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Dropbox\FGV\Curso Estratégias de Trading\Lista 1 de Exercícios\Exercício 3\"/>
    </mc:Choice>
  </mc:AlternateContent>
  <xr:revisionPtr revIDLastSave="0" documentId="13_ncr:1_{3ED2FE60-30A8-4D7C-BB02-B3D0449783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eços" sheetId="1" r:id="rId1"/>
    <sheet name="Sheet3" sheetId="5" r:id="rId2"/>
    <sheet name="Exercício da Aula Prática" sheetId="2" r:id="rId3"/>
    <sheet name="Planilha1" sheetId="6" r:id="rId4"/>
    <sheet name="Mais Preços" sheetId="3" r:id="rId5"/>
    <sheet name="XBTUSD" sheetId="4" r:id="rId6"/>
  </sheets>
  <definedNames>
    <definedName name="_xlchart.v1.0" hidden="1">Sheet3!$B$3:$B$650</definedName>
    <definedName name="_xlchart.v1.1" hidden="1">Sheet3!$C$3:$C$650</definedName>
    <definedName name="_xlchart.v1.2" hidden="1">Sheet3!$D$3:$D$254</definedName>
    <definedName name="_xlchart.v1.3" hidden="1">Sheet3!$E$3:$E$254</definedName>
    <definedName name="_xlchart.v1.4" hidden="1">Sheet3!$D$3:$D$254</definedName>
    <definedName name="_xlchart.v1.5" hidden="1">Sheet3!$E$3:$E$254</definedName>
    <definedName name="SpreadsheetBuilder_1" hidden="1">'Mais Preços'!$A$1:$F$6</definedName>
    <definedName name="SpreadsheetBuilder_2" hidden="1">XBTUSD!$B$2:$D$8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7" i="2" l="1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O257" i="2"/>
  <c r="Q257" i="2" s="1"/>
  <c r="O256" i="2"/>
  <c r="Q256" i="2" s="1"/>
  <c r="O255" i="2"/>
  <c r="Q255" i="2" s="1"/>
  <c r="O254" i="2"/>
  <c r="Q254" i="2" s="1"/>
  <c r="O253" i="2"/>
  <c r="Q253" i="2" s="1"/>
  <c r="O252" i="2"/>
  <c r="Q252" i="2" s="1"/>
  <c r="O251" i="2"/>
  <c r="Q251" i="2" s="1"/>
  <c r="O250" i="2"/>
  <c r="Q250" i="2" s="1"/>
  <c r="O249" i="2"/>
  <c r="Q249" i="2" s="1"/>
  <c r="O248" i="2"/>
  <c r="Q248" i="2" s="1"/>
  <c r="O247" i="2"/>
  <c r="Q247" i="2" s="1"/>
  <c r="O246" i="2"/>
  <c r="Q246" i="2" s="1"/>
  <c r="O245" i="2"/>
  <c r="Q245" i="2" s="1"/>
  <c r="O244" i="2"/>
  <c r="Q244" i="2" s="1"/>
  <c r="O243" i="2"/>
  <c r="Q243" i="2" s="1"/>
  <c r="O242" i="2"/>
  <c r="Q242" i="2" s="1"/>
  <c r="O241" i="2"/>
  <c r="Q241" i="2" s="1"/>
  <c r="O240" i="2"/>
  <c r="Q240" i="2" s="1"/>
  <c r="O239" i="2"/>
  <c r="Q239" i="2" s="1"/>
  <c r="O238" i="2"/>
  <c r="Q238" i="2" s="1"/>
  <c r="O237" i="2"/>
  <c r="Q237" i="2" s="1"/>
  <c r="O236" i="2"/>
  <c r="Q236" i="2" s="1"/>
  <c r="O235" i="2"/>
  <c r="Q235" i="2" s="1"/>
  <c r="O234" i="2"/>
  <c r="Q234" i="2" s="1"/>
  <c r="O233" i="2"/>
  <c r="Q233" i="2" s="1"/>
  <c r="O232" i="2"/>
  <c r="Q232" i="2" s="1"/>
  <c r="O231" i="2"/>
  <c r="Q231" i="2" s="1"/>
  <c r="O230" i="2"/>
  <c r="Q230" i="2" s="1"/>
  <c r="O229" i="2"/>
  <c r="Q229" i="2" s="1"/>
  <c r="O228" i="2"/>
  <c r="Q228" i="2" s="1"/>
  <c r="O227" i="2"/>
  <c r="Q227" i="2" s="1"/>
  <c r="O226" i="2"/>
  <c r="Q226" i="2" s="1"/>
  <c r="O225" i="2"/>
  <c r="Q225" i="2" s="1"/>
  <c r="O224" i="2"/>
  <c r="Q224" i="2" s="1"/>
  <c r="O223" i="2"/>
  <c r="Q223" i="2" s="1"/>
  <c r="O222" i="2"/>
  <c r="Q222" i="2" s="1"/>
  <c r="O221" i="2"/>
  <c r="Q221" i="2" s="1"/>
  <c r="O220" i="2"/>
  <c r="Q220" i="2" s="1"/>
  <c r="O219" i="2"/>
  <c r="Q219" i="2" s="1"/>
  <c r="O218" i="2"/>
  <c r="Q218" i="2" s="1"/>
  <c r="O217" i="2"/>
  <c r="Q217" i="2" s="1"/>
  <c r="O216" i="2"/>
  <c r="Q216" i="2" s="1"/>
  <c r="O215" i="2"/>
  <c r="Q215" i="2" s="1"/>
  <c r="O214" i="2"/>
  <c r="Q214" i="2" s="1"/>
  <c r="O213" i="2"/>
  <c r="Q213" i="2" s="1"/>
  <c r="O212" i="2"/>
  <c r="Q212" i="2" s="1"/>
  <c r="O211" i="2"/>
  <c r="Q211" i="2" s="1"/>
  <c r="O210" i="2"/>
  <c r="Q210" i="2" s="1"/>
  <c r="O209" i="2"/>
  <c r="Q209" i="2" s="1"/>
  <c r="O208" i="2"/>
  <c r="Q208" i="2" s="1"/>
  <c r="O207" i="2"/>
  <c r="Q207" i="2" s="1"/>
  <c r="O206" i="2"/>
  <c r="Q206" i="2" s="1"/>
  <c r="O205" i="2"/>
  <c r="Q205" i="2" s="1"/>
  <c r="O204" i="2"/>
  <c r="Q204" i="2" s="1"/>
  <c r="O203" i="2"/>
  <c r="Q203" i="2" s="1"/>
  <c r="O202" i="2"/>
  <c r="Q202" i="2" s="1"/>
  <c r="O201" i="2"/>
  <c r="Q201" i="2" s="1"/>
  <c r="O200" i="2"/>
  <c r="Q200" i="2" s="1"/>
  <c r="O199" i="2"/>
  <c r="Q199" i="2" s="1"/>
  <c r="O198" i="2"/>
  <c r="Q198" i="2" s="1"/>
  <c r="O197" i="2"/>
  <c r="Q197" i="2" s="1"/>
  <c r="O196" i="2"/>
  <c r="Q196" i="2" s="1"/>
  <c r="O195" i="2"/>
  <c r="Q195" i="2" s="1"/>
  <c r="O194" i="2"/>
  <c r="Q194" i="2" s="1"/>
  <c r="O193" i="2"/>
  <c r="Q193" i="2" s="1"/>
  <c r="O192" i="2"/>
  <c r="Q192" i="2" s="1"/>
  <c r="O191" i="2"/>
  <c r="Q191" i="2" s="1"/>
  <c r="O190" i="2"/>
  <c r="Q190" i="2" s="1"/>
  <c r="O189" i="2"/>
  <c r="Q189" i="2" s="1"/>
  <c r="O188" i="2"/>
  <c r="Q188" i="2" s="1"/>
  <c r="O187" i="2"/>
  <c r="Q187" i="2" s="1"/>
  <c r="O186" i="2"/>
  <c r="Q186" i="2" s="1"/>
  <c r="O185" i="2"/>
  <c r="Q185" i="2" s="1"/>
  <c r="O184" i="2"/>
  <c r="Q184" i="2" s="1"/>
  <c r="O183" i="2"/>
  <c r="Q183" i="2" s="1"/>
  <c r="O182" i="2"/>
  <c r="Q182" i="2" s="1"/>
  <c r="O181" i="2"/>
  <c r="Q181" i="2" s="1"/>
  <c r="O180" i="2"/>
  <c r="Q180" i="2" s="1"/>
  <c r="O179" i="2"/>
  <c r="Q179" i="2" s="1"/>
  <c r="O178" i="2"/>
  <c r="Q178" i="2" s="1"/>
  <c r="O177" i="2"/>
  <c r="Q177" i="2" s="1"/>
  <c r="O176" i="2"/>
  <c r="Q176" i="2" s="1"/>
  <c r="O175" i="2"/>
  <c r="Q175" i="2" s="1"/>
  <c r="O174" i="2"/>
  <c r="Q174" i="2" s="1"/>
  <c r="O173" i="2"/>
  <c r="Q173" i="2" s="1"/>
  <c r="O172" i="2"/>
  <c r="Q172" i="2" s="1"/>
  <c r="O171" i="2"/>
  <c r="Q171" i="2" s="1"/>
  <c r="O170" i="2"/>
  <c r="Q170" i="2" s="1"/>
  <c r="O169" i="2"/>
  <c r="Q169" i="2" s="1"/>
  <c r="O168" i="2"/>
  <c r="Q168" i="2" s="1"/>
  <c r="O167" i="2"/>
  <c r="Q167" i="2" s="1"/>
  <c r="O166" i="2"/>
  <c r="Q166" i="2" s="1"/>
  <c r="O165" i="2"/>
  <c r="Q165" i="2" s="1"/>
  <c r="O164" i="2"/>
  <c r="Q164" i="2" s="1"/>
  <c r="O163" i="2"/>
  <c r="Q163" i="2" s="1"/>
  <c r="O162" i="2"/>
  <c r="Q162" i="2" s="1"/>
  <c r="O161" i="2"/>
  <c r="Q161" i="2" s="1"/>
  <c r="O160" i="2"/>
  <c r="Q160" i="2" s="1"/>
  <c r="O159" i="2"/>
  <c r="Q159" i="2" s="1"/>
  <c r="O158" i="2"/>
  <c r="Q158" i="2" s="1"/>
  <c r="O157" i="2"/>
  <c r="Q157" i="2" s="1"/>
  <c r="O156" i="2"/>
  <c r="Q156" i="2" s="1"/>
  <c r="O155" i="2"/>
  <c r="Q155" i="2" s="1"/>
  <c r="O154" i="2"/>
  <c r="Q154" i="2" s="1"/>
  <c r="O153" i="2"/>
  <c r="Q153" i="2" s="1"/>
  <c r="O152" i="2"/>
  <c r="Q152" i="2" s="1"/>
  <c r="O151" i="2"/>
  <c r="Q151" i="2" s="1"/>
  <c r="O150" i="2"/>
  <c r="Q150" i="2" s="1"/>
  <c r="O149" i="2"/>
  <c r="Q149" i="2" s="1"/>
  <c r="O148" i="2"/>
  <c r="Q148" i="2" s="1"/>
  <c r="O147" i="2"/>
  <c r="Q147" i="2" s="1"/>
  <c r="O146" i="2"/>
  <c r="Q146" i="2" s="1"/>
  <c r="O145" i="2"/>
  <c r="Q145" i="2" s="1"/>
  <c r="O144" i="2"/>
  <c r="Q144" i="2" s="1"/>
  <c r="O143" i="2"/>
  <c r="Q143" i="2" s="1"/>
  <c r="O142" i="2"/>
  <c r="Q142" i="2" s="1"/>
  <c r="O141" i="2"/>
  <c r="Q141" i="2" s="1"/>
  <c r="O140" i="2"/>
  <c r="Q140" i="2" s="1"/>
  <c r="O139" i="2"/>
  <c r="Q139" i="2" s="1"/>
  <c r="O138" i="2"/>
  <c r="Q138" i="2" s="1"/>
  <c r="O137" i="2"/>
  <c r="Q137" i="2" s="1"/>
  <c r="O136" i="2"/>
  <c r="Q136" i="2" s="1"/>
  <c r="O135" i="2"/>
  <c r="Q135" i="2" s="1"/>
  <c r="O134" i="2"/>
  <c r="Q134" i="2" s="1"/>
  <c r="O133" i="2"/>
  <c r="Q133" i="2" s="1"/>
  <c r="O132" i="2"/>
  <c r="Q132" i="2" s="1"/>
  <c r="O131" i="2"/>
  <c r="Q131" i="2" s="1"/>
  <c r="O130" i="2"/>
  <c r="Q130" i="2" s="1"/>
  <c r="O129" i="2"/>
  <c r="Q129" i="2" s="1"/>
  <c r="O128" i="2"/>
  <c r="Q128" i="2" s="1"/>
  <c r="O127" i="2"/>
  <c r="Q127" i="2" s="1"/>
  <c r="O126" i="2"/>
  <c r="Q126" i="2" s="1"/>
  <c r="O125" i="2"/>
  <c r="Q125" i="2" s="1"/>
  <c r="O124" i="2"/>
  <c r="Q124" i="2" s="1"/>
  <c r="O123" i="2"/>
  <c r="Q123" i="2" s="1"/>
  <c r="O122" i="2"/>
  <c r="Q122" i="2" s="1"/>
  <c r="O121" i="2"/>
  <c r="Q121" i="2" s="1"/>
  <c r="O120" i="2"/>
  <c r="Q120" i="2" s="1"/>
  <c r="O119" i="2"/>
  <c r="Q119" i="2" s="1"/>
  <c r="O118" i="2"/>
  <c r="Q118" i="2" s="1"/>
  <c r="O117" i="2"/>
  <c r="Q117" i="2" s="1"/>
  <c r="O116" i="2"/>
  <c r="Q116" i="2" s="1"/>
  <c r="O115" i="2"/>
  <c r="Q115" i="2" s="1"/>
  <c r="O114" i="2"/>
  <c r="Q114" i="2" s="1"/>
  <c r="O113" i="2"/>
  <c r="Q113" i="2" s="1"/>
  <c r="O112" i="2"/>
  <c r="Q112" i="2" s="1"/>
  <c r="O111" i="2"/>
  <c r="Q111" i="2" s="1"/>
  <c r="O110" i="2"/>
  <c r="Q110" i="2" s="1"/>
  <c r="O109" i="2"/>
  <c r="Q109" i="2" s="1"/>
  <c r="O108" i="2"/>
  <c r="Q108" i="2" s="1"/>
  <c r="O107" i="2"/>
  <c r="Q107" i="2" s="1"/>
  <c r="O106" i="2"/>
  <c r="Q106" i="2" s="1"/>
  <c r="O105" i="2"/>
  <c r="Q105" i="2" s="1"/>
  <c r="O104" i="2"/>
  <c r="Q104" i="2" s="1"/>
  <c r="O103" i="2"/>
  <c r="Q103" i="2" s="1"/>
  <c r="O102" i="2"/>
  <c r="Q102" i="2" s="1"/>
  <c r="O101" i="2"/>
  <c r="Q101" i="2" s="1"/>
  <c r="O100" i="2"/>
  <c r="Q100" i="2" s="1"/>
  <c r="O99" i="2"/>
  <c r="Q99" i="2" s="1"/>
  <c r="O98" i="2"/>
  <c r="Q98" i="2" s="1"/>
  <c r="O97" i="2"/>
  <c r="Q97" i="2" s="1"/>
  <c r="O96" i="2"/>
  <c r="Q96" i="2" s="1"/>
  <c r="O95" i="2"/>
  <c r="Q95" i="2" s="1"/>
  <c r="O94" i="2"/>
  <c r="Q94" i="2" s="1"/>
  <c r="O93" i="2"/>
  <c r="Q93" i="2" s="1"/>
  <c r="O92" i="2"/>
  <c r="Q92" i="2" s="1"/>
  <c r="O91" i="2"/>
  <c r="Q91" i="2" s="1"/>
  <c r="O90" i="2"/>
  <c r="Q90" i="2" s="1"/>
  <c r="O89" i="2"/>
  <c r="Q89" i="2" s="1"/>
  <c r="O88" i="2"/>
  <c r="Q88" i="2" s="1"/>
  <c r="O87" i="2"/>
  <c r="Q87" i="2" s="1"/>
  <c r="O86" i="2"/>
  <c r="Q86" i="2" s="1"/>
  <c r="O85" i="2"/>
  <c r="Q85" i="2" s="1"/>
  <c r="O84" i="2"/>
  <c r="Q84" i="2" s="1"/>
  <c r="O83" i="2"/>
  <c r="Q83" i="2" s="1"/>
  <c r="O82" i="2"/>
  <c r="Q82" i="2" s="1"/>
  <c r="O81" i="2"/>
  <c r="Q81" i="2" s="1"/>
  <c r="O80" i="2"/>
  <c r="Q80" i="2" s="1"/>
  <c r="O79" i="2"/>
  <c r="Q79" i="2" s="1"/>
  <c r="O78" i="2"/>
  <c r="Q78" i="2" s="1"/>
  <c r="O77" i="2"/>
  <c r="Q77" i="2" s="1"/>
  <c r="O76" i="2"/>
  <c r="Q76" i="2" s="1"/>
  <c r="O75" i="2"/>
  <c r="Q75" i="2" s="1"/>
  <c r="O74" i="2"/>
  <c r="Q74" i="2" s="1"/>
  <c r="O73" i="2"/>
  <c r="Q73" i="2" s="1"/>
  <c r="O72" i="2"/>
  <c r="Q72" i="2" s="1"/>
  <c r="O71" i="2"/>
  <c r="Q71" i="2" s="1"/>
  <c r="O70" i="2"/>
  <c r="Q70" i="2" s="1"/>
  <c r="O69" i="2"/>
  <c r="Q69" i="2" s="1"/>
  <c r="O68" i="2"/>
  <c r="Q68" i="2" s="1"/>
  <c r="O67" i="2"/>
  <c r="Q67" i="2" s="1"/>
  <c r="O66" i="2"/>
  <c r="Q66" i="2" s="1"/>
  <c r="O65" i="2"/>
  <c r="Q65" i="2" s="1"/>
  <c r="O64" i="2"/>
  <c r="Q64" i="2" s="1"/>
  <c r="O63" i="2"/>
  <c r="Q63" i="2" s="1"/>
  <c r="O62" i="2"/>
  <c r="Q62" i="2" s="1"/>
  <c r="O61" i="2"/>
  <c r="Q61" i="2" s="1"/>
  <c r="O60" i="2"/>
  <c r="Q60" i="2" s="1"/>
  <c r="O59" i="2"/>
  <c r="Q59" i="2" s="1"/>
  <c r="O58" i="2"/>
  <c r="Q58" i="2" s="1"/>
  <c r="O57" i="2"/>
  <c r="Q57" i="2" s="1"/>
  <c r="O56" i="2"/>
  <c r="Q56" i="2" s="1"/>
  <c r="O55" i="2"/>
  <c r="Q55" i="2" s="1"/>
  <c r="O54" i="2"/>
  <c r="Q54" i="2" s="1"/>
  <c r="O53" i="2"/>
  <c r="Q53" i="2" s="1"/>
  <c r="O52" i="2"/>
  <c r="Q52" i="2" s="1"/>
  <c r="O51" i="2"/>
  <c r="Q51" i="2" s="1"/>
  <c r="O50" i="2"/>
  <c r="Q50" i="2" s="1"/>
  <c r="O49" i="2"/>
  <c r="Q49" i="2" s="1"/>
  <c r="O48" i="2"/>
  <c r="Q48" i="2" s="1"/>
  <c r="O47" i="2"/>
  <c r="Q47" i="2" s="1"/>
  <c r="O46" i="2"/>
  <c r="Q46" i="2" s="1"/>
  <c r="O45" i="2"/>
  <c r="Q45" i="2" s="1"/>
  <c r="O44" i="2"/>
  <c r="Q44" i="2" s="1"/>
  <c r="O43" i="2"/>
  <c r="Q43" i="2" s="1"/>
  <c r="O42" i="2"/>
  <c r="Q42" i="2" s="1"/>
  <c r="O41" i="2"/>
  <c r="Q41" i="2" s="1"/>
  <c r="O40" i="2"/>
  <c r="Q40" i="2" s="1"/>
  <c r="O39" i="2"/>
  <c r="Q39" i="2" s="1"/>
  <c r="O38" i="2"/>
  <c r="Q38" i="2" s="1"/>
  <c r="O37" i="2"/>
  <c r="Q37" i="2" s="1"/>
  <c r="O36" i="2"/>
  <c r="Q36" i="2" s="1"/>
  <c r="O35" i="2"/>
  <c r="Q35" i="2" s="1"/>
  <c r="O34" i="2"/>
  <c r="Q34" i="2" s="1"/>
  <c r="O33" i="2"/>
  <c r="Q33" i="2" s="1"/>
  <c r="O32" i="2"/>
  <c r="Q32" i="2" s="1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O20" i="2"/>
  <c r="Q20" i="2" s="1"/>
  <c r="O19" i="2"/>
  <c r="Q19" i="2" s="1"/>
  <c r="O18" i="2"/>
  <c r="Q18" i="2" s="1"/>
  <c r="O17" i="2"/>
  <c r="Q17" i="2" s="1"/>
  <c r="O16" i="2"/>
  <c r="Q16" i="2" s="1"/>
  <c r="O15" i="2"/>
  <c r="Q15" i="2" s="1"/>
  <c r="O14" i="2"/>
  <c r="Q14" i="2" s="1"/>
  <c r="O13" i="2"/>
  <c r="Q13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6" i="2"/>
  <c r="Q6" i="2" s="1"/>
  <c r="Y183" i="2"/>
  <c r="X5" i="2"/>
  <c r="K2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U5" i="2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" i="2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7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15" i="3"/>
  <c r="M13" i="3"/>
  <c r="M14" i="3"/>
  <c r="M11" i="3"/>
  <c r="M12" i="3"/>
  <c r="M10" i="3"/>
  <c r="K654" i="2" l="1"/>
  <c r="K642" i="2"/>
  <c r="K630" i="2"/>
  <c r="K618" i="2"/>
  <c r="K606" i="2"/>
  <c r="K594" i="2"/>
  <c r="K582" i="2"/>
  <c r="K570" i="2"/>
  <c r="K558" i="2"/>
  <c r="K546" i="2"/>
  <c r="K534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58" i="2"/>
  <c r="K246" i="2"/>
  <c r="K234" i="2"/>
  <c r="K222" i="2"/>
  <c r="K210" i="2"/>
  <c r="K198" i="2"/>
  <c r="K186" i="2"/>
  <c r="K174" i="2"/>
  <c r="K162" i="2"/>
  <c r="K150" i="2"/>
  <c r="K138" i="2"/>
  <c r="K126" i="2"/>
  <c r="K114" i="2"/>
  <c r="K102" i="2"/>
  <c r="K90" i="2"/>
  <c r="K78" i="2"/>
  <c r="K66" i="2"/>
  <c r="K54" i="2"/>
  <c r="K42" i="2"/>
  <c r="K30" i="2"/>
  <c r="K18" i="2"/>
  <c r="K549" i="2"/>
  <c r="K129" i="2"/>
  <c r="K247" i="2"/>
  <c r="K653" i="2"/>
  <c r="K641" i="2"/>
  <c r="K629" i="2"/>
  <c r="K617" i="2"/>
  <c r="K605" i="2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221" i="2"/>
  <c r="K209" i="2"/>
  <c r="K197" i="2"/>
  <c r="K185" i="2"/>
  <c r="K173" i="2"/>
  <c r="K161" i="2"/>
  <c r="K149" i="2"/>
  <c r="K137" i="2"/>
  <c r="K125" i="2"/>
  <c r="K113" i="2"/>
  <c r="K101" i="2"/>
  <c r="K89" i="2"/>
  <c r="K77" i="2"/>
  <c r="K65" i="2"/>
  <c r="K53" i="2"/>
  <c r="K41" i="2"/>
  <c r="K29" i="2"/>
  <c r="K17" i="2"/>
  <c r="K573" i="2"/>
  <c r="K405" i="2"/>
  <c r="K309" i="2"/>
  <c r="K237" i="2"/>
  <c r="K165" i="2"/>
  <c r="K57" i="2"/>
  <c r="K652" i="2"/>
  <c r="K640" i="2"/>
  <c r="K628" i="2"/>
  <c r="K616" i="2"/>
  <c r="K604" i="2"/>
  <c r="K592" i="2"/>
  <c r="K580" i="2"/>
  <c r="K568" i="2"/>
  <c r="K556" i="2"/>
  <c r="K544" i="2"/>
  <c r="K532" i="2"/>
  <c r="K520" i="2"/>
  <c r="K508" i="2"/>
  <c r="K496" i="2"/>
  <c r="K484" i="2"/>
  <c r="K472" i="2"/>
  <c r="K460" i="2"/>
  <c r="K448" i="2"/>
  <c r="K436" i="2"/>
  <c r="K424" i="2"/>
  <c r="K412" i="2"/>
  <c r="K400" i="2"/>
  <c r="K388" i="2"/>
  <c r="K376" i="2"/>
  <c r="K364" i="2"/>
  <c r="K352" i="2"/>
  <c r="K340" i="2"/>
  <c r="K328" i="2"/>
  <c r="K316" i="2"/>
  <c r="K304" i="2"/>
  <c r="K292" i="2"/>
  <c r="K280" i="2"/>
  <c r="K268" i="2"/>
  <c r="K256" i="2"/>
  <c r="K244" i="2"/>
  <c r="K232" i="2"/>
  <c r="K220" i="2"/>
  <c r="K208" i="2"/>
  <c r="K196" i="2"/>
  <c r="K184" i="2"/>
  <c r="K172" i="2"/>
  <c r="K160" i="2"/>
  <c r="K148" i="2"/>
  <c r="K136" i="2"/>
  <c r="K124" i="2"/>
  <c r="K112" i="2"/>
  <c r="K100" i="2"/>
  <c r="K88" i="2"/>
  <c r="K76" i="2"/>
  <c r="K64" i="2"/>
  <c r="K52" i="2"/>
  <c r="K40" i="2"/>
  <c r="K28" i="2"/>
  <c r="K16" i="2"/>
  <c r="K561" i="2"/>
  <c r="K105" i="2"/>
  <c r="K223" i="2"/>
  <c r="K651" i="2"/>
  <c r="K639" i="2"/>
  <c r="K627" i="2"/>
  <c r="K615" i="2"/>
  <c r="K603" i="2"/>
  <c r="K591" i="2"/>
  <c r="K579" i="2"/>
  <c r="K567" i="2"/>
  <c r="K555" i="2"/>
  <c r="K543" i="2"/>
  <c r="K531" i="2"/>
  <c r="K519" i="2"/>
  <c r="K507" i="2"/>
  <c r="K495" i="2"/>
  <c r="K483" i="2"/>
  <c r="K471" i="2"/>
  <c r="K459" i="2"/>
  <c r="K447" i="2"/>
  <c r="K435" i="2"/>
  <c r="K423" i="2"/>
  <c r="K411" i="2"/>
  <c r="K399" i="2"/>
  <c r="K387" i="2"/>
  <c r="K375" i="2"/>
  <c r="K363" i="2"/>
  <c r="K351" i="2"/>
  <c r="K339" i="2"/>
  <c r="K327" i="2"/>
  <c r="K315" i="2"/>
  <c r="K303" i="2"/>
  <c r="K291" i="2"/>
  <c r="K279" i="2"/>
  <c r="K267" i="2"/>
  <c r="K255" i="2"/>
  <c r="K243" i="2"/>
  <c r="K231" i="2"/>
  <c r="K219" i="2"/>
  <c r="K207" i="2"/>
  <c r="K195" i="2"/>
  <c r="K183" i="2"/>
  <c r="K171" i="2"/>
  <c r="K159" i="2"/>
  <c r="K147" i="2"/>
  <c r="K135" i="2"/>
  <c r="K123" i="2"/>
  <c r="K111" i="2"/>
  <c r="K99" i="2"/>
  <c r="K87" i="2"/>
  <c r="K75" i="2"/>
  <c r="K63" i="2"/>
  <c r="K51" i="2"/>
  <c r="K39" i="2"/>
  <c r="K27" i="2"/>
  <c r="K15" i="2"/>
  <c r="K609" i="2"/>
  <c r="K501" i="2"/>
  <c r="K453" i="2"/>
  <c r="K393" i="2"/>
  <c r="K345" i="2"/>
  <c r="K273" i="2"/>
  <c r="K213" i="2"/>
  <c r="K153" i="2"/>
  <c r="K33" i="2"/>
  <c r="K650" i="2"/>
  <c r="K638" i="2"/>
  <c r="K626" i="2"/>
  <c r="K614" i="2"/>
  <c r="K602" i="2"/>
  <c r="K590" i="2"/>
  <c r="K578" i="2"/>
  <c r="K566" i="2"/>
  <c r="K554" i="2"/>
  <c r="K542" i="2"/>
  <c r="K530" i="2"/>
  <c r="K518" i="2"/>
  <c r="K506" i="2"/>
  <c r="K494" i="2"/>
  <c r="K482" i="2"/>
  <c r="K470" i="2"/>
  <c r="K458" i="2"/>
  <c r="K446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218" i="2"/>
  <c r="K206" i="2"/>
  <c r="K194" i="2"/>
  <c r="K182" i="2"/>
  <c r="K170" i="2"/>
  <c r="K158" i="2"/>
  <c r="K146" i="2"/>
  <c r="K134" i="2"/>
  <c r="K122" i="2"/>
  <c r="K110" i="2"/>
  <c r="K98" i="2"/>
  <c r="K86" i="2"/>
  <c r="K74" i="2"/>
  <c r="K62" i="2"/>
  <c r="K50" i="2"/>
  <c r="K38" i="2"/>
  <c r="K26" i="2"/>
  <c r="K14" i="2"/>
  <c r="K585" i="2"/>
  <c r="K525" i="2"/>
  <c r="K489" i="2"/>
  <c r="K465" i="2"/>
  <c r="K417" i="2"/>
  <c r="K369" i="2"/>
  <c r="K297" i="2"/>
  <c r="K249" i="2"/>
  <c r="K177" i="2"/>
  <c r="K69" i="2"/>
  <c r="K649" i="2"/>
  <c r="K637" i="2"/>
  <c r="K625" i="2"/>
  <c r="K613" i="2"/>
  <c r="K601" i="2"/>
  <c r="K589" i="2"/>
  <c r="K577" i="2"/>
  <c r="K565" i="2"/>
  <c r="K553" i="2"/>
  <c r="K541" i="2"/>
  <c r="K529" i="2"/>
  <c r="K517" i="2"/>
  <c r="K505" i="2"/>
  <c r="K493" i="2"/>
  <c r="K481" i="2"/>
  <c r="K469" i="2"/>
  <c r="K457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217" i="2"/>
  <c r="K205" i="2"/>
  <c r="K193" i="2"/>
  <c r="K181" i="2"/>
  <c r="K169" i="2"/>
  <c r="K157" i="2"/>
  <c r="K145" i="2"/>
  <c r="K133" i="2"/>
  <c r="K121" i="2"/>
  <c r="K109" i="2"/>
  <c r="K97" i="2"/>
  <c r="K85" i="2"/>
  <c r="K73" i="2"/>
  <c r="K61" i="2"/>
  <c r="K49" i="2"/>
  <c r="K37" i="2"/>
  <c r="K25" i="2"/>
  <c r="K13" i="2"/>
  <c r="K597" i="2"/>
  <c r="K429" i="2"/>
  <c r="K357" i="2"/>
  <c r="K321" i="2"/>
  <c r="K261" i="2"/>
  <c r="K201" i="2"/>
  <c r="K117" i="2"/>
  <c r="K21" i="2"/>
  <c r="K648" i="2"/>
  <c r="K636" i="2"/>
  <c r="K624" i="2"/>
  <c r="K612" i="2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76" i="2"/>
  <c r="K264" i="2"/>
  <c r="K252" i="2"/>
  <c r="K240" i="2"/>
  <c r="K228" i="2"/>
  <c r="K216" i="2"/>
  <c r="K204" i="2"/>
  <c r="K192" i="2"/>
  <c r="K180" i="2"/>
  <c r="K168" i="2"/>
  <c r="K156" i="2"/>
  <c r="K144" i="2"/>
  <c r="K132" i="2"/>
  <c r="K120" i="2"/>
  <c r="K108" i="2"/>
  <c r="K96" i="2"/>
  <c r="K84" i="2"/>
  <c r="K72" i="2"/>
  <c r="K60" i="2"/>
  <c r="K48" i="2"/>
  <c r="K36" i="2"/>
  <c r="K24" i="2"/>
  <c r="K12" i="2"/>
  <c r="K633" i="2"/>
  <c r="K93" i="2"/>
  <c r="K647" i="2"/>
  <c r="K635" i="2"/>
  <c r="K623" i="2"/>
  <c r="K611" i="2"/>
  <c r="K599" i="2"/>
  <c r="K587" i="2"/>
  <c r="K575" i="2"/>
  <c r="K563" i="2"/>
  <c r="K551" i="2"/>
  <c r="K539" i="2"/>
  <c r="K527" i="2"/>
  <c r="K515" i="2"/>
  <c r="K503" i="2"/>
  <c r="K491" i="2"/>
  <c r="K479" i="2"/>
  <c r="K467" i="2"/>
  <c r="K455" i="2"/>
  <c r="K443" i="2"/>
  <c r="K431" i="2"/>
  <c r="K419" i="2"/>
  <c r="K407" i="2"/>
  <c r="K395" i="2"/>
  <c r="K383" i="2"/>
  <c r="K371" i="2"/>
  <c r="K359" i="2"/>
  <c r="K347" i="2"/>
  <c r="K335" i="2"/>
  <c r="K323" i="2"/>
  <c r="K311" i="2"/>
  <c r="K299" i="2"/>
  <c r="K287" i="2"/>
  <c r="K275" i="2"/>
  <c r="K263" i="2"/>
  <c r="K251" i="2"/>
  <c r="K239" i="2"/>
  <c r="K227" i="2"/>
  <c r="K215" i="2"/>
  <c r="K203" i="2"/>
  <c r="K191" i="2"/>
  <c r="K179" i="2"/>
  <c r="K167" i="2"/>
  <c r="K155" i="2"/>
  <c r="K143" i="2"/>
  <c r="K131" i="2"/>
  <c r="K119" i="2"/>
  <c r="K107" i="2"/>
  <c r="K95" i="2"/>
  <c r="K83" i="2"/>
  <c r="K71" i="2"/>
  <c r="K59" i="2"/>
  <c r="K47" i="2"/>
  <c r="K35" i="2"/>
  <c r="K23" i="2"/>
  <c r="K11" i="2"/>
  <c r="K621" i="2"/>
  <c r="K81" i="2"/>
  <c r="K211" i="2"/>
  <c r="K646" i="2"/>
  <c r="K634" i="2"/>
  <c r="K622" i="2"/>
  <c r="K610" i="2"/>
  <c r="K598" i="2"/>
  <c r="K586" i="2"/>
  <c r="K574" i="2"/>
  <c r="K562" i="2"/>
  <c r="K550" i="2"/>
  <c r="K538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214" i="2"/>
  <c r="K202" i="2"/>
  <c r="K190" i="2"/>
  <c r="K178" i="2"/>
  <c r="K166" i="2"/>
  <c r="K154" i="2"/>
  <c r="K142" i="2"/>
  <c r="K130" i="2"/>
  <c r="K118" i="2"/>
  <c r="K106" i="2"/>
  <c r="K94" i="2"/>
  <c r="K82" i="2"/>
  <c r="K70" i="2"/>
  <c r="K58" i="2"/>
  <c r="K46" i="2"/>
  <c r="K34" i="2"/>
  <c r="K22" i="2"/>
  <c r="K10" i="2"/>
  <c r="K645" i="2"/>
  <c r="K537" i="2"/>
  <c r="K513" i="2"/>
  <c r="K477" i="2"/>
  <c r="K441" i="2"/>
  <c r="K381" i="2"/>
  <c r="K333" i="2"/>
  <c r="K285" i="2"/>
  <c r="K225" i="2"/>
  <c r="K189" i="2"/>
  <c r="K141" i="2"/>
  <c r="K45" i="2"/>
  <c r="K9" i="2"/>
  <c r="K644" i="2"/>
  <c r="K632" i="2"/>
  <c r="K620" i="2"/>
  <c r="K608" i="2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48" i="2"/>
  <c r="K236" i="2"/>
  <c r="K224" i="2"/>
  <c r="K212" i="2"/>
  <c r="K200" i="2"/>
  <c r="K188" i="2"/>
  <c r="K176" i="2"/>
  <c r="K164" i="2"/>
  <c r="K152" i="2"/>
  <c r="K140" i="2"/>
  <c r="K128" i="2"/>
  <c r="K116" i="2"/>
  <c r="K104" i="2"/>
  <c r="K92" i="2"/>
  <c r="K80" i="2"/>
  <c r="K68" i="2"/>
  <c r="K56" i="2"/>
  <c r="K44" i="2"/>
  <c r="K32" i="2"/>
  <c r="K20" i="2"/>
  <c r="K8" i="2"/>
  <c r="K643" i="2"/>
  <c r="K631" i="2"/>
  <c r="K619" i="2"/>
  <c r="K607" i="2"/>
  <c r="K595" i="2"/>
  <c r="K583" i="2"/>
  <c r="K571" i="2"/>
  <c r="K559" i="2"/>
  <c r="K547" i="2"/>
  <c r="K535" i="2"/>
  <c r="K523" i="2"/>
  <c r="K511" i="2"/>
  <c r="K499" i="2"/>
  <c r="K487" i="2"/>
  <c r="K475" i="2"/>
  <c r="K463" i="2"/>
  <c r="K451" i="2"/>
  <c r="K439" i="2"/>
  <c r="K427" i="2"/>
  <c r="K415" i="2"/>
  <c r="K403" i="2"/>
  <c r="K391" i="2"/>
  <c r="K379" i="2"/>
  <c r="K367" i="2"/>
  <c r="K355" i="2"/>
  <c r="K343" i="2"/>
  <c r="K271" i="2"/>
  <c r="K259" i="2"/>
  <c r="K199" i="2"/>
  <c r="K187" i="2"/>
  <c r="K175" i="2"/>
  <c r="K331" i="2"/>
  <c r="K91" i="2"/>
  <c r="K19" i="2"/>
  <c r="K127" i="2"/>
  <c r="K319" i="2"/>
  <c r="K79" i="2"/>
  <c r="K67" i="2"/>
  <c r="K307" i="2"/>
  <c r="K295" i="2"/>
  <c r="K55" i="2"/>
  <c r="K283" i="2"/>
  <c r="K43" i="2"/>
  <c r="K139" i="2"/>
  <c r="K235" i="2"/>
  <c r="K31" i="2"/>
  <c r="K163" i="2"/>
  <c r="K151" i="2"/>
  <c r="K115" i="2"/>
  <c r="K103" i="2"/>
  <c r="K7" i="2"/>
  <c r="R7" i="2" l="1"/>
  <c r="R254" i="2"/>
  <c r="R147" i="2"/>
  <c r="R171" i="2"/>
  <c r="S171" i="2" s="1"/>
  <c r="W171" i="2" s="1"/>
  <c r="R241" i="2"/>
  <c r="R55" i="2"/>
  <c r="R103" i="2"/>
  <c r="R18" i="2"/>
  <c r="R56" i="2"/>
  <c r="R152" i="2"/>
  <c r="S152" i="2" s="1"/>
  <c r="W152" i="2" s="1"/>
  <c r="R248" i="2"/>
  <c r="R100" i="2"/>
  <c r="R196" i="2"/>
  <c r="R67" i="2"/>
  <c r="R37" i="2"/>
  <c r="R101" i="2"/>
  <c r="S101" i="2" s="1"/>
  <c r="W101" i="2" s="1"/>
  <c r="R165" i="2"/>
  <c r="R229" i="2"/>
  <c r="R10" i="2"/>
  <c r="R210" i="2"/>
  <c r="R179" i="2"/>
  <c r="R63" i="2"/>
  <c r="S63" i="2" s="1"/>
  <c r="W63" i="2" s="1"/>
  <c r="R96" i="2"/>
  <c r="R43" i="2"/>
  <c r="R235" i="2"/>
  <c r="R177" i="2"/>
  <c r="R76" i="2"/>
  <c r="R87" i="2"/>
  <c r="R19" i="2"/>
  <c r="R39" i="2"/>
  <c r="R173" i="2"/>
  <c r="R237" i="2"/>
  <c r="R74" i="2"/>
  <c r="R138" i="2"/>
  <c r="R202" i="2"/>
  <c r="R99" i="2"/>
  <c r="R16" i="2"/>
  <c r="R112" i="2"/>
  <c r="R208" i="2"/>
  <c r="R54" i="2"/>
  <c r="R118" i="2"/>
  <c r="R182" i="2"/>
  <c r="R246" i="2"/>
  <c r="R92" i="2"/>
  <c r="R188" i="2"/>
  <c r="R153" i="2"/>
  <c r="R163" i="2"/>
  <c r="S163" i="2" s="1"/>
  <c r="W163" i="2" s="1"/>
  <c r="R192" i="2"/>
  <c r="R107" i="2"/>
  <c r="R49" i="2"/>
  <c r="R113" i="2"/>
  <c r="R172" i="2"/>
  <c r="S177" i="2"/>
  <c r="W177" i="2" s="1"/>
  <c r="R50" i="2"/>
  <c r="R119" i="2"/>
  <c r="S119" i="2" s="1"/>
  <c r="W119" i="2" s="1"/>
  <c r="R167" i="2"/>
  <c r="R14" i="2"/>
  <c r="R72" i="2"/>
  <c r="R168" i="2"/>
  <c r="R41" i="2"/>
  <c r="R105" i="2"/>
  <c r="R169" i="2"/>
  <c r="R233" i="2"/>
  <c r="R20" i="2"/>
  <c r="R116" i="2"/>
  <c r="R212" i="2"/>
  <c r="S15" i="2"/>
  <c r="W15" i="2" s="1"/>
  <c r="R15" i="2"/>
  <c r="R79" i="2"/>
  <c r="R143" i="2"/>
  <c r="R207" i="2"/>
  <c r="R131" i="2"/>
  <c r="R211" i="2"/>
  <c r="R59" i="2"/>
  <c r="S59" i="2" s="1"/>
  <c r="W59" i="2" s="1"/>
  <c r="R123" i="2"/>
  <c r="R187" i="2"/>
  <c r="S187" i="2" s="1"/>
  <c r="W187" i="2" s="1"/>
  <c r="R251" i="2"/>
  <c r="R65" i="2"/>
  <c r="R129" i="2"/>
  <c r="R193" i="2"/>
  <c r="R257" i="2"/>
  <c r="R29" i="2"/>
  <c r="R231" i="2"/>
  <c r="R35" i="2"/>
  <c r="R158" i="2"/>
  <c r="R53" i="2"/>
  <c r="S53" i="2" s="1"/>
  <c r="W53" i="2" s="1"/>
  <c r="R117" i="2"/>
  <c r="R181" i="2"/>
  <c r="R245" i="2"/>
  <c r="R32" i="2"/>
  <c r="R128" i="2"/>
  <c r="R224" i="2"/>
  <c r="R222" i="2"/>
  <c r="R12" i="2"/>
  <c r="R108" i="2"/>
  <c r="R204" i="2"/>
  <c r="R191" i="2"/>
  <c r="R82" i="2"/>
  <c r="S82" i="2" s="1"/>
  <c r="W82" i="2" s="1"/>
  <c r="R162" i="2"/>
  <c r="R109" i="2"/>
  <c r="R114" i="2"/>
  <c r="R226" i="2"/>
  <c r="R13" i="2"/>
  <c r="R66" i="2"/>
  <c r="R189" i="2"/>
  <c r="R253" i="2"/>
  <c r="R88" i="2"/>
  <c r="R184" i="2"/>
  <c r="R36" i="2"/>
  <c r="S132" i="2"/>
  <c r="W132" i="2" s="1"/>
  <c r="R132" i="2"/>
  <c r="R228" i="2"/>
  <c r="R26" i="2"/>
  <c r="R90" i="2"/>
  <c r="R154" i="2"/>
  <c r="R218" i="2"/>
  <c r="R190" i="2"/>
  <c r="R238" i="2"/>
  <c r="S238" i="2" s="1"/>
  <c r="W238" i="2" s="1"/>
  <c r="R70" i="2"/>
  <c r="R134" i="2"/>
  <c r="R198" i="2"/>
  <c r="R98" i="2"/>
  <c r="S57" i="2"/>
  <c r="W57" i="2" s="1"/>
  <c r="R57" i="2"/>
  <c r="R121" i="2"/>
  <c r="R185" i="2"/>
  <c r="R249" i="2"/>
  <c r="R31" i="2"/>
  <c r="R95" i="2"/>
  <c r="R159" i="2"/>
  <c r="S159" i="2" s="1"/>
  <c r="W159" i="2" s="1"/>
  <c r="R223" i="2"/>
  <c r="R48" i="2"/>
  <c r="R144" i="2"/>
  <c r="R240" i="2"/>
  <c r="R11" i="2"/>
  <c r="R75" i="2"/>
  <c r="S75" i="2" s="1"/>
  <c r="W75" i="2" s="1"/>
  <c r="R139" i="2"/>
  <c r="R203" i="2"/>
  <c r="R17" i="2"/>
  <c r="R81" i="2"/>
  <c r="R145" i="2"/>
  <c r="R209" i="2"/>
  <c r="S209" i="2" s="1"/>
  <c r="W209" i="2" s="1"/>
  <c r="R28" i="2"/>
  <c r="R124" i="2"/>
  <c r="R220" i="2"/>
  <c r="R135" i="2"/>
  <c r="S147" i="2"/>
  <c r="W147" i="2" s="1"/>
  <c r="R34" i="2"/>
  <c r="R195" i="2"/>
  <c r="R52" i="2"/>
  <c r="R148" i="2"/>
  <c r="R244" i="2"/>
  <c r="R243" i="2"/>
  <c r="S243" i="2" s="1"/>
  <c r="W243" i="2" s="1"/>
  <c r="R69" i="2"/>
  <c r="R133" i="2"/>
  <c r="R197" i="2"/>
  <c r="R194" i="2"/>
  <c r="R25" i="2"/>
  <c r="R255" i="2"/>
  <c r="S255" i="2" s="1"/>
  <c r="W255" i="2" s="1"/>
  <c r="R215" i="2"/>
  <c r="R61" i="2"/>
  <c r="R104" i="2"/>
  <c r="R23" i="2"/>
  <c r="R93" i="2"/>
  <c r="R183" i="2"/>
  <c r="S183" i="2" s="1"/>
  <c r="W183" i="2" s="1"/>
  <c r="R141" i="2"/>
  <c r="R205" i="2"/>
  <c r="R227" i="2"/>
  <c r="R51" i="2"/>
  <c r="R42" i="2"/>
  <c r="R106" i="2"/>
  <c r="S106" i="2" s="1"/>
  <c r="W106" i="2" s="1"/>
  <c r="R170" i="2"/>
  <c r="R234" i="2"/>
  <c r="R110" i="2"/>
  <c r="R64" i="2"/>
  <c r="R160" i="2"/>
  <c r="R256" i="2"/>
  <c r="S256" i="2" s="1"/>
  <c r="W256" i="2" s="1"/>
  <c r="R22" i="2"/>
  <c r="R86" i="2"/>
  <c r="R150" i="2"/>
  <c r="R214" i="2"/>
  <c r="R44" i="2"/>
  <c r="R140" i="2"/>
  <c r="R236" i="2"/>
  <c r="R89" i="2"/>
  <c r="R130" i="2"/>
  <c r="R200" i="2"/>
  <c r="S200" i="2" s="1"/>
  <c r="W200" i="2" s="1"/>
  <c r="R146" i="2"/>
  <c r="R125" i="2"/>
  <c r="S125" i="2" s="1"/>
  <c r="W125" i="2" s="1"/>
  <c r="R247" i="2"/>
  <c r="R24" i="2"/>
  <c r="R120" i="2"/>
  <c r="R216" i="2"/>
  <c r="R9" i="2"/>
  <c r="R73" i="2"/>
  <c r="S73" i="2" s="1"/>
  <c r="W73" i="2" s="1"/>
  <c r="R137" i="2"/>
  <c r="R201" i="2"/>
  <c r="S201" i="2" s="1"/>
  <c r="W201" i="2" s="1"/>
  <c r="R78" i="2"/>
  <c r="S68" i="2"/>
  <c r="W68" i="2" s="1"/>
  <c r="R68" i="2"/>
  <c r="R164" i="2"/>
  <c r="R62" i="2"/>
  <c r="R47" i="2"/>
  <c r="R111" i="2"/>
  <c r="R175" i="2"/>
  <c r="R239" i="2"/>
  <c r="R142" i="2"/>
  <c r="R46" i="2"/>
  <c r="R27" i="2"/>
  <c r="R91" i="2"/>
  <c r="R155" i="2"/>
  <c r="R219" i="2"/>
  <c r="R33" i="2"/>
  <c r="R97" i="2"/>
  <c r="S97" i="2" s="1"/>
  <c r="W97" i="2" s="1"/>
  <c r="R161" i="2"/>
  <c r="R225" i="2"/>
  <c r="R71" i="2"/>
  <c r="R217" i="2"/>
  <c r="R127" i="2"/>
  <c r="R8" i="2"/>
  <c r="S8" i="2" s="1"/>
  <c r="W8" i="2" s="1"/>
  <c r="S76" i="2"/>
  <c r="W76" i="2" s="1"/>
  <c r="R45" i="2"/>
  <c r="S45" i="2" s="1"/>
  <c r="W45" i="2" s="1"/>
  <c r="R77" i="2"/>
  <c r="R178" i="2"/>
  <c r="R94" i="2"/>
  <c r="S94" i="2"/>
  <c r="W94" i="2" s="1"/>
  <c r="R21" i="2"/>
  <c r="S21" i="2" s="1"/>
  <c r="W21" i="2" s="1"/>
  <c r="R85" i="2"/>
  <c r="R149" i="2"/>
  <c r="R213" i="2"/>
  <c r="R174" i="2"/>
  <c r="R80" i="2"/>
  <c r="S80" i="2" s="1"/>
  <c r="W80" i="2" s="1"/>
  <c r="R176" i="2"/>
  <c r="S176" i="2" s="1"/>
  <c r="W176" i="2" s="1"/>
  <c r="R83" i="2"/>
  <c r="R60" i="2"/>
  <c r="R156" i="2"/>
  <c r="R252" i="2"/>
  <c r="R151" i="2"/>
  <c r="S151" i="2" s="1"/>
  <c r="W151" i="2" s="1"/>
  <c r="S7" i="2"/>
  <c r="W7" i="2" s="1"/>
  <c r="R6" i="2"/>
  <c r="R30" i="2"/>
  <c r="R242" i="2"/>
  <c r="R199" i="2"/>
  <c r="R157" i="2"/>
  <c r="R221" i="2"/>
  <c r="R40" i="2"/>
  <c r="S40" i="2" s="1"/>
  <c r="W40" i="2" s="1"/>
  <c r="R136" i="2"/>
  <c r="R232" i="2"/>
  <c r="R84" i="2"/>
  <c r="R180" i="2"/>
  <c r="R126" i="2"/>
  <c r="R58" i="2"/>
  <c r="S58" i="2" s="1"/>
  <c r="W58" i="2" s="1"/>
  <c r="R122" i="2"/>
  <c r="R186" i="2"/>
  <c r="R250" i="2"/>
  <c r="R206" i="2"/>
  <c r="R115" i="2"/>
  <c r="R38" i="2"/>
  <c r="R102" i="2"/>
  <c r="R166" i="2"/>
  <c r="R230" i="2"/>
  <c r="S254" i="2"/>
  <c r="W254" i="2" s="1"/>
  <c r="S10" i="2"/>
  <c r="W10" i="2" s="1"/>
  <c r="S195" i="2"/>
  <c r="W195" i="2" s="1"/>
  <c r="S167" i="2"/>
  <c r="W167" i="2" s="1"/>
  <c r="S257" i="2"/>
  <c r="W257" i="2" s="1"/>
  <c r="S112" i="2"/>
  <c r="W112" i="2" s="1"/>
  <c r="S179" i="2"/>
  <c r="W179" i="2" s="1"/>
  <c r="S67" i="2"/>
  <c r="W67" i="2" s="1"/>
  <c r="S18" i="2"/>
  <c r="W18" i="2" s="1"/>
  <c r="S228" i="2"/>
  <c r="W228" i="2" s="1"/>
  <c r="S16" i="2"/>
  <c r="W16" i="2" s="1"/>
  <c r="S133" i="2"/>
  <c r="W133" i="2" s="1"/>
  <c r="S121" i="2"/>
  <c r="W121" i="2" s="1"/>
  <c r="S237" i="2"/>
  <c r="W237" i="2" s="1"/>
  <c r="S79" i="2"/>
  <c r="W79" i="2" s="1"/>
  <c r="S173" i="2"/>
  <c r="W173" i="2" s="1"/>
  <c r="S223" i="2"/>
  <c r="W223" i="2" s="1"/>
  <c r="S210" i="2"/>
  <c r="W210" i="2" s="1"/>
  <c r="S89" i="2"/>
  <c r="W89" i="2" s="1"/>
  <c r="S234" i="2"/>
  <c r="W234" i="2" s="1"/>
  <c r="S250" i="2"/>
  <c r="W250" i="2" s="1"/>
  <c r="S107" i="2"/>
  <c r="W107" i="2" s="1"/>
  <c r="S169" i="2"/>
  <c r="W169" i="2" s="1"/>
  <c r="S178" i="2"/>
  <c r="W178" i="2" s="1"/>
  <c r="S56" i="2"/>
  <c r="W56" i="2" s="1"/>
  <c r="S24" i="2"/>
  <c r="W24" i="2" s="1"/>
  <c r="S86" i="2"/>
  <c r="W86" i="2" s="1"/>
  <c r="S61" i="2"/>
  <c r="W61" i="2" s="1"/>
  <c r="S84" i="2"/>
  <c r="W84" i="2" s="1"/>
  <c r="S49" i="2"/>
  <c r="W49" i="2" s="1"/>
  <c r="S139" i="2"/>
  <c r="W139" i="2" s="1"/>
  <c r="S235" i="2"/>
  <c r="W235" i="2" s="1"/>
  <c r="K655" i="2"/>
  <c r="S69" i="2" l="1"/>
  <c r="W69" i="2" s="1"/>
  <c r="S30" i="2"/>
  <c r="W30" i="2" s="1"/>
  <c r="S137" i="2"/>
  <c r="W137" i="2" s="1"/>
  <c r="S35" i="2"/>
  <c r="W35" i="2" s="1"/>
  <c r="S54" i="2"/>
  <c r="W54" i="2" s="1"/>
  <c r="S47" i="2"/>
  <c r="W47" i="2" s="1"/>
  <c r="S215" i="2"/>
  <c r="W215" i="2" s="1"/>
  <c r="S161" i="2"/>
  <c r="W161" i="2" s="1"/>
  <c r="S22" i="2"/>
  <c r="W22" i="2" s="1"/>
  <c r="S155" i="2"/>
  <c r="W155" i="2" s="1"/>
  <c r="S150" i="2"/>
  <c r="W150" i="2" s="1"/>
  <c r="S104" i="2"/>
  <c r="W104" i="2" s="1"/>
  <c r="S197" i="2"/>
  <c r="W197" i="2" s="1"/>
  <c r="S52" i="2"/>
  <c r="W52" i="2" s="1"/>
  <c r="S247" i="2"/>
  <c r="W247" i="2" s="1"/>
  <c r="S141" i="2"/>
  <c r="W141" i="2" s="1"/>
  <c r="S96" i="2"/>
  <c r="W96" i="2" s="1"/>
  <c r="S170" i="2"/>
  <c r="W170" i="2" s="1"/>
  <c r="S135" i="2"/>
  <c r="W135" i="2" s="1"/>
  <c r="S81" i="2"/>
  <c r="W81" i="2" s="1"/>
  <c r="S240" i="2"/>
  <c r="W240" i="2" s="1"/>
  <c r="S31" i="2"/>
  <c r="W31" i="2" s="1"/>
  <c r="S198" i="2"/>
  <c r="W198" i="2" s="1"/>
  <c r="S226" i="2"/>
  <c r="W226" i="2" s="1"/>
  <c r="S204" i="2"/>
  <c r="W204" i="2" s="1"/>
  <c r="S32" i="2"/>
  <c r="W32" i="2" s="1"/>
  <c r="S65" i="2"/>
  <c r="W65" i="2" s="1"/>
  <c r="S131" i="2"/>
  <c r="W131" i="2" s="1"/>
  <c r="S168" i="2"/>
  <c r="W168" i="2" s="1"/>
  <c r="S118" i="2"/>
  <c r="W118" i="2" s="1"/>
  <c r="S202" i="2"/>
  <c r="W202" i="2" s="1"/>
  <c r="S19" i="2"/>
  <c r="W19" i="2" s="1"/>
  <c r="S165" i="2"/>
  <c r="W165" i="2" s="1"/>
  <c r="S13" i="2"/>
  <c r="W13" i="2" s="1"/>
  <c r="S128" i="2"/>
  <c r="W128" i="2" s="1"/>
  <c r="S129" i="2"/>
  <c r="W129" i="2" s="1"/>
  <c r="S211" i="2"/>
  <c r="W211" i="2" s="1"/>
  <c r="S41" i="2"/>
  <c r="W41" i="2" s="1"/>
  <c r="S192" i="2"/>
  <c r="W192" i="2" s="1"/>
  <c r="S43" i="2"/>
  <c r="W43" i="2" s="1"/>
  <c r="S229" i="2"/>
  <c r="W229" i="2" s="1"/>
  <c r="S100" i="2"/>
  <c r="W100" i="2" s="1"/>
  <c r="S55" i="2"/>
  <c r="W55" i="2" s="1"/>
  <c r="S115" i="2"/>
  <c r="W115" i="2" s="1"/>
  <c r="S126" i="2"/>
  <c r="W126" i="2" s="1"/>
  <c r="S221" i="2"/>
  <c r="W221" i="2" s="1"/>
  <c r="S127" i="2"/>
  <c r="W127" i="2" s="1"/>
  <c r="S33" i="2"/>
  <c r="W33" i="2" s="1"/>
  <c r="S164" i="2"/>
  <c r="W164" i="2" s="1"/>
  <c r="S42" i="2"/>
  <c r="W42" i="2" s="1"/>
  <c r="S93" i="2"/>
  <c r="W93" i="2" s="1"/>
  <c r="S217" i="2"/>
  <c r="W217" i="2" s="1"/>
  <c r="S239" i="2"/>
  <c r="W239" i="2" s="1"/>
  <c r="S148" i="2"/>
  <c r="W148" i="2" s="1"/>
  <c r="S174" i="2"/>
  <c r="W174" i="2" s="1"/>
  <c r="S252" i="2"/>
  <c r="W252" i="2" s="1"/>
  <c r="S156" i="2"/>
  <c r="W156" i="2" s="1"/>
  <c r="S213" i="2"/>
  <c r="W213" i="2" s="1"/>
  <c r="S77" i="2"/>
  <c r="W77" i="2" s="1"/>
  <c r="S60" i="2"/>
  <c r="W60" i="2" s="1"/>
  <c r="S149" i="2"/>
  <c r="W149" i="2" s="1"/>
  <c r="S9" i="2"/>
  <c r="W9" i="2" s="1"/>
  <c r="S25" i="2"/>
  <c r="W25" i="2" s="1"/>
  <c r="S98" i="2"/>
  <c r="W98" i="2" s="1"/>
  <c r="S50" i="2"/>
  <c r="W50" i="2" s="1"/>
  <c r="S220" i="2"/>
  <c r="W220" i="2" s="1"/>
  <c r="S144" i="2"/>
  <c r="W144" i="2" s="1"/>
  <c r="S249" i="2"/>
  <c r="W249" i="2" s="1"/>
  <c r="S134" i="2"/>
  <c r="W134" i="2" s="1"/>
  <c r="S88" i="2"/>
  <c r="W88" i="2" s="1"/>
  <c r="S108" i="2"/>
  <c r="W108" i="2" s="1"/>
  <c r="S245" i="2"/>
  <c r="W245" i="2" s="1"/>
  <c r="S231" i="2"/>
  <c r="W231" i="2" s="1"/>
  <c r="S251" i="2"/>
  <c r="W251" i="2" s="1"/>
  <c r="S20" i="2"/>
  <c r="W20" i="2" s="1"/>
  <c r="S153" i="2"/>
  <c r="W153" i="2" s="1"/>
  <c r="S11" i="2"/>
  <c r="W11" i="2" s="1"/>
  <c r="S38" i="2"/>
  <c r="W38" i="2" s="1"/>
  <c r="S157" i="2"/>
  <c r="W157" i="2" s="1"/>
  <c r="S124" i="2"/>
  <c r="W124" i="2" s="1"/>
  <c r="S70" i="2"/>
  <c r="W70" i="2" s="1"/>
  <c r="S218" i="2"/>
  <c r="W218" i="2" s="1"/>
  <c r="S222" i="2"/>
  <c r="W222" i="2" s="1"/>
  <c r="S46" i="2"/>
  <c r="W46" i="2" s="1"/>
  <c r="S196" i="2"/>
  <c r="W196" i="2" s="1"/>
  <c r="S103" i="2"/>
  <c r="W103" i="2" s="1"/>
  <c r="S102" i="2"/>
  <c r="W102" i="2" s="1"/>
  <c r="S136" i="2"/>
  <c r="W136" i="2" s="1"/>
  <c r="S27" i="2"/>
  <c r="W27" i="2" s="1"/>
  <c r="S180" i="2"/>
  <c r="W180" i="2" s="1"/>
  <c r="S158" i="2"/>
  <c r="W158" i="2" s="1"/>
  <c r="S138" i="2"/>
  <c r="W138" i="2" s="1"/>
  <c r="S175" i="2"/>
  <c r="W175" i="2" s="1"/>
  <c r="S120" i="2"/>
  <c r="W120" i="2" s="1"/>
  <c r="S130" i="2"/>
  <c r="W130" i="2" s="1"/>
  <c r="S51" i="2"/>
  <c r="W51" i="2" s="1"/>
  <c r="S23" i="2"/>
  <c r="W23" i="2" s="1"/>
  <c r="S194" i="2"/>
  <c r="W194" i="2" s="1"/>
  <c r="S48" i="2"/>
  <c r="W48" i="2" s="1"/>
  <c r="S185" i="2"/>
  <c r="W185" i="2" s="1"/>
  <c r="S253" i="2"/>
  <c r="W253" i="2" s="1"/>
  <c r="S109" i="2"/>
  <c r="W109" i="2" s="1"/>
  <c r="S12" i="2"/>
  <c r="W12" i="2" s="1"/>
  <c r="S181" i="2"/>
  <c r="W181" i="2" s="1"/>
  <c r="S29" i="2"/>
  <c r="W29" i="2" s="1"/>
  <c r="S143" i="2"/>
  <c r="W143" i="2" s="1"/>
  <c r="S233" i="2"/>
  <c r="W233" i="2" s="1"/>
  <c r="S14" i="2"/>
  <c r="W14" i="2" s="1"/>
  <c r="S113" i="2"/>
  <c r="W113" i="2" s="1"/>
  <c r="S188" i="2"/>
  <c r="W188" i="2" s="1"/>
  <c r="S208" i="2"/>
  <c r="W208" i="2" s="1"/>
  <c r="S37" i="2"/>
  <c r="W37" i="2" s="1"/>
  <c r="S71" i="2"/>
  <c r="W71" i="2" s="1"/>
  <c r="S166" i="2"/>
  <c r="W166" i="2" s="1"/>
  <c r="S186" i="2"/>
  <c r="W186" i="2" s="1"/>
  <c r="S232" i="2"/>
  <c r="W232" i="2" s="1"/>
  <c r="S225" i="2"/>
  <c r="W225" i="2" s="1"/>
  <c r="S91" i="2"/>
  <c r="W91" i="2" s="1"/>
  <c r="S111" i="2"/>
  <c r="W111" i="2" s="1"/>
  <c r="S162" i="2"/>
  <c r="W162" i="2" s="1"/>
  <c r="S191" i="2"/>
  <c r="W191" i="2" s="1"/>
  <c r="S230" i="2"/>
  <c r="W230" i="2" s="1"/>
  <c r="S6" i="2"/>
  <c r="S95" i="2"/>
  <c r="W95" i="2" s="1"/>
  <c r="S182" i="2"/>
  <c r="W182" i="2" s="1"/>
  <c r="S83" i="2"/>
  <c r="W83" i="2" s="1"/>
  <c r="S85" i="2"/>
  <c r="W85" i="2" s="1"/>
  <c r="S34" i="2"/>
  <c r="W34" i="2" s="1"/>
  <c r="S190" i="2"/>
  <c r="W190" i="2" s="1"/>
  <c r="S110" i="2"/>
  <c r="W110" i="2" s="1"/>
  <c r="S227" i="2"/>
  <c r="W227" i="2" s="1"/>
  <c r="S203" i="2"/>
  <c r="W203" i="2" s="1"/>
  <c r="S26" i="2"/>
  <c r="W26" i="2" s="1"/>
  <c r="S74" i="2"/>
  <c r="W74" i="2" s="1"/>
  <c r="S122" i="2"/>
  <c r="W122" i="2" s="1"/>
  <c r="S205" i="2"/>
  <c r="W205" i="2" s="1"/>
  <c r="S28" i="2"/>
  <c r="W28" i="2" s="1"/>
  <c r="S189" i="2"/>
  <c r="W189" i="2" s="1"/>
  <c r="S117" i="2"/>
  <c r="W117" i="2" s="1"/>
  <c r="S123" i="2"/>
  <c r="W123" i="2" s="1"/>
  <c r="S92" i="2"/>
  <c r="W92" i="2" s="1"/>
  <c r="S236" i="2"/>
  <c r="W236" i="2" s="1"/>
  <c r="S66" i="2"/>
  <c r="W66" i="2" s="1"/>
  <c r="S224" i="2"/>
  <c r="W224" i="2" s="1"/>
  <c r="S193" i="2"/>
  <c r="W193" i="2" s="1"/>
  <c r="S105" i="2"/>
  <c r="W105" i="2" s="1"/>
  <c r="S246" i="2"/>
  <c r="W246" i="2" s="1"/>
  <c r="S62" i="2"/>
  <c r="W62" i="2" s="1"/>
  <c r="S140" i="2"/>
  <c r="W140" i="2" s="1"/>
  <c r="S145" i="2"/>
  <c r="W145" i="2" s="1"/>
  <c r="S36" i="2"/>
  <c r="W36" i="2" s="1"/>
  <c r="S212" i="2"/>
  <c r="W212" i="2" s="1"/>
  <c r="S99" i="2"/>
  <c r="W99" i="2" s="1"/>
  <c r="S39" i="2"/>
  <c r="W39" i="2" s="1"/>
  <c r="S242" i="2"/>
  <c r="W242" i="2" s="1"/>
  <c r="S206" i="2"/>
  <c r="W206" i="2" s="1"/>
  <c r="S142" i="2"/>
  <c r="W142" i="2" s="1"/>
  <c r="S146" i="2"/>
  <c r="W146" i="2" s="1"/>
  <c r="S44" i="2"/>
  <c r="W44" i="2" s="1"/>
  <c r="S160" i="2"/>
  <c r="W160" i="2" s="1"/>
  <c r="S154" i="2"/>
  <c r="W154" i="2" s="1"/>
  <c r="S184" i="2"/>
  <c r="W184" i="2" s="1"/>
  <c r="S116" i="2"/>
  <c r="W116" i="2" s="1"/>
  <c r="S199" i="2"/>
  <c r="W199" i="2" s="1"/>
  <c r="S219" i="2"/>
  <c r="W219" i="2" s="1"/>
  <c r="S216" i="2"/>
  <c r="W216" i="2" s="1"/>
  <c r="S244" i="2"/>
  <c r="W244" i="2" s="1"/>
  <c r="S248" i="2"/>
  <c r="W248" i="2" s="1"/>
  <c r="S241" i="2"/>
  <c r="W241" i="2" s="1"/>
  <c r="S78" i="2"/>
  <c r="W78" i="2" s="1"/>
  <c r="S214" i="2"/>
  <c r="W214" i="2" s="1"/>
  <c r="S64" i="2"/>
  <c r="W64" i="2" s="1"/>
  <c r="S17" i="2"/>
  <c r="W17" i="2" s="1"/>
  <c r="S90" i="2"/>
  <c r="W90" i="2" s="1"/>
  <c r="S114" i="2"/>
  <c r="W114" i="2" s="1"/>
  <c r="S207" i="2"/>
  <c r="W207" i="2" s="1"/>
  <c r="S72" i="2"/>
  <c r="W72" i="2" s="1"/>
  <c r="S172" i="2"/>
  <c r="W172" i="2" s="1"/>
  <c r="S87" i="2"/>
  <c r="W87" i="2" s="1"/>
  <c r="U6" i="2" l="1"/>
  <c r="W6" i="2"/>
  <c r="U7" i="2" l="1"/>
  <c r="X6" i="2"/>
  <c r="U8" i="2" l="1"/>
  <c r="X7" i="2"/>
  <c r="U9" i="2" l="1"/>
  <c r="X8" i="2"/>
  <c r="U10" i="2" l="1"/>
  <c r="X9" i="2"/>
  <c r="U11" i="2" l="1"/>
  <c r="X10" i="2"/>
  <c r="U12" i="2" l="1"/>
  <c r="X11" i="2"/>
  <c r="U13" i="2" l="1"/>
  <c r="X12" i="2"/>
  <c r="U14" i="2" l="1"/>
  <c r="X13" i="2"/>
  <c r="U15" i="2" l="1"/>
  <c r="X14" i="2"/>
  <c r="U16" i="2" l="1"/>
  <c r="X15" i="2"/>
  <c r="U17" i="2" l="1"/>
  <c r="X16" i="2"/>
  <c r="U18" i="2" l="1"/>
  <c r="X17" i="2"/>
  <c r="U19" i="2" l="1"/>
  <c r="X18" i="2"/>
  <c r="U20" i="2" l="1"/>
  <c r="X19" i="2"/>
  <c r="U21" i="2" l="1"/>
  <c r="X20" i="2"/>
  <c r="U22" i="2" l="1"/>
  <c r="X21" i="2"/>
  <c r="U23" i="2" l="1"/>
  <c r="X22" i="2"/>
  <c r="U24" i="2" l="1"/>
  <c r="X23" i="2"/>
  <c r="U25" i="2" l="1"/>
  <c r="X24" i="2"/>
  <c r="U26" i="2" l="1"/>
  <c r="X25" i="2"/>
  <c r="U27" i="2" l="1"/>
  <c r="X26" i="2"/>
  <c r="U28" i="2" l="1"/>
  <c r="X27" i="2"/>
  <c r="U29" i="2" l="1"/>
  <c r="X28" i="2"/>
  <c r="U30" i="2" l="1"/>
  <c r="X29" i="2"/>
  <c r="U31" i="2" l="1"/>
  <c r="X30" i="2"/>
  <c r="U32" i="2" l="1"/>
  <c r="X31" i="2"/>
  <c r="U33" i="2" l="1"/>
  <c r="X32" i="2"/>
  <c r="U34" i="2" l="1"/>
  <c r="X33" i="2"/>
  <c r="U35" i="2" l="1"/>
  <c r="X34" i="2"/>
  <c r="U36" i="2" l="1"/>
  <c r="X35" i="2"/>
  <c r="U37" i="2" l="1"/>
  <c r="X36" i="2"/>
  <c r="U38" i="2" l="1"/>
  <c r="X37" i="2"/>
  <c r="U39" i="2" l="1"/>
  <c r="X38" i="2"/>
  <c r="U40" i="2" l="1"/>
  <c r="X39" i="2"/>
  <c r="U41" i="2" l="1"/>
  <c r="X40" i="2"/>
  <c r="U42" i="2" l="1"/>
  <c r="X41" i="2"/>
  <c r="U43" i="2" l="1"/>
  <c r="X42" i="2"/>
  <c r="U44" i="2" l="1"/>
  <c r="X43" i="2"/>
  <c r="U45" i="2" l="1"/>
  <c r="X44" i="2"/>
  <c r="U46" i="2" l="1"/>
  <c r="X45" i="2"/>
  <c r="U47" i="2" l="1"/>
  <c r="X46" i="2"/>
  <c r="U48" i="2" l="1"/>
  <c r="X47" i="2"/>
  <c r="U49" i="2" l="1"/>
  <c r="X48" i="2"/>
  <c r="U50" i="2" l="1"/>
  <c r="X49" i="2"/>
  <c r="U51" i="2" l="1"/>
  <c r="X50" i="2"/>
  <c r="U52" i="2" l="1"/>
  <c r="X51" i="2"/>
  <c r="U53" i="2" l="1"/>
  <c r="X52" i="2"/>
  <c r="U54" i="2" l="1"/>
  <c r="X53" i="2"/>
  <c r="U55" i="2" l="1"/>
  <c r="X54" i="2"/>
  <c r="U56" i="2" l="1"/>
  <c r="X55" i="2"/>
  <c r="U57" i="2" l="1"/>
  <c r="X56" i="2"/>
  <c r="U58" i="2" l="1"/>
  <c r="X57" i="2"/>
  <c r="U59" i="2" l="1"/>
  <c r="X58" i="2"/>
  <c r="U60" i="2" l="1"/>
  <c r="X59" i="2"/>
  <c r="U61" i="2" l="1"/>
  <c r="X60" i="2"/>
  <c r="U62" i="2" l="1"/>
  <c r="X61" i="2"/>
  <c r="U63" i="2" l="1"/>
  <c r="X62" i="2"/>
  <c r="U64" i="2" l="1"/>
  <c r="X63" i="2"/>
  <c r="U65" i="2" l="1"/>
  <c r="X64" i="2"/>
  <c r="U66" i="2" l="1"/>
  <c r="X65" i="2"/>
  <c r="U67" i="2" l="1"/>
  <c r="X66" i="2"/>
  <c r="U68" i="2" l="1"/>
  <c r="X67" i="2"/>
  <c r="U69" i="2" l="1"/>
  <c r="X68" i="2"/>
  <c r="U70" i="2" l="1"/>
  <c r="X69" i="2"/>
  <c r="U71" i="2" l="1"/>
  <c r="X70" i="2"/>
  <c r="U72" i="2" l="1"/>
  <c r="X71" i="2"/>
  <c r="U73" i="2" l="1"/>
  <c r="X72" i="2"/>
  <c r="U74" i="2" l="1"/>
  <c r="X73" i="2"/>
  <c r="U75" i="2" l="1"/>
  <c r="X74" i="2"/>
  <c r="U76" i="2" l="1"/>
  <c r="X75" i="2"/>
  <c r="U77" i="2" l="1"/>
  <c r="X76" i="2"/>
  <c r="U78" i="2" l="1"/>
  <c r="X77" i="2"/>
  <c r="U79" i="2" l="1"/>
  <c r="X78" i="2"/>
  <c r="U80" i="2" l="1"/>
  <c r="X79" i="2"/>
  <c r="U81" i="2" l="1"/>
  <c r="X80" i="2"/>
  <c r="U82" i="2" l="1"/>
  <c r="X81" i="2"/>
  <c r="U83" i="2" l="1"/>
  <c r="X82" i="2"/>
  <c r="U84" i="2" l="1"/>
  <c r="X83" i="2"/>
  <c r="U85" i="2" l="1"/>
  <c r="X84" i="2"/>
  <c r="U86" i="2" l="1"/>
  <c r="X85" i="2"/>
  <c r="U87" i="2" l="1"/>
  <c r="X86" i="2"/>
  <c r="U88" i="2" l="1"/>
  <c r="X87" i="2"/>
  <c r="U89" i="2" l="1"/>
  <c r="X88" i="2"/>
  <c r="U90" i="2" l="1"/>
  <c r="X89" i="2"/>
  <c r="U91" i="2" l="1"/>
  <c r="X90" i="2"/>
  <c r="U92" i="2" l="1"/>
  <c r="X91" i="2"/>
  <c r="U93" i="2" l="1"/>
  <c r="X92" i="2"/>
  <c r="U94" i="2" l="1"/>
  <c r="X93" i="2"/>
  <c r="U95" i="2" l="1"/>
  <c r="X94" i="2"/>
  <c r="U96" i="2" l="1"/>
  <c r="X95" i="2"/>
  <c r="U97" i="2" l="1"/>
  <c r="X96" i="2"/>
  <c r="U98" i="2" l="1"/>
  <c r="X97" i="2"/>
  <c r="U99" i="2" l="1"/>
  <c r="X98" i="2"/>
  <c r="U100" i="2" l="1"/>
  <c r="X99" i="2"/>
  <c r="U101" i="2" l="1"/>
  <c r="X100" i="2"/>
  <c r="U102" i="2" l="1"/>
  <c r="X101" i="2"/>
  <c r="U103" i="2" l="1"/>
  <c r="X102" i="2"/>
  <c r="U104" i="2" l="1"/>
  <c r="X103" i="2"/>
  <c r="U105" i="2" l="1"/>
  <c r="X104" i="2"/>
  <c r="U106" i="2" l="1"/>
  <c r="X105" i="2"/>
  <c r="U107" i="2" l="1"/>
  <c r="X106" i="2"/>
  <c r="U108" i="2" l="1"/>
  <c r="X107" i="2"/>
  <c r="U109" i="2" l="1"/>
  <c r="X108" i="2"/>
  <c r="U110" i="2" l="1"/>
  <c r="X109" i="2"/>
  <c r="U111" i="2" l="1"/>
  <c r="X110" i="2"/>
  <c r="U112" i="2" l="1"/>
  <c r="X111" i="2"/>
  <c r="U113" i="2" l="1"/>
  <c r="X112" i="2"/>
  <c r="U114" i="2" l="1"/>
  <c r="X113" i="2"/>
  <c r="U115" i="2" l="1"/>
  <c r="X114" i="2"/>
  <c r="U116" i="2" l="1"/>
  <c r="X115" i="2"/>
  <c r="U117" i="2" l="1"/>
  <c r="X116" i="2"/>
  <c r="U118" i="2" l="1"/>
  <c r="X117" i="2"/>
  <c r="U119" i="2" l="1"/>
  <c r="X118" i="2"/>
  <c r="U120" i="2" l="1"/>
  <c r="X119" i="2"/>
  <c r="U121" i="2" l="1"/>
  <c r="X120" i="2"/>
  <c r="U122" i="2" l="1"/>
  <c r="X121" i="2"/>
  <c r="U123" i="2" l="1"/>
  <c r="X122" i="2"/>
  <c r="U124" i="2" l="1"/>
  <c r="X123" i="2"/>
  <c r="U125" i="2" l="1"/>
  <c r="X124" i="2"/>
  <c r="U126" i="2" l="1"/>
  <c r="X125" i="2"/>
  <c r="U127" i="2" l="1"/>
  <c r="X126" i="2"/>
  <c r="U128" i="2" l="1"/>
  <c r="X127" i="2"/>
  <c r="U129" i="2" l="1"/>
  <c r="X128" i="2"/>
  <c r="U130" i="2" l="1"/>
  <c r="X129" i="2"/>
  <c r="U131" i="2" l="1"/>
  <c r="X130" i="2"/>
  <c r="U132" i="2" l="1"/>
  <c r="X131" i="2"/>
  <c r="U133" i="2" l="1"/>
  <c r="X132" i="2"/>
  <c r="U134" i="2" l="1"/>
  <c r="X133" i="2"/>
  <c r="U135" i="2" l="1"/>
  <c r="X134" i="2"/>
  <c r="U136" i="2" l="1"/>
  <c r="X135" i="2"/>
  <c r="U137" i="2" l="1"/>
  <c r="X136" i="2"/>
  <c r="U138" i="2" l="1"/>
  <c r="X137" i="2"/>
  <c r="U139" i="2" l="1"/>
  <c r="X138" i="2"/>
  <c r="U140" i="2" l="1"/>
  <c r="X139" i="2"/>
  <c r="U141" i="2" l="1"/>
  <c r="X140" i="2"/>
  <c r="U142" i="2" l="1"/>
  <c r="X141" i="2"/>
  <c r="U143" i="2" l="1"/>
  <c r="X142" i="2"/>
  <c r="U144" i="2" l="1"/>
  <c r="X143" i="2"/>
  <c r="U145" i="2" l="1"/>
  <c r="X144" i="2"/>
  <c r="U146" i="2" l="1"/>
  <c r="X145" i="2"/>
  <c r="U147" i="2" l="1"/>
  <c r="X146" i="2"/>
  <c r="U148" i="2" l="1"/>
  <c r="X147" i="2"/>
  <c r="U149" i="2" l="1"/>
  <c r="X148" i="2"/>
  <c r="U150" i="2" l="1"/>
  <c r="X149" i="2"/>
  <c r="U151" i="2" l="1"/>
  <c r="X150" i="2"/>
  <c r="U152" i="2" l="1"/>
  <c r="X151" i="2"/>
  <c r="U153" i="2" l="1"/>
  <c r="X152" i="2"/>
  <c r="U154" i="2" l="1"/>
  <c r="X153" i="2"/>
  <c r="U155" i="2" l="1"/>
  <c r="X154" i="2"/>
  <c r="U156" i="2" l="1"/>
  <c r="X155" i="2"/>
  <c r="U157" i="2" l="1"/>
  <c r="X156" i="2"/>
  <c r="U158" i="2" l="1"/>
  <c r="X157" i="2"/>
  <c r="U159" i="2" l="1"/>
  <c r="X158" i="2"/>
  <c r="U160" i="2" l="1"/>
  <c r="X159" i="2"/>
  <c r="U161" i="2" l="1"/>
  <c r="X160" i="2"/>
  <c r="U162" i="2" l="1"/>
  <c r="X161" i="2"/>
  <c r="U163" i="2" l="1"/>
  <c r="X162" i="2"/>
  <c r="U164" i="2" l="1"/>
  <c r="X163" i="2"/>
  <c r="U165" i="2" l="1"/>
  <c r="X164" i="2"/>
  <c r="U166" i="2" l="1"/>
  <c r="X165" i="2"/>
  <c r="U167" i="2" l="1"/>
  <c r="X166" i="2"/>
  <c r="U168" i="2" l="1"/>
  <c r="X167" i="2"/>
  <c r="U169" i="2" l="1"/>
  <c r="X168" i="2"/>
  <c r="U170" i="2" l="1"/>
  <c r="X169" i="2"/>
  <c r="U171" i="2" l="1"/>
  <c r="X170" i="2"/>
  <c r="U172" i="2" l="1"/>
  <c r="X171" i="2"/>
  <c r="U173" i="2" l="1"/>
  <c r="X172" i="2"/>
  <c r="U174" i="2" l="1"/>
  <c r="X173" i="2"/>
  <c r="U175" i="2" l="1"/>
  <c r="X174" i="2"/>
  <c r="U176" i="2" l="1"/>
  <c r="X175" i="2"/>
  <c r="U177" i="2" l="1"/>
  <c r="X176" i="2"/>
  <c r="U178" i="2" l="1"/>
  <c r="X177" i="2"/>
  <c r="U179" i="2" l="1"/>
  <c r="X178" i="2"/>
  <c r="U180" i="2" l="1"/>
  <c r="X179" i="2"/>
  <c r="U181" i="2" l="1"/>
  <c r="X180" i="2"/>
  <c r="U182" i="2" l="1"/>
  <c r="X181" i="2"/>
  <c r="U183" i="2" l="1"/>
  <c r="X182" i="2"/>
  <c r="U184" i="2" l="1"/>
  <c r="X183" i="2"/>
  <c r="U185" i="2" l="1"/>
  <c r="X184" i="2"/>
  <c r="U186" i="2" l="1"/>
  <c r="X185" i="2"/>
  <c r="U187" i="2" l="1"/>
  <c r="X186" i="2"/>
  <c r="U188" i="2" l="1"/>
  <c r="X187" i="2"/>
  <c r="U189" i="2" l="1"/>
  <c r="X188" i="2"/>
  <c r="U190" i="2" l="1"/>
  <c r="X189" i="2"/>
  <c r="U191" i="2" l="1"/>
  <c r="X190" i="2"/>
  <c r="U192" i="2" l="1"/>
  <c r="X191" i="2"/>
  <c r="U193" i="2" l="1"/>
  <c r="X192" i="2"/>
  <c r="U194" i="2" l="1"/>
  <c r="X193" i="2"/>
  <c r="U195" i="2" l="1"/>
  <c r="X194" i="2"/>
  <c r="U196" i="2" l="1"/>
  <c r="X195" i="2"/>
  <c r="U197" i="2" l="1"/>
  <c r="X196" i="2"/>
  <c r="U198" i="2" l="1"/>
  <c r="X197" i="2"/>
  <c r="U199" i="2" l="1"/>
  <c r="X198" i="2"/>
  <c r="U200" i="2" l="1"/>
  <c r="X199" i="2"/>
  <c r="U201" i="2" l="1"/>
  <c r="X200" i="2"/>
  <c r="U202" i="2" l="1"/>
  <c r="X201" i="2"/>
  <c r="U203" i="2" l="1"/>
  <c r="X202" i="2"/>
  <c r="U204" i="2" l="1"/>
  <c r="X203" i="2"/>
  <c r="U205" i="2" l="1"/>
  <c r="X204" i="2"/>
  <c r="U206" i="2" l="1"/>
  <c r="X205" i="2"/>
  <c r="U207" i="2" l="1"/>
  <c r="X206" i="2"/>
  <c r="U208" i="2" l="1"/>
  <c r="X207" i="2"/>
  <c r="U209" i="2" l="1"/>
  <c r="X208" i="2"/>
  <c r="U210" i="2" l="1"/>
  <c r="X209" i="2"/>
  <c r="U211" i="2" l="1"/>
  <c r="X210" i="2"/>
  <c r="U212" i="2" l="1"/>
  <c r="X211" i="2"/>
  <c r="U213" i="2" l="1"/>
  <c r="X212" i="2"/>
  <c r="U214" i="2" l="1"/>
  <c r="X213" i="2"/>
  <c r="U215" i="2" l="1"/>
  <c r="X214" i="2"/>
  <c r="U216" i="2" l="1"/>
  <c r="X215" i="2"/>
  <c r="U217" i="2" l="1"/>
  <c r="X216" i="2"/>
  <c r="U218" i="2" l="1"/>
  <c r="X217" i="2"/>
  <c r="U219" i="2" l="1"/>
  <c r="X218" i="2"/>
  <c r="U220" i="2" l="1"/>
  <c r="X219" i="2"/>
  <c r="U221" i="2" l="1"/>
  <c r="X220" i="2"/>
  <c r="U222" i="2" l="1"/>
  <c r="X221" i="2"/>
  <c r="U223" i="2" l="1"/>
  <c r="X222" i="2"/>
  <c r="U224" i="2" l="1"/>
  <c r="X223" i="2"/>
  <c r="U225" i="2" l="1"/>
  <c r="X224" i="2"/>
  <c r="U226" i="2" l="1"/>
  <c r="X225" i="2"/>
  <c r="U227" i="2" l="1"/>
  <c r="X226" i="2"/>
  <c r="U228" i="2" l="1"/>
  <c r="X227" i="2"/>
  <c r="U229" i="2" l="1"/>
  <c r="X228" i="2"/>
  <c r="U230" i="2" l="1"/>
  <c r="X229" i="2"/>
  <c r="U231" i="2" l="1"/>
  <c r="X230" i="2"/>
  <c r="U232" i="2" l="1"/>
  <c r="X231" i="2"/>
  <c r="U233" i="2" l="1"/>
  <c r="X232" i="2"/>
  <c r="U234" i="2" l="1"/>
  <c r="X233" i="2"/>
  <c r="U235" i="2" l="1"/>
  <c r="X234" i="2"/>
  <c r="U236" i="2" l="1"/>
  <c r="X235" i="2"/>
  <c r="U237" i="2" l="1"/>
  <c r="X236" i="2"/>
  <c r="U238" i="2" l="1"/>
  <c r="X237" i="2"/>
  <c r="U239" i="2" l="1"/>
  <c r="X238" i="2"/>
  <c r="U240" i="2" l="1"/>
  <c r="X239" i="2"/>
  <c r="U241" i="2" l="1"/>
  <c r="X240" i="2"/>
  <c r="U242" i="2" l="1"/>
  <c r="X241" i="2"/>
  <c r="U243" i="2" l="1"/>
  <c r="X242" i="2"/>
  <c r="U244" i="2" l="1"/>
  <c r="X243" i="2"/>
  <c r="U245" i="2" l="1"/>
  <c r="X244" i="2"/>
  <c r="U246" i="2" l="1"/>
  <c r="X245" i="2"/>
  <c r="U247" i="2" l="1"/>
  <c r="X246" i="2"/>
  <c r="U248" i="2" l="1"/>
  <c r="X247" i="2"/>
  <c r="U249" i="2" l="1"/>
  <c r="X248" i="2"/>
  <c r="U250" i="2" l="1"/>
  <c r="X249" i="2"/>
  <c r="U251" i="2" l="1"/>
  <c r="X250" i="2"/>
  <c r="U252" i="2" l="1"/>
  <c r="X251" i="2"/>
  <c r="U253" i="2" l="1"/>
  <c r="X252" i="2"/>
  <c r="U254" i="2" l="1"/>
  <c r="X253" i="2"/>
  <c r="U255" i="2" l="1"/>
  <c r="X254" i="2"/>
  <c r="U256" i="2" l="1"/>
  <c r="X255" i="2"/>
  <c r="U257" i="2" l="1"/>
  <c r="X257" i="2" s="1"/>
  <c r="X256" i="2"/>
</calcChain>
</file>

<file path=xl/sharedStrings.xml><?xml version="1.0" encoding="utf-8"?>
<sst xmlns="http://schemas.openxmlformats.org/spreadsheetml/2006/main" count="45" uniqueCount="37">
  <si>
    <t>USDBRL</t>
  </si>
  <si>
    <t>PETR4</t>
  </si>
  <si>
    <t>ITSA4</t>
  </si>
  <si>
    <t>BBTG11</t>
  </si>
  <si>
    <t>IBOV</t>
  </si>
  <si>
    <t>Dates</t>
  </si>
  <si>
    <t>JSRE11</t>
  </si>
  <si>
    <t>HBOR3</t>
  </si>
  <si>
    <t>CIEL3</t>
  </si>
  <si>
    <t>BRKM5</t>
  </si>
  <si>
    <t>ABEV3</t>
  </si>
  <si>
    <t>Start Date</t>
  </si>
  <si>
    <t>End Date</t>
  </si>
  <si>
    <t>XBTUSD Curncy</t>
  </si>
  <si>
    <t>PX_LAST</t>
  </si>
  <si>
    <t>Data</t>
  </si>
  <si>
    <t>Preço</t>
  </si>
  <si>
    <t>Ln Retorno</t>
  </si>
  <si>
    <t>N =&gt;</t>
  </si>
  <si>
    <t>Valores</t>
  </si>
  <si>
    <t>Colados</t>
  </si>
  <si>
    <t>Retorno de Referência</t>
  </si>
  <si>
    <t>=&gt; Ordenando</t>
  </si>
  <si>
    <t>Ordenados</t>
  </si>
  <si>
    <t>Índice</t>
  </si>
  <si>
    <r>
      <t>F</t>
    </r>
    <r>
      <rPr>
        <b/>
        <vertAlign val="subscript"/>
        <sz val="11"/>
        <color theme="1"/>
        <rFont val="Calibri"/>
        <family val="2"/>
      </rPr>
      <t>chapeu,n</t>
    </r>
    <r>
      <rPr>
        <b/>
        <sz val="11"/>
        <color theme="1"/>
        <rFont val="Calibri"/>
        <family val="2"/>
      </rPr>
      <t>(A)</t>
    </r>
  </si>
  <si>
    <t>Números</t>
  </si>
  <si>
    <t>Aleatórios</t>
  </si>
  <si>
    <t>Interpolado</t>
  </si>
  <si>
    <t>Ponto</t>
  </si>
  <si>
    <t>Anterior</t>
  </si>
  <si>
    <t>Valor no</t>
  </si>
  <si>
    <t>Seguinte</t>
  </si>
  <si>
    <t>Valor</t>
  </si>
  <si>
    <t>USD</t>
  </si>
  <si>
    <t>Inicial</t>
  </si>
  <si>
    <t>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</si>
</sst>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mm/dd/yy"/>
    <numFmt numFmtId="166" formatCode="0.0000"/>
    <numFmt numFmtId="167" formatCode="m/d/yy;@"/>
    <numFmt numFmtId="168" formatCode="0.000%"/>
    <numFmt numFmtId="169" formatCode="0.0000%"/>
    <numFmt numFmtId="170" formatCode="0.00000"/>
    <numFmt numFmtId="173" formatCode="0.00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1" applyFont="1"/>
    <xf numFmtId="10" fontId="0" fillId="0" borderId="0" xfId="2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69" fontId="0" fillId="0" borderId="2" xfId="2" applyNumberFormat="1" applyFont="1" applyBorder="1" applyAlignment="1">
      <alignment horizontal="center"/>
    </xf>
    <xf numFmtId="168" fontId="0" fillId="0" borderId="3" xfId="2" applyNumberFormat="1" applyFont="1" applyBorder="1" applyAlignment="1">
      <alignment horizontal="center"/>
    </xf>
    <xf numFmtId="169" fontId="0" fillId="0" borderId="3" xfId="2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8" fontId="0" fillId="2" borderId="5" xfId="2" applyNumberFormat="1" applyFont="1" applyFill="1" applyBorder="1" applyAlignment="1">
      <alignment horizontal="center"/>
    </xf>
    <xf numFmtId="168" fontId="0" fillId="2" borderId="4" xfId="2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9" fontId="0" fillId="0" borderId="8" xfId="2" applyNumberFormat="1" applyFont="1" applyBorder="1" applyAlignment="1">
      <alignment horizontal="center"/>
    </xf>
    <xf numFmtId="169" fontId="0" fillId="0" borderId="9" xfId="2" applyNumberFormat="1" applyFont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11" fontId="0" fillId="0" borderId="0" xfId="0" applyNumberFormat="1"/>
    <xf numFmtId="0" fontId="2" fillId="0" borderId="0" xfId="0" quotePrefix="1" applyFont="1" applyAlignment="1">
      <alignment horizontal="center"/>
    </xf>
    <xf numFmtId="173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Retorno de 252 preços gerados aletatoriamente</a:t>
            </a:r>
          </a:p>
        </cx:rich>
      </cx:tx>
    </cx:title>
    <cx:plotArea>
      <cx:plotAreaRegion>
        <cx:series layoutId="clusteredColumn" uniqueId="{C9140A61-0744-4DBB-ABC9-57E0C17F1F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Retornos originais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Retornos originais</a:t>
          </a:r>
        </a:p>
      </cx:txPr>
    </cx:title>
    <cx:plotArea>
      <cx:plotAreaRegion>
        <cx:series layoutId="clusteredColumn" uniqueId="{BE4A22BE-7526-49F0-BCAF-F6C9D0EDA8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73025</xdr:rowOff>
    </xdr:from>
    <xdr:to>
      <xdr:col>13</xdr:col>
      <xdr:colOff>165100</xdr:colOff>
      <xdr:row>16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3306A8E-6EAF-21FC-BED7-9088FD434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50" y="263525"/>
              <a:ext cx="45339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441739</xdr:colOff>
      <xdr:row>16</xdr:row>
      <xdr:rowOff>104914</xdr:rowOff>
    </xdr:from>
    <xdr:to>
      <xdr:col>13</xdr:col>
      <xdr:colOff>136939</xdr:colOff>
      <xdr:row>31</xdr:row>
      <xdr:rowOff>85864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E0E22F7-FFFC-4937-867A-05BDAC8476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348" y="3020392"/>
              <a:ext cx="4554330" cy="27142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0"/>
  <sheetViews>
    <sheetView tabSelected="1" topLeftCell="A2" workbookViewId="0">
      <selection activeCell="B650" sqref="B2:B650"/>
    </sheetView>
  </sheetViews>
  <sheetFormatPr defaultRowHeight="14.5" x14ac:dyDescent="0.35"/>
  <cols>
    <col min="1" max="1" width="10.54296875" bestFit="1" customWidth="1"/>
    <col min="4" max="4" width="10.54296875" bestFit="1" customWidth="1"/>
    <col min="5" max="5" width="5.54296875" bestFit="1" customWidth="1"/>
    <col min="7" max="7" width="10.54296875" bestFit="1" customWidth="1"/>
    <col min="8" max="8" width="5.54296875" bestFit="1" customWidth="1"/>
    <col min="10" max="10" width="10.54296875" bestFit="1" customWidth="1"/>
    <col min="11" max="11" width="5.54296875" bestFit="1" customWidth="1"/>
    <col min="13" max="13" width="10.54296875" bestFit="1" customWidth="1"/>
  </cols>
  <sheetData>
    <row r="1" spans="1:14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4" x14ac:dyDescent="0.35">
      <c r="A2" s="1">
        <v>42584</v>
      </c>
      <c r="B2" s="3">
        <v>3.2646000000000002</v>
      </c>
      <c r="D2" s="1">
        <v>42584</v>
      </c>
      <c r="E2" s="4">
        <v>11.15</v>
      </c>
      <c r="G2" s="1">
        <v>42584</v>
      </c>
      <c r="H2" s="4">
        <v>11.15</v>
      </c>
      <c r="J2" s="1">
        <v>42584</v>
      </c>
      <c r="K2" s="4">
        <v>17.41</v>
      </c>
      <c r="M2" s="1">
        <v>42584</v>
      </c>
      <c r="N2" s="4">
        <v>55975.199999999997</v>
      </c>
    </row>
    <row r="3" spans="1:14" x14ac:dyDescent="0.35">
      <c r="A3" s="2">
        <v>42583</v>
      </c>
      <c r="B3" s="3">
        <v>3.2654999999999998</v>
      </c>
      <c r="D3" s="2">
        <v>42583</v>
      </c>
      <c r="E3" s="4">
        <v>11.25</v>
      </c>
      <c r="G3" s="2">
        <v>42583</v>
      </c>
      <c r="H3" s="4">
        <v>11.25</v>
      </c>
      <c r="J3" s="2">
        <v>42583</v>
      </c>
      <c r="K3" s="4">
        <v>17.45</v>
      </c>
      <c r="M3" s="2">
        <v>42583</v>
      </c>
      <c r="N3" s="4">
        <v>56755.76</v>
      </c>
    </row>
    <row r="4" spans="1:14" x14ac:dyDescent="0.35">
      <c r="A4" s="2">
        <v>42580</v>
      </c>
      <c r="B4" s="3">
        <v>3.2488999999999999</v>
      </c>
      <c r="D4" s="2">
        <v>42580</v>
      </c>
      <c r="E4" s="4">
        <v>11.87</v>
      </c>
      <c r="G4" s="2">
        <v>42580</v>
      </c>
      <c r="H4" s="4">
        <v>11.87</v>
      </c>
      <c r="J4" s="2">
        <v>42580</v>
      </c>
      <c r="K4" s="4">
        <v>17.010000000000002</v>
      </c>
      <c r="M4" s="2">
        <v>42580</v>
      </c>
      <c r="N4" s="4">
        <v>57308.21</v>
      </c>
    </row>
    <row r="5" spans="1:14" x14ac:dyDescent="0.35">
      <c r="A5" s="2">
        <v>42579</v>
      </c>
      <c r="B5" s="3">
        <v>3.2917999999999998</v>
      </c>
      <c r="D5" s="2">
        <v>42579</v>
      </c>
      <c r="E5" s="4">
        <v>11.44</v>
      </c>
      <c r="G5" s="2">
        <v>42579</v>
      </c>
      <c r="H5" s="4">
        <v>11.44</v>
      </c>
      <c r="J5" s="2">
        <v>42579</v>
      </c>
      <c r="K5" s="4">
        <v>17.07</v>
      </c>
      <c r="M5" s="2">
        <v>42579</v>
      </c>
      <c r="N5" s="4">
        <v>56667.12</v>
      </c>
    </row>
    <row r="6" spans="1:14" x14ac:dyDescent="0.35">
      <c r="A6" s="2">
        <v>42578</v>
      </c>
      <c r="B6" s="3">
        <v>3.2618999999999998</v>
      </c>
      <c r="D6" s="2">
        <v>42578</v>
      </c>
      <c r="E6" s="4">
        <v>11.51</v>
      </c>
      <c r="G6" s="2">
        <v>42578</v>
      </c>
      <c r="H6" s="4">
        <v>11.51</v>
      </c>
      <c r="J6" s="2">
        <v>42578</v>
      </c>
      <c r="K6" s="4">
        <v>17.13</v>
      </c>
      <c r="M6" s="2">
        <v>42578</v>
      </c>
      <c r="N6" s="4">
        <v>56852.84</v>
      </c>
    </row>
    <row r="7" spans="1:14" x14ac:dyDescent="0.35">
      <c r="A7" s="2">
        <v>42577</v>
      </c>
      <c r="B7" s="3">
        <v>3.2761</v>
      </c>
      <c r="D7" s="2">
        <v>42577</v>
      </c>
      <c r="E7" s="4">
        <v>11.88</v>
      </c>
      <c r="G7" s="2">
        <v>42577</v>
      </c>
      <c r="H7" s="4">
        <v>11.88</v>
      </c>
      <c r="J7" s="2">
        <v>42577</v>
      </c>
      <c r="K7" s="4">
        <v>17.3</v>
      </c>
      <c r="M7" s="2">
        <v>42577</v>
      </c>
      <c r="N7" s="4">
        <v>56782.75</v>
      </c>
    </row>
    <row r="8" spans="1:14" x14ac:dyDescent="0.35">
      <c r="A8" s="2">
        <v>42576</v>
      </c>
      <c r="B8" s="3">
        <v>3.286</v>
      </c>
      <c r="D8" s="2">
        <v>42576</v>
      </c>
      <c r="E8" s="4">
        <v>12.03</v>
      </c>
      <c r="G8" s="2">
        <v>42576</v>
      </c>
      <c r="H8" s="4">
        <v>12.03</v>
      </c>
      <c r="J8" s="2">
        <v>42576</v>
      </c>
      <c r="K8" s="4">
        <v>17.18</v>
      </c>
      <c r="M8" s="2">
        <v>42576</v>
      </c>
      <c r="N8" s="4">
        <v>56872.73</v>
      </c>
    </row>
    <row r="9" spans="1:14" x14ac:dyDescent="0.35">
      <c r="A9" s="2">
        <v>42573</v>
      </c>
      <c r="B9" s="3">
        <v>3.2565</v>
      </c>
      <c r="D9" s="2">
        <v>42573</v>
      </c>
      <c r="E9" s="4">
        <v>11.94</v>
      </c>
      <c r="G9" s="2">
        <v>42573</v>
      </c>
      <c r="H9" s="4">
        <v>11.94</v>
      </c>
      <c r="J9" s="2">
        <v>42573</v>
      </c>
      <c r="K9" s="4">
        <v>17.23</v>
      </c>
      <c r="M9" s="2">
        <v>42573</v>
      </c>
      <c r="N9" s="4">
        <v>57002.080000000002</v>
      </c>
    </row>
    <row r="10" spans="1:14" x14ac:dyDescent="0.35">
      <c r="A10" s="2">
        <v>42572</v>
      </c>
      <c r="B10" s="3">
        <v>3.2719</v>
      </c>
      <c r="D10" s="2">
        <v>42572</v>
      </c>
      <c r="E10" s="4">
        <v>11.85</v>
      </c>
      <c r="G10" s="2">
        <v>42572</v>
      </c>
      <c r="H10" s="4">
        <v>11.85</v>
      </c>
      <c r="J10" s="2">
        <v>42572</v>
      </c>
      <c r="K10" s="4">
        <v>16.75</v>
      </c>
      <c r="M10" s="2">
        <v>42572</v>
      </c>
      <c r="N10" s="4">
        <v>56641.49</v>
      </c>
    </row>
    <row r="11" spans="1:14" x14ac:dyDescent="0.35">
      <c r="A11" s="2">
        <v>42571</v>
      </c>
      <c r="B11" s="3">
        <v>3.26</v>
      </c>
      <c r="D11" s="2">
        <v>42571</v>
      </c>
      <c r="E11" s="4">
        <v>11.82</v>
      </c>
      <c r="G11" s="2">
        <v>42571</v>
      </c>
      <c r="H11" s="4">
        <v>11.82</v>
      </c>
      <c r="J11" s="2">
        <v>42571</v>
      </c>
      <c r="K11" s="4">
        <v>16.920000000000002</v>
      </c>
      <c r="M11" s="2">
        <v>42571</v>
      </c>
      <c r="N11" s="4">
        <v>56578.05</v>
      </c>
    </row>
    <row r="12" spans="1:14" x14ac:dyDescent="0.35">
      <c r="A12" s="2">
        <v>42570</v>
      </c>
      <c r="B12" s="3">
        <v>3.2498</v>
      </c>
      <c r="D12" s="2">
        <v>42570</v>
      </c>
      <c r="E12" s="4">
        <v>11.78</v>
      </c>
      <c r="G12" s="2">
        <v>42570</v>
      </c>
      <c r="H12" s="4">
        <v>11.78</v>
      </c>
      <c r="J12" s="2">
        <v>42570</v>
      </c>
      <c r="K12" s="4">
        <v>17</v>
      </c>
      <c r="M12" s="2">
        <v>42570</v>
      </c>
      <c r="N12" s="4">
        <v>56698.06</v>
      </c>
    </row>
    <row r="13" spans="1:14" x14ac:dyDescent="0.35">
      <c r="A13" s="2">
        <v>42569</v>
      </c>
      <c r="B13" s="3">
        <v>3.2536999999999998</v>
      </c>
      <c r="D13" s="2">
        <v>42569</v>
      </c>
      <c r="E13" s="4">
        <v>11.55</v>
      </c>
      <c r="G13" s="2">
        <v>42569</v>
      </c>
      <c r="H13" s="4">
        <v>11.55</v>
      </c>
      <c r="J13" s="2">
        <v>42569</v>
      </c>
      <c r="K13" s="4">
        <v>17.25</v>
      </c>
      <c r="M13" s="2">
        <v>42569</v>
      </c>
      <c r="N13" s="4">
        <v>56484.21</v>
      </c>
    </row>
    <row r="14" spans="1:14" x14ac:dyDescent="0.35">
      <c r="A14" s="2">
        <v>42566</v>
      </c>
      <c r="B14" s="3">
        <v>3.2801999999999998</v>
      </c>
      <c r="D14" s="2">
        <v>42566</v>
      </c>
      <c r="E14" s="4">
        <v>11.02</v>
      </c>
      <c r="G14" s="2">
        <v>42566</v>
      </c>
      <c r="H14" s="4">
        <v>11.02</v>
      </c>
      <c r="J14" s="2">
        <v>42566</v>
      </c>
      <c r="K14" s="4">
        <v>17.36</v>
      </c>
      <c r="M14" s="2">
        <v>42566</v>
      </c>
      <c r="N14" s="4">
        <v>55578.239999999998</v>
      </c>
    </row>
    <row r="15" spans="1:14" x14ac:dyDescent="0.35">
      <c r="A15" s="2">
        <v>42565</v>
      </c>
      <c r="B15" s="3">
        <v>3.2526000000000002</v>
      </c>
      <c r="D15" s="2">
        <v>42565</v>
      </c>
      <c r="E15" s="4">
        <v>10.93</v>
      </c>
      <c r="G15" s="2">
        <v>42565</v>
      </c>
      <c r="H15" s="4">
        <v>10.93</v>
      </c>
      <c r="J15" s="2">
        <v>42565</v>
      </c>
      <c r="K15" s="4">
        <v>17.579999999999998</v>
      </c>
      <c r="M15" s="2">
        <v>42565</v>
      </c>
      <c r="N15" s="4">
        <v>55480.87</v>
      </c>
    </row>
    <row r="16" spans="1:14" x14ac:dyDescent="0.35">
      <c r="A16" s="2">
        <v>42564</v>
      </c>
      <c r="B16" s="3">
        <v>3.2643</v>
      </c>
      <c r="D16" s="2">
        <v>42564</v>
      </c>
      <c r="E16" s="4">
        <v>10.63</v>
      </c>
      <c r="G16" s="2">
        <v>42564</v>
      </c>
      <c r="H16" s="4">
        <v>10.63</v>
      </c>
      <c r="J16" s="2">
        <v>42564</v>
      </c>
      <c r="K16" s="4">
        <v>16.96</v>
      </c>
      <c r="M16" s="2">
        <v>42564</v>
      </c>
      <c r="N16" s="4">
        <v>54598.29</v>
      </c>
    </row>
    <row r="17" spans="1:14" x14ac:dyDescent="0.35">
      <c r="A17" s="2">
        <v>42563</v>
      </c>
      <c r="B17" s="3">
        <v>3.2955999999999999</v>
      </c>
      <c r="D17" s="2">
        <v>42563</v>
      </c>
      <c r="E17" s="4">
        <v>10.65</v>
      </c>
      <c r="G17" s="2">
        <v>42563</v>
      </c>
      <c r="H17" s="4">
        <v>10.65</v>
      </c>
      <c r="J17" s="2">
        <v>42563</v>
      </c>
      <c r="K17" s="4">
        <v>17.11</v>
      </c>
      <c r="M17" s="2">
        <v>42563</v>
      </c>
      <c r="N17" s="4">
        <v>54256.41</v>
      </c>
    </row>
    <row r="18" spans="1:14" x14ac:dyDescent="0.35">
      <c r="A18" s="2">
        <v>42562</v>
      </c>
      <c r="B18" s="3">
        <v>3.3094000000000001</v>
      </c>
      <c r="D18" s="2">
        <v>42562</v>
      </c>
      <c r="E18" s="4">
        <v>10.36</v>
      </c>
      <c r="G18" s="2">
        <v>42562</v>
      </c>
      <c r="H18" s="4">
        <v>10.36</v>
      </c>
      <c r="J18" s="2">
        <v>42562</v>
      </c>
      <c r="K18" s="4">
        <v>17.100000000000001</v>
      </c>
      <c r="M18" s="2">
        <v>42562</v>
      </c>
      <c r="N18" s="4">
        <v>53960.11</v>
      </c>
    </row>
    <row r="19" spans="1:14" x14ac:dyDescent="0.35">
      <c r="A19" s="2">
        <v>42559</v>
      </c>
      <c r="B19" s="3">
        <v>3.3</v>
      </c>
      <c r="D19" s="2">
        <v>42559</v>
      </c>
      <c r="E19" s="4">
        <v>9.84</v>
      </c>
      <c r="G19" s="2">
        <v>42559</v>
      </c>
      <c r="H19" s="4">
        <v>9.84</v>
      </c>
      <c r="J19" s="2">
        <v>42559</v>
      </c>
      <c r="K19" s="4">
        <v>16.95</v>
      </c>
      <c r="M19" s="2">
        <v>42559</v>
      </c>
      <c r="N19" s="4">
        <v>53140.74</v>
      </c>
    </row>
    <row r="20" spans="1:14" x14ac:dyDescent="0.35">
      <c r="A20" s="2">
        <v>42558</v>
      </c>
      <c r="B20" s="3">
        <v>3.3675000000000002</v>
      </c>
      <c r="D20" s="2">
        <v>42558</v>
      </c>
      <c r="E20" s="4">
        <v>9.56</v>
      </c>
      <c r="G20" s="2">
        <v>42558</v>
      </c>
      <c r="H20" s="4">
        <v>9.56</v>
      </c>
      <c r="J20" s="2">
        <v>42558</v>
      </c>
      <c r="K20" s="4">
        <v>16.940000000000001</v>
      </c>
      <c r="M20" s="2">
        <v>42558</v>
      </c>
      <c r="N20" s="4">
        <v>52014.66</v>
      </c>
    </row>
    <row r="21" spans="1:14" x14ac:dyDescent="0.35">
      <c r="A21" s="2">
        <v>42557</v>
      </c>
      <c r="B21" s="3">
        <v>3.33</v>
      </c>
      <c r="D21" s="2">
        <v>42557</v>
      </c>
      <c r="E21" s="4">
        <v>9.5</v>
      </c>
      <c r="G21" s="2">
        <v>42557</v>
      </c>
      <c r="H21" s="4">
        <v>9.5</v>
      </c>
      <c r="J21" s="2">
        <v>42557</v>
      </c>
      <c r="K21" s="4">
        <v>17.010000000000002</v>
      </c>
      <c r="M21" s="2">
        <v>42557</v>
      </c>
      <c r="N21" s="4">
        <v>51901.81</v>
      </c>
    </row>
    <row r="22" spans="1:14" x14ac:dyDescent="0.35">
      <c r="A22" s="2">
        <v>42556</v>
      </c>
      <c r="B22" s="3">
        <v>3.3033000000000001</v>
      </c>
      <c r="D22" s="2">
        <v>42556</v>
      </c>
      <c r="E22" s="4">
        <v>9.2899999999999991</v>
      </c>
      <c r="G22" s="2">
        <v>42556</v>
      </c>
      <c r="H22" s="4">
        <v>9.2899999999999991</v>
      </c>
      <c r="J22" s="2">
        <v>42556</v>
      </c>
      <c r="K22" s="4">
        <v>17.649999999999999</v>
      </c>
      <c r="M22" s="2">
        <v>42556</v>
      </c>
      <c r="N22" s="4">
        <v>51842.27</v>
      </c>
    </row>
    <row r="23" spans="1:14" x14ac:dyDescent="0.35">
      <c r="A23" s="2">
        <v>42555</v>
      </c>
      <c r="B23" s="3">
        <v>3.2696000000000001</v>
      </c>
      <c r="D23" s="2">
        <v>42555</v>
      </c>
      <c r="E23" s="4">
        <v>9.8699999999999992</v>
      </c>
      <c r="G23" s="2">
        <v>42555</v>
      </c>
      <c r="H23" s="4">
        <v>9.8699999999999992</v>
      </c>
      <c r="J23" s="2">
        <v>42555</v>
      </c>
      <c r="K23" s="4">
        <v>18.239999999999998</v>
      </c>
      <c r="M23" s="2">
        <v>42555</v>
      </c>
      <c r="N23" s="4">
        <v>52568.66</v>
      </c>
    </row>
    <row r="24" spans="1:14" x14ac:dyDescent="0.35">
      <c r="A24" s="2">
        <v>42552</v>
      </c>
      <c r="B24" s="3">
        <v>3.2364000000000002</v>
      </c>
      <c r="D24" s="2">
        <v>42552</v>
      </c>
      <c r="E24" s="4">
        <v>9.82</v>
      </c>
      <c r="G24" s="2">
        <v>42552</v>
      </c>
      <c r="H24" s="4">
        <v>9.82</v>
      </c>
      <c r="J24" s="2">
        <v>42552</v>
      </c>
      <c r="K24" s="4">
        <v>17.8</v>
      </c>
      <c r="M24" s="2">
        <v>42552</v>
      </c>
      <c r="N24" s="4">
        <v>52233.04</v>
      </c>
    </row>
    <row r="25" spans="1:14" x14ac:dyDescent="0.35">
      <c r="A25" s="2">
        <v>42551</v>
      </c>
      <c r="B25" s="3">
        <v>3.2130000000000001</v>
      </c>
      <c r="D25" s="2">
        <v>42551</v>
      </c>
      <c r="E25" s="4">
        <v>9.42</v>
      </c>
      <c r="G25" s="2">
        <v>42551</v>
      </c>
      <c r="H25" s="4">
        <v>9.42</v>
      </c>
      <c r="J25" s="2">
        <v>42551</v>
      </c>
      <c r="K25" s="4">
        <v>18.440000000000001</v>
      </c>
      <c r="M25" s="2">
        <v>42551</v>
      </c>
      <c r="N25" s="4">
        <v>51526.93</v>
      </c>
    </row>
    <row r="26" spans="1:14" x14ac:dyDescent="0.35">
      <c r="A26" s="2">
        <v>42550</v>
      </c>
      <c r="B26" s="3">
        <v>3.2206000000000001</v>
      </c>
      <c r="D26" s="2">
        <v>42550</v>
      </c>
      <c r="E26" s="4">
        <v>9.5</v>
      </c>
      <c r="G26" s="2">
        <v>42550</v>
      </c>
      <c r="H26" s="4">
        <v>9.5</v>
      </c>
      <c r="J26" s="2">
        <v>42550</v>
      </c>
      <c r="K26" s="4">
        <v>17.75</v>
      </c>
      <c r="M26" s="2">
        <v>42550</v>
      </c>
      <c r="N26" s="4">
        <v>51001.91</v>
      </c>
    </row>
    <row r="27" spans="1:14" x14ac:dyDescent="0.35">
      <c r="A27" s="2">
        <v>42549</v>
      </c>
      <c r="B27" s="3">
        <v>3.3031999999999999</v>
      </c>
      <c r="D27" s="2">
        <v>42549</v>
      </c>
      <c r="E27" s="4">
        <v>9.1999999999999993</v>
      </c>
      <c r="G27" s="2">
        <v>42549</v>
      </c>
      <c r="H27" s="4">
        <v>9.1999999999999993</v>
      </c>
      <c r="J27" s="2">
        <v>42549</v>
      </c>
      <c r="K27" s="4">
        <v>17.5</v>
      </c>
      <c r="M27" s="2">
        <v>42549</v>
      </c>
      <c r="N27" s="4">
        <v>50006.559999999998</v>
      </c>
    </row>
    <row r="28" spans="1:14" x14ac:dyDescent="0.35">
      <c r="A28" s="2">
        <v>42548</v>
      </c>
      <c r="B28" s="3">
        <v>3.3927999999999998</v>
      </c>
      <c r="D28" s="2">
        <v>42548</v>
      </c>
      <c r="E28" s="4">
        <v>8.7799999999999994</v>
      </c>
      <c r="G28" s="2">
        <v>42548</v>
      </c>
      <c r="H28" s="4">
        <v>8.7799999999999994</v>
      </c>
      <c r="J28" s="2">
        <v>42548</v>
      </c>
      <c r="K28" s="4">
        <v>17.29</v>
      </c>
      <c r="M28" s="2">
        <v>42548</v>
      </c>
      <c r="N28" s="4">
        <v>49245.53</v>
      </c>
    </row>
    <row r="29" spans="1:14" x14ac:dyDescent="0.35">
      <c r="A29" s="2">
        <v>42545</v>
      </c>
      <c r="B29" s="3">
        <v>3.3748</v>
      </c>
      <c r="D29" s="2">
        <v>42545</v>
      </c>
      <c r="E29" s="4">
        <v>9.25</v>
      </c>
      <c r="G29" s="2">
        <v>42545</v>
      </c>
      <c r="H29" s="4">
        <v>9.25</v>
      </c>
      <c r="J29" s="2">
        <v>42545</v>
      </c>
      <c r="K29" s="4">
        <v>18</v>
      </c>
      <c r="M29" s="2">
        <v>42545</v>
      </c>
      <c r="N29" s="4">
        <v>50105.26</v>
      </c>
    </row>
    <row r="30" spans="1:14" x14ac:dyDescent="0.35">
      <c r="A30" s="2">
        <v>42544</v>
      </c>
      <c r="B30" s="3">
        <v>3.3376000000000001</v>
      </c>
      <c r="D30" s="2">
        <v>42544</v>
      </c>
      <c r="E30" s="4">
        <v>9.67</v>
      </c>
      <c r="G30" s="2">
        <v>42544</v>
      </c>
      <c r="H30" s="4">
        <v>9.67</v>
      </c>
      <c r="J30" s="2">
        <v>42544</v>
      </c>
      <c r="K30" s="4">
        <v>18.25</v>
      </c>
      <c r="M30" s="2">
        <v>42544</v>
      </c>
      <c r="N30" s="4">
        <v>51559.82</v>
      </c>
    </row>
    <row r="31" spans="1:14" x14ac:dyDescent="0.35">
      <c r="A31" s="2">
        <v>42543</v>
      </c>
      <c r="B31" s="3">
        <v>3.3776999999999999</v>
      </c>
      <c r="D31" s="2">
        <v>42543</v>
      </c>
      <c r="E31" s="4">
        <v>9.34</v>
      </c>
      <c r="G31" s="2">
        <v>42543</v>
      </c>
      <c r="H31" s="4">
        <v>9.34</v>
      </c>
      <c r="J31" s="2">
        <v>42543</v>
      </c>
      <c r="K31" s="4">
        <v>18.170000000000002</v>
      </c>
      <c r="M31" s="2">
        <v>42543</v>
      </c>
      <c r="N31" s="4">
        <v>50156.3</v>
      </c>
    </row>
    <row r="32" spans="1:14" x14ac:dyDescent="0.35">
      <c r="A32" s="2">
        <v>42542</v>
      </c>
      <c r="B32" s="3">
        <v>3.4133</v>
      </c>
      <c r="D32" s="2">
        <v>42542</v>
      </c>
      <c r="E32" s="4">
        <v>9.5299999999999994</v>
      </c>
      <c r="G32" s="2">
        <v>42542</v>
      </c>
      <c r="H32" s="4">
        <v>9.5299999999999994</v>
      </c>
      <c r="J32" s="2">
        <v>42542</v>
      </c>
      <c r="K32" s="4">
        <v>18.45</v>
      </c>
      <c r="M32" s="2">
        <v>42542</v>
      </c>
      <c r="N32" s="4">
        <v>50837.8</v>
      </c>
    </row>
    <row r="33" spans="1:14" x14ac:dyDescent="0.35">
      <c r="A33" s="2">
        <v>42541</v>
      </c>
      <c r="B33" s="3">
        <v>3.3946999999999998</v>
      </c>
      <c r="D33" s="2">
        <v>42541</v>
      </c>
      <c r="E33" s="4">
        <v>9.18</v>
      </c>
      <c r="G33" s="2">
        <v>42541</v>
      </c>
      <c r="H33" s="4">
        <v>9.18</v>
      </c>
      <c r="J33" s="2">
        <v>42541</v>
      </c>
      <c r="K33" s="4">
        <v>18.66</v>
      </c>
      <c r="M33" s="2">
        <v>42541</v>
      </c>
      <c r="N33" s="4">
        <v>50329.36</v>
      </c>
    </row>
    <row r="34" spans="1:14" x14ac:dyDescent="0.35">
      <c r="A34" s="2">
        <v>42538</v>
      </c>
      <c r="B34" s="3">
        <v>3.4159999999999999</v>
      </c>
      <c r="D34" s="2">
        <v>42538</v>
      </c>
      <c r="E34" s="4">
        <v>8.9499999999999993</v>
      </c>
      <c r="G34" s="2">
        <v>42538</v>
      </c>
      <c r="H34" s="4">
        <v>8.9499999999999993</v>
      </c>
      <c r="J34" s="2">
        <v>42538</v>
      </c>
      <c r="K34" s="4">
        <v>18.54</v>
      </c>
      <c r="M34" s="2">
        <v>42538</v>
      </c>
      <c r="N34" s="4">
        <v>49533.84</v>
      </c>
    </row>
    <row r="35" spans="1:14" x14ac:dyDescent="0.35">
      <c r="A35" s="2">
        <v>42537</v>
      </c>
      <c r="B35" s="3">
        <v>3.4660000000000002</v>
      </c>
      <c r="D35" s="2">
        <v>42537</v>
      </c>
      <c r="E35" s="4">
        <v>8.5</v>
      </c>
      <c r="G35" s="2">
        <v>42537</v>
      </c>
      <c r="H35" s="4">
        <v>8.5</v>
      </c>
      <c r="J35" s="2">
        <v>42537</v>
      </c>
      <c r="K35" s="4">
        <v>18.170000000000002</v>
      </c>
      <c r="M35" s="2">
        <v>42537</v>
      </c>
      <c r="N35" s="4">
        <v>49411.62</v>
      </c>
    </row>
    <row r="36" spans="1:14" x14ac:dyDescent="0.35">
      <c r="A36" s="2">
        <v>42536</v>
      </c>
      <c r="B36" s="3">
        <v>3.4740000000000002</v>
      </c>
      <c r="D36" s="2">
        <v>42536</v>
      </c>
      <c r="E36" s="4">
        <v>8.51</v>
      </c>
      <c r="G36" s="2">
        <v>42536</v>
      </c>
      <c r="H36" s="4">
        <v>8.51</v>
      </c>
      <c r="J36" s="2">
        <v>42536</v>
      </c>
      <c r="K36" s="4">
        <v>18</v>
      </c>
      <c r="M36" s="2">
        <v>42536</v>
      </c>
      <c r="N36" s="4">
        <v>48914.74</v>
      </c>
    </row>
    <row r="37" spans="1:14" x14ac:dyDescent="0.35">
      <c r="A37" s="2">
        <v>42535</v>
      </c>
      <c r="B37" s="3">
        <v>3.4822000000000002</v>
      </c>
      <c r="D37" s="2">
        <v>42535</v>
      </c>
      <c r="E37" s="4">
        <v>8.3000000000000007</v>
      </c>
      <c r="G37" s="2">
        <v>42535</v>
      </c>
      <c r="H37" s="4">
        <v>8.3000000000000007</v>
      </c>
      <c r="J37" s="2">
        <v>42535</v>
      </c>
      <c r="K37" s="4">
        <v>17.399999999999999</v>
      </c>
      <c r="M37" s="2">
        <v>42535</v>
      </c>
      <c r="N37" s="4">
        <v>48648.29</v>
      </c>
    </row>
    <row r="38" spans="1:14" x14ac:dyDescent="0.35">
      <c r="A38" s="2">
        <v>42534</v>
      </c>
      <c r="B38" s="3">
        <v>3.4826000000000001</v>
      </c>
      <c r="D38" s="2">
        <v>42534</v>
      </c>
      <c r="E38" s="4">
        <v>8.6199999999999992</v>
      </c>
      <c r="G38" s="2">
        <v>42534</v>
      </c>
      <c r="H38" s="4">
        <v>8.6199999999999992</v>
      </c>
      <c r="J38" s="2">
        <v>42534</v>
      </c>
      <c r="K38" s="4">
        <v>17.55</v>
      </c>
      <c r="M38" s="2">
        <v>42534</v>
      </c>
      <c r="N38" s="4">
        <v>49660.79</v>
      </c>
    </row>
    <row r="39" spans="1:14" x14ac:dyDescent="0.35">
      <c r="A39" s="2">
        <v>42531</v>
      </c>
      <c r="B39" s="3">
        <v>3.4196</v>
      </c>
      <c r="D39" s="2">
        <v>42531</v>
      </c>
      <c r="E39" s="4">
        <v>8.7799999999999994</v>
      </c>
      <c r="G39" s="2">
        <v>42531</v>
      </c>
      <c r="H39" s="4">
        <v>8.7799999999999994</v>
      </c>
      <c r="J39" s="2">
        <v>42531</v>
      </c>
      <c r="K39" s="4">
        <v>17.850000000000001</v>
      </c>
      <c r="M39" s="2">
        <v>42531</v>
      </c>
      <c r="N39" s="4">
        <v>49422.16</v>
      </c>
    </row>
    <row r="40" spans="1:14" x14ac:dyDescent="0.35">
      <c r="A40" s="2">
        <v>42530</v>
      </c>
      <c r="B40" s="3">
        <v>3.4001999999999999</v>
      </c>
      <c r="D40" s="2">
        <v>42530</v>
      </c>
      <c r="E40" s="4">
        <v>9.18</v>
      </c>
      <c r="G40" s="2">
        <v>42530</v>
      </c>
      <c r="H40" s="4">
        <v>9.18</v>
      </c>
      <c r="J40" s="2">
        <v>42530</v>
      </c>
      <c r="K40" s="4">
        <v>18.079999999999998</v>
      </c>
      <c r="M40" s="2">
        <v>42530</v>
      </c>
      <c r="N40" s="4">
        <v>51118.46</v>
      </c>
    </row>
    <row r="41" spans="1:14" x14ac:dyDescent="0.35">
      <c r="A41" s="2">
        <v>42529</v>
      </c>
      <c r="B41" s="3">
        <v>3.3622000000000001</v>
      </c>
      <c r="D41" s="2">
        <v>42529</v>
      </c>
      <c r="E41" s="4">
        <v>9.39</v>
      </c>
      <c r="G41" s="2">
        <v>42529</v>
      </c>
      <c r="H41" s="4">
        <v>9.39</v>
      </c>
      <c r="J41" s="2">
        <v>42529</v>
      </c>
      <c r="K41" s="4">
        <v>18.05</v>
      </c>
      <c r="M41" s="2">
        <v>42529</v>
      </c>
      <c r="N41" s="4">
        <v>51629.29</v>
      </c>
    </row>
    <row r="42" spans="1:14" x14ac:dyDescent="0.35">
      <c r="A42" s="2">
        <v>42528</v>
      </c>
      <c r="B42" s="3">
        <v>3.4422999999999999</v>
      </c>
      <c r="D42" s="2">
        <v>42528</v>
      </c>
      <c r="E42" s="4">
        <v>8.6199999999999992</v>
      </c>
      <c r="G42" s="2">
        <v>42528</v>
      </c>
      <c r="H42" s="4">
        <v>8.6199999999999992</v>
      </c>
      <c r="J42" s="2">
        <v>42528</v>
      </c>
      <c r="K42" s="4">
        <v>18.13</v>
      </c>
      <c r="M42" s="2">
        <v>42528</v>
      </c>
      <c r="N42" s="4">
        <v>50487.86</v>
      </c>
    </row>
    <row r="43" spans="1:14" x14ac:dyDescent="0.35">
      <c r="A43" s="2">
        <v>42527</v>
      </c>
      <c r="B43" s="3">
        <v>3.4893999999999998</v>
      </c>
      <c r="D43" s="2">
        <v>42527</v>
      </c>
      <c r="E43" s="4">
        <v>8.4600000000000009</v>
      </c>
      <c r="G43" s="2">
        <v>42527</v>
      </c>
      <c r="H43" s="4">
        <v>8.4600000000000009</v>
      </c>
      <c r="J43" s="2">
        <v>42527</v>
      </c>
      <c r="K43" s="4">
        <v>18.38</v>
      </c>
      <c r="M43" s="2">
        <v>42527</v>
      </c>
      <c r="N43" s="4">
        <v>50431.8</v>
      </c>
    </row>
    <row r="44" spans="1:14" x14ac:dyDescent="0.35">
      <c r="A44" s="2">
        <v>42524</v>
      </c>
      <c r="B44" s="3">
        <v>3.5272999999999999</v>
      </c>
      <c r="D44" s="2">
        <v>42524</v>
      </c>
      <c r="E44" s="4">
        <v>8.57</v>
      </c>
      <c r="G44" s="2">
        <v>42524</v>
      </c>
      <c r="H44" s="4">
        <v>8.57</v>
      </c>
      <c r="J44" s="2">
        <v>42524</v>
      </c>
      <c r="K44" s="4">
        <v>18.170000000000002</v>
      </c>
      <c r="M44" s="2">
        <v>42524</v>
      </c>
      <c r="N44" s="4">
        <v>50619.5</v>
      </c>
    </row>
    <row r="45" spans="1:14" x14ac:dyDescent="0.35">
      <c r="A45" s="2">
        <v>42523</v>
      </c>
      <c r="B45" s="3">
        <v>3.5935000000000001</v>
      </c>
      <c r="D45" s="2">
        <v>42523</v>
      </c>
      <c r="E45" s="4">
        <v>8.4</v>
      </c>
      <c r="G45" s="2">
        <v>42523</v>
      </c>
      <c r="H45" s="4">
        <v>8.4</v>
      </c>
      <c r="J45" s="2">
        <v>42523</v>
      </c>
      <c r="K45" s="4">
        <v>18.309999999999999</v>
      </c>
      <c r="M45" s="2">
        <v>42523</v>
      </c>
      <c r="N45" s="4">
        <v>49887.24</v>
      </c>
    </row>
    <row r="46" spans="1:14" x14ac:dyDescent="0.35">
      <c r="A46" s="2">
        <v>42522</v>
      </c>
      <c r="B46" s="3">
        <v>3.6015000000000001</v>
      </c>
      <c r="D46" s="2">
        <v>42522</v>
      </c>
      <c r="E46" s="4">
        <v>8.18</v>
      </c>
      <c r="G46" s="2">
        <v>42522</v>
      </c>
      <c r="H46" s="4">
        <v>8.18</v>
      </c>
      <c r="J46" s="2">
        <v>42522</v>
      </c>
      <c r="K46" s="4">
        <v>18.32</v>
      </c>
      <c r="M46" s="2">
        <v>42522</v>
      </c>
      <c r="N46" s="4">
        <v>49012.65</v>
      </c>
    </row>
    <row r="47" spans="1:14" x14ac:dyDescent="0.35">
      <c r="A47" s="2">
        <v>42521</v>
      </c>
      <c r="B47" s="3">
        <v>3.6116000000000001</v>
      </c>
      <c r="D47" s="2">
        <v>42521</v>
      </c>
      <c r="E47" s="4">
        <v>8.0399999999999991</v>
      </c>
      <c r="G47" s="2">
        <v>42521</v>
      </c>
      <c r="H47" s="4">
        <v>8.0399999999999991</v>
      </c>
      <c r="J47" s="2">
        <v>42521</v>
      </c>
      <c r="K47" s="4">
        <v>18.149999999999999</v>
      </c>
      <c r="M47" s="2">
        <v>42521</v>
      </c>
      <c r="N47" s="4">
        <v>48471.71</v>
      </c>
    </row>
    <row r="48" spans="1:14" x14ac:dyDescent="0.35">
      <c r="A48" s="2">
        <v>42520</v>
      </c>
      <c r="B48" s="3">
        <v>3.5697999999999999</v>
      </c>
      <c r="D48" s="2">
        <v>42520</v>
      </c>
      <c r="E48" s="4">
        <v>8.3800000000000008</v>
      </c>
      <c r="G48" s="2">
        <v>42520</v>
      </c>
      <c r="H48" s="4">
        <v>8.3800000000000008</v>
      </c>
      <c r="J48" s="2">
        <v>42520</v>
      </c>
      <c r="K48" s="4">
        <v>18.8</v>
      </c>
      <c r="M48" s="2">
        <v>42520</v>
      </c>
      <c r="N48" s="4">
        <v>48964.34</v>
      </c>
    </row>
    <row r="49" spans="1:14" x14ac:dyDescent="0.35">
      <c r="A49" s="2">
        <v>42517</v>
      </c>
      <c r="B49" s="3">
        <v>3.6114999999999999</v>
      </c>
      <c r="D49" s="2">
        <v>42517</v>
      </c>
      <c r="E49" s="4">
        <v>8.23</v>
      </c>
      <c r="G49" s="2">
        <v>42517</v>
      </c>
      <c r="H49" s="4">
        <v>8.23</v>
      </c>
      <c r="J49" s="2">
        <v>42517</v>
      </c>
      <c r="K49" s="4">
        <v>18.98</v>
      </c>
      <c r="M49" s="2">
        <v>42517</v>
      </c>
      <c r="N49" s="4">
        <v>49051.49</v>
      </c>
    </row>
    <row r="50" spans="1:14" x14ac:dyDescent="0.35">
      <c r="A50" s="2">
        <v>42515</v>
      </c>
      <c r="B50" s="3">
        <v>3.5834999999999999</v>
      </c>
      <c r="D50" s="2">
        <v>42515</v>
      </c>
      <c r="E50" s="4">
        <v>8.67</v>
      </c>
      <c r="G50" s="2">
        <v>42515</v>
      </c>
      <c r="H50" s="4">
        <v>8.67</v>
      </c>
      <c r="J50" s="2">
        <v>42515</v>
      </c>
      <c r="K50" s="4">
        <v>18.5</v>
      </c>
      <c r="M50" s="2">
        <v>42515</v>
      </c>
      <c r="N50" s="4">
        <v>49482.86</v>
      </c>
    </row>
    <row r="51" spans="1:14" x14ac:dyDescent="0.35">
      <c r="A51" s="2">
        <v>42514</v>
      </c>
      <c r="B51" s="3">
        <v>3.5716000000000001</v>
      </c>
      <c r="D51" s="2">
        <v>42514</v>
      </c>
      <c r="E51" s="4">
        <v>8.5299999999999994</v>
      </c>
      <c r="G51" s="2">
        <v>42514</v>
      </c>
      <c r="H51" s="4">
        <v>8.5299999999999994</v>
      </c>
      <c r="J51" s="2">
        <v>42514</v>
      </c>
      <c r="K51" s="4">
        <v>18.5</v>
      </c>
      <c r="M51" s="2">
        <v>42514</v>
      </c>
      <c r="N51" s="4">
        <v>49345.19</v>
      </c>
    </row>
    <row r="52" spans="1:14" x14ac:dyDescent="0.35">
      <c r="A52" s="2">
        <v>42513</v>
      </c>
      <c r="B52" s="3">
        <v>3.5727000000000002</v>
      </c>
      <c r="D52" s="2">
        <v>42513</v>
      </c>
      <c r="E52" s="4">
        <v>8.5</v>
      </c>
      <c r="G52" s="2">
        <v>42513</v>
      </c>
      <c r="H52" s="4">
        <v>8.5</v>
      </c>
      <c r="J52" s="2">
        <v>42513</v>
      </c>
      <c r="K52" s="4">
        <v>18.41</v>
      </c>
      <c r="M52" s="2">
        <v>42513</v>
      </c>
      <c r="N52" s="4">
        <v>49330.42</v>
      </c>
    </row>
    <row r="53" spans="1:14" x14ac:dyDescent="0.35">
      <c r="A53" s="2">
        <v>42510</v>
      </c>
      <c r="B53" s="3">
        <v>3.5211999999999999</v>
      </c>
      <c r="D53" s="2">
        <v>42510</v>
      </c>
      <c r="E53" s="4">
        <v>8.9</v>
      </c>
      <c r="G53" s="2">
        <v>42510</v>
      </c>
      <c r="H53" s="4">
        <v>8.9</v>
      </c>
      <c r="J53" s="2">
        <v>42510</v>
      </c>
      <c r="K53" s="4">
        <v>18.2</v>
      </c>
      <c r="M53" s="2">
        <v>42510</v>
      </c>
      <c r="N53" s="4">
        <v>49722.75</v>
      </c>
    </row>
    <row r="54" spans="1:14" x14ac:dyDescent="0.35">
      <c r="A54" s="2">
        <v>42509</v>
      </c>
      <c r="B54" s="3">
        <v>3.5644999999999998</v>
      </c>
      <c r="D54" s="2">
        <v>42509</v>
      </c>
      <c r="E54" s="4">
        <v>8.9600000000000009</v>
      </c>
      <c r="G54" s="2">
        <v>42509</v>
      </c>
      <c r="H54" s="4">
        <v>8.9600000000000009</v>
      </c>
      <c r="J54" s="2">
        <v>42509</v>
      </c>
      <c r="K54" s="4">
        <v>18.98</v>
      </c>
      <c r="M54" s="2">
        <v>42509</v>
      </c>
      <c r="N54" s="4">
        <v>50132.53</v>
      </c>
    </row>
    <row r="55" spans="1:14" x14ac:dyDescent="0.35">
      <c r="A55" s="2">
        <v>42508</v>
      </c>
      <c r="B55" s="3">
        <v>3.5653999999999999</v>
      </c>
      <c r="D55" s="2">
        <v>42508</v>
      </c>
      <c r="E55" s="4">
        <v>9.32</v>
      </c>
      <c r="G55" s="2">
        <v>42508</v>
      </c>
      <c r="H55" s="4">
        <v>9.32</v>
      </c>
      <c r="J55" s="2">
        <v>42508</v>
      </c>
      <c r="K55" s="4">
        <v>18.7</v>
      </c>
      <c r="M55" s="2">
        <v>42508</v>
      </c>
      <c r="N55" s="4">
        <v>50561.7</v>
      </c>
    </row>
    <row r="56" spans="1:14" x14ac:dyDescent="0.35">
      <c r="A56" s="2">
        <v>42507</v>
      </c>
      <c r="B56" s="3">
        <v>3.4887999999999999</v>
      </c>
      <c r="D56" s="2">
        <v>42507</v>
      </c>
      <c r="E56" s="4">
        <v>9.5</v>
      </c>
      <c r="G56" s="2">
        <v>42507</v>
      </c>
      <c r="H56" s="4">
        <v>9.5</v>
      </c>
      <c r="J56" s="2">
        <v>42507</v>
      </c>
      <c r="K56" s="4">
        <v>18.16</v>
      </c>
      <c r="M56" s="2">
        <v>42507</v>
      </c>
      <c r="N56" s="4">
        <v>50839.45</v>
      </c>
    </row>
    <row r="57" spans="1:14" x14ac:dyDescent="0.35">
      <c r="A57" s="2">
        <v>42506</v>
      </c>
      <c r="B57" s="3">
        <v>3.5013999999999998</v>
      </c>
      <c r="D57" s="2">
        <v>42506</v>
      </c>
      <c r="E57" s="4">
        <v>9.75</v>
      </c>
      <c r="G57" s="2">
        <v>42506</v>
      </c>
      <c r="H57" s="4">
        <v>9.75</v>
      </c>
      <c r="J57" s="2">
        <v>42506</v>
      </c>
      <c r="K57" s="4">
        <v>18.38</v>
      </c>
      <c r="M57" s="2">
        <v>42506</v>
      </c>
      <c r="N57" s="4">
        <v>51802.92</v>
      </c>
    </row>
    <row r="58" spans="1:14" x14ac:dyDescent="0.35">
      <c r="A58" s="2">
        <v>42503</v>
      </c>
      <c r="B58" s="3">
        <v>3.5335000000000001</v>
      </c>
      <c r="D58" s="2">
        <v>42503</v>
      </c>
      <c r="E58" s="4">
        <v>9.4600000000000009</v>
      </c>
      <c r="G58" s="2">
        <v>42503</v>
      </c>
      <c r="H58" s="4">
        <v>9.4600000000000009</v>
      </c>
      <c r="J58" s="2">
        <v>42503</v>
      </c>
      <c r="K58" s="4">
        <v>18.5</v>
      </c>
      <c r="M58" s="2">
        <v>42503</v>
      </c>
      <c r="N58" s="4">
        <v>51804.31</v>
      </c>
    </row>
    <row r="59" spans="1:14" x14ac:dyDescent="0.35">
      <c r="A59" s="2">
        <v>42502</v>
      </c>
      <c r="B59" s="3">
        <v>3.4830000000000001</v>
      </c>
      <c r="D59" s="2">
        <v>42502</v>
      </c>
      <c r="E59" s="4">
        <v>9.7899999999999991</v>
      </c>
      <c r="G59" s="2">
        <v>42502</v>
      </c>
      <c r="H59" s="4">
        <v>9.7899999999999991</v>
      </c>
      <c r="J59" s="2">
        <v>42502</v>
      </c>
      <c r="K59" s="4">
        <v>19.059999999999999</v>
      </c>
      <c r="M59" s="2">
        <v>42502</v>
      </c>
      <c r="N59" s="4">
        <v>53241.32</v>
      </c>
    </row>
    <row r="60" spans="1:14" x14ac:dyDescent="0.35">
      <c r="A60" s="2">
        <v>42501</v>
      </c>
      <c r="B60" s="3">
        <v>3.4518</v>
      </c>
      <c r="D60" s="2">
        <v>42501</v>
      </c>
      <c r="E60" s="4">
        <v>10.25</v>
      </c>
      <c r="G60" s="2">
        <v>42501</v>
      </c>
      <c r="H60" s="4">
        <v>10.25</v>
      </c>
      <c r="J60" s="2">
        <v>42501</v>
      </c>
      <c r="K60" s="4">
        <v>19</v>
      </c>
      <c r="M60" s="2">
        <v>42501</v>
      </c>
      <c r="N60" s="4">
        <v>52764.46</v>
      </c>
    </row>
    <row r="61" spans="1:14" x14ac:dyDescent="0.35">
      <c r="A61" s="2">
        <v>42500</v>
      </c>
      <c r="B61" s="3">
        <v>3.4763999999999999</v>
      </c>
      <c r="D61" s="2">
        <v>42500</v>
      </c>
      <c r="E61" s="4">
        <v>10.210000000000001</v>
      </c>
      <c r="G61" s="2">
        <v>42500</v>
      </c>
      <c r="H61" s="4">
        <v>10.210000000000001</v>
      </c>
      <c r="J61" s="2">
        <v>42500</v>
      </c>
      <c r="K61" s="4">
        <v>19.5</v>
      </c>
      <c r="M61" s="2">
        <v>42500</v>
      </c>
      <c r="N61" s="4">
        <v>53070.91</v>
      </c>
    </row>
    <row r="62" spans="1:14" x14ac:dyDescent="0.35">
      <c r="A62" s="2">
        <v>42499</v>
      </c>
      <c r="B62" s="3">
        <v>3.5164</v>
      </c>
      <c r="D62" s="2">
        <v>42499</v>
      </c>
      <c r="E62" s="4">
        <v>9.48</v>
      </c>
      <c r="G62" s="2">
        <v>42499</v>
      </c>
      <c r="H62" s="4">
        <v>9.48</v>
      </c>
      <c r="J62" s="2">
        <v>42499</v>
      </c>
      <c r="K62" s="4">
        <v>18.899999999999999</v>
      </c>
      <c r="M62" s="2">
        <v>42499</v>
      </c>
      <c r="N62" s="4">
        <v>50990.07</v>
      </c>
    </row>
    <row r="63" spans="1:14" x14ac:dyDescent="0.35">
      <c r="A63" s="2">
        <v>42496</v>
      </c>
      <c r="B63" s="3">
        <v>3.5019</v>
      </c>
      <c r="D63" s="2">
        <v>42496</v>
      </c>
      <c r="E63" s="4">
        <v>10.08</v>
      </c>
      <c r="G63" s="2">
        <v>42496</v>
      </c>
      <c r="H63" s="4">
        <v>10.08</v>
      </c>
      <c r="J63" s="2">
        <v>42496</v>
      </c>
      <c r="K63" s="4">
        <v>18.79</v>
      </c>
      <c r="M63" s="2">
        <v>42496</v>
      </c>
      <c r="N63" s="4">
        <v>51717.82</v>
      </c>
    </row>
    <row r="64" spans="1:14" x14ac:dyDescent="0.35">
      <c r="A64" s="2">
        <v>42495</v>
      </c>
      <c r="B64" s="3">
        <v>3.5346000000000002</v>
      </c>
      <c r="D64" s="2">
        <v>42495</v>
      </c>
      <c r="E64" s="4">
        <v>9.81</v>
      </c>
      <c r="G64" s="2">
        <v>42495</v>
      </c>
      <c r="H64" s="4">
        <v>9.81</v>
      </c>
      <c r="J64" s="2">
        <v>42495</v>
      </c>
      <c r="K64" s="4">
        <v>18.559999999999999</v>
      </c>
      <c r="M64" s="2">
        <v>42495</v>
      </c>
      <c r="N64" s="4">
        <v>51671.040000000001</v>
      </c>
    </row>
    <row r="65" spans="1:14" x14ac:dyDescent="0.35">
      <c r="A65" s="2">
        <v>42494</v>
      </c>
      <c r="B65" s="3">
        <v>3.5489000000000002</v>
      </c>
      <c r="D65" s="2">
        <v>42494</v>
      </c>
      <c r="E65" s="4">
        <v>9.92</v>
      </c>
      <c r="G65" s="2">
        <v>42494</v>
      </c>
      <c r="H65" s="4">
        <v>9.92</v>
      </c>
      <c r="J65" s="2">
        <v>42494</v>
      </c>
      <c r="K65" s="4">
        <v>18.61</v>
      </c>
      <c r="M65" s="2">
        <v>42494</v>
      </c>
      <c r="N65" s="4">
        <v>52552.800000000003</v>
      </c>
    </row>
    <row r="66" spans="1:14" x14ac:dyDescent="0.35">
      <c r="A66" s="2">
        <v>42493</v>
      </c>
      <c r="B66" s="3">
        <v>3.5586000000000002</v>
      </c>
      <c r="D66" s="2">
        <v>42493</v>
      </c>
      <c r="E66" s="4">
        <v>9.7799999999999994</v>
      </c>
      <c r="G66" s="2">
        <v>42493</v>
      </c>
      <c r="H66" s="4">
        <v>9.7799999999999994</v>
      </c>
      <c r="J66" s="2">
        <v>42493</v>
      </c>
      <c r="K66" s="4">
        <v>19.12</v>
      </c>
      <c r="M66" s="2">
        <v>42493</v>
      </c>
      <c r="N66" s="4">
        <v>52260.19</v>
      </c>
    </row>
    <row r="67" spans="1:14" x14ac:dyDescent="0.35">
      <c r="A67" s="2">
        <v>42492</v>
      </c>
      <c r="B67" s="3">
        <v>3.5017</v>
      </c>
      <c r="D67" s="2">
        <v>42492</v>
      </c>
      <c r="E67" s="4">
        <v>10.17</v>
      </c>
      <c r="G67" s="2">
        <v>42492</v>
      </c>
      <c r="H67" s="4">
        <v>10.17</v>
      </c>
      <c r="J67" s="2">
        <v>42492</v>
      </c>
      <c r="K67" s="4">
        <v>19.41</v>
      </c>
      <c r="M67" s="2">
        <v>42492</v>
      </c>
      <c r="N67" s="4">
        <v>53561.54</v>
      </c>
    </row>
    <row r="68" spans="1:14" x14ac:dyDescent="0.35">
      <c r="A68" s="2">
        <v>42489</v>
      </c>
      <c r="B68" s="3">
        <v>3.4358</v>
      </c>
      <c r="D68" s="2">
        <v>42489</v>
      </c>
      <c r="E68" s="4">
        <v>10.23</v>
      </c>
      <c r="G68" s="2">
        <v>42489</v>
      </c>
      <c r="H68" s="4">
        <v>10.23</v>
      </c>
      <c r="J68" s="2">
        <v>42489</v>
      </c>
      <c r="K68" s="4">
        <v>19.649999999999999</v>
      </c>
      <c r="M68" s="2">
        <v>42489</v>
      </c>
      <c r="N68" s="4">
        <v>53910.51</v>
      </c>
    </row>
    <row r="69" spans="1:14" x14ac:dyDescent="0.35">
      <c r="A69" s="2">
        <v>42488</v>
      </c>
      <c r="B69" s="3">
        <v>3.4889999999999999</v>
      </c>
      <c r="D69" s="2">
        <v>42488</v>
      </c>
      <c r="E69" s="4">
        <v>10.23</v>
      </c>
      <c r="G69" s="2">
        <v>42488</v>
      </c>
      <c r="H69" s="4">
        <v>10.23</v>
      </c>
      <c r="J69" s="2">
        <v>42488</v>
      </c>
      <c r="K69" s="4">
        <v>19.7</v>
      </c>
      <c r="M69" s="2">
        <v>42488</v>
      </c>
      <c r="N69" s="4">
        <v>54311.96</v>
      </c>
    </row>
    <row r="70" spans="1:14" x14ac:dyDescent="0.35">
      <c r="A70" s="2">
        <v>42487</v>
      </c>
      <c r="B70" s="3">
        <v>3.5270999999999999</v>
      </c>
      <c r="D70" s="2">
        <v>42487</v>
      </c>
      <c r="E70" s="4">
        <v>10.25</v>
      </c>
      <c r="G70" s="2">
        <v>42487</v>
      </c>
      <c r="H70" s="4">
        <v>10.25</v>
      </c>
      <c r="J70" s="2">
        <v>42487</v>
      </c>
      <c r="K70" s="4">
        <v>19.82</v>
      </c>
      <c r="M70" s="2">
        <v>42487</v>
      </c>
      <c r="N70" s="4">
        <v>54477.78</v>
      </c>
    </row>
    <row r="71" spans="1:14" x14ac:dyDescent="0.35">
      <c r="A71" s="2">
        <v>42486</v>
      </c>
      <c r="B71" s="3">
        <v>3.5295000000000001</v>
      </c>
      <c r="D71" s="2">
        <v>42486</v>
      </c>
      <c r="E71" s="4">
        <v>9.67</v>
      </c>
      <c r="G71" s="2">
        <v>42486</v>
      </c>
      <c r="H71" s="4">
        <v>9.67</v>
      </c>
      <c r="J71" s="2">
        <v>42486</v>
      </c>
      <c r="K71" s="4">
        <v>19.649999999999999</v>
      </c>
      <c r="M71" s="2">
        <v>42486</v>
      </c>
      <c r="N71" s="4">
        <v>53082.5</v>
      </c>
    </row>
    <row r="72" spans="1:14" x14ac:dyDescent="0.35">
      <c r="A72" s="2">
        <v>42485</v>
      </c>
      <c r="B72" s="3">
        <v>3.5582000000000003</v>
      </c>
      <c r="D72" s="2">
        <v>42485</v>
      </c>
      <c r="E72" s="4">
        <v>9.33</v>
      </c>
      <c r="G72" s="2">
        <v>42485</v>
      </c>
      <c r="H72" s="4">
        <v>9.33</v>
      </c>
      <c r="J72" s="2">
        <v>42485</v>
      </c>
      <c r="K72" s="4">
        <v>18.5</v>
      </c>
      <c r="M72" s="2">
        <v>42485</v>
      </c>
      <c r="N72" s="4">
        <v>51861.71</v>
      </c>
    </row>
    <row r="73" spans="1:14" x14ac:dyDescent="0.35">
      <c r="A73" s="2">
        <v>42482</v>
      </c>
      <c r="B73" s="3">
        <v>3.5663</v>
      </c>
      <c r="D73" s="2">
        <v>42482</v>
      </c>
      <c r="E73" s="4">
        <v>9.75</v>
      </c>
      <c r="G73" s="2">
        <v>42482</v>
      </c>
      <c r="H73" s="4">
        <v>9.75</v>
      </c>
      <c r="J73" s="2">
        <v>42482</v>
      </c>
      <c r="K73" s="4">
        <v>18.54</v>
      </c>
      <c r="M73" s="2">
        <v>42482</v>
      </c>
      <c r="N73" s="4">
        <v>52907.88</v>
      </c>
    </row>
    <row r="74" spans="1:14" x14ac:dyDescent="0.35">
      <c r="A74" s="2">
        <v>42480</v>
      </c>
      <c r="B74" s="3">
        <v>3.5295999999999998</v>
      </c>
      <c r="D74" s="2">
        <v>42480</v>
      </c>
      <c r="E74" s="4">
        <v>9.48</v>
      </c>
      <c r="G74" s="2">
        <v>42480</v>
      </c>
      <c r="H74" s="4">
        <v>9.48</v>
      </c>
      <c r="J74" s="2">
        <v>42480</v>
      </c>
      <c r="K74" s="4">
        <v>19.100000000000001</v>
      </c>
      <c r="M74" s="2">
        <v>42480</v>
      </c>
      <c r="N74" s="4">
        <v>53630.93</v>
      </c>
    </row>
    <row r="75" spans="1:14" x14ac:dyDescent="0.35">
      <c r="A75" s="2">
        <v>42479</v>
      </c>
      <c r="B75" s="3">
        <v>3.5322</v>
      </c>
      <c r="D75" s="2">
        <v>42479</v>
      </c>
      <c r="E75" s="4">
        <v>9.6199999999999992</v>
      </c>
      <c r="G75" s="2">
        <v>42479</v>
      </c>
      <c r="H75" s="4">
        <v>9.6199999999999992</v>
      </c>
      <c r="J75" s="2">
        <v>42479</v>
      </c>
      <c r="K75" s="4">
        <v>19.09</v>
      </c>
      <c r="M75" s="2">
        <v>42479</v>
      </c>
      <c r="N75" s="4">
        <v>53710.05</v>
      </c>
    </row>
    <row r="76" spans="1:14" x14ac:dyDescent="0.35">
      <c r="A76" s="2">
        <v>42478</v>
      </c>
      <c r="B76" s="3">
        <v>3.6158000000000001</v>
      </c>
      <c r="D76" s="2">
        <v>42478</v>
      </c>
      <c r="E76" s="4">
        <v>9.24</v>
      </c>
      <c r="G76" s="2">
        <v>42478</v>
      </c>
      <c r="H76" s="4">
        <v>9.24</v>
      </c>
      <c r="J76" s="2">
        <v>42478</v>
      </c>
      <c r="K76" s="4">
        <v>18.989999999999998</v>
      </c>
      <c r="M76" s="2">
        <v>42478</v>
      </c>
      <c r="N76" s="4">
        <v>52894.080000000002</v>
      </c>
    </row>
    <row r="77" spans="1:14" x14ac:dyDescent="0.35">
      <c r="A77" s="2">
        <v>42475</v>
      </c>
      <c r="B77" s="3">
        <v>3.5320999999999998</v>
      </c>
      <c r="D77" s="2">
        <v>42475</v>
      </c>
      <c r="E77" s="4">
        <v>9.69</v>
      </c>
      <c r="G77" s="2">
        <v>42475</v>
      </c>
      <c r="H77" s="4">
        <v>9.69</v>
      </c>
      <c r="J77" s="2">
        <v>42475</v>
      </c>
      <c r="K77" s="4">
        <v>18.7</v>
      </c>
      <c r="M77" s="2">
        <v>42475</v>
      </c>
      <c r="N77" s="4">
        <v>53227.74</v>
      </c>
    </row>
    <row r="78" spans="1:14" x14ac:dyDescent="0.35">
      <c r="A78" s="2">
        <v>42474</v>
      </c>
      <c r="B78" s="3">
        <v>3.4828999999999999</v>
      </c>
      <c r="D78" s="2">
        <v>42474</v>
      </c>
      <c r="E78" s="4">
        <v>9.16</v>
      </c>
      <c r="G78" s="2">
        <v>42474</v>
      </c>
      <c r="H78" s="4">
        <v>9.16</v>
      </c>
      <c r="J78" s="2">
        <v>42474</v>
      </c>
      <c r="K78" s="4">
        <v>18.95</v>
      </c>
      <c r="M78" s="2">
        <v>42474</v>
      </c>
      <c r="N78" s="4">
        <v>52411.02</v>
      </c>
    </row>
    <row r="79" spans="1:14" x14ac:dyDescent="0.35">
      <c r="A79" s="2">
        <v>42473</v>
      </c>
      <c r="B79" s="3">
        <v>3.4983</v>
      </c>
      <c r="D79" s="2">
        <v>42473</v>
      </c>
      <c r="E79" s="4">
        <v>9.51</v>
      </c>
      <c r="G79" s="2">
        <v>42473</v>
      </c>
      <c r="H79" s="4">
        <v>9.51</v>
      </c>
      <c r="J79" s="2">
        <v>42473</v>
      </c>
      <c r="K79" s="4">
        <v>18.989999999999998</v>
      </c>
      <c r="M79" s="2">
        <v>42473</v>
      </c>
      <c r="N79" s="4">
        <v>53149.84</v>
      </c>
    </row>
    <row r="80" spans="1:14" x14ac:dyDescent="0.35">
      <c r="A80" s="2">
        <v>42472</v>
      </c>
      <c r="B80" s="3">
        <v>3.4889000000000001</v>
      </c>
      <c r="D80" s="2">
        <v>42472</v>
      </c>
      <c r="E80" s="4">
        <v>9.0299999999999994</v>
      </c>
      <c r="G80" s="2">
        <v>42472</v>
      </c>
      <c r="H80" s="4">
        <v>9.0299999999999994</v>
      </c>
      <c r="J80" s="2">
        <v>42472</v>
      </c>
      <c r="K80" s="4">
        <v>19.37</v>
      </c>
      <c r="M80" s="2">
        <v>42472</v>
      </c>
      <c r="N80" s="4">
        <v>52001.86</v>
      </c>
    </row>
    <row r="81" spans="1:14" x14ac:dyDescent="0.35">
      <c r="A81" s="2">
        <v>42471</v>
      </c>
      <c r="B81" s="3">
        <v>3.4925000000000002</v>
      </c>
      <c r="D81" s="2">
        <v>42471</v>
      </c>
      <c r="E81" s="4">
        <v>8.39</v>
      </c>
      <c r="G81" s="2">
        <v>42471</v>
      </c>
      <c r="H81" s="4">
        <v>8.39</v>
      </c>
      <c r="J81" s="2">
        <v>42471</v>
      </c>
      <c r="K81" s="4">
        <v>19.55</v>
      </c>
      <c r="M81" s="2">
        <v>42471</v>
      </c>
      <c r="N81" s="4">
        <v>50165.47</v>
      </c>
    </row>
    <row r="82" spans="1:14" x14ac:dyDescent="0.35">
      <c r="A82" s="2">
        <v>42468</v>
      </c>
      <c r="B82" s="3">
        <v>3.5903999999999998</v>
      </c>
      <c r="D82" s="2">
        <v>42468</v>
      </c>
      <c r="E82" s="4">
        <v>8.26</v>
      </c>
      <c r="G82" s="2">
        <v>42468</v>
      </c>
      <c r="H82" s="4">
        <v>8.26</v>
      </c>
      <c r="J82" s="2">
        <v>42468</v>
      </c>
      <c r="K82" s="4">
        <v>18.920000000000002</v>
      </c>
      <c r="M82" s="2">
        <v>42468</v>
      </c>
      <c r="N82" s="4">
        <v>50292.93</v>
      </c>
    </row>
    <row r="83" spans="1:14" x14ac:dyDescent="0.35">
      <c r="A83" s="2">
        <v>42467</v>
      </c>
      <c r="B83" s="3">
        <v>3.6888000000000001</v>
      </c>
      <c r="D83" s="2">
        <v>42467</v>
      </c>
      <c r="E83" s="4">
        <v>7.7</v>
      </c>
      <c r="G83" s="2">
        <v>42467</v>
      </c>
      <c r="H83" s="4">
        <v>7.7</v>
      </c>
      <c r="J83" s="2">
        <v>42467</v>
      </c>
      <c r="K83" s="4">
        <v>17.170000000000002</v>
      </c>
      <c r="M83" s="2">
        <v>42467</v>
      </c>
      <c r="N83" s="4">
        <v>48513.1</v>
      </c>
    </row>
    <row r="84" spans="1:14" x14ac:dyDescent="0.35">
      <c r="A84" s="2">
        <v>42466</v>
      </c>
      <c r="B84" s="3">
        <v>3.6417999999999999</v>
      </c>
      <c r="D84" s="2">
        <v>42466</v>
      </c>
      <c r="E84" s="4">
        <v>7.58</v>
      </c>
      <c r="G84" s="2">
        <v>42466</v>
      </c>
      <c r="H84" s="4">
        <v>7.58</v>
      </c>
      <c r="J84" s="2">
        <v>42466</v>
      </c>
      <c r="K84" s="4">
        <v>16.8</v>
      </c>
      <c r="M84" s="2">
        <v>42466</v>
      </c>
      <c r="N84" s="4">
        <v>48096.24</v>
      </c>
    </row>
    <row r="85" spans="1:14" x14ac:dyDescent="0.35">
      <c r="A85" s="2">
        <v>42465</v>
      </c>
      <c r="B85" s="3">
        <v>3.6795999999999998</v>
      </c>
      <c r="D85" s="2">
        <v>42465</v>
      </c>
      <c r="E85" s="4">
        <v>7.83</v>
      </c>
      <c r="G85" s="2">
        <v>42465</v>
      </c>
      <c r="H85" s="4">
        <v>7.83</v>
      </c>
      <c r="J85" s="2">
        <v>42465</v>
      </c>
      <c r="K85" s="4">
        <v>16.95</v>
      </c>
      <c r="M85" s="2">
        <v>42465</v>
      </c>
      <c r="N85" s="4">
        <v>49053.62</v>
      </c>
    </row>
    <row r="86" spans="1:14" x14ac:dyDescent="0.35">
      <c r="A86" s="2">
        <v>42464</v>
      </c>
      <c r="B86" s="3">
        <v>3.6238000000000001</v>
      </c>
      <c r="D86" s="2">
        <v>42464</v>
      </c>
      <c r="E86" s="4">
        <v>7.58</v>
      </c>
      <c r="G86" s="2">
        <v>42464</v>
      </c>
      <c r="H86" s="4">
        <v>7.58</v>
      </c>
      <c r="J86" s="2">
        <v>42464</v>
      </c>
      <c r="K86" s="4">
        <v>16.98</v>
      </c>
      <c r="M86" s="2">
        <v>42464</v>
      </c>
      <c r="N86" s="4">
        <v>48779.98</v>
      </c>
    </row>
    <row r="87" spans="1:14" x14ac:dyDescent="0.35">
      <c r="A87" s="2">
        <v>42461</v>
      </c>
      <c r="B87" s="3">
        <v>3.5537999999999998</v>
      </c>
      <c r="D87" s="2">
        <v>42461</v>
      </c>
      <c r="E87" s="4">
        <v>8.36</v>
      </c>
      <c r="G87" s="2">
        <v>42461</v>
      </c>
      <c r="H87" s="4">
        <v>8.36</v>
      </c>
      <c r="J87" s="2">
        <v>42461</v>
      </c>
      <c r="K87" s="4">
        <v>17.5</v>
      </c>
      <c r="M87" s="2">
        <v>42461</v>
      </c>
      <c r="N87" s="4">
        <v>50561.53</v>
      </c>
    </row>
    <row r="88" spans="1:14" x14ac:dyDescent="0.35">
      <c r="A88" s="2">
        <v>42460</v>
      </c>
      <c r="B88" s="3">
        <v>3.5922000000000001</v>
      </c>
      <c r="D88" s="2">
        <v>42460</v>
      </c>
      <c r="E88" s="4">
        <v>8.35</v>
      </c>
      <c r="G88" s="2">
        <v>42460</v>
      </c>
      <c r="H88" s="4">
        <v>8.35</v>
      </c>
      <c r="J88" s="2">
        <v>42460</v>
      </c>
      <c r="K88" s="4">
        <v>17.39</v>
      </c>
      <c r="M88" s="2">
        <v>42460</v>
      </c>
      <c r="N88" s="4">
        <v>50055.27</v>
      </c>
    </row>
    <row r="89" spans="1:14" x14ac:dyDescent="0.35">
      <c r="A89" s="2">
        <v>42459</v>
      </c>
      <c r="B89" s="3">
        <v>3.6034000000000002</v>
      </c>
      <c r="D89" s="2">
        <v>42459</v>
      </c>
      <c r="E89" s="4">
        <v>8.44</v>
      </c>
      <c r="G89" s="2">
        <v>42459</v>
      </c>
      <c r="H89" s="4">
        <v>8.44</v>
      </c>
      <c r="J89" s="2">
        <v>42459</v>
      </c>
      <c r="K89" s="4">
        <v>17.260000000000002</v>
      </c>
      <c r="M89" s="2">
        <v>42459</v>
      </c>
      <c r="N89" s="4">
        <v>51248.93</v>
      </c>
    </row>
    <row r="90" spans="1:14" x14ac:dyDescent="0.35">
      <c r="A90" s="2">
        <v>42458</v>
      </c>
      <c r="B90" s="3">
        <v>3.6387999999999998</v>
      </c>
      <c r="D90" s="2">
        <v>42458</v>
      </c>
      <c r="E90" s="4">
        <v>8.49</v>
      </c>
      <c r="G90" s="2">
        <v>42458</v>
      </c>
      <c r="H90" s="4">
        <v>8.49</v>
      </c>
      <c r="J90" s="2">
        <v>42458</v>
      </c>
      <c r="K90" s="4">
        <v>17.399999999999999</v>
      </c>
      <c r="M90" s="2">
        <v>42458</v>
      </c>
      <c r="N90" s="4">
        <v>51154.99</v>
      </c>
    </row>
    <row r="91" spans="1:14" x14ac:dyDescent="0.35">
      <c r="A91" s="2">
        <v>42457</v>
      </c>
      <c r="B91" s="3">
        <v>3.6273</v>
      </c>
      <c r="D91" s="2">
        <v>42457</v>
      </c>
      <c r="E91" s="4">
        <v>8.44</v>
      </c>
      <c r="G91" s="2">
        <v>42457</v>
      </c>
      <c r="H91" s="4">
        <v>8.44</v>
      </c>
      <c r="J91" s="2">
        <v>42457</v>
      </c>
      <c r="K91" s="4">
        <v>17</v>
      </c>
      <c r="M91" s="2">
        <v>42457</v>
      </c>
      <c r="N91" s="4">
        <v>50838.23</v>
      </c>
    </row>
    <row r="92" spans="1:14" x14ac:dyDescent="0.35">
      <c r="A92" s="2">
        <v>42453</v>
      </c>
      <c r="B92" s="3">
        <v>3.6785999999999999</v>
      </c>
      <c r="D92" s="2">
        <v>42453</v>
      </c>
      <c r="E92" s="4">
        <v>7.8100000000000005</v>
      </c>
      <c r="G92" s="2">
        <v>42453</v>
      </c>
      <c r="H92" s="4">
        <v>7.8100000000000005</v>
      </c>
      <c r="J92" s="2">
        <v>42453</v>
      </c>
      <c r="K92" s="4">
        <v>16.86</v>
      </c>
      <c r="M92" s="2">
        <v>42453</v>
      </c>
      <c r="N92" s="4">
        <v>49657.39</v>
      </c>
    </row>
    <row r="93" spans="1:14" x14ac:dyDescent="0.35">
      <c r="A93" s="2">
        <v>42452</v>
      </c>
      <c r="B93" s="3">
        <v>3.6848999999999998</v>
      </c>
      <c r="D93" s="2">
        <v>42452</v>
      </c>
      <c r="E93" s="4">
        <v>7.78</v>
      </c>
      <c r="G93" s="2">
        <v>42452</v>
      </c>
      <c r="H93" s="4">
        <v>7.78</v>
      </c>
      <c r="J93" s="2">
        <v>42452</v>
      </c>
      <c r="K93" s="4">
        <v>16.649999999999999</v>
      </c>
      <c r="M93" s="2">
        <v>42452</v>
      </c>
      <c r="N93" s="4">
        <v>49690.05</v>
      </c>
    </row>
    <row r="94" spans="1:14" x14ac:dyDescent="0.35">
      <c r="A94" s="2">
        <v>42451</v>
      </c>
      <c r="B94" s="3">
        <v>3.5802</v>
      </c>
      <c r="D94" s="2">
        <v>42451</v>
      </c>
      <c r="E94" s="4">
        <v>8.11</v>
      </c>
      <c r="G94" s="2">
        <v>42451</v>
      </c>
      <c r="H94" s="4">
        <v>8.11</v>
      </c>
      <c r="J94" s="2">
        <v>42451</v>
      </c>
      <c r="K94" s="4">
        <v>16.79</v>
      </c>
      <c r="M94" s="2">
        <v>42451</v>
      </c>
      <c r="N94" s="4">
        <v>51010.2</v>
      </c>
    </row>
    <row r="95" spans="1:14" x14ac:dyDescent="0.35">
      <c r="A95" s="2">
        <v>42450</v>
      </c>
      <c r="B95" s="3">
        <v>3.6193</v>
      </c>
      <c r="D95" s="2">
        <v>42450</v>
      </c>
      <c r="E95" s="4">
        <v>8.06</v>
      </c>
      <c r="G95" s="2">
        <v>42450</v>
      </c>
      <c r="H95" s="4">
        <v>8.06</v>
      </c>
      <c r="J95" s="2">
        <v>42450</v>
      </c>
      <c r="K95" s="4">
        <v>17.05</v>
      </c>
      <c r="M95" s="2">
        <v>42450</v>
      </c>
      <c r="N95" s="4">
        <v>51171.55</v>
      </c>
    </row>
    <row r="96" spans="1:14" x14ac:dyDescent="0.35">
      <c r="A96" s="2">
        <v>42447</v>
      </c>
      <c r="B96" s="3">
        <v>3.6242000000000001</v>
      </c>
      <c r="D96" s="2">
        <v>42447</v>
      </c>
      <c r="E96" s="4">
        <v>8.1199999999999992</v>
      </c>
      <c r="G96" s="2">
        <v>42447</v>
      </c>
      <c r="H96" s="4">
        <v>8.1199999999999992</v>
      </c>
      <c r="J96" s="2">
        <v>42447</v>
      </c>
      <c r="K96" s="4">
        <v>16.8</v>
      </c>
      <c r="M96" s="2">
        <v>42447</v>
      </c>
      <c r="N96" s="4">
        <v>50814.66</v>
      </c>
    </row>
    <row r="97" spans="1:14" x14ac:dyDescent="0.35">
      <c r="A97" s="2">
        <v>42446</v>
      </c>
      <c r="B97" s="3">
        <v>3.6280000000000001</v>
      </c>
      <c r="D97" s="2">
        <v>42446</v>
      </c>
      <c r="E97" s="4">
        <v>8.1</v>
      </c>
      <c r="G97" s="2">
        <v>42446</v>
      </c>
      <c r="H97" s="4">
        <v>8.1</v>
      </c>
      <c r="J97" s="2">
        <v>42446</v>
      </c>
      <c r="K97" s="4">
        <v>17.09</v>
      </c>
      <c r="M97" s="2">
        <v>42446</v>
      </c>
      <c r="N97" s="4">
        <v>50913.79</v>
      </c>
    </row>
    <row r="98" spans="1:14" x14ac:dyDescent="0.35">
      <c r="A98" s="2">
        <v>42445</v>
      </c>
      <c r="B98" s="3">
        <v>3.7425000000000002</v>
      </c>
      <c r="D98" s="2">
        <v>42445</v>
      </c>
      <c r="E98" s="4">
        <v>7.23</v>
      </c>
      <c r="G98" s="2">
        <v>42445</v>
      </c>
      <c r="H98" s="4">
        <v>7.23</v>
      </c>
      <c r="J98" s="2">
        <v>42445</v>
      </c>
      <c r="K98" s="4">
        <v>17.23</v>
      </c>
      <c r="M98" s="2">
        <v>42445</v>
      </c>
      <c r="N98" s="4">
        <v>47763.43</v>
      </c>
    </row>
    <row r="99" spans="1:14" x14ac:dyDescent="0.35">
      <c r="A99" s="2">
        <v>42444</v>
      </c>
      <c r="B99" s="3">
        <v>3.7667999999999999</v>
      </c>
      <c r="D99" s="2">
        <v>42444</v>
      </c>
      <c r="E99" s="4">
        <v>6.61</v>
      </c>
      <c r="G99" s="2">
        <v>42444</v>
      </c>
      <c r="H99" s="4">
        <v>6.61</v>
      </c>
      <c r="J99" s="2">
        <v>42444</v>
      </c>
      <c r="K99" s="4">
        <v>16.8</v>
      </c>
      <c r="M99" s="2">
        <v>42444</v>
      </c>
      <c r="N99" s="4">
        <v>47130.02</v>
      </c>
    </row>
    <row r="100" spans="1:14" x14ac:dyDescent="0.35">
      <c r="A100" s="2">
        <v>42443</v>
      </c>
      <c r="B100" s="3">
        <v>3.6597</v>
      </c>
      <c r="D100" s="2">
        <v>42443</v>
      </c>
      <c r="E100" s="4">
        <v>7.4</v>
      </c>
      <c r="G100" s="2">
        <v>42443</v>
      </c>
      <c r="H100" s="4">
        <v>7.4</v>
      </c>
      <c r="J100" s="2">
        <v>42443</v>
      </c>
      <c r="K100" s="4">
        <v>17.39</v>
      </c>
      <c r="M100" s="2">
        <v>42443</v>
      </c>
      <c r="N100" s="4">
        <v>48867.34</v>
      </c>
    </row>
    <row r="101" spans="1:14" x14ac:dyDescent="0.35">
      <c r="A101" s="2">
        <v>42440</v>
      </c>
      <c r="B101" s="3">
        <v>3.5855999999999999</v>
      </c>
      <c r="D101" s="2">
        <v>42440</v>
      </c>
      <c r="E101" s="4">
        <v>8.09</v>
      </c>
      <c r="G101" s="2">
        <v>42440</v>
      </c>
      <c r="H101" s="4">
        <v>8.09</v>
      </c>
      <c r="J101" s="2">
        <v>42440</v>
      </c>
      <c r="K101" s="4">
        <v>17.25</v>
      </c>
      <c r="M101" s="2">
        <v>42440</v>
      </c>
      <c r="N101" s="4">
        <v>49638.68</v>
      </c>
    </row>
    <row r="102" spans="1:14" x14ac:dyDescent="0.35">
      <c r="A102" s="2">
        <v>42439</v>
      </c>
      <c r="B102" s="3">
        <v>3.6263000000000001</v>
      </c>
      <c r="D102" s="2">
        <v>42439</v>
      </c>
      <c r="E102" s="4">
        <v>7.95</v>
      </c>
      <c r="G102" s="2">
        <v>42439</v>
      </c>
      <c r="H102" s="4">
        <v>7.95</v>
      </c>
      <c r="J102" s="2">
        <v>42439</v>
      </c>
      <c r="K102" s="4">
        <v>17.899999999999999</v>
      </c>
      <c r="M102" s="2">
        <v>42439</v>
      </c>
      <c r="N102" s="4">
        <v>49571.11</v>
      </c>
    </row>
    <row r="103" spans="1:14" x14ac:dyDescent="0.35">
      <c r="A103" s="2">
        <v>42438</v>
      </c>
      <c r="B103" s="3">
        <v>3.6898</v>
      </c>
      <c r="D103" s="2">
        <v>42438</v>
      </c>
      <c r="E103" s="4">
        <v>7.6</v>
      </c>
      <c r="G103" s="2">
        <v>42438</v>
      </c>
      <c r="H103" s="4">
        <v>7.6</v>
      </c>
      <c r="J103" s="2">
        <v>42438</v>
      </c>
      <c r="K103" s="4">
        <v>17.5</v>
      </c>
      <c r="M103" s="2">
        <v>42438</v>
      </c>
      <c r="N103" s="4">
        <v>48665.09</v>
      </c>
    </row>
    <row r="104" spans="1:14" x14ac:dyDescent="0.35">
      <c r="A104" s="2">
        <v>42437</v>
      </c>
      <c r="B104" s="3">
        <v>3.7549000000000001</v>
      </c>
      <c r="D104" s="2">
        <v>42437</v>
      </c>
      <c r="E104" s="4">
        <v>7.47</v>
      </c>
      <c r="G104" s="2">
        <v>42437</v>
      </c>
      <c r="H104" s="4">
        <v>7.47</v>
      </c>
      <c r="J104" s="2">
        <v>42437</v>
      </c>
      <c r="K104" s="4">
        <v>18.5</v>
      </c>
      <c r="M104" s="2">
        <v>42437</v>
      </c>
      <c r="N104" s="4">
        <v>49102.14</v>
      </c>
    </row>
    <row r="105" spans="1:14" x14ac:dyDescent="0.35">
      <c r="A105" s="2">
        <v>42436</v>
      </c>
      <c r="B105" s="3">
        <v>3.7852000000000001</v>
      </c>
      <c r="D105" s="2">
        <v>42436</v>
      </c>
      <c r="E105" s="4">
        <v>7.37</v>
      </c>
      <c r="G105" s="2">
        <v>42436</v>
      </c>
      <c r="H105" s="4">
        <v>7.37</v>
      </c>
      <c r="J105" s="2">
        <v>42436</v>
      </c>
      <c r="K105" s="4">
        <v>19.3</v>
      </c>
      <c r="M105" s="2">
        <v>42436</v>
      </c>
      <c r="N105" s="4">
        <v>49246.1</v>
      </c>
    </row>
    <row r="106" spans="1:14" x14ac:dyDescent="0.35">
      <c r="A106" s="2">
        <v>42433</v>
      </c>
      <c r="B106" s="3">
        <v>3.7528999999999999</v>
      </c>
      <c r="D106" s="2">
        <v>42433</v>
      </c>
      <c r="E106" s="4">
        <v>7.22</v>
      </c>
      <c r="G106" s="2">
        <v>42433</v>
      </c>
      <c r="H106" s="4">
        <v>7.22</v>
      </c>
      <c r="J106" s="2">
        <v>42433</v>
      </c>
      <c r="K106" s="4">
        <v>19.87</v>
      </c>
      <c r="M106" s="2">
        <v>42433</v>
      </c>
      <c r="N106" s="4">
        <v>49084.87</v>
      </c>
    </row>
    <row r="107" spans="1:14" x14ac:dyDescent="0.35">
      <c r="A107" s="2">
        <v>42432</v>
      </c>
      <c r="B107" s="3">
        <v>3.7991000000000001</v>
      </c>
      <c r="D107" s="2">
        <v>42432</v>
      </c>
      <c r="E107" s="4">
        <v>6.57</v>
      </c>
      <c r="G107" s="2">
        <v>42432</v>
      </c>
      <c r="H107" s="4">
        <v>6.57</v>
      </c>
      <c r="J107" s="2">
        <v>42432</v>
      </c>
      <c r="K107" s="4">
        <v>19.86</v>
      </c>
      <c r="M107" s="2">
        <v>42432</v>
      </c>
      <c r="N107" s="4">
        <v>47193.39</v>
      </c>
    </row>
    <row r="108" spans="1:14" x14ac:dyDescent="0.35">
      <c r="A108" s="2">
        <v>42431</v>
      </c>
      <c r="B108" s="3">
        <v>3.8940999999999999</v>
      </c>
      <c r="D108" s="2">
        <v>42431</v>
      </c>
      <c r="E108" s="4">
        <v>5.65</v>
      </c>
      <c r="G108" s="2">
        <v>42431</v>
      </c>
      <c r="H108" s="4">
        <v>5.65</v>
      </c>
      <c r="J108" s="2">
        <v>42431</v>
      </c>
      <c r="K108" s="4">
        <v>20.63</v>
      </c>
      <c r="M108" s="2">
        <v>42431</v>
      </c>
      <c r="N108" s="4">
        <v>44893.48</v>
      </c>
    </row>
    <row r="109" spans="1:14" x14ac:dyDescent="0.35">
      <c r="A109" s="2">
        <v>42430</v>
      </c>
      <c r="B109" s="3">
        <v>3.9340999999999999</v>
      </c>
      <c r="D109" s="2">
        <v>42430</v>
      </c>
      <c r="E109" s="4">
        <v>5.31</v>
      </c>
      <c r="G109" s="2">
        <v>42430</v>
      </c>
      <c r="H109" s="4">
        <v>5.31</v>
      </c>
      <c r="J109" s="2">
        <v>42430</v>
      </c>
      <c r="K109" s="4">
        <v>20</v>
      </c>
      <c r="M109" s="2">
        <v>42430</v>
      </c>
      <c r="N109" s="4">
        <v>44121.79</v>
      </c>
    </row>
    <row r="110" spans="1:14" x14ac:dyDescent="0.35">
      <c r="A110" s="2">
        <v>42429</v>
      </c>
      <c r="B110" s="3">
        <v>4.0159000000000002</v>
      </c>
      <c r="D110" s="2">
        <v>42429</v>
      </c>
      <c r="E110" s="4">
        <v>5.14</v>
      </c>
      <c r="G110" s="2">
        <v>42429</v>
      </c>
      <c r="H110" s="4">
        <v>5.14</v>
      </c>
      <c r="J110" s="2">
        <v>42429</v>
      </c>
      <c r="K110" s="4">
        <v>19.8</v>
      </c>
      <c r="M110" s="2">
        <v>42429</v>
      </c>
      <c r="N110" s="4">
        <v>42793.86</v>
      </c>
    </row>
    <row r="111" spans="1:14" x14ac:dyDescent="0.35">
      <c r="A111" s="2">
        <v>42426</v>
      </c>
      <c r="B111" s="3">
        <v>4</v>
      </c>
      <c r="D111" s="2">
        <v>42426</v>
      </c>
      <c r="E111" s="4">
        <v>4.87</v>
      </c>
      <c r="G111" s="2">
        <v>42426</v>
      </c>
      <c r="H111" s="4">
        <v>4.87</v>
      </c>
      <c r="J111" s="2">
        <v>42426</v>
      </c>
      <c r="K111" s="4">
        <v>18.28</v>
      </c>
      <c r="M111" s="2">
        <v>42426</v>
      </c>
      <c r="N111" s="4">
        <v>41593.08</v>
      </c>
    </row>
    <row r="112" spans="1:14" x14ac:dyDescent="0.35">
      <c r="A112" s="2">
        <v>42425</v>
      </c>
      <c r="B112" s="3">
        <v>3.9565000000000001</v>
      </c>
      <c r="D112" s="2">
        <v>42425</v>
      </c>
      <c r="E112" s="4">
        <v>4.8899999999999997</v>
      </c>
      <c r="G112" s="2">
        <v>42425</v>
      </c>
      <c r="H112" s="4">
        <v>4.8899999999999997</v>
      </c>
      <c r="J112" s="2">
        <v>42425</v>
      </c>
      <c r="K112" s="4">
        <v>17.95</v>
      </c>
      <c r="M112" s="2">
        <v>42425</v>
      </c>
      <c r="N112" s="4">
        <v>41887.9</v>
      </c>
    </row>
    <row r="113" spans="1:14" x14ac:dyDescent="0.35">
      <c r="A113" s="2">
        <v>42424</v>
      </c>
      <c r="B113" s="3">
        <v>3.9577</v>
      </c>
      <c r="D113" s="2">
        <v>42424</v>
      </c>
      <c r="E113" s="4">
        <v>4.87</v>
      </c>
      <c r="G113" s="2">
        <v>42424</v>
      </c>
      <c r="H113" s="4">
        <v>4.87</v>
      </c>
      <c r="J113" s="2">
        <v>42424</v>
      </c>
      <c r="K113" s="4">
        <v>17.899999999999999</v>
      </c>
      <c r="M113" s="2">
        <v>42424</v>
      </c>
      <c r="N113" s="4">
        <v>42084.56</v>
      </c>
    </row>
    <row r="114" spans="1:14" x14ac:dyDescent="0.35">
      <c r="A114" s="2">
        <v>42423</v>
      </c>
      <c r="B114" s="3">
        <v>3.9588000000000001</v>
      </c>
      <c r="D114" s="2">
        <v>42423</v>
      </c>
      <c r="E114" s="4">
        <v>4.92</v>
      </c>
      <c r="G114" s="2">
        <v>42423</v>
      </c>
      <c r="H114" s="4">
        <v>4.92</v>
      </c>
      <c r="J114" s="2">
        <v>42423</v>
      </c>
      <c r="K114" s="4">
        <v>18</v>
      </c>
      <c r="M114" s="2">
        <v>42423</v>
      </c>
      <c r="N114" s="4">
        <v>42520.94</v>
      </c>
    </row>
    <row r="115" spans="1:14" x14ac:dyDescent="0.35">
      <c r="A115" s="2">
        <v>42422</v>
      </c>
      <c r="B115" s="3">
        <v>3.9459999999999997</v>
      </c>
      <c r="D115" s="2">
        <v>42422</v>
      </c>
      <c r="E115" s="4">
        <v>5.04</v>
      </c>
      <c r="G115" s="2">
        <v>42422</v>
      </c>
      <c r="H115" s="4">
        <v>5.04</v>
      </c>
      <c r="J115" s="2">
        <v>42422</v>
      </c>
      <c r="K115" s="4">
        <v>18.09</v>
      </c>
      <c r="M115" s="2">
        <v>42422</v>
      </c>
      <c r="N115" s="4">
        <v>43234.86</v>
      </c>
    </row>
    <row r="116" spans="1:14" x14ac:dyDescent="0.35">
      <c r="A116" s="2">
        <v>42419</v>
      </c>
      <c r="B116" s="3">
        <v>4.0220000000000002</v>
      </c>
      <c r="D116" s="2">
        <v>42419</v>
      </c>
      <c r="E116" s="4">
        <v>4.46</v>
      </c>
      <c r="G116" s="2">
        <v>42419</v>
      </c>
      <c r="H116" s="4">
        <v>4.46</v>
      </c>
      <c r="J116" s="2">
        <v>42419</v>
      </c>
      <c r="K116" s="4">
        <v>16.09</v>
      </c>
      <c r="M116" s="2">
        <v>42419</v>
      </c>
      <c r="N116" s="4">
        <v>41543.410000000003</v>
      </c>
    </row>
    <row r="117" spans="1:14" x14ac:dyDescent="0.35">
      <c r="A117" s="2">
        <v>42418</v>
      </c>
      <c r="B117" s="3">
        <v>4.0294999999999996</v>
      </c>
      <c r="D117" s="2">
        <v>42418</v>
      </c>
      <c r="E117" s="4">
        <v>4.59</v>
      </c>
      <c r="G117" s="2">
        <v>42418</v>
      </c>
      <c r="H117" s="4">
        <v>4.59</v>
      </c>
      <c r="J117" s="2">
        <v>42418</v>
      </c>
      <c r="K117" s="4">
        <v>16.78</v>
      </c>
      <c r="M117" s="2">
        <v>42418</v>
      </c>
      <c r="N117" s="4">
        <v>41477.629999999997</v>
      </c>
    </row>
    <row r="118" spans="1:14" x14ac:dyDescent="0.35">
      <c r="A118" s="2">
        <v>42417</v>
      </c>
      <c r="B118" s="3">
        <v>3.9901999999999997</v>
      </c>
      <c r="D118" s="2">
        <v>42417</v>
      </c>
      <c r="E118" s="4">
        <v>4.68</v>
      </c>
      <c r="G118" s="2">
        <v>42417</v>
      </c>
      <c r="H118" s="4">
        <v>4.68</v>
      </c>
      <c r="J118" s="2">
        <v>42417</v>
      </c>
      <c r="K118" s="4">
        <v>16.7</v>
      </c>
      <c r="M118" s="2">
        <v>42417</v>
      </c>
      <c r="N118" s="4">
        <v>41630.82</v>
      </c>
    </row>
    <row r="119" spans="1:14" x14ac:dyDescent="0.35">
      <c r="A119" s="2">
        <v>42416</v>
      </c>
      <c r="B119" s="3">
        <v>4.0675999999999997</v>
      </c>
      <c r="D119" s="2">
        <v>42416</v>
      </c>
      <c r="E119" s="4">
        <v>4.4400000000000004</v>
      </c>
      <c r="G119" s="2">
        <v>42416</v>
      </c>
      <c r="H119" s="4">
        <v>4.4400000000000004</v>
      </c>
      <c r="J119" s="2">
        <v>42416</v>
      </c>
      <c r="K119" s="4">
        <v>16.850000000000001</v>
      </c>
      <c r="M119" s="2">
        <v>42416</v>
      </c>
      <c r="N119" s="4">
        <v>40947.699999999997</v>
      </c>
    </row>
    <row r="120" spans="1:14" x14ac:dyDescent="0.35">
      <c r="A120" s="2">
        <v>42415</v>
      </c>
      <c r="B120" s="3">
        <v>3.9979</v>
      </c>
      <c r="D120" s="2">
        <v>42415</v>
      </c>
      <c r="E120" s="4">
        <v>4.5199999999999996</v>
      </c>
      <c r="G120" s="2">
        <v>42415</v>
      </c>
      <c r="H120" s="4">
        <v>4.5199999999999996</v>
      </c>
      <c r="J120" s="2">
        <v>42415</v>
      </c>
      <c r="K120" s="4">
        <v>16.5</v>
      </c>
      <c r="M120" s="2">
        <v>42415</v>
      </c>
      <c r="N120" s="4">
        <v>40092.89</v>
      </c>
    </row>
    <row r="121" spans="1:14" x14ac:dyDescent="0.35">
      <c r="A121" s="2">
        <v>42412</v>
      </c>
      <c r="B121" s="3">
        <v>4.0030000000000001</v>
      </c>
      <c r="D121" s="2">
        <v>42412</v>
      </c>
      <c r="E121" s="4">
        <v>4.45</v>
      </c>
      <c r="G121" s="2">
        <v>42412</v>
      </c>
      <c r="H121" s="4">
        <v>4.45</v>
      </c>
      <c r="J121" s="2">
        <v>42412</v>
      </c>
      <c r="K121" s="4">
        <v>16.45</v>
      </c>
      <c r="M121" s="2">
        <v>42412</v>
      </c>
      <c r="N121" s="4">
        <v>39808.050000000003</v>
      </c>
    </row>
    <row r="122" spans="1:14" x14ac:dyDescent="0.35">
      <c r="A122" s="2">
        <v>42411</v>
      </c>
      <c r="B122" s="3">
        <v>3.9925000000000002</v>
      </c>
      <c r="D122" s="2">
        <v>42411</v>
      </c>
      <c r="E122" s="4">
        <v>4.2300000000000004</v>
      </c>
      <c r="G122" s="2">
        <v>42411</v>
      </c>
      <c r="H122" s="4">
        <v>4.2300000000000004</v>
      </c>
      <c r="J122" s="2">
        <v>42411</v>
      </c>
      <c r="K122" s="4">
        <v>16.28</v>
      </c>
      <c r="M122" s="2">
        <v>42411</v>
      </c>
      <c r="N122" s="4">
        <v>39318.300000000003</v>
      </c>
    </row>
    <row r="123" spans="1:14" x14ac:dyDescent="0.35">
      <c r="A123" s="2">
        <v>42410</v>
      </c>
      <c r="B123" s="3">
        <v>3.9293</v>
      </c>
      <c r="D123" s="2">
        <v>42410</v>
      </c>
      <c r="E123" s="4">
        <v>4.3099999999999996</v>
      </c>
      <c r="G123" s="2">
        <v>42410</v>
      </c>
      <c r="H123" s="4">
        <v>4.3099999999999996</v>
      </c>
      <c r="J123" s="2">
        <v>42410</v>
      </c>
      <c r="K123" s="4">
        <v>16.5</v>
      </c>
      <c r="M123" s="2">
        <v>42410</v>
      </c>
      <c r="N123" s="4">
        <v>40376.58</v>
      </c>
    </row>
    <row r="124" spans="1:14" x14ac:dyDescent="0.35">
      <c r="A124" s="2">
        <v>42405</v>
      </c>
      <c r="B124" s="3">
        <v>3.9039000000000001</v>
      </c>
      <c r="D124" s="2">
        <v>42405</v>
      </c>
      <c r="E124" s="4">
        <v>4.54</v>
      </c>
      <c r="G124" s="2">
        <v>42405</v>
      </c>
      <c r="H124" s="4">
        <v>4.54</v>
      </c>
      <c r="J124" s="2">
        <v>42405</v>
      </c>
      <c r="K124" s="4">
        <v>16.55</v>
      </c>
      <c r="M124" s="2">
        <v>42405</v>
      </c>
      <c r="N124" s="4">
        <v>40592.089999999997</v>
      </c>
    </row>
    <row r="125" spans="1:14" x14ac:dyDescent="0.35">
      <c r="A125" s="2">
        <v>42404</v>
      </c>
      <c r="B125" s="3">
        <v>3.8902000000000001</v>
      </c>
      <c r="D125" s="2">
        <v>42404</v>
      </c>
      <c r="E125" s="4">
        <v>4.7300000000000004</v>
      </c>
      <c r="G125" s="2">
        <v>42404</v>
      </c>
      <c r="H125" s="4">
        <v>4.7300000000000004</v>
      </c>
      <c r="J125" s="2">
        <v>42404</v>
      </c>
      <c r="K125" s="4">
        <v>17.2</v>
      </c>
      <c r="M125" s="2">
        <v>42404</v>
      </c>
      <c r="N125" s="4">
        <v>40821.730000000003</v>
      </c>
    </row>
    <row r="126" spans="1:14" x14ac:dyDescent="0.35">
      <c r="A126" s="2">
        <v>42403</v>
      </c>
      <c r="B126" s="3">
        <v>3.8959999999999999</v>
      </c>
      <c r="D126" s="2">
        <v>42403</v>
      </c>
      <c r="E126" s="4">
        <v>4.49</v>
      </c>
      <c r="G126" s="2">
        <v>42403</v>
      </c>
      <c r="H126" s="4">
        <v>4.49</v>
      </c>
      <c r="J126" s="2">
        <v>42403</v>
      </c>
      <c r="K126" s="4">
        <v>17.149999999999999</v>
      </c>
      <c r="M126" s="2">
        <v>42403</v>
      </c>
      <c r="N126" s="4">
        <v>39588.82</v>
      </c>
    </row>
    <row r="127" spans="1:14" x14ac:dyDescent="0.35">
      <c r="A127" s="2">
        <v>42402</v>
      </c>
      <c r="B127" s="3">
        <v>3.9901999999999997</v>
      </c>
      <c r="D127" s="2">
        <v>42402</v>
      </c>
      <c r="E127" s="4">
        <v>4.3</v>
      </c>
      <c r="G127" s="2">
        <v>42402</v>
      </c>
      <c r="H127" s="4">
        <v>4.3</v>
      </c>
      <c r="J127" s="2">
        <v>42402</v>
      </c>
      <c r="K127" s="4">
        <v>17.149999999999999</v>
      </c>
      <c r="M127" s="2">
        <v>42402</v>
      </c>
      <c r="N127" s="4">
        <v>38596.17</v>
      </c>
    </row>
    <row r="128" spans="1:14" x14ac:dyDescent="0.35">
      <c r="A128" s="2">
        <v>42401</v>
      </c>
      <c r="B128" s="3">
        <v>3.9636</v>
      </c>
      <c r="D128" s="2">
        <v>42401</v>
      </c>
      <c r="E128" s="4">
        <v>4.72</v>
      </c>
      <c r="G128" s="2">
        <v>42401</v>
      </c>
      <c r="H128" s="4">
        <v>4.72</v>
      </c>
      <c r="J128" s="2">
        <v>42401</v>
      </c>
      <c r="K128" s="4">
        <v>17.5</v>
      </c>
      <c r="M128" s="2">
        <v>42401</v>
      </c>
      <c r="N128" s="4">
        <v>40570.04</v>
      </c>
    </row>
    <row r="129" spans="1:14" x14ac:dyDescent="0.35">
      <c r="A129" s="2">
        <v>42398</v>
      </c>
      <c r="B129" s="3">
        <v>3.9992000000000001</v>
      </c>
      <c r="D129" s="2">
        <v>42398</v>
      </c>
      <c r="E129" s="4">
        <v>4.84</v>
      </c>
      <c r="G129" s="2">
        <v>42398</v>
      </c>
      <c r="H129" s="4">
        <v>4.84</v>
      </c>
      <c r="J129" s="2">
        <v>42398</v>
      </c>
      <c r="K129" s="4">
        <v>16.8</v>
      </c>
      <c r="M129" s="2">
        <v>42398</v>
      </c>
      <c r="N129" s="4">
        <v>40405.99</v>
      </c>
    </row>
    <row r="130" spans="1:14" x14ac:dyDescent="0.35">
      <c r="A130" s="2">
        <v>42397</v>
      </c>
      <c r="B130" s="3">
        <v>4.0697000000000001</v>
      </c>
      <c r="D130" s="2">
        <v>42397</v>
      </c>
      <c r="E130" s="4">
        <v>4.5999999999999996</v>
      </c>
      <c r="G130" s="2">
        <v>42397</v>
      </c>
      <c r="H130" s="4">
        <v>4.5999999999999996</v>
      </c>
      <c r="J130" s="2">
        <v>42397</v>
      </c>
      <c r="K130" s="4">
        <v>16.64</v>
      </c>
      <c r="M130" s="2">
        <v>42397</v>
      </c>
      <c r="N130" s="4">
        <v>38630.19</v>
      </c>
    </row>
    <row r="131" spans="1:14" x14ac:dyDescent="0.35">
      <c r="A131" s="2">
        <v>42396</v>
      </c>
      <c r="B131" s="3">
        <v>4.1098999999999997</v>
      </c>
      <c r="D131" s="2">
        <v>42396</v>
      </c>
      <c r="E131" s="4">
        <v>4.57</v>
      </c>
      <c r="G131" s="2">
        <v>42396</v>
      </c>
      <c r="H131" s="4">
        <v>4.57</v>
      </c>
      <c r="J131" s="2">
        <v>42396</v>
      </c>
      <c r="K131" s="4">
        <v>16.649999999999999</v>
      </c>
      <c r="M131" s="2">
        <v>42396</v>
      </c>
      <c r="N131" s="4">
        <v>38376.370000000003</v>
      </c>
    </row>
    <row r="132" spans="1:14" x14ac:dyDescent="0.35">
      <c r="A132" s="2">
        <v>42395</v>
      </c>
      <c r="B132" s="3">
        <v>4.0514000000000001</v>
      </c>
      <c r="D132" s="2">
        <v>42395</v>
      </c>
      <c r="E132" s="4">
        <v>4.2</v>
      </c>
      <c r="G132" s="2">
        <v>42395</v>
      </c>
      <c r="H132" s="4">
        <v>4.2</v>
      </c>
      <c r="J132" s="2">
        <v>42395</v>
      </c>
      <c r="K132" s="4">
        <v>16.2</v>
      </c>
      <c r="M132" s="2">
        <v>42395</v>
      </c>
      <c r="N132" s="4">
        <v>37497.480000000003</v>
      </c>
    </row>
    <row r="133" spans="1:14" x14ac:dyDescent="0.35">
      <c r="A133" s="2">
        <v>42391</v>
      </c>
      <c r="B133" s="3">
        <v>4.0937999999999999</v>
      </c>
      <c r="D133" s="2">
        <v>42390</v>
      </c>
      <c r="E133" s="4">
        <v>4.5</v>
      </c>
      <c r="G133" s="2">
        <v>42390</v>
      </c>
      <c r="H133" s="4">
        <v>4.5</v>
      </c>
      <c r="J133" s="2">
        <v>42390</v>
      </c>
      <c r="K133" s="4">
        <v>15</v>
      </c>
      <c r="M133" s="2">
        <v>42391</v>
      </c>
      <c r="N133" s="4">
        <v>38031.22</v>
      </c>
    </row>
    <row r="134" spans="1:14" x14ac:dyDescent="0.35">
      <c r="A134" s="2">
        <v>42390</v>
      </c>
      <c r="B134" s="3">
        <v>4.1551999999999998</v>
      </c>
      <c r="D134" s="2">
        <v>42389</v>
      </c>
      <c r="E134" s="4">
        <v>4.43</v>
      </c>
      <c r="G134" s="2">
        <v>42389</v>
      </c>
      <c r="H134" s="4">
        <v>4.43</v>
      </c>
      <c r="J134" s="2">
        <v>42389</v>
      </c>
      <c r="K134" s="4">
        <v>14.6</v>
      </c>
      <c r="M134" s="2">
        <v>42390</v>
      </c>
      <c r="N134" s="4">
        <v>37717.11</v>
      </c>
    </row>
    <row r="135" spans="1:14" x14ac:dyDescent="0.35">
      <c r="A135" s="2">
        <v>42389</v>
      </c>
      <c r="B135" s="3">
        <v>4.0975999999999999</v>
      </c>
      <c r="D135" s="2">
        <v>42388</v>
      </c>
      <c r="E135" s="4">
        <v>4.66</v>
      </c>
      <c r="G135" s="2">
        <v>42388</v>
      </c>
      <c r="H135" s="4">
        <v>4.66</v>
      </c>
      <c r="J135" s="2">
        <v>42388</v>
      </c>
      <c r="K135" s="4">
        <v>14.37</v>
      </c>
      <c r="M135" s="2">
        <v>42389</v>
      </c>
      <c r="N135" s="4">
        <v>37645.480000000003</v>
      </c>
    </row>
    <row r="136" spans="1:14" x14ac:dyDescent="0.35">
      <c r="A136" s="2">
        <v>42388</v>
      </c>
      <c r="B136" s="3">
        <v>4.0640999999999998</v>
      </c>
      <c r="D136" s="2">
        <v>42387</v>
      </c>
      <c r="E136" s="4">
        <v>4.8</v>
      </c>
      <c r="G136" s="2">
        <v>42387</v>
      </c>
      <c r="H136" s="4">
        <v>4.8</v>
      </c>
      <c r="J136" s="2">
        <v>42387</v>
      </c>
      <c r="K136" s="4">
        <v>13.9</v>
      </c>
      <c r="M136" s="2">
        <v>42388</v>
      </c>
      <c r="N136" s="4">
        <v>38057.019999999997</v>
      </c>
    </row>
    <row r="137" spans="1:14" x14ac:dyDescent="0.35">
      <c r="A137" s="2">
        <v>42387</v>
      </c>
      <c r="B137" s="3">
        <v>4.0331000000000001</v>
      </c>
      <c r="D137" s="2">
        <v>42384</v>
      </c>
      <c r="E137" s="4">
        <v>5.17</v>
      </c>
      <c r="G137" s="2">
        <v>42384</v>
      </c>
      <c r="H137" s="4">
        <v>5.17</v>
      </c>
      <c r="J137" s="2">
        <v>42384</v>
      </c>
      <c r="K137" s="4">
        <v>14.95</v>
      </c>
      <c r="M137" s="2">
        <v>42387</v>
      </c>
      <c r="N137" s="4">
        <v>37937.269999999997</v>
      </c>
    </row>
    <row r="138" spans="1:14" x14ac:dyDescent="0.35">
      <c r="A138" s="2">
        <v>42384</v>
      </c>
      <c r="B138" s="3">
        <v>4.0490000000000004</v>
      </c>
      <c r="D138" s="2">
        <v>42383</v>
      </c>
      <c r="E138" s="4">
        <v>5.6899999999999995</v>
      </c>
      <c r="G138" s="2">
        <v>42383</v>
      </c>
      <c r="H138" s="4">
        <v>5.6899999999999995</v>
      </c>
      <c r="J138" s="2">
        <v>42383</v>
      </c>
      <c r="K138" s="4">
        <v>14.23</v>
      </c>
      <c r="M138" s="2">
        <v>42384</v>
      </c>
      <c r="N138" s="4">
        <v>38569.129999999997</v>
      </c>
    </row>
    <row r="139" spans="1:14" x14ac:dyDescent="0.35">
      <c r="A139" s="2">
        <v>42383</v>
      </c>
      <c r="B139" s="3">
        <v>4.0003000000000002</v>
      </c>
      <c r="D139" s="2">
        <v>42382</v>
      </c>
      <c r="E139" s="4">
        <v>5.27</v>
      </c>
      <c r="G139" s="2">
        <v>42382</v>
      </c>
      <c r="H139" s="4">
        <v>5.27</v>
      </c>
      <c r="J139" s="2">
        <v>42382</v>
      </c>
      <c r="K139" s="4">
        <v>14.4</v>
      </c>
      <c r="M139" s="2">
        <v>42383</v>
      </c>
      <c r="N139" s="4">
        <v>39500.11</v>
      </c>
    </row>
    <row r="140" spans="1:14" x14ac:dyDescent="0.35">
      <c r="A140" s="2">
        <v>42382</v>
      </c>
      <c r="B140" s="3">
        <v>4.0167000000000002</v>
      </c>
      <c r="D140" s="2">
        <v>42381</v>
      </c>
      <c r="E140" s="4">
        <v>5.53</v>
      </c>
      <c r="G140" s="2">
        <v>42381</v>
      </c>
      <c r="H140" s="4">
        <v>5.53</v>
      </c>
      <c r="J140" s="2">
        <v>42381</v>
      </c>
      <c r="K140" s="4">
        <v>14.6</v>
      </c>
      <c r="M140" s="2">
        <v>42382</v>
      </c>
      <c r="N140" s="4">
        <v>38944.44</v>
      </c>
    </row>
    <row r="141" spans="1:14" x14ac:dyDescent="0.35">
      <c r="A141" s="2">
        <v>42381</v>
      </c>
      <c r="B141" s="3">
        <v>4.0277000000000003</v>
      </c>
      <c r="D141" s="2">
        <v>42380</v>
      </c>
      <c r="E141" s="4">
        <v>6.09</v>
      </c>
      <c r="G141" s="2">
        <v>42380</v>
      </c>
      <c r="H141" s="4">
        <v>6.09</v>
      </c>
      <c r="J141" s="2">
        <v>42380</v>
      </c>
      <c r="K141" s="4">
        <v>14.15</v>
      </c>
      <c r="M141" s="2">
        <v>42381</v>
      </c>
      <c r="N141" s="4">
        <v>39513.83</v>
      </c>
    </row>
    <row r="142" spans="1:14" x14ac:dyDescent="0.35">
      <c r="A142" s="2">
        <v>42380</v>
      </c>
      <c r="B142" s="3">
        <v>4.0536000000000003</v>
      </c>
      <c r="D142" s="2">
        <v>42377</v>
      </c>
      <c r="E142" s="4">
        <v>6.27</v>
      </c>
      <c r="G142" s="2">
        <v>42377</v>
      </c>
      <c r="H142" s="4">
        <v>6.27</v>
      </c>
      <c r="J142" s="2">
        <v>42377</v>
      </c>
      <c r="K142" s="4">
        <v>14.69</v>
      </c>
      <c r="M142" s="2">
        <v>42380</v>
      </c>
      <c r="N142" s="4">
        <v>39950.49</v>
      </c>
    </row>
    <row r="143" spans="1:14" x14ac:dyDescent="0.35">
      <c r="A143" s="2">
        <v>42377</v>
      </c>
      <c r="B143" s="3">
        <v>4.0247999999999999</v>
      </c>
      <c r="D143" s="2">
        <v>42376</v>
      </c>
      <c r="E143" s="4">
        <v>6.26</v>
      </c>
      <c r="G143" s="2">
        <v>42376</v>
      </c>
      <c r="H143" s="4">
        <v>6.26</v>
      </c>
      <c r="J143" s="2">
        <v>42376</v>
      </c>
      <c r="K143" s="4">
        <v>14.6</v>
      </c>
      <c r="M143" s="2">
        <v>42377</v>
      </c>
      <c r="N143" s="4">
        <v>40612.21</v>
      </c>
    </row>
    <row r="144" spans="1:14" x14ac:dyDescent="0.35">
      <c r="A144" s="2">
        <v>42376</v>
      </c>
      <c r="B144" s="3">
        <v>4.0444000000000004</v>
      </c>
      <c r="D144" s="2">
        <v>42375</v>
      </c>
      <c r="E144" s="4">
        <v>6.4</v>
      </c>
      <c r="G144" s="2">
        <v>42375</v>
      </c>
      <c r="H144" s="4">
        <v>6.4</v>
      </c>
      <c r="J144" s="2">
        <v>42375</v>
      </c>
      <c r="K144" s="4">
        <v>14.7</v>
      </c>
      <c r="M144" s="2">
        <v>42376</v>
      </c>
      <c r="N144" s="4">
        <v>40694.720000000001</v>
      </c>
    </row>
    <row r="145" spans="1:14" x14ac:dyDescent="0.35">
      <c r="A145" s="2">
        <v>42375</v>
      </c>
      <c r="B145" s="3">
        <v>4.0293999999999999</v>
      </c>
      <c r="D145" s="2">
        <v>42374</v>
      </c>
      <c r="E145" s="4">
        <v>6.68</v>
      </c>
      <c r="G145" s="2">
        <v>42374</v>
      </c>
      <c r="H145" s="4">
        <v>6.68</v>
      </c>
      <c r="J145" s="2">
        <v>42374</v>
      </c>
      <c r="K145" s="4">
        <v>15</v>
      </c>
      <c r="M145" s="2">
        <v>42375</v>
      </c>
      <c r="N145" s="4">
        <v>41773.14</v>
      </c>
    </row>
    <row r="146" spans="1:14" x14ac:dyDescent="0.35">
      <c r="A146" s="2">
        <v>42374</v>
      </c>
      <c r="B146" s="3">
        <v>4.0077999999999996</v>
      </c>
      <c r="D146" s="2">
        <v>42373</v>
      </c>
      <c r="E146" s="4">
        <v>6.87</v>
      </c>
      <c r="G146" s="2">
        <v>42373</v>
      </c>
      <c r="H146" s="4">
        <v>6.87</v>
      </c>
      <c r="J146" s="2">
        <v>42373</v>
      </c>
      <c r="K146" s="4">
        <v>15.3</v>
      </c>
      <c r="M146" s="2">
        <v>42374</v>
      </c>
      <c r="N146" s="4">
        <v>42419.32</v>
      </c>
    </row>
    <row r="147" spans="1:14" x14ac:dyDescent="0.35">
      <c r="A147" s="2">
        <v>42373</v>
      </c>
      <c r="B147" s="3">
        <v>4.0399000000000003</v>
      </c>
      <c r="D147" s="2">
        <v>42368</v>
      </c>
      <c r="E147" s="4">
        <v>6.7</v>
      </c>
      <c r="G147" s="2">
        <v>42368</v>
      </c>
      <c r="H147" s="4">
        <v>6.7</v>
      </c>
      <c r="J147" s="2">
        <v>42368</v>
      </c>
      <c r="K147" s="4">
        <v>15</v>
      </c>
      <c r="M147" s="2">
        <v>42373</v>
      </c>
      <c r="N147" s="4">
        <v>42141.04</v>
      </c>
    </row>
    <row r="148" spans="1:14" x14ac:dyDescent="0.35">
      <c r="A148" s="2">
        <v>42368</v>
      </c>
      <c r="B148" s="3">
        <v>3.9577999999999998</v>
      </c>
      <c r="D148" s="2">
        <v>42366</v>
      </c>
      <c r="E148" s="4">
        <v>6.7</v>
      </c>
      <c r="G148" s="2">
        <v>42366</v>
      </c>
      <c r="H148" s="4">
        <v>6.7</v>
      </c>
      <c r="J148" s="2">
        <v>42366</v>
      </c>
      <c r="K148" s="4">
        <v>15.9</v>
      </c>
      <c r="M148" s="2">
        <v>42368</v>
      </c>
      <c r="N148" s="4">
        <v>43349.96</v>
      </c>
    </row>
    <row r="149" spans="1:14" x14ac:dyDescent="0.35">
      <c r="A149" s="2">
        <v>42367</v>
      </c>
      <c r="B149" s="3">
        <v>3.8641999999999999</v>
      </c>
      <c r="D149" s="2">
        <v>42361</v>
      </c>
      <c r="E149" s="4">
        <v>6.93</v>
      </c>
      <c r="G149" s="2">
        <v>42361</v>
      </c>
      <c r="H149" s="4">
        <v>6.93</v>
      </c>
      <c r="J149" s="2">
        <v>42361</v>
      </c>
      <c r="K149" s="4">
        <v>15.54</v>
      </c>
      <c r="M149" s="2">
        <v>42367</v>
      </c>
      <c r="N149" s="4">
        <v>43653.97</v>
      </c>
    </row>
    <row r="150" spans="1:14" x14ac:dyDescent="0.35">
      <c r="A150" s="2">
        <v>42366</v>
      </c>
      <c r="B150" s="3">
        <v>3.8592</v>
      </c>
      <c r="D150" s="2">
        <v>42360</v>
      </c>
      <c r="E150" s="4">
        <v>6.79</v>
      </c>
      <c r="G150" s="2">
        <v>42360</v>
      </c>
      <c r="H150" s="4">
        <v>6.79</v>
      </c>
      <c r="J150" s="2">
        <v>42360</v>
      </c>
      <c r="K150" s="4">
        <v>14.99</v>
      </c>
      <c r="M150" s="2">
        <v>42366</v>
      </c>
      <c r="N150" s="4">
        <v>43764.34</v>
      </c>
    </row>
    <row r="151" spans="1:14" x14ac:dyDescent="0.35">
      <c r="A151" s="2">
        <v>42362</v>
      </c>
      <c r="B151" s="3">
        <v>3.9443000000000001</v>
      </c>
      <c r="D151" s="2">
        <v>42359</v>
      </c>
      <c r="E151" s="4">
        <v>6.64</v>
      </c>
      <c r="G151" s="2">
        <v>42359</v>
      </c>
      <c r="H151" s="4">
        <v>6.64</v>
      </c>
      <c r="J151" s="2">
        <v>42359</v>
      </c>
      <c r="K151" s="4">
        <v>15.15</v>
      </c>
      <c r="M151" s="2">
        <v>42361</v>
      </c>
      <c r="N151" s="4">
        <v>44014.93</v>
      </c>
    </row>
    <row r="152" spans="1:14" x14ac:dyDescent="0.35">
      <c r="A152" s="2">
        <v>42361</v>
      </c>
      <c r="B152" s="3">
        <v>3.9412000000000003</v>
      </c>
      <c r="D152" s="2">
        <v>42356</v>
      </c>
      <c r="E152" s="4">
        <v>7.02</v>
      </c>
      <c r="G152" s="2">
        <v>42356</v>
      </c>
      <c r="H152" s="4">
        <v>7.02</v>
      </c>
      <c r="J152" s="2">
        <v>42356</v>
      </c>
      <c r="K152" s="4">
        <v>16.2</v>
      </c>
      <c r="M152" s="2">
        <v>42360</v>
      </c>
      <c r="N152" s="4">
        <v>43469.52</v>
      </c>
    </row>
    <row r="153" spans="1:14" x14ac:dyDescent="0.35">
      <c r="A153" s="2">
        <v>42360</v>
      </c>
      <c r="B153" s="3">
        <v>3.9889999999999999</v>
      </c>
      <c r="D153" s="2">
        <v>42355</v>
      </c>
      <c r="E153" s="4">
        <v>7.2</v>
      </c>
      <c r="G153" s="2">
        <v>42355</v>
      </c>
      <c r="H153" s="4">
        <v>7.2</v>
      </c>
      <c r="J153" s="2">
        <v>42355</v>
      </c>
      <c r="K153" s="4">
        <v>15.6</v>
      </c>
      <c r="M153" s="2">
        <v>42359</v>
      </c>
      <c r="N153" s="4">
        <v>43199.95</v>
      </c>
    </row>
    <row r="154" spans="1:14" x14ac:dyDescent="0.35">
      <c r="A154" s="2">
        <v>42359</v>
      </c>
      <c r="B154" s="3">
        <v>4.0103</v>
      </c>
      <c r="D154" s="2">
        <v>42354</v>
      </c>
      <c r="E154" s="4">
        <v>7.29</v>
      </c>
      <c r="G154" s="2">
        <v>42354</v>
      </c>
      <c r="H154" s="4">
        <v>7.29</v>
      </c>
      <c r="J154" s="2">
        <v>42354</v>
      </c>
      <c r="K154" s="4">
        <v>14.5</v>
      </c>
      <c r="M154" s="2">
        <v>42356</v>
      </c>
      <c r="N154" s="4">
        <v>43910.6</v>
      </c>
    </row>
    <row r="155" spans="1:14" x14ac:dyDescent="0.35">
      <c r="A155" s="2">
        <v>42356</v>
      </c>
      <c r="B155" s="3">
        <v>3.9830999999999999</v>
      </c>
      <c r="D155" s="2">
        <v>42353</v>
      </c>
      <c r="E155" s="4">
        <v>7.42</v>
      </c>
      <c r="G155" s="2">
        <v>42353</v>
      </c>
      <c r="H155" s="4">
        <v>7.42</v>
      </c>
      <c r="J155" s="2">
        <v>42353</v>
      </c>
      <c r="K155" s="4">
        <v>14.55</v>
      </c>
      <c r="M155" s="2">
        <v>42355</v>
      </c>
      <c r="N155" s="4">
        <v>45261.48</v>
      </c>
    </row>
    <row r="156" spans="1:14" x14ac:dyDescent="0.35">
      <c r="A156" s="2">
        <v>42355</v>
      </c>
      <c r="B156" s="3">
        <v>3.8782999999999999</v>
      </c>
      <c r="D156" s="2">
        <v>42352</v>
      </c>
      <c r="E156" s="4">
        <v>7.21</v>
      </c>
      <c r="G156" s="2">
        <v>42352</v>
      </c>
      <c r="H156" s="4">
        <v>7.21</v>
      </c>
      <c r="J156" s="2">
        <v>42352</v>
      </c>
      <c r="K156" s="4">
        <v>14.1</v>
      </c>
      <c r="M156" s="2">
        <v>42354</v>
      </c>
      <c r="N156" s="4">
        <v>45015.839999999997</v>
      </c>
    </row>
    <row r="157" spans="1:14" x14ac:dyDescent="0.35">
      <c r="A157" s="2">
        <v>42354</v>
      </c>
      <c r="B157" s="3">
        <v>3.8841999999999999</v>
      </c>
      <c r="D157" s="2">
        <v>42349</v>
      </c>
      <c r="E157" s="4">
        <v>7.25</v>
      </c>
      <c r="G157" s="2">
        <v>42349</v>
      </c>
      <c r="H157" s="4">
        <v>7.25</v>
      </c>
      <c r="J157" s="2">
        <v>42349</v>
      </c>
      <c r="K157" s="4">
        <v>13.75</v>
      </c>
      <c r="M157" s="2">
        <v>42353</v>
      </c>
      <c r="N157" s="4">
        <v>44872.47</v>
      </c>
    </row>
    <row r="158" spans="1:14" x14ac:dyDescent="0.35">
      <c r="A158" s="2">
        <v>42353</v>
      </c>
      <c r="B158" s="3">
        <v>3.8714</v>
      </c>
      <c r="D158" s="2">
        <v>42348</v>
      </c>
      <c r="E158" s="4">
        <v>7.45</v>
      </c>
      <c r="G158" s="2">
        <v>42348</v>
      </c>
      <c r="H158" s="4">
        <v>7.45</v>
      </c>
      <c r="J158" s="2">
        <v>42348</v>
      </c>
      <c r="K158" s="4">
        <v>12.1</v>
      </c>
      <c r="M158" s="2">
        <v>42352</v>
      </c>
      <c r="N158" s="4">
        <v>44747.31</v>
      </c>
    </row>
    <row r="159" spans="1:14" x14ac:dyDescent="0.35">
      <c r="A159" s="2">
        <v>42352</v>
      </c>
      <c r="B159" s="3">
        <v>3.8734000000000002</v>
      </c>
      <c r="D159" s="2">
        <v>42347</v>
      </c>
      <c r="E159" s="4">
        <v>7.65</v>
      </c>
      <c r="G159" s="2">
        <v>42347</v>
      </c>
      <c r="H159" s="4">
        <v>7.65</v>
      </c>
      <c r="J159" s="2">
        <v>42347</v>
      </c>
      <c r="K159" s="4">
        <v>13.22</v>
      </c>
      <c r="M159" s="2">
        <v>42349</v>
      </c>
      <c r="N159" s="4">
        <v>45262.720000000001</v>
      </c>
    </row>
    <row r="160" spans="1:14" x14ac:dyDescent="0.35">
      <c r="A160" s="2">
        <v>42349</v>
      </c>
      <c r="B160" s="3">
        <v>3.8727999999999998</v>
      </c>
      <c r="D160" s="2">
        <v>42346</v>
      </c>
      <c r="E160" s="4">
        <v>7.13</v>
      </c>
      <c r="G160" s="2">
        <v>42346</v>
      </c>
      <c r="H160" s="4">
        <v>7.13</v>
      </c>
      <c r="J160" s="2">
        <v>42346</v>
      </c>
      <c r="K160" s="4">
        <v>14.95</v>
      </c>
      <c r="M160" s="2">
        <v>42348</v>
      </c>
      <c r="N160" s="4">
        <v>45630.71</v>
      </c>
    </row>
    <row r="161" spans="1:14" x14ac:dyDescent="0.35">
      <c r="A161" s="2">
        <v>42348</v>
      </c>
      <c r="B161" s="3">
        <v>3.8124000000000002</v>
      </c>
      <c r="D161" s="2">
        <v>42345</v>
      </c>
      <c r="E161" s="4">
        <v>7.19</v>
      </c>
      <c r="G161" s="2">
        <v>42345</v>
      </c>
      <c r="H161" s="4">
        <v>7.19</v>
      </c>
      <c r="J161" s="2">
        <v>42345</v>
      </c>
      <c r="K161" s="4">
        <v>17.579999999999998</v>
      </c>
      <c r="M161" s="2">
        <v>42347</v>
      </c>
      <c r="N161" s="4">
        <v>46108.03</v>
      </c>
    </row>
    <row r="162" spans="1:14" x14ac:dyDescent="0.35">
      <c r="A162" s="2">
        <v>42347</v>
      </c>
      <c r="B162" s="3">
        <v>3.7523</v>
      </c>
      <c r="D162" s="2">
        <v>42342</v>
      </c>
      <c r="E162" s="4">
        <v>7.52</v>
      </c>
      <c r="G162" s="2">
        <v>42342</v>
      </c>
      <c r="H162" s="4">
        <v>7.52</v>
      </c>
      <c r="J162" s="2">
        <v>42342</v>
      </c>
      <c r="K162" s="4">
        <v>19.420000000000002</v>
      </c>
      <c r="M162" s="2">
        <v>42346</v>
      </c>
      <c r="N162" s="4">
        <v>44443.26</v>
      </c>
    </row>
    <row r="163" spans="1:14" x14ac:dyDescent="0.35">
      <c r="A163" s="2">
        <v>42346</v>
      </c>
      <c r="B163" s="3">
        <v>3.7965999999999998</v>
      </c>
      <c r="D163" s="2">
        <v>42341</v>
      </c>
      <c r="E163" s="4">
        <v>7.98</v>
      </c>
      <c r="G163" s="2">
        <v>42341</v>
      </c>
      <c r="H163" s="4">
        <v>7.98</v>
      </c>
      <c r="J163" s="2">
        <v>42341</v>
      </c>
      <c r="K163" s="4">
        <v>20.2</v>
      </c>
      <c r="M163" s="2">
        <v>42345</v>
      </c>
      <c r="N163" s="4">
        <v>45222.7</v>
      </c>
    </row>
    <row r="164" spans="1:14" x14ac:dyDescent="0.35">
      <c r="A164" s="2">
        <v>42345</v>
      </c>
      <c r="B164" s="3">
        <v>3.7683999999999997</v>
      </c>
      <c r="D164" s="2">
        <v>42340</v>
      </c>
      <c r="E164" s="4">
        <v>7.52</v>
      </c>
      <c r="G164" s="2">
        <v>42340</v>
      </c>
      <c r="H164" s="4">
        <v>7.52</v>
      </c>
      <c r="J164" s="2">
        <v>42340</v>
      </c>
      <c r="K164" s="4">
        <v>20</v>
      </c>
      <c r="M164" s="2">
        <v>42342</v>
      </c>
      <c r="N164" s="4">
        <v>45360.76</v>
      </c>
    </row>
    <row r="165" spans="1:14" x14ac:dyDescent="0.35">
      <c r="A165" s="2">
        <v>42342</v>
      </c>
      <c r="B165" s="3">
        <v>3.7524999999999999</v>
      </c>
      <c r="D165" s="2">
        <v>42339</v>
      </c>
      <c r="E165" s="4">
        <v>7.49</v>
      </c>
      <c r="G165" s="2">
        <v>42339</v>
      </c>
      <c r="H165" s="4">
        <v>7.49</v>
      </c>
      <c r="J165" s="2">
        <v>42339</v>
      </c>
      <c r="K165" s="4">
        <v>20.3</v>
      </c>
      <c r="M165" s="2">
        <v>42341</v>
      </c>
      <c r="N165" s="4">
        <v>46393.26</v>
      </c>
    </row>
    <row r="166" spans="1:14" x14ac:dyDescent="0.35">
      <c r="A166" s="2">
        <v>42341</v>
      </c>
      <c r="B166" s="3">
        <v>3.7591000000000001</v>
      </c>
      <c r="D166" s="2">
        <v>42338</v>
      </c>
      <c r="E166" s="4">
        <v>7.67</v>
      </c>
      <c r="G166" s="2">
        <v>42338</v>
      </c>
      <c r="H166" s="4">
        <v>7.67</v>
      </c>
      <c r="J166" s="2">
        <v>42338</v>
      </c>
      <c r="K166" s="4">
        <v>20.9</v>
      </c>
      <c r="M166" s="2">
        <v>42340</v>
      </c>
      <c r="N166" s="4">
        <v>44914.53</v>
      </c>
    </row>
    <row r="167" spans="1:14" x14ac:dyDescent="0.35">
      <c r="A167" s="2">
        <v>42340</v>
      </c>
      <c r="B167" s="3">
        <v>3.8372999999999999</v>
      </c>
      <c r="D167" s="2">
        <v>42335</v>
      </c>
      <c r="E167" s="4">
        <v>7.6</v>
      </c>
      <c r="G167" s="2">
        <v>42335</v>
      </c>
      <c r="H167" s="4">
        <v>7.6</v>
      </c>
      <c r="J167" s="2">
        <v>42335</v>
      </c>
      <c r="K167" s="4">
        <v>22.85</v>
      </c>
      <c r="M167" s="2">
        <v>42339</v>
      </c>
      <c r="N167" s="4">
        <v>45046.75</v>
      </c>
    </row>
    <row r="168" spans="1:14" x14ac:dyDescent="0.35">
      <c r="A168" s="2">
        <v>42339</v>
      </c>
      <c r="B168" s="3">
        <v>3.8529999999999998</v>
      </c>
      <c r="D168" s="2">
        <v>42334</v>
      </c>
      <c r="E168" s="4">
        <v>7.92</v>
      </c>
      <c r="G168" s="2">
        <v>42334</v>
      </c>
      <c r="H168" s="4">
        <v>7.92</v>
      </c>
      <c r="J168" s="2">
        <v>42334</v>
      </c>
      <c r="K168" s="4">
        <v>23.7</v>
      </c>
      <c r="M168" s="2">
        <v>42338</v>
      </c>
      <c r="N168" s="4">
        <v>45120.36</v>
      </c>
    </row>
    <row r="169" spans="1:14" x14ac:dyDescent="0.35">
      <c r="A169" s="2">
        <v>42338</v>
      </c>
      <c r="B169" s="3">
        <v>3.8673999999999999</v>
      </c>
      <c r="D169" s="2">
        <v>42333</v>
      </c>
      <c r="E169" s="4">
        <v>7.9</v>
      </c>
      <c r="G169" s="2">
        <v>42333</v>
      </c>
      <c r="H169" s="4">
        <v>7.9</v>
      </c>
      <c r="J169" s="2">
        <v>42333</v>
      </c>
      <c r="K169" s="4">
        <v>24.4</v>
      </c>
      <c r="M169" s="2">
        <v>42335</v>
      </c>
      <c r="N169" s="4">
        <v>45872.91</v>
      </c>
    </row>
    <row r="170" spans="1:14" x14ac:dyDescent="0.35">
      <c r="A170" s="2">
        <v>42335</v>
      </c>
      <c r="B170" s="3">
        <v>3.8466</v>
      </c>
      <c r="D170" s="2">
        <v>42332</v>
      </c>
      <c r="E170" s="4">
        <v>8.5</v>
      </c>
      <c r="G170" s="2">
        <v>42332</v>
      </c>
      <c r="H170" s="4">
        <v>8.5</v>
      </c>
      <c r="J170" s="2">
        <v>42332</v>
      </c>
      <c r="K170" s="4">
        <v>30.89</v>
      </c>
      <c r="M170" s="2">
        <v>42334</v>
      </c>
      <c r="N170" s="4">
        <v>47145.63</v>
      </c>
    </row>
    <row r="171" spans="1:14" x14ac:dyDescent="0.35">
      <c r="A171" s="2">
        <v>42334</v>
      </c>
      <c r="B171" s="3">
        <v>3.7435</v>
      </c>
      <c r="D171" s="2">
        <v>42331</v>
      </c>
      <c r="E171" s="4">
        <v>8.08</v>
      </c>
      <c r="G171" s="2">
        <v>42331</v>
      </c>
      <c r="H171" s="4">
        <v>8.08</v>
      </c>
      <c r="J171" s="2">
        <v>42331</v>
      </c>
      <c r="K171" s="4">
        <v>30.71</v>
      </c>
      <c r="M171" s="2">
        <v>42333</v>
      </c>
      <c r="N171" s="4">
        <v>46866.63</v>
      </c>
    </row>
    <row r="172" spans="1:14" x14ac:dyDescent="0.35">
      <c r="A172" s="2">
        <v>42333</v>
      </c>
      <c r="B172" s="3">
        <v>3.7456</v>
      </c>
      <c r="D172" s="2">
        <v>42327</v>
      </c>
      <c r="E172" s="4">
        <v>7.84</v>
      </c>
      <c r="G172" s="2">
        <v>42327</v>
      </c>
      <c r="H172" s="4">
        <v>7.84</v>
      </c>
      <c r="J172" s="2">
        <v>42327</v>
      </c>
      <c r="K172" s="4">
        <v>30.5</v>
      </c>
      <c r="M172" s="2">
        <v>42332</v>
      </c>
      <c r="N172" s="4">
        <v>48284.19</v>
      </c>
    </row>
    <row r="173" spans="1:14" x14ac:dyDescent="0.35">
      <c r="A173" s="2">
        <v>42332</v>
      </c>
      <c r="B173" s="3">
        <v>3.6992000000000003</v>
      </c>
      <c r="D173" s="2">
        <v>42326</v>
      </c>
      <c r="E173" s="4">
        <v>7.82</v>
      </c>
      <c r="G173" s="2">
        <v>42326</v>
      </c>
      <c r="H173" s="4">
        <v>7.82</v>
      </c>
      <c r="J173" s="2">
        <v>42326</v>
      </c>
      <c r="K173" s="4">
        <v>30.79</v>
      </c>
      <c r="M173" s="2">
        <v>42331</v>
      </c>
      <c r="N173" s="4">
        <v>48150.27</v>
      </c>
    </row>
    <row r="174" spans="1:14" x14ac:dyDescent="0.35">
      <c r="A174" s="2">
        <v>42331</v>
      </c>
      <c r="B174" s="3">
        <v>3.7323</v>
      </c>
      <c r="D174" s="2">
        <v>42325</v>
      </c>
      <c r="E174" s="4">
        <v>7.76</v>
      </c>
      <c r="G174" s="2">
        <v>42325</v>
      </c>
      <c r="H174" s="4">
        <v>7.76</v>
      </c>
      <c r="J174" s="2">
        <v>42325</v>
      </c>
      <c r="K174" s="4">
        <v>31.5</v>
      </c>
      <c r="M174" s="2">
        <v>42327</v>
      </c>
      <c r="N174" s="4">
        <v>48138.89</v>
      </c>
    </row>
    <row r="175" spans="1:14" x14ac:dyDescent="0.35">
      <c r="A175" s="2">
        <v>42328</v>
      </c>
      <c r="B175" s="3">
        <v>3.7058</v>
      </c>
      <c r="D175" s="2">
        <v>42324</v>
      </c>
      <c r="E175" s="4">
        <v>7.7</v>
      </c>
      <c r="G175" s="2">
        <v>42324</v>
      </c>
      <c r="H175" s="4">
        <v>7.7</v>
      </c>
      <c r="J175" s="2">
        <v>42324</v>
      </c>
      <c r="K175" s="4">
        <v>31.37</v>
      </c>
      <c r="M175" s="2">
        <v>42326</v>
      </c>
      <c r="N175" s="4">
        <v>47435.58</v>
      </c>
    </row>
    <row r="176" spans="1:14" x14ac:dyDescent="0.35">
      <c r="A176" s="2">
        <v>42327</v>
      </c>
      <c r="B176" s="3">
        <v>3.7179000000000002</v>
      </c>
      <c r="D176" s="2">
        <v>42321</v>
      </c>
      <c r="E176" s="4">
        <v>7.27</v>
      </c>
      <c r="G176" s="2">
        <v>42321</v>
      </c>
      <c r="H176" s="4">
        <v>7.27</v>
      </c>
      <c r="J176" s="2">
        <v>42321</v>
      </c>
      <c r="K176" s="4">
        <v>31</v>
      </c>
      <c r="M176" s="2">
        <v>42325</v>
      </c>
      <c r="N176" s="4">
        <v>47247.8</v>
      </c>
    </row>
    <row r="177" spans="1:14" x14ac:dyDescent="0.35">
      <c r="A177" s="2">
        <v>42326</v>
      </c>
      <c r="B177" s="3">
        <v>3.7648000000000001</v>
      </c>
      <c r="D177" s="2">
        <v>42320</v>
      </c>
      <c r="E177" s="4">
        <v>7.58</v>
      </c>
      <c r="G177" s="2">
        <v>42320</v>
      </c>
      <c r="H177" s="4">
        <v>7.58</v>
      </c>
      <c r="J177" s="2">
        <v>42320</v>
      </c>
      <c r="K177" s="4">
        <v>31</v>
      </c>
      <c r="M177" s="2">
        <v>42324</v>
      </c>
      <c r="N177" s="4">
        <v>46846.879999999997</v>
      </c>
    </row>
    <row r="178" spans="1:14" x14ac:dyDescent="0.35">
      <c r="A178" s="2">
        <v>42325</v>
      </c>
      <c r="B178" s="3">
        <v>3.8138999999999998</v>
      </c>
      <c r="D178" s="2">
        <v>42319</v>
      </c>
      <c r="E178" s="4">
        <v>7.72</v>
      </c>
      <c r="G178" s="2">
        <v>42319</v>
      </c>
      <c r="H178" s="4">
        <v>7.72</v>
      </c>
      <c r="J178" s="2">
        <v>42319</v>
      </c>
      <c r="K178" s="4">
        <v>30.45</v>
      </c>
      <c r="M178" s="2">
        <v>42321</v>
      </c>
      <c r="N178" s="4">
        <v>46517.04</v>
      </c>
    </row>
    <row r="179" spans="1:14" x14ac:dyDescent="0.35">
      <c r="A179" s="2">
        <v>42324</v>
      </c>
      <c r="B179" s="3">
        <v>3.8197999999999999</v>
      </c>
      <c r="D179" s="2">
        <v>42318</v>
      </c>
      <c r="E179" s="4">
        <v>7.61</v>
      </c>
      <c r="G179" s="2">
        <v>42318</v>
      </c>
      <c r="H179" s="4">
        <v>7.61</v>
      </c>
      <c r="J179" s="2">
        <v>42318</v>
      </c>
      <c r="K179" s="4">
        <v>30.25</v>
      </c>
      <c r="M179" s="2">
        <v>42320</v>
      </c>
      <c r="N179" s="4">
        <v>46883.58</v>
      </c>
    </row>
    <row r="180" spans="1:14" x14ac:dyDescent="0.35">
      <c r="A180" s="2">
        <v>42321</v>
      </c>
      <c r="B180" s="3">
        <v>3.8494000000000002</v>
      </c>
      <c r="D180" s="2">
        <v>42317</v>
      </c>
      <c r="E180" s="4">
        <v>7.64</v>
      </c>
      <c r="G180" s="2">
        <v>42317</v>
      </c>
      <c r="H180" s="4">
        <v>7.64</v>
      </c>
      <c r="J180" s="2">
        <v>42317</v>
      </c>
      <c r="K180" s="4">
        <v>30.3</v>
      </c>
      <c r="M180" s="2">
        <v>42319</v>
      </c>
      <c r="N180" s="4">
        <v>47065.01</v>
      </c>
    </row>
    <row r="181" spans="1:14" x14ac:dyDescent="0.35">
      <c r="A181" s="2">
        <v>42320</v>
      </c>
      <c r="B181" s="3">
        <v>3.7711000000000001</v>
      </c>
      <c r="D181" s="2">
        <v>42314</v>
      </c>
      <c r="E181" s="4">
        <v>7.82</v>
      </c>
      <c r="G181" s="2">
        <v>42314</v>
      </c>
      <c r="H181" s="4">
        <v>7.82</v>
      </c>
      <c r="J181" s="2">
        <v>42314</v>
      </c>
      <c r="K181" s="4">
        <v>30.1</v>
      </c>
      <c r="M181" s="2">
        <v>42318</v>
      </c>
      <c r="N181" s="4">
        <v>46206.57</v>
      </c>
    </row>
    <row r="182" spans="1:14" x14ac:dyDescent="0.35">
      <c r="A182" s="2">
        <v>42319</v>
      </c>
      <c r="B182" s="3">
        <v>3.7610000000000001</v>
      </c>
      <c r="D182" s="2">
        <v>42313</v>
      </c>
      <c r="E182" s="4">
        <v>8.11</v>
      </c>
      <c r="G182" s="2">
        <v>42313</v>
      </c>
      <c r="H182" s="4">
        <v>8.11</v>
      </c>
      <c r="J182" s="2">
        <v>42313</v>
      </c>
      <c r="K182" s="4">
        <v>29.85</v>
      </c>
      <c r="M182" s="2">
        <v>42317</v>
      </c>
      <c r="N182" s="4">
        <v>46194.92</v>
      </c>
    </row>
    <row r="183" spans="1:14" x14ac:dyDescent="0.35">
      <c r="A183" s="2">
        <v>42318</v>
      </c>
      <c r="B183" s="3">
        <v>3.7477999999999998</v>
      </c>
      <c r="D183" s="2">
        <v>42312</v>
      </c>
      <c r="E183" s="4">
        <v>8.08</v>
      </c>
      <c r="G183" s="2">
        <v>42312</v>
      </c>
      <c r="H183" s="4">
        <v>8.08</v>
      </c>
      <c r="J183" s="2">
        <v>42312</v>
      </c>
      <c r="K183" s="4">
        <v>28.92</v>
      </c>
      <c r="M183" s="2">
        <v>42314</v>
      </c>
      <c r="N183" s="4">
        <v>46918.52</v>
      </c>
    </row>
    <row r="184" spans="1:14" x14ac:dyDescent="0.35">
      <c r="A184" s="2">
        <v>42317</v>
      </c>
      <c r="B184" s="3">
        <v>3.7993000000000001</v>
      </c>
      <c r="D184" s="2">
        <v>42311</v>
      </c>
      <c r="E184" s="4">
        <v>8.48</v>
      </c>
      <c r="G184" s="2">
        <v>42311</v>
      </c>
      <c r="H184" s="4">
        <v>8.48</v>
      </c>
      <c r="J184" s="2">
        <v>42311</v>
      </c>
      <c r="K184" s="4">
        <v>28.95</v>
      </c>
      <c r="M184" s="2">
        <v>42313</v>
      </c>
      <c r="N184" s="4">
        <v>48046.76</v>
      </c>
    </row>
    <row r="185" spans="1:14" x14ac:dyDescent="0.35">
      <c r="A185" s="2">
        <v>42314</v>
      </c>
      <c r="B185" s="3">
        <v>3.7688000000000001</v>
      </c>
      <c r="D185" s="2">
        <v>42307</v>
      </c>
      <c r="E185" s="4">
        <v>7.71</v>
      </c>
      <c r="G185" s="2">
        <v>42307</v>
      </c>
      <c r="H185" s="4">
        <v>7.71</v>
      </c>
      <c r="J185" s="2">
        <v>42307</v>
      </c>
      <c r="K185" s="4">
        <v>28.7</v>
      </c>
      <c r="M185" s="2">
        <v>42312</v>
      </c>
      <c r="N185" s="4">
        <v>47710.1</v>
      </c>
    </row>
    <row r="186" spans="1:14" x14ac:dyDescent="0.35">
      <c r="A186" s="2">
        <v>42313</v>
      </c>
      <c r="B186" s="3">
        <v>3.7800000000000002</v>
      </c>
      <c r="D186" s="2">
        <v>42306</v>
      </c>
      <c r="E186" s="4">
        <v>7.61</v>
      </c>
      <c r="G186" s="2">
        <v>42306</v>
      </c>
      <c r="H186" s="4">
        <v>7.61</v>
      </c>
      <c r="J186" s="2">
        <v>42306</v>
      </c>
      <c r="K186" s="4">
        <v>29</v>
      </c>
      <c r="M186" s="2">
        <v>42311</v>
      </c>
      <c r="N186" s="4">
        <v>48053.67</v>
      </c>
    </row>
    <row r="187" spans="1:14" x14ac:dyDescent="0.35">
      <c r="A187" s="2">
        <v>42312</v>
      </c>
      <c r="B187" s="3">
        <v>3.7997999999999998</v>
      </c>
      <c r="D187" s="2">
        <v>42305</v>
      </c>
      <c r="E187" s="4">
        <v>7.7</v>
      </c>
      <c r="G187" s="2">
        <v>42305</v>
      </c>
      <c r="H187" s="4">
        <v>7.7</v>
      </c>
      <c r="J187" s="2">
        <v>42305</v>
      </c>
      <c r="K187" s="4">
        <v>29.4</v>
      </c>
      <c r="M187" s="2">
        <v>42307</v>
      </c>
      <c r="N187" s="4">
        <v>45868.82</v>
      </c>
    </row>
    <row r="188" spans="1:14" x14ac:dyDescent="0.35">
      <c r="A188" s="2">
        <v>42311</v>
      </c>
      <c r="B188" s="3">
        <v>3.7690999999999999</v>
      </c>
      <c r="D188" s="2">
        <v>42304</v>
      </c>
      <c r="E188" s="4">
        <v>7.6</v>
      </c>
      <c r="G188" s="2">
        <v>42304</v>
      </c>
      <c r="H188" s="4">
        <v>7.6</v>
      </c>
      <c r="J188" s="2">
        <v>42304</v>
      </c>
      <c r="K188" s="4">
        <v>28.3</v>
      </c>
      <c r="M188" s="2">
        <v>42306</v>
      </c>
      <c r="N188" s="4">
        <v>45628.35</v>
      </c>
    </row>
    <row r="189" spans="1:14" x14ac:dyDescent="0.35">
      <c r="A189" s="2">
        <v>42307</v>
      </c>
      <c r="B189" s="3">
        <v>3.8557999999999999</v>
      </c>
      <c r="D189" s="2">
        <v>42303</v>
      </c>
      <c r="E189" s="4">
        <v>7.85</v>
      </c>
      <c r="G189" s="2">
        <v>42303</v>
      </c>
      <c r="H189" s="4">
        <v>7.85</v>
      </c>
      <c r="J189" s="2">
        <v>42303</v>
      </c>
      <c r="K189" s="4">
        <v>28.25</v>
      </c>
      <c r="M189" s="2">
        <v>42305</v>
      </c>
      <c r="N189" s="4">
        <v>46740.85</v>
      </c>
    </row>
    <row r="190" spans="1:14" x14ac:dyDescent="0.35">
      <c r="A190" s="2">
        <v>42306</v>
      </c>
      <c r="B190" s="3">
        <v>3.8487</v>
      </c>
      <c r="D190" s="2">
        <v>42300</v>
      </c>
      <c r="E190" s="4">
        <v>7.99</v>
      </c>
      <c r="G190" s="2">
        <v>42300</v>
      </c>
      <c r="H190" s="4">
        <v>7.99</v>
      </c>
      <c r="J190" s="2">
        <v>42300</v>
      </c>
      <c r="K190" s="4">
        <v>28.3</v>
      </c>
      <c r="M190" s="2">
        <v>42304</v>
      </c>
      <c r="N190" s="4">
        <v>47042.95</v>
      </c>
    </row>
    <row r="191" spans="1:14" x14ac:dyDescent="0.35">
      <c r="A191" s="2">
        <v>42305</v>
      </c>
      <c r="B191" s="3">
        <v>3.9060999999999999</v>
      </c>
      <c r="D191" s="2">
        <v>42299</v>
      </c>
      <c r="E191" s="4">
        <v>8.02</v>
      </c>
      <c r="G191" s="2">
        <v>42299</v>
      </c>
      <c r="H191" s="4">
        <v>8.02</v>
      </c>
      <c r="J191" s="2">
        <v>42299</v>
      </c>
      <c r="K191" s="4">
        <v>27.83</v>
      </c>
      <c r="M191" s="2">
        <v>42303</v>
      </c>
      <c r="N191" s="4">
        <v>47209.32</v>
      </c>
    </row>
    <row r="192" spans="1:14" x14ac:dyDescent="0.35">
      <c r="A192" s="2">
        <v>42304</v>
      </c>
      <c r="B192" s="3">
        <v>3.8885999999999998</v>
      </c>
      <c r="D192" s="2">
        <v>42298</v>
      </c>
      <c r="E192" s="4">
        <v>7.75</v>
      </c>
      <c r="G192" s="2">
        <v>42298</v>
      </c>
      <c r="H192" s="4">
        <v>7.75</v>
      </c>
      <c r="J192" s="2">
        <v>42298</v>
      </c>
      <c r="K192" s="4">
        <v>27.8</v>
      </c>
      <c r="M192" s="2">
        <v>42300</v>
      </c>
      <c r="N192" s="4">
        <v>47596.59</v>
      </c>
    </row>
    <row r="193" spans="1:14" x14ac:dyDescent="0.35">
      <c r="A193" s="2">
        <v>42303</v>
      </c>
      <c r="B193" s="3">
        <v>3.9072</v>
      </c>
      <c r="D193" s="2">
        <v>42297</v>
      </c>
      <c r="E193" s="4">
        <v>8.0500000000000007</v>
      </c>
      <c r="G193" s="2">
        <v>42297</v>
      </c>
      <c r="H193" s="4">
        <v>8.0500000000000007</v>
      </c>
      <c r="J193" s="2">
        <v>42297</v>
      </c>
      <c r="K193" s="4">
        <v>27.8</v>
      </c>
      <c r="M193" s="2">
        <v>42299</v>
      </c>
      <c r="N193" s="4">
        <v>47772.14</v>
      </c>
    </row>
    <row r="194" spans="1:14" x14ac:dyDescent="0.35">
      <c r="A194" s="2">
        <v>42300</v>
      </c>
      <c r="B194" s="3">
        <v>3.8763000000000001</v>
      </c>
      <c r="D194" s="2">
        <v>42296</v>
      </c>
      <c r="E194" s="4">
        <v>7.95</v>
      </c>
      <c r="G194" s="2">
        <v>42296</v>
      </c>
      <c r="H194" s="4">
        <v>7.95</v>
      </c>
      <c r="J194" s="2">
        <v>42296</v>
      </c>
      <c r="K194" s="4">
        <v>27.55</v>
      </c>
      <c r="M194" s="2">
        <v>42298</v>
      </c>
      <c r="N194" s="4">
        <v>47025.87</v>
      </c>
    </row>
    <row r="195" spans="1:14" x14ac:dyDescent="0.35">
      <c r="A195" s="2">
        <v>42299</v>
      </c>
      <c r="B195" s="3">
        <v>3.9064000000000001</v>
      </c>
      <c r="D195" s="2">
        <v>42293</v>
      </c>
      <c r="E195" s="4">
        <v>7.95</v>
      </c>
      <c r="G195" s="2">
        <v>42293</v>
      </c>
      <c r="H195" s="4">
        <v>7.95</v>
      </c>
      <c r="J195" s="2">
        <v>42293</v>
      </c>
      <c r="K195" s="4">
        <v>27.46</v>
      </c>
      <c r="M195" s="2">
        <v>42297</v>
      </c>
      <c r="N195" s="4">
        <v>47076.55</v>
      </c>
    </row>
    <row r="196" spans="1:14" x14ac:dyDescent="0.35">
      <c r="A196" s="2">
        <v>42298</v>
      </c>
      <c r="B196" s="3">
        <v>3.9403999999999999</v>
      </c>
      <c r="D196" s="2">
        <v>42292</v>
      </c>
      <c r="E196" s="4">
        <v>8</v>
      </c>
      <c r="G196" s="2">
        <v>42292</v>
      </c>
      <c r="H196" s="4">
        <v>8</v>
      </c>
      <c r="J196" s="2">
        <v>42292</v>
      </c>
      <c r="K196" s="4">
        <v>27.3</v>
      </c>
      <c r="M196" s="2">
        <v>42296</v>
      </c>
      <c r="N196" s="4">
        <v>47447.31</v>
      </c>
    </row>
    <row r="197" spans="1:14" x14ac:dyDescent="0.35">
      <c r="A197" s="2">
        <v>42297</v>
      </c>
      <c r="B197" s="3">
        <v>3.9053</v>
      </c>
      <c r="D197" s="2">
        <v>42291</v>
      </c>
      <c r="E197" s="4">
        <v>7.96</v>
      </c>
      <c r="G197" s="2">
        <v>42291</v>
      </c>
      <c r="H197" s="4">
        <v>7.96</v>
      </c>
      <c r="J197" s="2">
        <v>42291</v>
      </c>
      <c r="K197" s="4">
        <v>28.03</v>
      </c>
      <c r="M197" s="2">
        <v>42293</v>
      </c>
      <c r="N197" s="4">
        <v>47236.11</v>
      </c>
    </row>
    <row r="198" spans="1:14" x14ac:dyDescent="0.35">
      <c r="A198" s="2">
        <v>42296</v>
      </c>
      <c r="B198" s="3">
        <v>3.8862999999999999</v>
      </c>
      <c r="D198" s="2">
        <v>42290</v>
      </c>
      <c r="E198" s="4">
        <v>8.1300000000000008</v>
      </c>
      <c r="G198" s="2">
        <v>42290</v>
      </c>
      <c r="H198" s="4">
        <v>8.1300000000000008</v>
      </c>
      <c r="J198" s="2">
        <v>42290</v>
      </c>
      <c r="K198" s="4">
        <v>28.25</v>
      </c>
      <c r="M198" s="2">
        <v>42292</v>
      </c>
      <c r="N198" s="4">
        <v>47161.15</v>
      </c>
    </row>
    <row r="199" spans="1:14" x14ac:dyDescent="0.35">
      <c r="A199" s="2">
        <v>42293</v>
      </c>
      <c r="B199" s="3">
        <v>3.9236</v>
      </c>
      <c r="D199" s="2">
        <v>42286</v>
      </c>
      <c r="E199" s="4">
        <v>8.8000000000000007</v>
      </c>
      <c r="G199" s="2">
        <v>42286</v>
      </c>
      <c r="H199" s="4">
        <v>8.8000000000000007</v>
      </c>
      <c r="J199" s="2">
        <v>42286</v>
      </c>
      <c r="K199" s="4">
        <v>29.87</v>
      </c>
      <c r="M199" s="2">
        <v>42291</v>
      </c>
      <c r="N199" s="4">
        <v>46710.44</v>
      </c>
    </row>
    <row r="200" spans="1:14" x14ac:dyDescent="0.35">
      <c r="A200" s="2">
        <v>42292</v>
      </c>
      <c r="B200" s="3">
        <v>3.7993999999999999</v>
      </c>
      <c r="D200" s="2">
        <v>42285</v>
      </c>
      <c r="E200" s="4">
        <v>8.75</v>
      </c>
      <c r="G200" s="2">
        <v>42285</v>
      </c>
      <c r="H200" s="4">
        <v>8.75</v>
      </c>
      <c r="J200" s="2">
        <v>42285</v>
      </c>
      <c r="K200" s="4">
        <v>29.6</v>
      </c>
      <c r="M200" s="2">
        <v>42290</v>
      </c>
      <c r="N200" s="4">
        <v>47362.64</v>
      </c>
    </row>
    <row r="201" spans="1:14" x14ac:dyDescent="0.35">
      <c r="A201" s="2">
        <v>42291</v>
      </c>
      <c r="B201" s="3">
        <v>3.8125999999999998</v>
      </c>
      <c r="D201" s="2">
        <v>42284</v>
      </c>
      <c r="E201" s="4">
        <v>8.4700000000000006</v>
      </c>
      <c r="G201" s="2">
        <v>42284</v>
      </c>
      <c r="H201" s="4">
        <v>8.4700000000000006</v>
      </c>
      <c r="J201" s="2">
        <v>42284</v>
      </c>
      <c r="K201" s="4">
        <v>29.2</v>
      </c>
      <c r="M201" s="2">
        <v>42286</v>
      </c>
      <c r="N201" s="4">
        <v>49338.41</v>
      </c>
    </row>
    <row r="202" spans="1:14" x14ac:dyDescent="0.35">
      <c r="A202" s="2">
        <v>42290</v>
      </c>
      <c r="B202" s="3">
        <v>3.8933999999999997</v>
      </c>
      <c r="D202" s="2">
        <v>42283</v>
      </c>
      <c r="E202" s="4">
        <v>8.19</v>
      </c>
      <c r="G202" s="2">
        <v>42283</v>
      </c>
      <c r="H202" s="4">
        <v>8.19</v>
      </c>
      <c r="J202" s="2">
        <v>42283</v>
      </c>
      <c r="K202" s="4">
        <v>28.1</v>
      </c>
      <c r="M202" s="2">
        <v>42285</v>
      </c>
      <c r="N202" s="4">
        <v>49106.559999999998</v>
      </c>
    </row>
    <row r="203" spans="1:14" x14ac:dyDescent="0.35">
      <c r="A203" s="2">
        <v>42286</v>
      </c>
      <c r="B203" s="3">
        <v>3.7633000000000001</v>
      </c>
      <c r="D203" s="2">
        <v>42282</v>
      </c>
      <c r="E203" s="4">
        <v>7.82</v>
      </c>
      <c r="G203" s="2">
        <v>42282</v>
      </c>
      <c r="H203" s="4">
        <v>7.82</v>
      </c>
      <c r="J203" s="2">
        <v>42282</v>
      </c>
      <c r="K203" s="4">
        <v>28.22</v>
      </c>
      <c r="M203" s="2">
        <v>42284</v>
      </c>
      <c r="N203" s="4">
        <v>48914.32</v>
      </c>
    </row>
    <row r="204" spans="1:14" x14ac:dyDescent="0.35">
      <c r="A204" s="2">
        <v>42285</v>
      </c>
      <c r="B204" s="3">
        <v>3.7852999999999999</v>
      </c>
      <c r="D204" s="2">
        <v>42279</v>
      </c>
      <c r="E204" s="4">
        <v>7.77</v>
      </c>
      <c r="G204" s="2">
        <v>42279</v>
      </c>
      <c r="H204" s="4">
        <v>7.77</v>
      </c>
      <c r="J204" s="2">
        <v>42279</v>
      </c>
      <c r="K204" s="4">
        <v>27.51</v>
      </c>
      <c r="M204" s="2">
        <v>42283</v>
      </c>
      <c r="N204" s="4">
        <v>47735.11</v>
      </c>
    </row>
    <row r="205" spans="1:14" x14ac:dyDescent="0.35">
      <c r="A205" s="2">
        <v>42284</v>
      </c>
      <c r="B205" s="3">
        <v>3.8862000000000001</v>
      </c>
      <c r="D205" s="2">
        <v>42278</v>
      </c>
      <c r="E205" s="4">
        <v>7.02</v>
      </c>
      <c r="G205" s="2">
        <v>42278</v>
      </c>
      <c r="H205" s="4">
        <v>7.02</v>
      </c>
      <c r="J205" s="2">
        <v>42278</v>
      </c>
      <c r="K205" s="4">
        <v>26.91</v>
      </c>
      <c r="M205" s="2">
        <v>42282</v>
      </c>
      <c r="N205" s="4">
        <v>47598.07</v>
      </c>
    </row>
    <row r="206" spans="1:14" x14ac:dyDescent="0.35">
      <c r="A206" s="2">
        <v>42283</v>
      </c>
      <c r="B206" s="3">
        <v>3.8525999999999998</v>
      </c>
      <c r="D206" s="2">
        <v>42277</v>
      </c>
      <c r="E206" s="4">
        <v>7.24</v>
      </c>
      <c r="G206" s="2">
        <v>42277</v>
      </c>
      <c r="H206" s="4">
        <v>7.24</v>
      </c>
      <c r="J206" s="2">
        <v>42277</v>
      </c>
      <c r="K206" s="4">
        <v>26.37</v>
      </c>
      <c r="M206" s="2">
        <v>42279</v>
      </c>
      <c r="N206" s="4">
        <v>47033.46</v>
      </c>
    </row>
    <row r="207" spans="1:14" x14ac:dyDescent="0.35">
      <c r="A207" s="2">
        <v>42282</v>
      </c>
      <c r="B207" s="3">
        <v>3.9114</v>
      </c>
      <c r="D207" s="2">
        <v>42276</v>
      </c>
      <c r="E207" s="4">
        <v>6.59</v>
      </c>
      <c r="G207" s="2">
        <v>42276</v>
      </c>
      <c r="H207" s="4">
        <v>6.59</v>
      </c>
      <c r="J207" s="2">
        <v>42276</v>
      </c>
      <c r="K207" s="4">
        <v>25.3</v>
      </c>
      <c r="M207" s="2">
        <v>42278</v>
      </c>
      <c r="N207" s="4">
        <v>45313.27</v>
      </c>
    </row>
    <row r="208" spans="1:14" x14ac:dyDescent="0.35">
      <c r="A208" s="2">
        <v>42279</v>
      </c>
      <c r="B208" s="3">
        <v>3.9329999999999998</v>
      </c>
      <c r="D208" s="2">
        <v>42275</v>
      </c>
      <c r="E208" s="4">
        <v>6.44</v>
      </c>
      <c r="G208" s="2">
        <v>42275</v>
      </c>
      <c r="H208" s="4">
        <v>6.44</v>
      </c>
      <c r="J208" s="2">
        <v>42275</v>
      </c>
      <c r="K208" s="4">
        <v>25.2</v>
      </c>
      <c r="M208" s="2">
        <v>42277</v>
      </c>
      <c r="N208" s="4">
        <v>45059.34</v>
      </c>
    </row>
    <row r="209" spans="1:14" x14ac:dyDescent="0.35">
      <c r="A209" s="2">
        <v>42278</v>
      </c>
      <c r="B209" s="3">
        <v>4.0095000000000001</v>
      </c>
      <c r="D209" s="2">
        <v>42272</v>
      </c>
      <c r="E209" s="4">
        <v>6.82</v>
      </c>
      <c r="G209" s="2">
        <v>42272</v>
      </c>
      <c r="H209" s="4">
        <v>6.82</v>
      </c>
      <c r="J209" s="2">
        <v>42272</v>
      </c>
      <c r="K209" s="4">
        <v>26</v>
      </c>
      <c r="M209" s="2">
        <v>42276</v>
      </c>
      <c r="N209" s="4">
        <v>44131.82</v>
      </c>
    </row>
    <row r="210" spans="1:14" x14ac:dyDescent="0.35">
      <c r="A210" s="2">
        <v>42277</v>
      </c>
      <c r="B210" s="3">
        <v>3.9474999999999998</v>
      </c>
      <c r="D210" s="2">
        <v>42271</v>
      </c>
      <c r="E210" s="4">
        <v>6.96</v>
      </c>
      <c r="G210" s="2">
        <v>42271</v>
      </c>
      <c r="H210" s="4">
        <v>6.96</v>
      </c>
      <c r="J210" s="2">
        <v>42271</v>
      </c>
      <c r="K210" s="4">
        <v>26.35</v>
      </c>
      <c r="M210" s="2">
        <v>42275</v>
      </c>
      <c r="N210" s="4">
        <v>43956.63</v>
      </c>
    </row>
    <row r="211" spans="1:14" x14ac:dyDescent="0.35">
      <c r="A211" s="2">
        <v>42276</v>
      </c>
      <c r="B211" s="3">
        <v>4.0620000000000003</v>
      </c>
      <c r="D211" s="2">
        <v>42270</v>
      </c>
      <c r="E211" s="4">
        <v>6.82</v>
      </c>
      <c r="G211" s="2">
        <v>42270</v>
      </c>
      <c r="H211" s="4">
        <v>6.82</v>
      </c>
      <c r="J211" s="2">
        <v>42270</v>
      </c>
      <c r="K211" s="4">
        <v>27.2</v>
      </c>
      <c r="M211" s="2">
        <v>42272</v>
      </c>
      <c r="N211" s="4">
        <v>44831.46</v>
      </c>
    </row>
    <row r="212" spans="1:14" x14ac:dyDescent="0.35">
      <c r="A212" s="2">
        <v>42275</v>
      </c>
      <c r="B212" s="3">
        <v>4.1096000000000004</v>
      </c>
      <c r="D212" s="2">
        <v>42269</v>
      </c>
      <c r="E212" s="4">
        <v>6.97</v>
      </c>
      <c r="G212" s="2">
        <v>42269</v>
      </c>
      <c r="H212" s="4">
        <v>6.97</v>
      </c>
      <c r="J212" s="2">
        <v>42269</v>
      </c>
      <c r="K212" s="4">
        <v>28.76</v>
      </c>
      <c r="M212" s="2">
        <v>42271</v>
      </c>
      <c r="N212" s="4">
        <v>45291.96</v>
      </c>
    </row>
    <row r="213" spans="1:14" x14ac:dyDescent="0.35">
      <c r="A213" s="2">
        <v>42272</v>
      </c>
      <c r="B213" s="3">
        <v>3.9755000000000003</v>
      </c>
      <c r="D213" s="2">
        <v>42268</v>
      </c>
      <c r="E213" s="4">
        <v>7.3</v>
      </c>
      <c r="G213" s="2">
        <v>42268</v>
      </c>
      <c r="H213" s="4">
        <v>7.3</v>
      </c>
      <c r="J213" s="2">
        <v>42268</v>
      </c>
      <c r="K213" s="4">
        <v>28.76</v>
      </c>
      <c r="M213" s="2">
        <v>42270</v>
      </c>
      <c r="N213" s="4">
        <v>45340.11</v>
      </c>
    </row>
    <row r="214" spans="1:14" x14ac:dyDescent="0.35">
      <c r="A214" s="2">
        <v>42271</v>
      </c>
      <c r="B214" s="3">
        <v>3.9506999999999999</v>
      </c>
      <c r="D214" s="2">
        <v>42265</v>
      </c>
      <c r="E214" s="4">
        <v>7.6</v>
      </c>
      <c r="G214" s="2">
        <v>42265</v>
      </c>
      <c r="H214" s="4">
        <v>7.6</v>
      </c>
      <c r="J214" s="2">
        <v>42265</v>
      </c>
      <c r="K214" s="4">
        <v>29.2</v>
      </c>
      <c r="M214" s="2">
        <v>42269</v>
      </c>
      <c r="N214" s="4">
        <v>46264.61</v>
      </c>
    </row>
    <row r="215" spans="1:14" x14ac:dyDescent="0.35">
      <c r="A215" s="2">
        <v>42270</v>
      </c>
      <c r="B215" s="3">
        <v>4.1783000000000001</v>
      </c>
      <c r="D215" s="2">
        <v>42264</v>
      </c>
      <c r="E215" s="4">
        <v>7.86</v>
      </c>
      <c r="G215" s="2">
        <v>42264</v>
      </c>
      <c r="H215" s="4">
        <v>7.86</v>
      </c>
      <c r="J215" s="2">
        <v>42264</v>
      </c>
      <c r="K215" s="4">
        <v>29.5</v>
      </c>
      <c r="M215" s="2">
        <v>42268</v>
      </c>
      <c r="N215" s="4">
        <v>46590.2</v>
      </c>
    </row>
    <row r="216" spans="1:14" x14ac:dyDescent="0.35">
      <c r="A216" s="2">
        <v>42269</v>
      </c>
      <c r="B216" s="3">
        <v>4.0503</v>
      </c>
      <c r="D216" s="2">
        <v>42263</v>
      </c>
      <c r="E216" s="4">
        <v>8.14</v>
      </c>
      <c r="G216" s="2">
        <v>42263</v>
      </c>
      <c r="H216" s="4">
        <v>8.14</v>
      </c>
      <c r="J216" s="2">
        <v>42263</v>
      </c>
      <c r="K216" s="4">
        <v>29.5</v>
      </c>
      <c r="M216" s="2">
        <v>42265</v>
      </c>
      <c r="N216" s="4">
        <v>47264.08</v>
      </c>
    </row>
    <row r="217" spans="1:14" x14ac:dyDescent="0.35">
      <c r="A217" s="2">
        <v>42268</v>
      </c>
      <c r="B217" s="3">
        <v>3.9851000000000001</v>
      </c>
      <c r="D217" s="2">
        <v>42262</v>
      </c>
      <c r="E217" s="4">
        <v>7.65</v>
      </c>
      <c r="G217" s="2">
        <v>42262</v>
      </c>
      <c r="H217" s="4">
        <v>7.65</v>
      </c>
      <c r="J217" s="2">
        <v>42262</v>
      </c>
      <c r="K217" s="4">
        <v>29</v>
      </c>
      <c r="M217" s="2">
        <v>42264</v>
      </c>
      <c r="N217" s="4">
        <v>48551.08</v>
      </c>
    </row>
    <row r="218" spans="1:14" x14ac:dyDescent="0.35">
      <c r="A218" s="2">
        <v>42265</v>
      </c>
      <c r="B218" s="3">
        <v>3.9454000000000002</v>
      </c>
      <c r="D218" s="2">
        <v>42261</v>
      </c>
      <c r="E218" s="4">
        <v>7.72</v>
      </c>
      <c r="G218" s="2">
        <v>42261</v>
      </c>
      <c r="H218" s="4">
        <v>7.72</v>
      </c>
      <c r="J218" s="2">
        <v>42261</v>
      </c>
      <c r="K218" s="4">
        <v>28.28</v>
      </c>
      <c r="M218" s="2">
        <v>42263</v>
      </c>
      <c r="N218" s="4">
        <v>48553.1</v>
      </c>
    </row>
    <row r="219" spans="1:14" x14ac:dyDescent="0.35">
      <c r="A219" s="2">
        <v>42264</v>
      </c>
      <c r="B219" s="3">
        <v>3.8976999999999999</v>
      </c>
      <c r="D219" s="2">
        <v>42258</v>
      </c>
      <c r="E219" s="4">
        <v>7.66</v>
      </c>
      <c r="G219" s="2">
        <v>42258</v>
      </c>
      <c r="H219" s="4">
        <v>7.66</v>
      </c>
      <c r="J219" s="2">
        <v>42258</v>
      </c>
      <c r="K219" s="4">
        <v>27.59</v>
      </c>
      <c r="M219" s="2">
        <v>42262</v>
      </c>
      <c r="N219" s="4">
        <v>47364.07</v>
      </c>
    </row>
    <row r="220" spans="1:14" x14ac:dyDescent="0.35">
      <c r="A220" s="2">
        <v>42263</v>
      </c>
      <c r="B220" s="3">
        <v>3.8298000000000001</v>
      </c>
      <c r="D220" s="2">
        <v>42257</v>
      </c>
      <c r="E220" s="4">
        <v>7.97</v>
      </c>
      <c r="G220" s="2">
        <v>42257</v>
      </c>
      <c r="H220" s="4">
        <v>7.97</v>
      </c>
      <c r="J220" s="2">
        <v>42257</v>
      </c>
      <c r="K220" s="4">
        <v>28.25</v>
      </c>
      <c r="M220" s="2">
        <v>42261</v>
      </c>
      <c r="N220" s="4">
        <v>47281.52</v>
      </c>
    </row>
    <row r="221" spans="1:14" x14ac:dyDescent="0.35">
      <c r="A221" s="2">
        <v>42262</v>
      </c>
      <c r="B221" s="3">
        <v>3.8622000000000001</v>
      </c>
      <c r="D221" s="2">
        <v>42256</v>
      </c>
      <c r="E221" s="4">
        <v>8.39</v>
      </c>
      <c r="G221" s="2">
        <v>42256</v>
      </c>
      <c r="H221" s="4">
        <v>8.39</v>
      </c>
      <c r="J221" s="2">
        <v>42256</v>
      </c>
      <c r="K221" s="4">
        <v>29</v>
      </c>
      <c r="M221" s="2">
        <v>42258</v>
      </c>
      <c r="N221" s="4">
        <v>46400.5</v>
      </c>
    </row>
    <row r="222" spans="1:14" x14ac:dyDescent="0.35">
      <c r="A222" s="2">
        <v>42261</v>
      </c>
      <c r="B222" s="3">
        <v>3.8153999999999999</v>
      </c>
      <c r="D222" s="2">
        <v>42255</v>
      </c>
      <c r="E222" s="4">
        <v>8.64</v>
      </c>
      <c r="G222" s="2">
        <v>42255</v>
      </c>
      <c r="H222" s="4">
        <v>8.64</v>
      </c>
      <c r="J222" s="2">
        <v>42255</v>
      </c>
      <c r="K222" s="4">
        <v>28.79</v>
      </c>
      <c r="M222" s="2">
        <v>42257</v>
      </c>
      <c r="N222" s="4">
        <v>46503.99</v>
      </c>
    </row>
    <row r="223" spans="1:14" x14ac:dyDescent="0.35">
      <c r="A223" s="2">
        <v>42258</v>
      </c>
      <c r="B223" s="3">
        <v>3.8708</v>
      </c>
      <c r="D223" s="2">
        <v>42251</v>
      </c>
      <c r="E223" s="4">
        <v>8.51</v>
      </c>
      <c r="G223" s="2">
        <v>42251</v>
      </c>
      <c r="H223" s="4">
        <v>8.51</v>
      </c>
      <c r="J223" s="2">
        <v>42251</v>
      </c>
      <c r="K223" s="4">
        <v>28.75</v>
      </c>
      <c r="M223" s="2">
        <v>42256</v>
      </c>
      <c r="N223" s="4">
        <v>46657.1</v>
      </c>
    </row>
    <row r="224" spans="1:14" x14ac:dyDescent="0.35">
      <c r="A224" s="2">
        <v>42257</v>
      </c>
      <c r="B224" s="3">
        <v>3.8496000000000001</v>
      </c>
      <c r="D224" s="2">
        <v>42250</v>
      </c>
      <c r="E224" s="4">
        <v>8.76</v>
      </c>
      <c r="G224" s="2">
        <v>42250</v>
      </c>
      <c r="H224" s="4">
        <v>8.76</v>
      </c>
      <c r="J224" s="2">
        <v>42250</v>
      </c>
      <c r="K224" s="4">
        <v>29.5</v>
      </c>
      <c r="M224" s="2">
        <v>42255</v>
      </c>
      <c r="N224" s="4">
        <v>46762.07</v>
      </c>
    </row>
    <row r="225" spans="1:14" x14ac:dyDescent="0.35">
      <c r="A225" s="2">
        <v>42256</v>
      </c>
      <c r="B225" s="3">
        <v>3.7801</v>
      </c>
      <c r="D225" s="2">
        <v>42249</v>
      </c>
      <c r="E225" s="4">
        <v>8.82</v>
      </c>
      <c r="G225" s="2">
        <v>42249</v>
      </c>
      <c r="H225" s="4">
        <v>8.82</v>
      </c>
      <c r="J225" s="2">
        <v>42249</v>
      </c>
      <c r="K225" s="4">
        <v>29.4</v>
      </c>
      <c r="M225" s="2">
        <v>42251</v>
      </c>
      <c r="N225" s="4">
        <v>46497.72</v>
      </c>
    </row>
    <row r="226" spans="1:14" x14ac:dyDescent="0.35">
      <c r="A226" s="2">
        <v>42255</v>
      </c>
      <c r="B226" s="3">
        <v>3.8208000000000002</v>
      </c>
      <c r="D226" s="2">
        <v>42248</v>
      </c>
      <c r="E226" s="4">
        <v>8.59</v>
      </c>
      <c r="G226" s="2">
        <v>42248</v>
      </c>
      <c r="H226" s="4">
        <v>8.59</v>
      </c>
      <c r="J226" s="2">
        <v>42248</v>
      </c>
      <c r="K226" s="4">
        <v>29</v>
      </c>
      <c r="M226" s="2">
        <v>42250</v>
      </c>
      <c r="N226" s="4">
        <v>47365.87</v>
      </c>
    </row>
    <row r="227" spans="1:14" x14ac:dyDescent="0.35">
      <c r="A227" s="2">
        <v>42251</v>
      </c>
      <c r="B227" s="3">
        <v>3.8433999999999999</v>
      </c>
      <c r="D227" s="2">
        <v>42247</v>
      </c>
      <c r="E227" s="4">
        <v>9.19</v>
      </c>
      <c r="G227" s="2">
        <v>42247</v>
      </c>
      <c r="H227" s="4">
        <v>9.19</v>
      </c>
      <c r="J227" s="2">
        <v>42247</v>
      </c>
      <c r="K227" s="4">
        <v>29.6</v>
      </c>
      <c r="M227" s="2">
        <v>42249</v>
      </c>
      <c r="N227" s="4">
        <v>46463.96</v>
      </c>
    </row>
    <row r="228" spans="1:14" x14ac:dyDescent="0.35">
      <c r="A228" s="2">
        <v>42250</v>
      </c>
      <c r="B228" s="3">
        <v>3.7403</v>
      </c>
      <c r="D228" s="2">
        <v>42244</v>
      </c>
      <c r="E228" s="4">
        <v>9</v>
      </c>
      <c r="G228" s="2">
        <v>42244</v>
      </c>
      <c r="H228" s="4">
        <v>9</v>
      </c>
      <c r="J228" s="2">
        <v>42244</v>
      </c>
      <c r="K228" s="4">
        <v>29.85</v>
      </c>
      <c r="M228" s="2">
        <v>42248</v>
      </c>
      <c r="N228" s="4">
        <v>45477.06</v>
      </c>
    </row>
    <row r="229" spans="1:14" x14ac:dyDescent="0.35">
      <c r="A229" s="2">
        <v>42249</v>
      </c>
      <c r="B229" s="3">
        <v>3.7610999999999999</v>
      </c>
      <c r="D229" s="2">
        <v>42243</v>
      </c>
      <c r="E229" s="4">
        <v>8.89</v>
      </c>
      <c r="G229" s="2">
        <v>42243</v>
      </c>
      <c r="H229" s="4">
        <v>8.89</v>
      </c>
      <c r="J229" s="2">
        <v>42243</v>
      </c>
      <c r="K229" s="4">
        <v>30</v>
      </c>
      <c r="M229" s="2">
        <v>42247</v>
      </c>
      <c r="N229" s="4">
        <v>46625.52</v>
      </c>
    </row>
    <row r="230" spans="1:14" x14ac:dyDescent="0.35">
      <c r="A230" s="2">
        <v>42248</v>
      </c>
      <c r="B230" s="3">
        <v>3.6987000000000001</v>
      </c>
      <c r="D230" s="2">
        <v>42242</v>
      </c>
      <c r="E230" s="4">
        <v>8.11</v>
      </c>
      <c r="G230" s="2">
        <v>42242</v>
      </c>
      <c r="H230" s="4">
        <v>8.11</v>
      </c>
      <c r="J230" s="2">
        <v>42242</v>
      </c>
      <c r="K230" s="4">
        <v>28.5</v>
      </c>
      <c r="M230" s="2">
        <v>42244</v>
      </c>
      <c r="N230" s="4">
        <v>47153.87</v>
      </c>
    </row>
    <row r="231" spans="1:14" x14ac:dyDescent="0.35">
      <c r="A231" s="2">
        <v>42247</v>
      </c>
      <c r="B231" s="3">
        <v>3.6204999999999998</v>
      </c>
      <c r="D231" s="2">
        <v>42241</v>
      </c>
      <c r="E231" s="4">
        <v>7.9</v>
      </c>
      <c r="G231" s="2">
        <v>42241</v>
      </c>
      <c r="H231" s="4">
        <v>7.9</v>
      </c>
      <c r="J231" s="2">
        <v>42241</v>
      </c>
      <c r="K231" s="4">
        <v>26.74</v>
      </c>
      <c r="M231" s="2">
        <v>42243</v>
      </c>
      <c r="N231" s="4">
        <v>47715.27</v>
      </c>
    </row>
    <row r="232" spans="1:14" x14ac:dyDescent="0.35">
      <c r="A232" s="2">
        <v>42244</v>
      </c>
      <c r="B232" s="3">
        <v>3.5815000000000001</v>
      </c>
      <c r="D232" s="2">
        <v>42240</v>
      </c>
      <c r="E232" s="4">
        <v>7.76</v>
      </c>
      <c r="G232" s="2">
        <v>42240</v>
      </c>
      <c r="H232" s="4">
        <v>7.76</v>
      </c>
      <c r="J232" s="2">
        <v>42240</v>
      </c>
      <c r="K232" s="4">
        <v>26.76</v>
      </c>
      <c r="M232" s="2">
        <v>42242</v>
      </c>
      <c r="N232" s="4">
        <v>46038.080000000002</v>
      </c>
    </row>
    <row r="233" spans="1:14" x14ac:dyDescent="0.35">
      <c r="A233" s="2">
        <v>42243</v>
      </c>
      <c r="B233" s="3">
        <v>3.5537000000000001</v>
      </c>
      <c r="D233" s="2">
        <v>42237</v>
      </c>
      <c r="E233" s="4">
        <v>8.3000000000000007</v>
      </c>
      <c r="G233" s="2">
        <v>42237</v>
      </c>
      <c r="H233" s="4">
        <v>8.3000000000000007</v>
      </c>
      <c r="J233" s="2">
        <v>42237</v>
      </c>
      <c r="K233" s="4">
        <v>27.33</v>
      </c>
      <c r="M233" s="2">
        <v>42241</v>
      </c>
      <c r="N233" s="4">
        <v>44544.86</v>
      </c>
    </row>
    <row r="234" spans="1:14" x14ac:dyDescent="0.35">
      <c r="A234" s="2">
        <v>42242</v>
      </c>
      <c r="B234" s="3">
        <v>3.5964</v>
      </c>
      <c r="D234" s="2">
        <v>42236</v>
      </c>
      <c r="E234" s="4">
        <v>8.73</v>
      </c>
      <c r="G234" s="2">
        <v>42236</v>
      </c>
      <c r="H234" s="4">
        <v>8.73</v>
      </c>
      <c r="J234" s="2">
        <v>42236</v>
      </c>
      <c r="K234" s="4">
        <v>27.45</v>
      </c>
      <c r="M234" s="2">
        <v>42240</v>
      </c>
      <c r="N234" s="4">
        <v>44336.47</v>
      </c>
    </row>
    <row r="235" spans="1:14" x14ac:dyDescent="0.35">
      <c r="A235" s="2">
        <v>42241</v>
      </c>
      <c r="B235" s="3">
        <v>3.6169000000000002</v>
      </c>
      <c r="D235" s="2">
        <v>42235</v>
      </c>
      <c r="E235" s="4">
        <v>8.7899999999999991</v>
      </c>
      <c r="G235" s="2">
        <v>42235</v>
      </c>
      <c r="H235" s="4">
        <v>8.7899999999999991</v>
      </c>
      <c r="J235" s="2">
        <v>42235</v>
      </c>
      <c r="K235" s="4">
        <v>27.15</v>
      </c>
      <c r="M235" s="2">
        <v>42237</v>
      </c>
      <c r="N235" s="4">
        <v>45719.64</v>
      </c>
    </row>
    <row r="236" spans="1:14" x14ac:dyDescent="0.35">
      <c r="A236" s="2">
        <v>42240</v>
      </c>
      <c r="B236" s="3">
        <v>3.5528</v>
      </c>
      <c r="D236" s="2">
        <v>42234</v>
      </c>
      <c r="E236" s="4">
        <v>9</v>
      </c>
      <c r="G236" s="2">
        <v>42234</v>
      </c>
      <c r="H236" s="4">
        <v>9</v>
      </c>
      <c r="J236" s="2">
        <v>42234</v>
      </c>
      <c r="K236" s="4">
        <v>27.05</v>
      </c>
      <c r="M236" s="2">
        <v>42236</v>
      </c>
      <c r="N236" s="4">
        <v>46649.23</v>
      </c>
    </row>
    <row r="237" spans="1:14" x14ac:dyDescent="0.35">
      <c r="A237" s="2">
        <v>42237</v>
      </c>
      <c r="B237" s="3">
        <v>3.4998</v>
      </c>
      <c r="D237" s="2">
        <v>42233</v>
      </c>
      <c r="E237" s="4">
        <v>9.1199999999999992</v>
      </c>
      <c r="G237" s="2">
        <v>42233</v>
      </c>
      <c r="H237" s="4">
        <v>9.1199999999999992</v>
      </c>
      <c r="J237" s="2">
        <v>42233</v>
      </c>
      <c r="K237" s="4">
        <v>25.9</v>
      </c>
      <c r="M237" s="2">
        <v>42235</v>
      </c>
      <c r="N237" s="4">
        <v>46588.39</v>
      </c>
    </row>
    <row r="238" spans="1:14" x14ac:dyDescent="0.35">
      <c r="A238" s="2">
        <v>42236</v>
      </c>
      <c r="B238" s="3">
        <v>3.4586999999999999</v>
      </c>
      <c r="D238" s="2">
        <v>42230</v>
      </c>
      <c r="E238" s="4">
        <v>9.3000000000000007</v>
      </c>
      <c r="G238" s="2">
        <v>42230</v>
      </c>
      <c r="H238" s="4">
        <v>9.3000000000000007</v>
      </c>
      <c r="J238" s="2">
        <v>42230</v>
      </c>
      <c r="K238" s="4">
        <v>25.37</v>
      </c>
      <c r="M238" s="2">
        <v>42234</v>
      </c>
      <c r="N238" s="4">
        <v>47450.58</v>
      </c>
    </row>
    <row r="239" spans="1:14" x14ac:dyDescent="0.35">
      <c r="A239" s="2">
        <v>42235</v>
      </c>
      <c r="B239" s="3">
        <v>3.4923999999999999</v>
      </c>
      <c r="D239" s="2">
        <v>42229</v>
      </c>
      <c r="E239" s="4">
        <v>9.51</v>
      </c>
      <c r="G239" s="2">
        <v>42229</v>
      </c>
      <c r="H239" s="4">
        <v>9.51</v>
      </c>
      <c r="J239" s="2">
        <v>42229</v>
      </c>
      <c r="K239" s="4">
        <v>24.9</v>
      </c>
      <c r="M239" s="2">
        <v>42233</v>
      </c>
      <c r="N239" s="4">
        <v>47217.43</v>
      </c>
    </row>
    <row r="240" spans="1:14" x14ac:dyDescent="0.35">
      <c r="A240" s="2">
        <v>42234</v>
      </c>
      <c r="B240" s="3">
        <v>3.4674</v>
      </c>
      <c r="D240" s="2">
        <v>42228</v>
      </c>
      <c r="E240" s="4">
        <v>9.8800000000000008</v>
      </c>
      <c r="G240" s="2">
        <v>42228</v>
      </c>
      <c r="H240" s="4">
        <v>9.8800000000000008</v>
      </c>
      <c r="J240" s="2">
        <v>42228</v>
      </c>
      <c r="K240" s="4">
        <v>25.2</v>
      </c>
      <c r="M240" s="2">
        <v>42230</v>
      </c>
      <c r="N240" s="4">
        <v>47508.41</v>
      </c>
    </row>
    <row r="241" spans="1:14" x14ac:dyDescent="0.35">
      <c r="A241" s="2">
        <v>42233</v>
      </c>
      <c r="B241" s="3">
        <v>3.4807999999999999</v>
      </c>
      <c r="D241" s="2">
        <v>42227</v>
      </c>
      <c r="E241" s="4">
        <v>9.83</v>
      </c>
      <c r="G241" s="2">
        <v>42227</v>
      </c>
      <c r="H241" s="4">
        <v>9.83</v>
      </c>
      <c r="J241" s="2">
        <v>42227</v>
      </c>
      <c r="K241" s="4">
        <v>25.05</v>
      </c>
      <c r="M241" s="2">
        <v>42229</v>
      </c>
      <c r="N241" s="4">
        <v>48009.57</v>
      </c>
    </row>
    <row r="242" spans="1:14" x14ac:dyDescent="0.35">
      <c r="A242" s="2">
        <v>42230</v>
      </c>
      <c r="B242" s="3">
        <v>3.4826999999999999</v>
      </c>
      <c r="D242" s="2">
        <v>42226</v>
      </c>
      <c r="E242" s="4">
        <v>9.9499999999999993</v>
      </c>
      <c r="G242" s="2">
        <v>42226</v>
      </c>
      <c r="H242" s="4">
        <v>9.9499999999999993</v>
      </c>
      <c r="J242" s="2">
        <v>42226</v>
      </c>
      <c r="K242" s="4">
        <v>25.37</v>
      </c>
      <c r="M242" s="2">
        <v>42228</v>
      </c>
      <c r="N242" s="4">
        <v>48388.05</v>
      </c>
    </row>
    <row r="243" spans="1:14" x14ac:dyDescent="0.35">
      <c r="A243" s="2">
        <v>42229</v>
      </c>
      <c r="B243" s="3">
        <v>3.5192000000000001</v>
      </c>
      <c r="D243" s="2">
        <v>42223</v>
      </c>
      <c r="E243" s="4">
        <v>9.69</v>
      </c>
      <c r="G243" s="2">
        <v>42223</v>
      </c>
      <c r="H243" s="4">
        <v>9.69</v>
      </c>
      <c r="J243" s="2">
        <v>42223</v>
      </c>
      <c r="K243" s="4">
        <v>24.5</v>
      </c>
      <c r="M243" s="2">
        <v>42227</v>
      </c>
      <c r="N243" s="4">
        <v>49072.34</v>
      </c>
    </row>
    <row r="244" spans="1:14" x14ac:dyDescent="0.35">
      <c r="A244" s="2">
        <v>42228</v>
      </c>
      <c r="B244" s="3">
        <v>3.4807999999999999</v>
      </c>
      <c r="D244" s="2">
        <v>42222</v>
      </c>
      <c r="E244" s="4">
        <v>10.32</v>
      </c>
      <c r="G244" s="2">
        <v>42222</v>
      </c>
      <c r="H244" s="4">
        <v>10.32</v>
      </c>
      <c r="J244" s="2">
        <v>42222</v>
      </c>
      <c r="K244" s="4">
        <v>24.9</v>
      </c>
      <c r="M244" s="2">
        <v>42226</v>
      </c>
      <c r="N244" s="4">
        <v>49353</v>
      </c>
    </row>
    <row r="245" spans="1:14" x14ac:dyDescent="0.35">
      <c r="A245" s="2">
        <v>42227</v>
      </c>
      <c r="B245" s="3">
        <v>3.4742999999999999</v>
      </c>
      <c r="D245" s="2">
        <v>42221</v>
      </c>
      <c r="E245" s="4">
        <v>10.01</v>
      </c>
      <c r="G245" s="2">
        <v>42221</v>
      </c>
      <c r="H245" s="4">
        <v>10.01</v>
      </c>
      <c r="J245" s="2">
        <v>42221</v>
      </c>
      <c r="K245" s="4">
        <v>25.88</v>
      </c>
      <c r="M245" s="2">
        <v>42223</v>
      </c>
      <c r="N245" s="4">
        <v>48577.32</v>
      </c>
    </row>
    <row r="246" spans="1:14" x14ac:dyDescent="0.35">
      <c r="A246" s="2">
        <v>42226</v>
      </c>
      <c r="B246" s="3">
        <v>3.4375999999999998</v>
      </c>
      <c r="D246" s="2">
        <v>42220</v>
      </c>
      <c r="E246" s="4">
        <v>10.18</v>
      </c>
      <c r="G246" s="2">
        <v>42220</v>
      </c>
      <c r="H246" s="4">
        <v>10.18</v>
      </c>
      <c r="J246" s="2">
        <v>42220</v>
      </c>
      <c r="K246" s="4">
        <v>24.71</v>
      </c>
      <c r="M246" s="2">
        <v>42222</v>
      </c>
      <c r="N246" s="4">
        <v>50011.32</v>
      </c>
    </row>
    <row r="247" spans="1:14" x14ac:dyDescent="0.35">
      <c r="A247" s="2">
        <v>42223</v>
      </c>
      <c r="B247" s="3">
        <v>3.5072000000000001</v>
      </c>
      <c r="D247" s="2">
        <v>42219</v>
      </c>
      <c r="E247" s="4">
        <v>10.02</v>
      </c>
      <c r="G247" s="2">
        <v>42219</v>
      </c>
      <c r="H247" s="4">
        <v>10.02</v>
      </c>
      <c r="J247" s="2">
        <v>42219</v>
      </c>
      <c r="K247" s="4">
        <v>24.3</v>
      </c>
      <c r="M247" s="2">
        <v>42221</v>
      </c>
      <c r="N247" s="4">
        <v>50287.27</v>
      </c>
    </row>
    <row r="248" spans="1:14" x14ac:dyDescent="0.35">
      <c r="A248" s="2">
        <v>42222</v>
      </c>
      <c r="B248" s="3">
        <v>3.5356000000000001</v>
      </c>
      <c r="D248" s="2">
        <v>42216</v>
      </c>
      <c r="E248" s="4">
        <v>10.5</v>
      </c>
      <c r="G248" s="2">
        <v>42216</v>
      </c>
      <c r="H248" s="4">
        <v>10.5</v>
      </c>
      <c r="J248" s="2">
        <v>42216</v>
      </c>
      <c r="K248" s="4">
        <v>25.72</v>
      </c>
      <c r="M248" s="2">
        <v>42220</v>
      </c>
      <c r="N248" s="4">
        <v>50058.49</v>
      </c>
    </row>
    <row r="249" spans="1:14" x14ac:dyDescent="0.35">
      <c r="A249" s="2">
        <v>42221</v>
      </c>
      <c r="B249" s="3">
        <v>3.4853999999999998</v>
      </c>
      <c r="D249" s="2">
        <v>42215</v>
      </c>
      <c r="E249" s="4">
        <v>10.47</v>
      </c>
      <c r="G249" s="2">
        <v>42215</v>
      </c>
      <c r="H249" s="4">
        <v>10.47</v>
      </c>
      <c r="J249" s="2">
        <v>42215</v>
      </c>
      <c r="K249" s="4">
        <v>25</v>
      </c>
      <c r="M249" s="2">
        <v>42219</v>
      </c>
      <c r="N249" s="4">
        <v>50138.05</v>
      </c>
    </row>
    <row r="250" spans="1:14" x14ac:dyDescent="0.35">
      <c r="A250" s="2">
        <v>42220</v>
      </c>
      <c r="B250" s="3">
        <v>3.4710000000000001</v>
      </c>
      <c r="D250" s="2">
        <v>42214</v>
      </c>
      <c r="E250" s="4">
        <v>10.72</v>
      </c>
      <c r="G250" s="2">
        <v>42214</v>
      </c>
      <c r="H250" s="4">
        <v>10.72</v>
      </c>
      <c r="J250" s="2">
        <v>42214</v>
      </c>
      <c r="K250" s="4">
        <v>26.05</v>
      </c>
      <c r="M250" s="2">
        <v>42216</v>
      </c>
      <c r="N250" s="4">
        <v>50864.77</v>
      </c>
    </row>
    <row r="251" spans="1:14" x14ac:dyDescent="0.35">
      <c r="A251" s="2">
        <v>42219</v>
      </c>
      <c r="B251" s="3">
        <v>3.4510999999999998</v>
      </c>
      <c r="D251" s="2">
        <v>42213</v>
      </c>
      <c r="E251" s="4">
        <v>9.9700000000000006</v>
      </c>
      <c r="G251" s="2">
        <v>42213</v>
      </c>
      <c r="H251" s="4">
        <v>9.9700000000000006</v>
      </c>
      <c r="J251" s="2">
        <v>42213</v>
      </c>
      <c r="K251" s="4">
        <v>25.49</v>
      </c>
      <c r="M251" s="2">
        <v>42215</v>
      </c>
      <c r="N251" s="4">
        <v>49897.4</v>
      </c>
    </row>
    <row r="252" spans="1:14" x14ac:dyDescent="0.35">
      <c r="A252" s="2">
        <v>42216</v>
      </c>
      <c r="B252" s="3">
        <v>3.4214000000000002</v>
      </c>
      <c r="D252" s="2">
        <v>42212</v>
      </c>
      <c r="E252" s="4">
        <v>9.51</v>
      </c>
      <c r="G252" s="2">
        <v>42212</v>
      </c>
      <c r="H252" s="4">
        <v>9.51</v>
      </c>
      <c r="J252" s="2">
        <v>42212</v>
      </c>
      <c r="K252" s="4">
        <v>24.45</v>
      </c>
      <c r="M252" s="2">
        <v>42214</v>
      </c>
      <c r="N252" s="4">
        <v>50245.14</v>
      </c>
    </row>
    <row r="253" spans="1:14" x14ac:dyDescent="0.35">
      <c r="A253" s="2">
        <v>42215</v>
      </c>
      <c r="B253" s="3">
        <v>3.3717999999999999</v>
      </c>
      <c r="D253" s="2">
        <v>42209</v>
      </c>
      <c r="E253" s="4">
        <v>10.039999999999999</v>
      </c>
      <c r="G253" s="2">
        <v>42209</v>
      </c>
      <c r="H253" s="4">
        <v>10.039999999999999</v>
      </c>
      <c r="J253" s="2">
        <v>42209</v>
      </c>
      <c r="K253" s="4">
        <v>25.49</v>
      </c>
      <c r="M253" s="2">
        <v>42213</v>
      </c>
      <c r="N253" s="4">
        <v>49601.599999999999</v>
      </c>
    </row>
    <row r="254" spans="1:14" x14ac:dyDescent="0.35">
      <c r="A254" s="2">
        <v>42214</v>
      </c>
      <c r="B254" s="3">
        <v>3.3311000000000002</v>
      </c>
      <c r="D254" s="2">
        <v>42208</v>
      </c>
      <c r="E254" s="4">
        <v>10.17</v>
      </c>
      <c r="G254" s="2">
        <v>42208</v>
      </c>
      <c r="H254" s="4">
        <v>10.17</v>
      </c>
      <c r="J254" s="2">
        <v>42208</v>
      </c>
      <c r="K254" s="4">
        <v>26.95</v>
      </c>
      <c r="M254" s="2">
        <v>42212</v>
      </c>
      <c r="N254" s="4">
        <v>48735.54</v>
      </c>
    </row>
    <row r="255" spans="1:14" x14ac:dyDescent="0.35">
      <c r="A255" s="2">
        <v>42213</v>
      </c>
      <c r="B255" s="3">
        <v>3.3567999999999998</v>
      </c>
      <c r="D255" s="2">
        <v>42207</v>
      </c>
      <c r="E255" s="4">
        <v>10.36</v>
      </c>
      <c r="G255" s="2">
        <v>42207</v>
      </c>
      <c r="H255" s="4">
        <v>10.36</v>
      </c>
      <c r="J255" s="2">
        <v>42207</v>
      </c>
      <c r="K255" s="4">
        <v>27.32</v>
      </c>
      <c r="M255" s="2">
        <v>42209</v>
      </c>
      <c r="N255" s="4">
        <v>49245.85</v>
      </c>
    </row>
    <row r="256" spans="1:14" x14ac:dyDescent="0.35">
      <c r="A256" s="2">
        <v>42212</v>
      </c>
      <c r="B256" s="3">
        <v>3.3637999999999999</v>
      </c>
      <c r="D256" s="2">
        <v>42206</v>
      </c>
      <c r="E256" s="4">
        <v>10.77</v>
      </c>
      <c r="G256" s="2">
        <v>42206</v>
      </c>
      <c r="H256" s="4">
        <v>10.77</v>
      </c>
      <c r="J256" s="2">
        <v>42206</v>
      </c>
      <c r="K256" s="4">
        <v>28.54</v>
      </c>
      <c r="M256" s="2">
        <v>42208</v>
      </c>
      <c r="N256" s="4">
        <v>49806.63</v>
      </c>
    </row>
    <row r="257" spans="1:14" x14ac:dyDescent="0.35">
      <c r="A257" s="2">
        <v>42209</v>
      </c>
      <c r="B257" s="3">
        <v>3.3551000000000002</v>
      </c>
      <c r="D257" s="2">
        <v>42205</v>
      </c>
      <c r="E257" s="4">
        <v>10.79</v>
      </c>
      <c r="G257" s="2">
        <v>42205</v>
      </c>
      <c r="H257" s="4">
        <v>10.79</v>
      </c>
      <c r="J257" s="2">
        <v>42205</v>
      </c>
      <c r="K257" s="4">
        <v>29.11</v>
      </c>
      <c r="M257" s="2">
        <v>42207</v>
      </c>
      <c r="N257" s="4">
        <v>50915.79</v>
      </c>
    </row>
    <row r="258" spans="1:14" x14ac:dyDescent="0.35">
      <c r="A258" s="2">
        <v>42208</v>
      </c>
      <c r="B258" s="3">
        <v>3.2856999999999998</v>
      </c>
      <c r="D258" s="2">
        <v>42202</v>
      </c>
      <c r="E258" s="4">
        <v>11.4</v>
      </c>
      <c r="G258" s="2">
        <v>42202</v>
      </c>
      <c r="H258" s="4">
        <v>11.4</v>
      </c>
      <c r="J258" s="2">
        <v>42202</v>
      </c>
      <c r="K258" s="4">
        <v>29.79</v>
      </c>
      <c r="M258" s="2">
        <v>42206</v>
      </c>
      <c r="N258" s="4">
        <v>51474.28</v>
      </c>
    </row>
    <row r="259" spans="1:14" x14ac:dyDescent="0.35">
      <c r="A259" s="2">
        <v>42207</v>
      </c>
      <c r="B259" s="3">
        <v>3.2229000000000001</v>
      </c>
      <c r="D259" s="2">
        <v>42201</v>
      </c>
      <c r="E259" s="4">
        <v>11.92</v>
      </c>
      <c r="G259" s="2">
        <v>42201</v>
      </c>
      <c r="H259" s="4">
        <v>11.92</v>
      </c>
      <c r="J259" s="2">
        <v>42201</v>
      </c>
      <c r="K259" s="4">
        <v>30.27</v>
      </c>
      <c r="M259" s="2">
        <v>42205</v>
      </c>
      <c r="N259" s="4">
        <v>51600.08</v>
      </c>
    </row>
    <row r="260" spans="1:14" x14ac:dyDescent="0.35">
      <c r="A260" s="2">
        <v>42206</v>
      </c>
      <c r="B260" s="3">
        <v>3.1718000000000002</v>
      </c>
      <c r="D260" s="2">
        <v>42200</v>
      </c>
      <c r="E260" s="4">
        <v>11.8</v>
      </c>
      <c r="G260" s="2">
        <v>42200</v>
      </c>
      <c r="H260" s="4">
        <v>11.8</v>
      </c>
      <c r="J260" s="2">
        <v>42200</v>
      </c>
      <c r="K260" s="4">
        <v>30.39</v>
      </c>
      <c r="M260" s="2">
        <v>42202</v>
      </c>
      <c r="N260" s="4">
        <v>52341.8</v>
      </c>
    </row>
    <row r="261" spans="1:14" x14ac:dyDescent="0.35">
      <c r="A261" s="2">
        <v>42205</v>
      </c>
      <c r="B261" s="3">
        <v>3.1960000000000002</v>
      </c>
      <c r="D261" s="2">
        <v>42199</v>
      </c>
      <c r="E261" s="4">
        <v>12</v>
      </c>
      <c r="G261" s="2">
        <v>42199</v>
      </c>
      <c r="H261" s="4">
        <v>12</v>
      </c>
      <c r="J261" s="2">
        <v>42199</v>
      </c>
      <c r="K261" s="4">
        <v>30.15</v>
      </c>
      <c r="M261" s="2">
        <v>42201</v>
      </c>
      <c r="N261" s="4">
        <v>53069.75</v>
      </c>
    </row>
    <row r="262" spans="1:14" x14ac:dyDescent="0.35">
      <c r="A262" s="2">
        <v>42202</v>
      </c>
      <c r="B262" s="3">
        <v>3.1880999999999999</v>
      </c>
      <c r="D262" s="2">
        <v>42198</v>
      </c>
      <c r="E262" s="4">
        <v>11.82</v>
      </c>
      <c r="G262" s="2">
        <v>42198</v>
      </c>
      <c r="H262" s="4">
        <v>11.82</v>
      </c>
      <c r="J262" s="2">
        <v>42198</v>
      </c>
      <c r="K262" s="4">
        <v>29.3</v>
      </c>
      <c r="M262" s="2">
        <v>42200</v>
      </c>
      <c r="N262" s="4">
        <v>52902.28</v>
      </c>
    </row>
    <row r="263" spans="1:14" x14ac:dyDescent="0.35">
      <c r="A263" s="2">
        <v>42201</v>
      </c>
      <c r="B263" s="3">
        <v>3.1564999999999999</v>
      </c>
      <c r="D263" s="2">
        <v>42195</v>
      </c>
      <c r="E263" s="4">
        <v>11.79</v>
      </c>
      <c r="G263" s="2">
        <v>42195</v>
      </c>
      <c r="H263" s="4">
        <v>11.79</v>
      </c>
      <c r="J263" s="2">
        <v>42195</v>
      </c>
      <c r="K263" s="4">
        <v>29.22</v>
      </c>
      <c r="M263" s="2">
        <v>42199</v>
      </c>
      <c r="N263" s="4">
        <v>53239.18</v>
      </c>
    </row>
    <row r="264" spans="1:14" x14ac:dyDescent="0.35">
      <c r="A264" s="2">
        <v>42200</v>
      </c>
      <c r="B264" s="3">
        <v>3.14</v>
      </c>
      <c r="D264" s="2">
        <v>42193</v>
      </c>
      <c r="E264" s="4">
        <v>11.55</v>
      </c>
      <c r="G264" s="2">
        <v>42193</v>
      </c>
      <c r="H264" s="4">
        <v>11.55</v>
      </c>
      <c r="J264" s="2">
        <v>42193</v>
      </c>
      <c r="K264" s="4">
        <v>27.93</v>
      </c>
      <c r="M264" s="2">
        <v>42198</v>
      </c>
      <c r="N264" s="4">
        <v>53119.47</v>
      </c>
    </row>
    <row r="265" spans="1:14" x14ac:dyDescent="0.35">
      <c r="A265" s="2">
        <v>42199</v>
      </c>
      <c r="B265" s="3">
        <v>3.1400999999999999</v>
      </c>
      <c r="D265" s="2">
        <v>42192</v>
      </c>
      <c r="E265" s="4">
        <v>11.78</v>
      </c>
      <c r="G265" s="2">
        <v>42192</v>
      </c>
      <c r="H265" s="4">
        <v>11.78</v>
      </c>
      <c r="J265" s="2">
        <v>42192</v>
      </c>
      <c r="K265" s="4">
        <v>28.4</v>
      </c>
      <c r="M265" s="2">
        <v>42195</v>
      </c>
      <c r="N265" s="4">
        <v>52590.720000000001</v>
      </c>
    </row>
    <row r="266" spans="1:14" x14ac:dyDescent="0.35">
      <c r="A266" s="2">
        <v>42198</v>
      </c>
      <c r="B266" s="3">
        <v>3.1337999999999999</v>
      </c>
      <c r="D266" s="2">
        <v>42191</v>
      </c>
      <c r="E266" s="4">
        <v>11.48</v>
      </c>
      <c r="G266" s="2">
        <v>42191</v>
      </c>
      <c r="H266" s="4">
        <v>11.48</v>
      </c>
      <c r="J266" s="2">
        <v>42191</v>
      </c>
      <c r="K266" s="4">
        <v>28.6</v>
      </c>
      <c r="M266" s="2">
        <v>42193</v>
      </c>
      <c r="N266" s="4">
        <v>51781.75</v>
      </c>
    </row>
    <row r="267" spans="1:14" x14ac:dyDescent="0.35">
      <c r="A267" s="2">
        <v>42195</v>
      </c>
      <c r="B267" s="3">
        <v>3.1602000000000001</v>
      </c>
      <c r="D267" s="2">
        <v>42188</v>
      </c>
      <c r="E267" s="4">
        <v>11.73</v>
      </c>
      <c r="G267" s="2">
        <v>42188</v>
      </c>
      <c r="H267" s="4">
        <v>11.73</v>
      </c>
      <c r="J267" s="2">
        <v>42188</v>
      </c>
      <c r="K267" s="4">
        <v>29</v>
      </c>
      <c r="M267" s="2">
        <v>42192</v>
      </c>
      <c r="N267" s="4">
        <v>52343.71</v>
      </c>
    </row>
    <row r="268" spans="1:14" x14ac:dyDescent="0.35">
      <c r="A268" s="2">
        <v>42194</v>
      </c>
      <c r="B268" s="3">
        <v>3.2202999999999999</v>
      </c>
      <c r="D268" s="2">
        <v>42187</v>
      </c>
      <c r="E268" s="4">
        <v>12.3</v>
      </c>
      <c r="G268" s="2">
        <v>42187</v>
      </c>
      <c r="H268" s="4">
        <v>12.3</v>
      </c>
      <c r="J268" s="2">
        <v>42187</v>
      </c>
      <c r="K268" s="4">
        <v>28.98</v>
      </c>
      <c r="M268" s="2">
        <v>42191</v>
      </c>
      <c r="N268" s="4">
        <v>52149.37</v>
      </c>
    </row>
    <row r="269" spans="1:14" x14ac:dyDescent="0.35">
      <c r="A269" s="2">
        <v>42193</v>
      </c>
      <c r="B269" s="3">
        <v>3.2353000000000001</v>
      </c>
      <c r="D269" s="2">
        <v>42186</v>
      </c>
      <c r="E269" s="4">
        <v>12.18</v>
      </c>
      <c r="G269" s="2">
        <v>42186</v>
      </c>
      <c r="H269" s="4">
        <v>12.18</v>
      </c>
      <c r="J269" s="2">
        <v>42186</v>
      </c>
      <c r="K269" s="4">
        <v>28.52</v>
      </c>
      <c r="M269" s="2">
        <v>42188</v>
      </c>
      <c r="N269" s="4">
        <v>52519.41</v>
      </c>
    </row>
    <row r="270" spans="1:14" x14ac:dyDescent="0.35">
      <c r="A270" s="2">
        <v>42192</v>
      </c>
      <c r="B270" s="3">
        <v>3.1861999999999999</v>
      </c>
      <c r="D270" s="2">
        <v>42185</v>
      </c>
      <c r="E270" s="4">
        <v>12.71</v>
      </c>
      <c r="G270" s="2">
        <v>42185</v>
      </c>
      <c r="H270" s="4">
        <v>12.71</v>
      </c>
      <c r="J270" s="2">
        <v>42185</v>
      </c>
      <c r="K270" s="4">
        <v>28.59</v>
      </c>
      <c r="M270" s="2">
        <v>42187</v>
      </c>
      <c r="N270" s="4">
        <v>53106.19</v>
      </c>
    </row>
    <row r="271" spans="1:14" x14ac:dyDescent="0.35">
      <c r="A271" s="2">
        <v>42191</v>
      </c>
      <c r="B271" s="3">
        <v>3.1377999999999999</v>
      </c>
      <c r="D271" s="2">
        <v>42184</v>
      </c>
      <c r="E271" s="4">
        <v>12.75</v>
      </c>
      <c r="G271" s="2">
        <v>42184</v>
      </c>
      <c r="H271" s="4">
        <v>12.75</v>
      </c>
      <c r="J271" s="2">
        <v>42184</v>
      </c>
      <c r="K271" s="4">
        <v>28.4</v>
      </c>
      <c r="M271" s="2">
        <v>42186</v>
      </c>
      <c r="N271" s="4">
        <v>52757.54</v>
      </c>
    </row>
    <row r="272" spans="1:14" x14ac:dyDescent="0.35">
      <c r="A272" s="2">
        <v>42188</v>
      </c>
      <c r="B272" s="3">
        <v>3.1343000000000001</v>
      </c>
      <c r="D272" s="2">
        <v>42181</v>
      </c>
      <c r="E272" s="4">
        <v>13.21</v>
      </c>
      <c r="G272" s="2">
        <v>42181</v>
      </c>
      <c r="H272" s="4">
        <v>13.21</v>
      </c>
      <c r="J272" s="2">
        <v>42181</v>
      </c>
      <c r="K272" s="4">
        <v>29.15</v>
      </c>
      <c r="M272" s="2">
        <v>42185</v>
      </c>
      <c r="N272" s="4">
        <v>53080.88</v>
      </c>
    </row>
    <row r="273" spans="1:14" x14ac:dyDescent="0.35">
      <c r="A273" s="2">
        <v>42187</v>
      </c>
      <c r="B273" s="3">
        <v>3.0966999999999998</v>
      </c>
      <c r="D273" s="2">
        <v>42180</v>
      </c>
      <c r="E273" s="4">
        <v>12.6</v>
      </c>
      <c r="G273" s="2">
        <v>42180</v>
      </c>
      <c r="H273" s="4">
        <v>12.6</v>
      </c>
      <c r="J273" s="2">
        <v>42180</v>
      </c>
      <c r="K273" s="4">
        <v>29.19</v>
      </c>
      <c r="M273" s="2">
        <v>42184</v>
      </c>
      <c r="N273" s="4">
        <v>53014.21</v>
      </c>
    </row>
    <row r="274" spans="1:14" x14ac:dyDescent="0.35">
      <c r="A274" s="2">
        <v>42186</v>
      </c>
      <c r="B274" s="3">
        <v>3.1492</v>
      </c>
      <c r="D274" s="2">
        <v>42179</v>
      </c>
      <c r="E274" s="4">
        <v>13.2</v>
      </c>
      <c r="G274" s="2">
        <v>42179</v>
      </c>
      <c r="H274" s="4">
        <v>13.2</v>
      </c>
      <c r="J274" s="2">
        <v>42179</v>
      </c>
      <c r="K274" s="4">
        <v>29.85</v>
      </c>
      <c r="M274" s="2">
        <v>42181</v>
      </c>
      <c r="N274" s="4">
        <v>54016.97</v>
      </c>
    </row>
    <row r="275" spans="1:14" x14ac:dyDescent="0.35">
      <c r="A275" s="2">
        <v>42185</v>
      </c>
      <c r="B275" s="3">
        <v>3.1030000000000002</v>
      </c>
      <c r="D275" s="2">
        <v>42178</v>
      </c>
      <c r="E275" s="4">
        <v>12.97</v>
      </c>
      <c r="G275" s="2">
        <v>42178</v>
      </c>
      <c r="H275" s="4">
        <v>12.97</v>
      </c>
      <c r="J275" s="2">
        <v>42178</v>
      </c>
      <c r="K275" s="4">
        <v>30.99</v>
      </c>
      <c r="M275" s="2">
        <v>42180</v>
      </c>
      <c r="N275" s="4">
        <v>53175.67</v>
      </c>
    </row>
    <row r="276" spans="1:14" x14ac:dyDescent="0.35">
      <c r="A276" s="2">
        <v>42184</v>
      </c>
      <c r="B276" s="3">
        <v>3.1177000000000001</v>
      </c>
      <c r="D276" s="2">
        <v>42177</v>
      </c>
      <c r="E276" s="4">
        <v>13.2</v>
      </c>
      <c r="G276" s="2">
        <v>42177</v>
      </c>
      <c r="H276" s="4">
        <v>13.2</v>
      </c>
      <c r="J276" s="2">
        <v>42177</v>
      </c>
      <c r="K276" s="4">
        <v>31.2</v>
      </c>
      <c r="M276" s="2">
        <v>42179</v>
      </c>
      <c r="N276" s="4">
        <v>53842.54</v>
      </c>
    </row>
    <row r="277" spans="1:14" x14ac:dyDescent="0.35">
      <c r="A277" s="2">
        <v>42181</v>
      </c>
      <c r="B277" s="3">
        <v>3.1293000000000002</v>
      </c>
      <c r="D277" s="2">
        <v>42174</v>
      </c>
      <c r="E277" s="4">
        <v>13.17</v>
      </c>
      <c r="G277" s="2">
        <v>42174</v>
      </c>
      <c r="H277" s="4">
        <v>13.17</v>
      </c>
      <c r="J277" s="2">
        <v>42174</v>
      </c>
      <c r="K277" s="4">
        <v>31.19</v>
      </c>
      <c r="M277" s="2">
        <v>42178</v>
      </c>
      <c r="N277" s="4">
        <v>53772.43</v>
      </c>
    </row>
    <row r="278" spans="1:14" x14ac:dyDescent="0.35">
      <c r="A278" s="2">
        <v>42180</v>
      </c>
      <c r="B278" s="3">
        <v>3.1274999999999999</v>
      </c>
      <c r="D278" s="2">
        <v>42173</v>
      </c>
      <c r="E278" s="4">
        <v>13.44</v>
      </c>
      <c r="G278" s="2">
        <v>42173</v>
      </c>
      <c r="H278" s="4">
        <v>13.44</v>
      </c>
      <c r="J278" s="2">
        <v>42173</v>
      </c>
      <c r="K278" s="4">
        <v>31.27</v>
      </c>
      <c r="M278" s="2">
        <v>42177</v>
      </c>
      <c r="N278" s="4">
        <v>53863.68</v>
      </c>
    </row>
    <row r="279" spans="1:14" x14ac:dyDescent="0.35">
      <c r="A279" s="2">
        <v>42179</v>
      </c>
      <c r="B279" s="3">
        <v>3.0983999999999998</v>
      </c>
      <c r="D279" s="2">
        <v>42172</v>
      </c>
      <c r="E279" s="4">
        <v>13.19</v>
      </c>
      <c r="G279" s="2">
        <v>42172</v>
      </c>
      <c r="H279" s="4">
        <v>13.19</v>
      </c>
      <c r="J279" s="2">
        <v>42172</v>
      </c>
      <c r="K279" s="4">
        <v>31.05</v>
      </c>
      <c r="M279" s="2">
        <v>42174</v>
      </c>
      <c r="N279" s="4">
        <v>53749.41</v>
      </c>
    </row>
    <row r="280" spans="1:14" x14ac:dyDescent="0.35">
      <c r="A280" s="2">
        <v>42178</v>
      </c>
      <c r="B280" s="3">
        <v>3.0754000000000001</v>
      </c>
      <c r="D280" s="2">
        <v>42171</v>
      </c>
      <c r="E280" s="4">
        <v>13.35</v>
      </c>
      <c r="G280" s="2">
        <v>42171</v>
      </c>
      <c r="H280" s="4">
        <v>13.35</v>
      </c>
      <c r="J280" s="2">
        <v>42171</v>
      </c>
      <c r="K280" s="4">
        <v>31.1</v>
      </c>
      <c r="M280" s="2">
        <v>42173</v>
      </c>
      <c r="N280" s="4">
        <v>54238.59</v>
      </c>
    </row>
    <row r="281" spans="1:14" x14ac:dyDescent="0.35">
      <c r="A281" s="2">
        <v>42177</v>
      </c>
      <c r="B281" s="3">
        <v>3.0802999999999998</v>
      </c>
      <c r="D281" s="2">
        <v>42170</v>
      </c>
      <c r="E281" s="4">
        <v>12.99</v>
      </c>
      <c r="G281" s="2">
        <v>42170</v>
      </c>
      <c r="H281" s="4">
        <v>12.99</v>
      </c>
      <c r="J281" s="2">
        <v>42170</v>
      </c>
      <c r="K281" s="4">
        <v>30.86</v>
      </c>
      <c r="M281" s="2">
        <v>42172</v>
      </c>
      <c r="N281" s="4">
        <v>53248.54</v>
      </c>
    </row>
    <row r="282" spans="1:14" x14ac:dyDescent="0.35">
      <c r="A282" s="2">
        <v>42174</v>
      </c>
      <c r="B282" s="3">
        <v>3.0977999999999999</v>
      </c>
      <c r="D282" s="2">
        <v>42167</v>
      </c>
      <c r="E282" s="4">
        <v>13.02</v>
      </c>
      <c r="G282" s="2">
        <v>42167</v>
      </c>
      <c r="H282" s="4">
        <v>13.02</v>
      </c>
      <c r="J282" s="2">
        <v>42167</v>
      </c>
      <c r="K282" s="4">
        <v>30.9</v>
      </c>
      <c r="M282" s="2">
        <v>42171</v>
      </c>
      <c r="N282" s="4">
        <v>53702.15</v>
      </c>
    </row>
    <row r="283" spans="1:14" x14ac:dyDescent="0.35">
      <c r="A283" s="2">
        <v>42173</v>
      </c>
      <c r="B283" s="3">
        <v>3.0602</v>
      </c>
      <c r="D283" s="2">
        <v>42166</v>
      </c>
      <c r="E283" s="4">
        <v>13.05</v>
      </c>
      <c r="G283" s="2">
        <v>42166</v>
      </c>
      <c r="H283" s="4">
        <v>13.05</v>
      </c>
      <c r="J283" s="2">
        <v>42166</v>
      </c>
      <c r="K283" s="4">
        <v>31.1</v>
      </c>
      <c r="M283" s="2">
        <v>42170</v>
      </c>
      <c r="N283" s="4">
        <v>53137.53</v>
      </c>
    </row>
    <row r="284" spans="1:14" x14ac:dyDescent="0.35">
      <c r="A284" s="2">
        <v>42172</v>
      </c>
      <c r="B284" s="3">
        <v>3.0566</v>
      </c>
      <c r="D284" s="2">
        <v>42165</v>
      </c>
      <c r="E284" s="4">
        <v>13.05</v>
      </c>
      <c r="G284" s="2">
        <v>42165</v>
      </c>
      <c r="H284" s="4">
        <v>13.05</v>
      </c>
      <c r="J284" s="2">
        <v>42165</v>
      </c>
      <c r="K284" s="4">
        <v>31.45</v>
      </c>
      <c r="M284" s="2">
        <v>42167</v>
      </c>
      <c r="N284" s="4">
        <v>53347.53</v>
      </c>
    </row>
    <row r="285" spans="1:14" x14ac:dyDescent="0.35">
      <c r="A285" s="2">
        <v>42171</v>
      </c>
      <c r="B285" s="3">
        <v>3.0889000000000002</v>
      </c>
      <c r="D285" s="2">
        <v>42164</v>
      </c>
      <c r="E285" s="4">
        <v>12.97</v>
      </c>
      <c r="G285" s="2">
        <v>42164</v>
      </c>
      <c r="H285" s="4">
        <v>12.97</v>
      </c>
      <c r="J285" s="2">
        <v>42164</v>
      </c>
      <c r="K285" s="4">
        <v>31.1</v>
      </c>
      <c r="M285" s="2">
        <v>42166</v>
      </c>
      <c r="N285" s="4">
        <v>53688.52</v>
      </c>
    </row>
    <row r="286" spans="1:14" x14ac:dyDescent="0.35">
      <c r="A286" s="2">
        <v>42170</v>
      </c>
      <c r="B286" s="3">
        <v>3.1269</v>
      </c>
      <c r="D286" s="2">
        <v>42163</v>
      </c>
      <c r="E286" s="4">
        <v>12.57</v>
      </c>
      <c r="G286" s="2">
        <v>42163</v>
      </c>
      <c r="H286" s="4">
        <v>12.57</v>
      </c>
      <c r="J286" s="2">
        <v>42163</v>
      </c>
      <c r="K286" s="4">
        <v>31.2</v>
      </c>
      <c r="M286" s="2">
        <v>42165</v>
      </c>
      <c r="N286" s="4">
        <v>53876.45</v>
      </c>
    </row>
    <row r="287" spans="1:14" x14ac:dyDescent="0.35">
      <c r="A287" s="2">
        <v>42167</v>
      </c>
      <c r="B287" s="3">
        <v>3.1196999999999999</v>
      </c>
      <c r="D287" s="2">
        <v>42160</v>
      </c>
      <c r="E287" s="4">
        <v>12.56</v>
      </c>
      <c r="G287" s="2">
        <v>42160</v>
      </c>
      <c r="H287" s="4">
        <v>12.56</v>
      </c>
      <c r="J287" s="2">
        <v>42160</v>
      </c>
      <c r="K287" s="4">
        <v>31.12</v>
      </c>
      <c r="M287" s="2">
        <v>42164</v>
      </c>
      <c r="N287" s="4">
        <v>52815.99</v>
      </c>
    </row>
    <row r="288" spans="1:14" x14ac:dyDescent="0.35">
      <c r="A288" s="2">
        <v>42166</v>
      </c>
      <c r="B288" s="3">
        <v>3.09</v>
      </c>
      <c r="D288" s="2">
        <v>42158</v>
      </c>
      <c r="E288" s="4">
        <v>12.83</v>
      </c>
      <c r="G288" s="2">
        <v>42158</v>
      </c>
      <c r="H288" s="4">
        <v>12.83</v>
      </c>
      <c r="J288" s="2">
        <v>42158</v>
      </c>
      <c r="K288" s="4">
        <v>31.2</v>
      </c>
      <c r="M288" s="2">
        <v>42163</v>
      </c>
      <c r="N288" s="4">
        <v>52809.64</v>
      </c>
    </row>
    <row r="289" spans="1:14" x14ac:dyDescent="0.35">
      <c r="A289" s="2">
        <v>42165</v>
      </c>
      <c r="B289" s="3">
        <v>3.1181000000000001</v>
      </c>
      <c r="D289" s="2">
        <v>42157</v>
      </c>
      <c r="E289" s="4">
        <v>12.84</v>
      </c>
      <c r="G289" s="2">
        <v>42157</v>
      </c>
      <c r="H289" s="4">
        <v>12.84</v>
      </c>
      <c r="J289" s="2">
        <v>42157</v>
      </c>
      <c r="K289" s="4">
        <v>31.36</v>
      </c>
      <c r="M289" s="2">
        <v>42160</v>
      </c>
      <c r="N289" s="4">
        <v>52973.38</v>
      </c>
    </row>
    <row r="290" spans="1:14" x14ac:dyDescent="0.35">
      <c r="A290" s="2">
        <v>42164</v>
      </c>
      <c r="B290" s="3">
        <v>3.097</v>
      </c>
      <c r="D290" s="2">
        <v>42156</v>
      </c>
      <c r="E290" s="4">
        <v>12.37</v>
      </c>
      <c r="G290" s="2">
        <v>42156</v>
      </c>
      <c r="H290" s="4">
        <v>12.37</v>
      </c>
      <c r="J290" s="2">
        <v>42156</v>
      </c>
      <c r="K290" s="4">
        <v>30.77</v>
      </c>
      <c r="M290" s="2">
        <v>42158</v>
      </c>
      <c r="N290" s="4">
        <v>53522.91</v>
      </c>
    </row>
    <row r="291" spans="1:14" x14ac:dyDescent="0.35">
      <c r="A291" s="2">
        <v>42163</v>
      </c>
      <c r="B291" s="3">
        <v>3.1124000000000001</v>
      </c>
      <c r="D291" s="2">
        <v>42153</v>
      </c>
      <c r="E291" s="4">
        <v>12.33</v>
      </c>
      <c r="G291" s="2">
        <v>42153</v>
      </c>
      <c r="H291" s="4">
        <v>12.33</v>
      </c>
      <c r="J291" s="2">
        <v>42153</v>
      </c>
      <c r="K291" s="4">
        <v>30.75</v>
      </c>
      <c r="M291" s="2">
        <v>42157</v>
      </c>
      <c r="N291" s="4">
        <v>54236.43</v>
      </c>
    </row>
    <row r="292" spans="1:14" x14ac:dyDescent="0.35">
      <c r="A292" s="2">
        <v>42160</v>
      </c>
      <c r="B292" s="3">
        <v>3.1423999999999999</v>
      </c>
      <c r="D292" s="2">
        <v>42152</v>
      </c>
      <c r="E292" s="4">
        <v>12.67</v>
      </c>
      <c r="G292" s="2">
        <v>42152</v>
      </c>
      <c r="H292" s="4">
        <v>12.67</v>
      </c>
      <c r="J292" s="2">
        <v>42152</v>
      </c>
      <c r="K292" s="4">
        <v>31.11</v>
      </c>
      <c r="M292" s="2">
        <v>42156</v>
      </c>
      <c r="N292" s="4">
        <v>53031.32</v>
      </c>
    </row>
    <row r="293" spans="1:14" x14ac:dyDescent="0.35">
      <c r="A293" s="2">
        <v>42158</v>
      </c>
      <c r="B293" s="3">
        <v>3.1335999999999999</v>
      </c>
      <c r="D293" s="2">
        <v>42151</v>
      </c>
      <c r="E293" s="4">
        <v>12.55</v>
      </c>
      <c r="G293" s="2">
        <v>42151</v>
      </c>
      <c r="H293" s="4">
        <v>12.55</v>
      </c>
      <c r="J293" s="2">
        <v>42151</v>
      </c>
      <c r="K293" s="4">
        <v>30.46</v>
      </c>
      <c r="M293" s="2">
        <v>42153</v>
      </c>
      <c r="N293" s="4">
        <v>52760.480000000003</v>
      </c>
    </row>
    <row r="294" spans="1:14" x14ac:dyDescent="0.35">
      <c r="A294" s="2">
        <v>42157</v>
      </c>
      <c r="B294" s="3">
        <v>3.1322999999999999</v>
      </c>
      <c r="D294" s="2">
        <v>42150</v>
      </c>
      <c r="E294" s="4">
        <v>12.39</v>
      </c>
      <c r="G294" s="2">
        <v>42150</v>
      </c>
      <c r="H294" s="4">
        <v>12.39</v>
      </c>
      <c r="J294" s="2">
        <v>42150</v>
      </c>
      <c r="K294" s="4">
        <v>30.1</v>
      </c>
      <c r="M294" s="2">
        <v>42152</v>
      </c>
      <c r="N294" s="4">
        <v>53976.28</v>
      </c>
    </row>
    <row r="295" spans="1:14" x14ac:dyDescent="0.35">
      <c r="A295" s="2">
        <v>42156</v>
      </c>
      <c r="B295" s="3">
        <v>3.1684000000000001</v>
      </c>
      <c r="D295" s="2">
        <v>42149</v>
      </c>
      <c r="E295" s="4">
        <v>12.8</v>
      </c>
      <c r="G295" s="2">
        <v>42149</v>
      </c>
      <c r="H295" s="4">
        <v>12.8</v>
      </c>
      <c r="J295" s="2">
        <v>42149</v>
      </c>
      <c r="K295" s="4">
        <v>30.27</v>
      </c>
      <c r="M295" s="2">
        <v>42151</v>
      </c>
      <c r="N295" s="4">
        <v>54236.25</v>
      </c>
    </row>
    <row r="296" spans="1:14" x14ac:dyDescent="0.35">
      <c r="A296" s="2">
        <v>42153</v>
      </c>
      <c r="B296" s="3">
        <v>3.1787000000000001</v>
      </c>
      <c r="D296" s="2">
        <v>42146</v>
      </c>
      <c r="E296" s="4">
        <v>13.08</v>
      </c>
      <c r="G296" s="2">
        <v>42146</v>
      </c>
      <c r="H296" s="4">
        <v>13.08</v>
      </c>
      <c r="J296" s="2">
        <v>42146</v>
      </c>
      <c r="K296" s="4">
        <v>30.08</v>
      </c>
      <c r="M296" s="2">
        <v>42150</v>
      </c>
      <c r="N296" s="4">
        <v>53629.78</v>
      </c>
    </row>
    <row r="297" spans="1:14" x14ac:dyDescent="0.35">
      <c r="A297" s="2">
        <v>42152</v>
      </c>
      <c r="B297" s="3">
        <v>3.1627999999999998</v>
      </c>
      <c r="D297" s="2">
        <v>42145</v>
      </c>
      <c r="E297" s="4">
        <v>13.45</v>
      </c>
      <c r="G297" s="2">
        <v>42145</v>
      </c>
      <c r="H297" s="4">
        <v>13.45</v>
      </c>
      <c r="J297" s="2">
        <v>42145</v>
      </c>
      <c r="K297" s="4">
        <v>30.06</v>
      </c>
      <c r="M297" s="2">
        <v>42149</v>
      </c>
      <c r="N297" s="4">
        <v>54609.25</v>
      </c>
    </row>
    <row r="298" spans="1:14" x14ac:dyDescent="0.35">
      <c r="A298" s="2">
        <v>42151</v>
      </c>
      <c r="B298" s="3">
        <v>3.1396999999999999</v>
      </c>
      <c r="D298" s="2">
        <v>42144</v>
      </c>
      <c r="E298" s="4">
        <v>12.89</v>
      </c>
      <c r="G298" s="2">
        <v>42144</v>
      </c>
      <c r="H298" s="4">
        <v>12.89</v>
      </c>
      <c r="J298" s="2">
        <v>42144</v>
      </c>
      <c r="K298" s="4">
        <v>30.15</v>
      </c>
      <c r="M298" s="2">
        <v>42146</v>
      </c>
      <c r="N298" s="4">
        <v>54377.29</v>
      </c>
    </row>
    <row r="299" spans="1:14" x14ac:dyDescent="0.35">
      <c r="A299" s="2">
        <v>42150</v>
      </c>
      <c r="B299" s="3">
        <v>3.1535000000000002</v>
      </c>
      <c r="D299" s="2">
        <v>42143</v>
      </c>
      <c r="E299" s="4">
        <v>12.91</v>
      </c>
      <c r="G299" s="2">
        <v>42143</v>
      </c>
      <c r="H299" s="4">
        <v>12.91</v>
      </c>
      <c r="J299" s="2">
        <v>42143</v>
      </c>
      <c r="K299" s="4">
        <v>30.31</v>
      </c>
      <c r="M299" s="2">
        <v>42145</v>
      </c>
      <c r="N299" s="4">
        <v>55112.05</v>
      </c>
    </row>
    <row r="300" spans="1:14" x14ac:dyDescent="0.35">
      <c r="A300" s="2">
        <v>42149</v>
      </c>
      <c r="B300" s="3">
        <v>3.0973000000000002</v>
      </c>
      <c r="D300" s="2">
        <v>42142</v>
      </c>
      <c r="E300" s="4">
        <v>13.78</v>
      </c>
      <c r="G300" s="2">
        <v>42142</v>
      </c>
      <c r="H300" s="4">
        <v>13.78</v>
      </c>
      <c r="J300" s="2">
        <v>42142</v>
      </c>
      <c r="K300" s="4">
        <v>30.44</v>
      </c>
      <c r="M300" s="2">
        <v>42144</v>
      </c>
      <c r="N300" s="4">
        <v>54901.02</v>
      </c>
    </row>
    <row r="301" spans="1:14" x14ac:dyDescent="0.35">
      <c r="A301" s="2">
        <v>42146</v>
      </c>
      <c r="B301" s="3">
        <v>3.0941999999999998</v>
      </c>
      <c r="D301" s="2">
        <v>42139</v>
      </c>
      <c r="E301" s="4">
        <v>14.06</v>
      </c>
      <c r="G301" s="2">
        <v>42139</v>
      </c>
      <c r="H301" s="4">
        <v>14.06</v>
      </c>
      <c r="J301" s="2">
        <v>42139</v>
      </c>
      <c r="K301" s="4">
        <v>30.6</v>
      </c>
      <c r="M301" s="2">
        <v>42143</v>
      </c>
      <c r="N301" s="4">
        <v>55498.82</v>
      </c>
    </row>
    <row r="302" spans="1:14" x14ac:dyDescent="0.35">
      <c r="A302" s="2">
        <v>42145</v>
      </c>
      <c r="B302" s="3">
        <v>3.0381999999999998</v>
      </c>
      <c r="D302" s="2">
        <v>42138</v>
      </c>
      <c r="E302" s="4">
        <v>13.89</v>
      </c>
      <c r="G302" s="2">
        <v>42138</v>
      </c>
      <c r="H302" s="4">
        <v>13.89</v>
      </c>
      <c r="J302" s="2">
        <v>42138</v>
      </c>
      <c r="K302" s="4">
        <v>29.8</v>
      </c>
      <c r="M302" s="2">
        <v>42142</v>
      </c>
      <c r="N302" s="4">
        <v>56204.23</v>
      </c>
    </row>
    <row r="303" spans="1:14" x14ac:dyDescent="0.35">
      <c r="A303" s="2">
        <v>42144</v>
      </c>
      <c r="B303" s="3">
        <v>3.0026000000000002</v>
      </c>
      <c r="D303" s="2">
        <v>42137</v>
      </c>
      <c r="E303" s="4">
        <v>13.97</v>
      </c>
      <c r="G303" s="2">
        <v>42137</v>
      </c>
      <c r="H303" s="4">
        <v>13.97</v>
      </c>
      <c r="J303" s="2">
        <v>42137</v>
      </c>
      <c r="K303" s="4">
        <v>29.7</v>
      </c>
      <c r="M303" s="2">
        <v>42139</v>
      </c>
      <c r="N303" s="4">
        <v>57248.63</v>
      </c>
    </row>
    <row r="304" spans="1:14" x14ac:dyDescent="0.35">
      <c r="A304" s="2">
        <v>42143</v>
      </c>
      <c r="B304" s="3">
        <v>3.0381</v>
      </c>
      <c r="D304" s="2">
        <v>42136</v>
      </c>
      <c r="E304" s="4">
        <v>13.79</v>
      </c>
      <c r="G304" s="2">
        <v>42136</v>
      </c>
      <c r="H304" s="4">
        <v>13.79</v>
      </c>
      <c r="J304" s="2">
        <v>42136</v>
      </c>
      <c r="K304" s="4">
        <v>30.04</v>
      </c>
      <c r="M304" s="2">
        <v>42138</v>
      </c>
      <c r="N304" s="4">
        <v>56656.57</v>
      </c>
    </row>
    <row r="305" spans="1:14" x14ac:dyDescent="0.35">
      <c r="A305" s="2">
        <v>42142</v>
      </c>
      <c r="B305" s="3">
        <v>3.0055999999999998</v>
      </c>
      <c r="D305" s="2">
        <v>42135</v>
      </c>
      <c r="E305" s="4">
        <v>13.72</v>
      </c>
      <c r="G305" s="2">
        <v>42135</v>
      </c>
      <c r="H305" s="4">
        <v>13.72</v>
      </c>
      <c r="J305" s="2">
        <v>42135</v>
      </c>
      <c r="K305" s="4">
        <v>30.17</v>
      </c>
      <c r="M305" s="2">
        <v>42137</v>
      </c>
      <c r="N305" s="4">
        <v>56372.04</v>
      </c>
    </row>
    <row r="306" spans="1:14" x14ac:dyDescent="0.35">
      <c r="A306" s="2">
        <v>42139</v>
      </c>
      <c r="B306" s="3">
        <v>2.9969000000000001</v>
      </c>
      <c r="D306" s="2">
        <v>42132</v>
      </c>
      <c r="E306" s="4">
        <v>13.52</v>
      </c>
      <c r="G306" s="2">
        <v>42132</v>
      </c>
      <c r="H306" s="4">
        <v>13.52</v>
      </c>
      <c r="J306" s="2">
        <v>42132</v>
      </c>
      <c r="K306" s="4">
        <v>30.15</v>
      </c>
      <c r="M306" s="2">
        <v>42136</v>
      </c>
      <c r="N306" s="4">
        <v>56792.05</v>
      </c>
    </row>
    <row r="307" spans="1:14" x14ac:dyDescent="0.35">
      <c r="A307" s="2">
        <v>42138</v>
      </c>
      <c r="B307" s="3">
        <v>2.9942000000000002</v>
      </c>
      <c r="D307" s="2">
        <v>42131</v>
      </c>
      <c r="E307" s="4">
        <v>13.7</v>
      </c>
      <c r="G307" s="2">
        <v>42131</v>
      </c>
      <c r="H307" s="4">
        <v>13.7</v>
      </c>
      <c r="J307" s="2">
        <v>42131</v>
      </c>
      <c r="K307" s="4">
        <v>30.15</v>
      </c>
      <c r="M307" s="2">
        <v>42135</v>
      </c>
      <c r="N307" s="4">
        <v>57197.1</v>
      </c>
    </row>
    <row r="308" spans="1:14" x14ac:dyDescent="0.35">
      <c r="A308" s="2">
        <v>42137</v>
      </c>
      <c r="B308" s="3">
        <v>3.0394999999999999</v>
      </c>
      <c r="D308" s="2">
        <v>42130</v>
      </c>
      <c r="E308" s="4">
        <v>13.64</v>
      </c>
      <c r="G308" s="2">
        <v>42130</v>
      </c>
      <c r="H308" s="4">
        <v>13.64</v>
      </c>
      <c r="J308" s="2">
        <v>42130</v>
      </c>
      <c r="K308" s="4">
        <v>29.85</v>
      </c>
      <c r="M308" s="2">
        <v>42132</v>
      </c>
      <c r="N308" s="4">
        <v>57149.33</v>
      </c>
    </row>
    <row r="309" spans="1:14" x14ac:dyDescent="0.35">
      <c r="A309" s="2">
        <v>42136</v>
      </c>
      <c r="B309" s="3">
        <v>3.0196999999999998</v>
      </c>
      <c r="D309" s="2">
        <v>42129</v>
      </c>
      <c r="E309" s="4">
        <v>14.38</v>
      </c>
      <c r="G309" s="2">
        <v>42129</v>
      </c>
      <c r="H309" s="4">
        <v>14.38</v>
      </c>
      <c r="J309" s="2">
        <v>42129</v>
      </c>
      <c r="K309" s="4">
        <v>29.95</v>
      </c>
      <c r="M309" s="2">
        <v>42131</v>
      </c>
      <c r="N309" s="4">
        <v>56921.39</v>
      </c>
    </row>
    <row r="310" spans="1:14" x14ac:dyDescent="0.35">
      <c r="A310" s="2">
        <v>42135</v>
      </c>
      <c r="B310" s="3">
        <v>3.0621999999999998</v>
      </c>
      <c r="D310" s="2">
        <v>42128</v>
      </c>
      <c r="E310" s="4">
        <v>13.8</v>
      </c>
      <c r="G310" s="2">
        <v>42128</v>
      </c>
      <c r="H310" s="4">
        <v>13.8</v>
      </c>
      <c r="J310" s="2">
        <v>42128</v>
      </c>
      <c r="K310" s="4">
        <v>29.9</v>
      </c>
      <c r="M310" s="2">
        <v>42130</v>
      </c>
      <c r="N310" s="4">
        <v>57103.14</v>
      </c>
    </row>
    <row r="311" spans="1:14" x14ac:dyDescent="0.35">
      <c r="A311" s="2">
        <v>42132</v>
      </c>
      <c r="B311" s="3">
        <v>2.9746000000000001</v>
      </c>
      <c r="D311" s="2">
        <v>42124</v>
      </c>
      <c r="E311" s="4">
        <v>13.05</v>
      </c>
      <c r="G311" s="2">
        <v>42124</v>
      </c>
      <c r="H311" s="4">
        <v>13.05</v>
      </c>
      <c r="J311" s="2">
        <v>42124</v>
      </c>
      <c r="K311" s="4">
        <v>29.69</v>
      </c>
      <c r="M311" s="2">
        <v>42129</v>
      </c>
      <c r="N311" s="4">
        <v>58051.61</v>
      </c>
    </row>
    <row r="312" spans="1:14" x14ac:dyDescent="0.35">
      <c r="A312" s="2">
        <v>42131</v>
      </c>
      <c r="B312" s="3">
        <v>3.0257999999999998</v>
      </c>
      <c r="D312" s="2">
        <v>42123</v>
      </c>
      <c r="E312" s="4">
        <v>12.82</v>
      </c>
      <c r="G312" s="2">
        <v>42123</v>
      </c>
      <c r="H312" s="4">
        <v>12.82</v>
      </c>
      <c r="J312" s="2">
        <v>42123</v>
      </c>
      <c r="K312" s="4">
        <v>29.49</v>
      </c>
      <c r="M312" s="2">
        <v>42128</v>
      </c>
      <c r="N312" s="4">
        <v>57353.98</v>
      </c>
    </row>
    <row r="313" spans="1:14" x14ac:dyDescent="0.35">
      <c r="A313" s="2">
        <v>42130</v>
      </c>
      <c r="B313" s="3">
        <v>3.0347</v>
      </c>
      <c r="D313" s="2">
        <v>42122</v>
      </c>
      <c r="E313" s="4">
        <v>12.78</v>
      </c>
      <c r="G313" s="2">
        <v>42122</v>
      </c>
      <c r="H313" s="4">
        <v>12.78</v>
      </c>
      <c r="J313" s="2">
        <v>42122</v>
      </c>
      <c r="K313" s="4">
        <v>29.6</v>
      </c>
      <c r="M313" s="2">
        <v>42124</v>
      </c>
      <c r="N313" s="4">
        <v>56229.38</v>
      </c>
    </row>
    <row r="314" spans="1:14" x14ac:dyDescent="0.35">
      <c r="A314" s="2">
        <v>42129</v>
      </c>
      <c r="B314" s="3">
        <v>3.0562</v>
      </c>
      <c r="D314" s="2">
        <v>42121</v>
      </c>
      <c r="E314" s="4">
        <v>12.58</v>
      </c>
      <c r="G314" s="2">
        <v>42121</v>
      </c>
      <c r="H314" s="4">
        <v>12.58</v>
      </c>
      <c r="J314" s="2">
        <v>42121</v>
      </c>
      <c r="K314" s="4">
        <v>29.41</v>
      </c>
      <c r="M314" s="2">
        <v>42123</v>
      </c>
      <c r="N314" s="4">
        <v>55325.29</v>
      </c>
    </row>
    <row r="315" spans="1:14" x14ac:dyDescent="0.35">
      <c r="A315" s="2">
        <v>42128</v>
      </c>
      <c r="B315" s="3">
        <v>3.0865</v>
      </c>
      <c r="D315" s="2">
        <v>42118</v>
      </c>
      <c r="E315" s="4">
        <v>13.26</v>
      </c>
      <c r="G315" s="2">
        <v>42118</v>
      </c>
      <c r="H315" s="4">
        <v>13.26</v>
      </c>
      <c r="J315" s="2">
        <v>42118</v>
      </c>
      <c r="K315" s="4">
        <v>29.35</v>
      </c>
      <c r="M315" s="2">
        <v>42122</v>
      </c>
      <c r="N315" s="4">
        <v>55812.03</v>
      </c>
    </row>
    <row r="316" spans="1:14" x14ac:dyDescent="0.35">
      <c r="A316" s="2">
        <v>42124</v>
      </c>
      <c r="B316" s="3">
        <v>3.0145</v>
      </c>
      <c r="D316" s="2">
        <v>42117</v>
      </c>
      <c r="E316" s="4">
        <v>12.92</v>
      </c>
      <c r="G316" s="2">
        <v>42117</v>
      </c>
      <c r="H316" s="4">
        <v>12.92</v>
      </c>
      <c r="J316" s="2">
        <v>42117</v>
      </c>
      <c r="K316" s="4">
        <v>28.97</v>
      </c>
      <c r="M316" s="2">
        <v>42121</v>
      </c>
      <c r="N316" s="4">
        <v>55534.5</v>
      </c>
    </row>
    <row r="317" spans="1:14" x14ac:dyDescent="0.35">
      <c r="A317" s="2">
        <v>42123</v>
      </c>
      <c r="B317" s="3">
        <v>2.9613</v>
      </c>
      <c r="D317" s="2">
        <v>42116</v>
      </c>
      <c r="E317" s="4">
        <v>13.12</v>
      </c>
      <c r="G317" s="2">
        <v>42116</v>
      </c>
      <c r="H317" s="4">
        <v>13.12</v>
      </c>
      <c r="J317" s="2">
        <v>42116</v>
      </c>
      <c r="K317" s="4">
        <v>29.25</v>
      </c>
      <c r="M317" s="2">
        <v>42118</v>
      </c>
      <c r="N317" s="4">
        <v>56594.22</v>
      </c>
    </row>
    <row r="318" spans="1:14" x14ac:dyDescent="0.35">
      <c r="A318" s="2">
        <v>42122</v>
      </c>
      <c r="B318" s="3">
        <v>2.9373</v>
      </c>
      <c r="D318" s="2">
        <v>42114</v>
      </c>
      <c r="E318" s="4">
        <v>13.09</v>
      </c>
      <c r="G318" s="2">
        <v>42114</v>
      </c>
      <c r="H318" s="4">
        <v>13.09</v>
      </c>
      <c r="J318" s="2">
        <v>42114</v>
      </c>
      <c r="K318" s="4">
        <v>29.5</v>
      </c>
      <c r="M318" s="2">
        <v>42117</v>
      </c>
      <c r="N318" s="4">
        <v>55684.85</v>
      </c>
    </row>
    <row r="319" spans="1:14" x14ac:dyDescent="0.35">
      <c r="A319" s="2">
        <v>42121</v>
      </c>
      <c r="B319" s="3">
        <v>2.9169999999999998</v>
      </c>
      <c r="D319" s="2">
        <v>42111</v>
      </c>
      <c r="E319" s="4">
        <v>13.01</v>
      </c>
      <c r="G319" s="2">
        <v>42111</v>
      </c>
      <c r="H319" s="4">
        <v>13.01</v>
      </c>
      <c r="J319" s="2">
        <v>42111</v>
      </c>
      <c r="K319" s="4">
        <v>29.52</v>
      </c>
      <c r="M319" s="2">
        <v>42116</v>
      </c>
      <c r="N319" s="4">
        <v>54617.36</v>
      </c>
    </row>
    <row r="320" spans="1:14" x14ac:dyDescent="0.35">
      <c r="A320" s="2">
        <v>42118</v>
      </c>
      <c r="B320" s="3">
        <v>2.9512999999999998</v>
      </c>
      <c r="D320" s="2">
        <v>42110</v>
      </c>
      <c r="E320" s="4">
        <v>12.93</v>
      </c>
      <c r="G320" s="2">
        <v>42110</v>
      </c>
      <c r="H320" s="4">
        <v>12.93</v>
      </c>
      <c r="J320" s="2">
        <v>42110</v>
      </c>
      <c r="K320" s="4">
        <v>29.8</v>
      </c>
      <c r="M320" s="2">
        <v>42114</v>
      </c>
      <c r="N320" s="4">
        <v>53761.27</v>
      </c>
    </row>
    <row r="321" spans="1:14" x14ac:dyDescent="0.35">
      <c r="A321" s="2">
        <v>42117</v>
      </c>
      <c r="B321" s="3">
        <v>2.9706999999999999</v>
      </c>
      <c r="D321" s="2">
        <v>42109</v>
      </c>
      <c r="E321" s="4">
        <v>13.33</v>
      </c>
      <c r="G321" s="2">
        <v>42109</v>
      </c>
      <c r="H321" s="4">
        <v>13.33</v>
      </c>
      <c r="J321" s="2">
        <v>42109</v>
      </c>
      <c r="K321" s="4">
        <v>29.65</v>
      </c>
      <c r="M321" s="2">
        <v>42111</v>
      </c>
      <c r="N321" s="4">
        <v>53954.79</v>
      </c>
    </row>
    <row r="322" spans="1:14" x14ac:dyDescent="0.35">
      <c r="A322" s="2">
        <v>42116</v>
      </c>
      <c r="B322" s="3">
        <v>3.0108000000000001</v>
      </c>
      <c r="D322" s="2">
        <v>42108</v>
      </c>
      <c r="E322" s="4">
        <v>12.49</v>
      </c>
      <c r="G322" s="2">
        <v>42108</v>
      </c>
      <c r="H322" s="4">
        <v>12.49</v>
      </c>
      <c r="J322" s="2">
        <v>42108</v>
      </c>
      <c r="K322" s="4">
        <v>29.48</v>
      </c>
      <c r="M322" s="2">
        <v>42110</v>
      </c>
      <c r="N322" s="4">
        <v>54674.21</v>
      </c>
    </row>
    <row r="323" spans="1:14" x14ac:dyDescent="0.35">
      <c r="A323" s="2">
        <v>42114</v>
      </c>
      <c r="B323" s="3">
        <v>3.0325000000000002</v>
      </c>
      <c r="D323" s="2">
        <v>42107</v>
      </c>
      <c r="E323" s="4">
        <v>12.27</v>
      </c>
      <c r="G323" s="2">
        <v>42107</v>
      </c>
      <c r="H323" s="4">
        <v>12.27</v>
      </c>
      <c r="J323" s="2">
        <v>42107</v>
      </c>
      <c r="K323" s="4">
        <v>29.5</v>
      </c>
      <c r="M323" s="2">
        <v>42109</v>
      </c>
      <c r="N323" s="4">
        <v>54918.74</v>
      </c>
    </row>
    <row r="324" spans="1:14" x14ac:dyDescent="0.35">
      <c r="A324" s="2">
        <v>42111</v>
      </c>
      <c r="B324" s="3">
        <v>3.0407999999999999</v>
      </c>
      <c r="D324" s="2">
        <v>42104</v>
      </c>
      <c r="E324" s="4">
        <v>11.82</v>
      </c>
      <c r="G324" s="2">
        <v>42104</v>
      </c>
      <c r="H324" s="4">
        <v>11.82</v>
      </c>
      <c r="J324" s="2">
        <v>42104</v>
      </c>
      <c r="K324" s="4">
        <v>29.4</v>
      </c>
      <c r="M324" s="2">
        <v>42108</v>
      </c>
      <c r="N324" s="4">
        <v>53981.919999999998</v>
      </c>
    </row>
    <row r="325" spans="1:14" x14ac:dyDescent="0.35">
      <c r="A325" s="2">
        <v>42110</v>
      </c>
      <c r="B325" s="3">
        <v>3.0205000000000002</v>
      </c>
      <c r="D325" s="2">
        <v>42103</v>
      </c>
      <c r="E325" s="4">
        <v>11.56</v>
      </c>
      <c r="G325" s="2">
        <v>42103</v>
      </c>
      <c r="H325" s="4">
        <v>11.56</v>
      </c>
      <c r="J325" s="2">
        <v>42103</v>
      </c>
      <c r="K325" s="4">
        <v>28.37</v>
      </c>
      <c r="M325" s="2">
        <v>42107</v>
      </c>
      <c r="N325" s="4">
        <v>54239.77</v>
      </c>
    </row>
    <row r="326" spans="1:14" x14ac:dyDescent="0.35">
      <c r="A326" s="2">
        <v>42109</v>
      </c>
      <c r="B326" s="3">
        <v>3.0287000000000002</v>
      </c>
      <c r="D326" s="2">
        <v>42102</v>
      </c>
      <c r="E326" s="4">
        <v>10.6</v>
      </c>
      <c r="G326" s="2">
        <v>42102</v>
      </c>
      <c r="H326" s="4">
        <v>10.6</v>
      </c>
      <c r="J326" s="2">
        <v>42102</v>
      </c>
      <c r="K326" s="4">
        <v>28.26</v>
      </c>
      <c r="M326" s="2">
        <v>42104</v>
      </c>
      <c r="N326" s="4">
        <v>54214.11</v>
      </c>
    </row>
    <row r="327" spans="1:14" x14ac:dyDescent="0.35">
      <c r="A327" s="2">
        <v>42108</v>
      </c>
      <c r="B327" s="3">
        <v>3.0632999999999999</v>
      </c>
      <c r="D327" s="2">
        <v>42101</v>
      </c>
      <c r="E327" s="4">
        <v>10.89</v>
      </c>
      <c r="G327" s="2">
        <v>42101</v>
      </c>
      <c r="H327" s="4">
        <v>10.89</v>
      </c>
      <c r="J327" s="2">
        <v>42101</v>
      </c>
      <c r="K327" s="4">
        <v>27.88</v>
      </c>
      <c r="M327" s="2">
        <v>42103</v>
      </c>
      <c r="N327" s="4">
        <v>53802.66</v>
      </c>
    </row>
    <row r="328" spans="1:14" x14ac:dyDescent="0.35">
      <c r="A328" s="2">
        <v>42107</v>
      </c>
      <c r="B328" s="3">
        <v>3.1213000000000002</v>
      </c>
      <c r="D328" s="2">
        <v>42100</v>
      </c>
      <c r="E328" s="4">
        <v>10.69</v>
      </c>
      <c r="G328" s="2">
        <v>42100</v>
      </c>
      <c r="H328" s="4">
        <v>10.69</v>
      </c>
      <c r="J328" s="2">
        <v>42100</v>
      </c>
      <c r="K328" s="4">
        <v>27.51</v>
      </c>
      <c r="M328" s="2">
        <v>42102</v>
      </c>
      <c r="N328" s="4">
        <v>53661.11</v>
      </c>
    </row>
    <row r="329" spans="1:14" x14ac:dyDescent="0.35">
      <c r="A329" s="2">
        <v>42104</v>
      </c>
      <c r="B329" s="3">
        <v>3.0754000000000001</v>
      </c>
      <c r="D329" s="2">
        <v>42096</v>
      </c>
      <c r="E329" s="4">
        <v>10.72</v>
      </c>
      <c r="G329" s="2">
        <v>42096</v>
      </c>
      <c r="H329" s="4">
        <v>10.72</v>
      </c>
      <c r="J329" s="2">
        <v>42096</v>
      </c>
      <c r="K329" s="4">
        <v>26.65</v>
      </c>
      <c r="M329" s="2">
        <v>42101</v>
      </c>
      <c r="N329" s="4">
        <v>53729.16</v>
      </c>
    </row>
    <row r="330" spans="1:14" x14ac:dyDescent="0.35">
      <c r="A330" s="2">
        <v>42103</v>
      </c>
      <c r="B330" s="3">
        <v>3.0577000000000001</v>
      </c>
      <c r="D330" s="2">
        <v>42095</v>
      </c>
      <c r="E330" s="4">
        <v>10.210000000000001</v>
      </c>
      <c r="G330" s="2">
        <v>42095</v>
      </c>
      <c r="H330" s="4">
        <v>10.210000000000001</v>
      </c>
      <c r="J330" s="2">
        <v>42095</v>
      </c>
      <c r="K330" s="4">
        <v>26.05</v>
      </c>
      <c r="M330" s="2">
        <v>42100</v>
      </c>
      <c r="N330" s="4">
        <v>53737.26</v>
      </c>
    </row>
    <row r="331" spans="1:14" x14ac:dyDescent="0.35">
      <c r="A331" s="2">
        <v>42102</v>
      </c>
      <c r="B331" s="3">
        <v>3.0493999999999999</v>
      </c>
      <c r="D331" s="2">
        <v>42094</v>
      </c>
      <c r="E331" s="4">
        <v>9.73</v>
      </c>
      <c r="G331" s="2">
        <v>42094</v>
      </c>
      <c r="H331" s="4">
        <v>9.73</v>
      </c>
      <c r="J331" s="2">
        <v>42094</v>
      </c>
      <c r="K331" s="4">
        <v>25.53</v>
      </c>
      <c r="M331" s="2">
        <v>42096</v>
      </c>
      <c r="N331" s="4">
        <v>53123.02</v>
      </c>
    </row>
    <row r="332" spans="1:14" x14ac:dyDescent="0.35">
      <c r="A332" s="2">
        <v>42101</v>
      </c>
      <c r="B332" s="3">
        <v>3.1297999999999999</v>
      </c>
      <c r="D332" s="2">
        <v>42093</v>
      </c>
      <c r="E332" s="4">
        <v>9.7200000000000006</v>
      </c>
      <c r="G332" s="2">
        <v>42093</v>
      </c>
      <c r="H332" s="4">
        <v>9.7200000000000006</v>
      </c>
      <c r="J332" s="2">
        <v>42093</v>
      </c>
      <c r="K332" s="4">
        <v>25.4</v>
      </c>
      <c r="M332" s="2">
        <v>42095</v>
      </c>
      <c r="N332" s="4">
        <v>52321.760000000002</v>
      </c>
    </row>
    <row r="333" spans="1:14" x14ac:dyDescent="0.35">
      <c r="A333" s="2">
        <v>42100</v>
      </c>
      <c r="B333" s="3">
        <v>3.1261000000000001</v>
      </c>
      <c r="D333" s="2">
        <v>42090</v>
      </c>
      <c r="E333" s="4">
        <v>9.3800000000000008</v>
      </c>
      <c r="G333" s="2">
        <v>42090</v>
      </c>
      <c r="H333" s="4">
        <v>9.3800000000000008</v>
      </c>
      <c r="J333" s="2">
        <v>42090</v>
      </c>
      <c r="K333" s="4">
        <v>24.92</v>
      </c>
      <c r="M333" s="2">
        <v>42094</v>
      </c>
      <c r="N333" s="4">
        <v>51150.16</v>
      </c>
    </row>
    <row r="334" spans="1:14" x14ac:dyDescent="0.35">
      <c r="A334" s="2">
        <v>42096</v>
      </c>
      <c r="B334" s="3">
        <v>3.1229</v>
      </c>
      <c r="D334" s="2">
        <v>42089</v>
      </c>
      <c r="E334" s="4">
        <v>9.35</v>
      </c>
      <c r="G334" s="2">
        <v>42089</v>
      </c>
      <c r="H334" s="4">
        <v>9.35</v>
      </c>
      <c r="J334" s="2">
        <v>42089</v>
      </c>
      <c r="K334" s="4">
        <v>25.15</v>
      </c>
      <c r="M334" s="2">
        <v>42093</v>
      </c>
      <c r="N334" s="4">
        <v>51243.45</v>
      </c>
    </row>
    <row r="335" spans="1:14" x14ac:dyDescent="0.35">
      <c r="A335" s="2">
        <v>42095</v>
      </c>
      <c r="B335" s="3">
        <v>3.1648999999999998</v>
      </c>
      <c r="D335" s="2">
        <v>42088</v>
      </c>
      <c r="E335" s="4">
        <v>9.84</v>
      </c>
      <c r="G335" s="2">
        <v>42088</v>
      </c>
      <c r="H335" s="4">
        <v>9.84</v>
      </c>
      <c r="J335" s="2">
        <v>42088</v>
      </c>
      <c r="K335" s="4">
        <v>25.75</v>
      </c>
      <c r="M335" s="2">
        <v>42090</v>
      </c>
      <c r="N335" s="4">
        <v>50094.66</v>
      </c>
    </row>
    <row r="336" spans="1:14" x14ac:dyDescent="0.35">
      <c r="A336" s="2">
        <v>42094</v>
      </c>
      <c r="B336" s="3">
        <v>3.1966999999999999</v>
      </c>
      <c r="D336" s="2">
        <v>42087</v>
      </c>
      <c r="E336" s="4">
        <v>9.39</v>
      </c>
      <c r="G336" s="2">
        <v>42087</v>
      </c>
      <c r="H336" s="4">
        <v>9.39</v>
      </c>
      <c r="J336" s="2">
        <v>42087</v>
      </c>
      <c r="K336" s="4">
        <v>26</v>
      </c>
      <c r="M336" s="2">
        <v>42089</v>
      </c>
      <c r="N336" s="4">
        <v>50579.85</v>
      </c>
    </row>
    <row r="337" spans="1:14" x14ac:dyDescent="0.35">
      <c r="A337" s="2">
        <v>42093</v>
      </c>
      <c r="B337" s="3">
        <v>3.2298999999999998</v>
      </c>
      <c r="D337" s="2">
        <v>42086</v>
      </c>
      <c r="E337" s="4">
        <v>9.35</v>
      </c>
      <c r="G337" s="2">
        <v>42086</v>
      </c>
      <c r="H337" s="4">
        <v>9.35</v>
      </c>
      <c r="J337" s="2">
        <v>42086</v>
      </c>
      <c r="K337" s="4">
        <v>26.4</v>
      </c>
      <c r="M337" s="2">
        <v>42088</v>
      </c>
      <c r="N337" s="4">
        <v>51858.3</v>
      </c>
    </row>
    <row r="338" spans="1:14" x14ac:dyDescent="0.35">
      <c r="A338" s="2">
        <v>42090</v>
      </c>
      <c r="B338" s="3">
        <v>3.2496999999999998</v>
      </c>
      <c r="D338" s="2">
        <v>42083</v>
      </c>
      <c r="E338" s="4">
        <v>9.35</v>
      </c>
      <c r="G338" s="2">
        <v>42083</v>
      </c>
      <c r="H338" s="4">
        <v>9.35</v>
      </c>
      <c r="J338" s="2">
        <v>42083</v>
      </c>
      <c r="K338" s="4">
        <v>26.31</v>
      </c>
      <c r="M338" s="2">
        <v>42087</v>
      </c>
      <c r="N338" s="4">
        <v>51506.07</v>
      </c>
    </row>
    <row r="339" spans="1:14" x14ac:dyDescent="0.35">
      <c r="A339" s="2">
        <v>42089</v>
      </c>
      <c r="B339" s="3">
        <v>3.1831</v>
      </c>
      <c r="D339" s="2">
        <v>42082</v>
      </c>
      <c r="E339" s="4">
        <v>8.9</v>
      </c>
      <c r="G339" s="2">
        <v>42082</v>
      </c>
      <c r="H339" s="4">
        <v>8.9</v>
      </c>
      <c r="J339" s="2">
        <v>42082</v>
      </c>
      <c r="K339" s="4">
        <v>25.85</v>
      </c>
      <c r="M339" s="2">
        <v>42086</v>
      </c>
      <c r="N339" s="4">
        <v>51908.46</v>
      </c>
    </row>
    <row r="340" spans="1:14" x14ac:dyDescent="0.35">
      <c r="A340" s="2">
        <v>42088</v>
      </c>
      <c r="B340" s="3">
        <v>3.2010000000000001</v>
      </c>
      <c r="D340" s="2">
        <v>42081</v>
      </c>
      <c r="E340" s="4">
        <v>9.27</v>
      </c>
      <c r="G340" s="2">
        <v>42081</v>
      </c>
      <c r="H340" s="4">
        <v>9.27</v>
      </c>
      <c r="J340" s="2">
        <v>42081</v>
      </c>
      <c r="K340" s="4">
        <v>25.66</v>
      </c>
      <c r="M340" s="2">
        <v>42083</v>
      </c>
      <c r="N340" s="4">
        <v>51966.58</v>
      </c>
    </row>
    <row r="341" spans="1:14" x14ac:dyDescent="0.35">
      <c r="A341" s="2">
        <v>42087</v>
      </c>
      <c r="B341" s="3">
        <v>3.1395</v>
      </c>
      <c r="D341" s="2">
        <v>42080</v>
      </c>
      <c r="E341" s="4">
        <v>8.89</v>
      </c>
      <c r="G341" s="2">
        <v>42080</v>
      </c>
      <c r="H341" s="4">
        <v>8.89</v>
      </c>
      <c r="J341" s="2">
        <v>42080</v>
      </c>
      <c r="K341" s="4">
        <v>25.6</v>
      </c>
      <c r="M341" s="2">
        <v>42082</v>
      </c>
      <c r="N341" s="4">
        <v>50953.53</v>
      </c>
    </row>
    <row r="342" spans="1:14" x14ac:dyDescent="0.35">
      <c r="A342" s="2">
        <v>42086</v>
      </c>
      <c r="B342" s="3">
        <v>3.1322999999999999</v>
      </c>
      <c r="D342" s="2">
        <v>42079</v>
      </c>
      <c r="E342" s="4">
        <v>8.4600000000000009</v>
      </c>
      <c r="G342" s="2">
        <v>42079</v>
      </c>
      <c r="H342" s="4">
        <v>8.4600000000000009</v>
      </c>
      <c r="J342" s="2">
        <v>42079</v>
      </c>
      <c r="K342" s="4">
        <v>25.4</v>
      </c>
      <c r="M342" s="2">
        <v>42081</v>
      </c>
      <c r="N342" s="4">
        <v>51526.19</v>
      </c>
    </row>
    <row r="343" spans="1:14" x14ac:dyDescent="0.35">
      <c r="A343" s="2">
        <v>42083</v>
      </c>
      <c r="B343" s="3">
        <v>3.2307999999999999</v>
      </c>
      <c r="D343" s="2">
        <v>42076</v>
      </c>
      <c r="E343" s="4">
        <v>8.3000000000000007</v>
      </c>
      <c r="G343" s="2">
        <v>42076</v>
      </c>
      <c r="H343" s="4">
        <v>8.3000000000000007</v>
      </c>
      <c r="J343" s="2">
        <v>42076</v>
      </c>
      <c r="K343" s="4">
        <v>25.41</v>
      </c>
      <c r="M343" s="2">
        <v>42080</v>
      </c>
      <c r="N343" s="4">
        <v>50285.120000000003</v>
      </c>
    </row>
    <row r="344" spans="1:14" x14ac:dyDescent="0.35">
      <c r="A344" s="2">
        <v>42082</v>
      </c>
      <c r="B344" s="3">
        <v>3.2919</v>
      </c>
      <c r="D344" s="2">
        <v>42075</v>
      </c>
      <c r="E344" s="4">
        <v>8.5</v>
      </c>
      <c r="G344" s="2">
        <v>42075</v>
      </c>
      <c r="H344" s="4">
        <v>8.5</v>
      </c>
      <c r="J344" s="2">
        <v>42075</v>
      </c>
      <c r="K344" s="4">
        <v>25.62</v>
      </c>
      <c r="M344" s="2">
        <v>42079</v>
      </c>
      <c r="N344" s="4">
        <v>48848.21</v>
      </c>
    </row>
    <row r="345" spans="1:14" x14ac:dyDescent="0.35">
      <c r="A345" s="2">
        <v>42081</v>
      </c>
      <c r="B345" s="3">
        <v>3.2107000000000001</v>
      </c>
      <c r="D345" s="2">
        <v>42074</v>
      </c>
      <c r="E345" s="4">
        <v>8.7899999999999991</v>
      </c>
      <c r="G345" s="2">
        <v>42074</v>
      </c>
      <c r="H345" s="4">
        <v>8.7899999999999991</v>
      </c>
      <c r="J345" s="2">
        <v>42074</v>
      </c>
      <c r="K345" s="4">
        <v>25.41</v>
      </c>
      <c r="M345" s="2">
        <v>42076</v>
      </c>
      <c r="N345" s="4">
        <v>48595.81</v>
      </c>
    </row>
    <row r="346" spans="1:14" x14ac:dyDescent="0.35">
      <c r="A346" s="2">
        <v>42080</v>
      </c>
      <c r="B346" s="3">
        <v>3.2397</v>
      </c>
      <c r="D346" s="2">
        <v>42073</v>
      </c>
      <c r="E346" s="4">
        <v>8.5500000000000007</v>
      </c>
      <c r="G346" s="2">
        <v>42073</v>
      </c>
      <c r="H346" s="4">
        <v>8.5500000000000007</v>
      </c>
      <c r="J346" s="2">
        <v>42073</v>
      </c>
      <c r="K346" s="4">
        <v>25.1</v>
      </c>
      <c r="M346" s="2">
        <v>42075</v>
      </c>
      <c r="N346" s="4">
        <v>48880.4</v>
      </c>
    </row>
    <row r="347" spans="1:14" x14ac:dyDescent="0.35">
      <c r="A347" s="2">
        <v>42079</v>
      </c>
      <c r="B347" s="3">
        <v>3.2456999999999998</v>
      </c>
      <c r="D347" s="2">
        <v>42072</v>
      </c>
      <c r="E347" s="4">
        <v>8.91</v>
      </c>
      <c r="G347" s="2">
        <v>42072</v>
      </c>
      <c r="H347" s="4">
        <v>8.91</v>
      </c>
      <c r="J347" s="2">
        <v>42072</v>
      </c>
      <c r="K347" s="4">
        <v>25.36</v>
      </c>
      <c r="M347" s="2">
        <v>42074</v>
      </c>
      <c r="N347" s="4">
        <v>48905.58</v>
      </c>
    </row>
    <row r="348" spans="1:14" x14ac:dyDescent="0.35">
      <c r="A348" s="2">
        <v>42076</v>
      </c>
      <c r="B348" s="3">
        <v>3.2486999999999999</v>
      </c>
      <c r="D348" s="2">
        <v>42069</v>
      </c>
      <c r="E348" s="4">
        <v>9.24</v>
      </c>
      <c r="G348" s="2">
        <v>42069</v>
      </c>
      <c r="H348" s="4">
        <v>9.24</v>
      </c>
      <c r="J348" s="2">
        <v>42069</v>
      </c>
      <c r="K348" s="4">
        <v>25.6</v>
      </c>
      <c r="M348" s="2">
        <v>42073</v>
      </c>
      <c r="N348" s="4">
        <v>48293.4</v>
      </c>
    </row>
    <row r="349" spans="1:14" x14ac:dyDescent="0.35">
      <c r="A349" s="2">
        <v>42075</v>
      </c>
      <c r="B349" s="3">
        <v>3.1659999999999999</v>
      </c>
      <c r="D349" s="2">
        <v>42068</v>
      </c>
      <c r="E349" s="4">
        <v>9.2799999999999994</v>
      </c>
      <c r="G349" s="2">
        <v>42068</v>
      </c>
      <c r="H349" s="4">
        <v>9.2799999999999994</v>
      </c>
      <c r="J349" s="2">
        <v>42068</v>
      </c>
      <c r="K349" s="4">
        <v>26.1</v>
      </c>
      <c r="M349" s="2">
        <v>42072</v>
      </c>
      <c r="N349" s="4">
        <v>49181.01</v>
      </c>
    </row>
    <row r="350" spans="1:14" x14ac:dyDescent="0.35">
      <c r="A350" s="2">
        <v>42074</v>
      </c>
      <c r="B350" s="3">
        <v>3.1263999999999998</v>
      </c>
      <c r="D350" s="2">
        <v>42067</v>
      </c>
      <c r="E350" s="4">
        <v>9.2100000000000009</v>
      </c>
      <c r="G350" s="2">
        <v>42067</v>
      </c>
      <c r="H350" s="4">
        <v>9.2100000000000009</v>
      </c>
      <c r="J350" s="2">
        <v>42067</v>
      </c>
      <c r="K350" s="4">
        <v>26.3</v>
      </c>
      <c r="M350" s="2">
        <v>42069</v>
      </c>
      <c r="N350" s="4">
        <v>49981.19</v>
      </c>
    </row>
    <row r="351" spans="1:14" x14ac:dyDescent="0.35">
      <c r="A351" s="2">
        <v>42073</v>
      </c>
      <c r="B351" s="3">
        <v>3.1013000000000002</v>
      </c>
      <c r="D351" s="2">
        <v>42066</v>
      </c>
      <c r="E351" s="4">
        <v>9.6</v>
      </c>
      <c r="G351" s="2">
        <v>42066</v>
      </c>
      <c r="H351" s="4">
        <v>9.6</v>
      </c>
      <c r="J351" s="2">
        <v>42066</v>
      </c>
      <c r="K351" s="4">
        <v>26.6</v>
      </c>
      <c r="M351" s="2">
        <v>42068</v>
      </c>
      <c r="N351" s="4">
        <v>50365.2</v>
      </c>
    </row>
    <row r="352" spans="1:14" x14ac:dyDescent="0.35">
      <c r="A352" s="2">
        <v>42072</v>
      </c>
      <c r="B352" s="3">
        <v>3.1223999999999998</v>
      </c>
      <c r="D352" s="2">
        <v>42065</v>
      </c>
      <c r="E352" s="4">
        <v>9.4</v>
      </c>
      <c r="G352" s="2">
        <v>42065</v>
      </c>
      <c r="H352" s="4">
        <v>9.4</v>
      </c>
      <c r="J352" s="2">
        <v>42065</v>
      </c>
      <c r="K352" s="4">
        <v>26.85</v>
      </c>
      <c r="M352" s="2">
        <v>42067</v>
      </c>
      <c r="N352" s="4">
        <v>50468.05</v>
      </c>
    </row>
    <row r="353" spans="1:14" x14ac:dyDescent="0.35">
      <c r="A353" s="2">
        <v>42069</v>
      </c>
      <c r="B353" s="3">
        <v>3.0640000000000001</v>
      </c>
      <c r="D353" s="2">
        <v>42062</v>
      </c>
      <c r="E353" s="4">
        <v>9.57</v>
      </c>
      <c r="G353" s="2">
        <v>42062</v>
      </c>
      <c r="H353" s="4">
        <v>9.57</v>
      </c>
      <c r="J353" s="2">
        <v>42062</v>
      </c>
      <c r="K353" s="4">
        <v>27.27</v>
      </c>
      <c r="M353" s="2">
        <v>42066</v>
      </c>
      <c r="N353" s="4">
        <v>51304.1</v>
      </c>
    </row>
    <row r="354" spans="1:14" x14ac:dyDescent="0.35">
      <c r="A354" s="2">
        <v>42068</v>
      </c>
      <c r="B354" s="3">
        <v>3.0030000000000001</v>
      </c>
      <c r="D354" s="2">
        <v>42061</v>
      </c>
      <c r="E354" s="4">
        <v>9.27</v>
      </c>
      <c r="G354" s="2">
        <v>42061</v>
      </c>
      <c r="H354" s="4">
        <v>9.27</v>
      </c>
      <c r="J354" s="2">
        <v>42061</v>
      </c>
      <c r="K354" s="4">
        <v>27.35</v>
      </c>
      <c r="M354" s="2">
        <v>42065</v>
      </c>
      <c r="N354" s="4">
        <v>51020.81</v>
      </c>
    </row>
    <row r="355" spans="1:14" x14ac:dyDescent="0.35">
      <c r="A355" s="2">
        <v>42067</v>
      </c>
      <c r="B355" s="3">
        <v>2.9798</v>
      </c>
      <c r="D355" s="2">
        <v>42060</v>
      </c>
      <c r="E355" s="4">
        <v>9.3800000000000008</v>
      </c>
      <c r="G355" s="2">
        <v>42060</v>
      </c>
      <c r="H355" s="4">
        <v>9.3800000000000008</v>
      </c>
      <c r="J355" s="2">
        <v>42060</v>
      </c>
      <c r="K355" s="4">
        <v>27.5</v>
      </c>
      <c r="M355" s="2">
        <v>42062</v>
      </c>
      <c r="N355" s="4">
        <v>51583.09</v>
      </c>
    </row>
    <row r="356" spans="1:14" x14ac:dyDescent="0.35">
      <c r="A356" s="2">
        <v>42066</v>
      </c>
      <c r="B356" s="3">
        <v>2.9316</v>
      </c>
      <c r="D356" s="2">
        <v>42059</v>
      </c>
      <c r="E356" s="4">
        <v>9.86</v>
      </c>
      <c r="G356" s="2">
        <v>42059</v>
      </c>
      <c r="H356" s="4">
        <v>9.86</v>
      </c>
      <c r="J356" s="2">
        <v>42059</v>
      </c>
      <c r="K356" s="4">
        <v>27.3</v>
      </c>
      <c r="M356" s="2">
        <v>42061</v>
      </c>
      <c r="N356" s="4">
        <v>51760.54</v>
      </c>
    </row>
    <row r="357" spans="1:14" x14ac:dyDescent="0.35">
      <c r="A357" s="2">
        <v>42065</v>
      </c>
      <c r="B357" s="3">
        <v>2.8954</v>
      </c>
      <c r="D357" s="2">
        <v>42058</v>
      </c>
      <c r="E357" s="4">
        <v>9.49</v>
      </c>
      <c r="G357" s="2">
        <v>42058</v>
      </c>
      <c r="H357" s="4">
        <v>9.49</v>
      </c>
      <c r="J357" s="2">
        <v>42058</v>
      </c>
      <c r="K357" s="4">
        <v>26.78</v>
      </c>
      <c r="M357" s="2">
        <v>42060</v>
      </c>
      <c r="N357" s="4">
        <v>51811.02</v>
      </c>
    </row>
    <row r="358" spans="1:14" x14ac:dyDescent="0.35">
      <c r="A358" s="2">
        <v>42062</v>
      </c>
      <c r="B358" s="3">
        <v>2.8411999999999997</v>
      </c>
      <c r="D358" s="2">
        <v>42055</v>
      </c>
      <c r="E358" s="4">
        <v>9.67</v>
      </c>
      <c r="G358" s="2">
        <v>42055</v>
      </c>
      <c r="H358" s="4">
        <v>9.67</v>
      </c>
      <c r="J358" s="2">
        <v>42055</v>
      </c>
      <c r="K358" s="4">
        <v>26.81</v>
      </c>
      <c r="M358" s="2">
        <v>42059</v>
      </c>
      <c r="N358" s="4">
        <v>51874.17</v>
      </c>
    </row>
    <row r="359" spans="1:14" x14ac:dyDescent="0.35">
      <c r="A359" s="2">
        <v>42061</v>
      </c>
      <c r="B359" s="3">
        <v>2.9058999999999999</v>
      </c>
      <c r="D359" s="2">
        <v>42054</v>
      </c>
      <c r="E359" s="4">
        <v>9.75</v>
      </c>
      <c r="G359" s="2">
        <v>42054</v>
      </c>
      <c r="H359" s="4">
        <v>9.75</v>
      </c>
      <c r="J359" s="2">
        <v>42054</v>
      </c>
      <c r="K359" s="4">
        <v>26.88</v>
      </c>
      <c r="M359" s="2">
        <v>42058</v>
      </c>
      <c r="N359" s="4">
        <v>51280.639999999999</v>
      </c>
    </row>
    <row r="360" spans="1:14" x14ac:dyDescent="0.35">
      <c r="A360" s="2">
        <v>42060</v>
      </c>
      <c r="B360" s="3">
        <v>2.8691</v>
      </c>
      <c r="D360" s="2">
        <v>42053</v>
      </c>
      <c r="E360" s="4">
        <v>10.119999999999999</v>
      </c>
      <c r="G360" s="2">
        <v>42053</v>
      </c>
      <c r="H360" s="4">
        <v>10.119999999999999</v>
      </c>
      <c r="J360" s="2">
        <v>42053</v>
      </c>
      <c r="K360" s="4">
        <v>26.92</v>
      </c>
      <c r="M360" s="2">
        <v>42055</v>
      </c>
      <c r="N360" s="4">
        <v>51237.7</v>
      </c>
    </row>
    <row r="361" spans="1:14" x14ac:dyDescent="0.35">
      <c r="A361" s="2">
        <v>42059</v>
      </c>
      <c r="B361" s="3">
        <v>2.8289</v>
      </c>
      <c r="D361" s="2">
        <v>42048</v>
      </c>
      <c r="E361" s="4">
        <v>9.99</v>
      </c>
      <c r="G361" s="2">
        <v>42048</v>
      </c>
      <c r="H361" s="4">
        <v>9.99</v>
      </c>
      <c r="J361" s="2">
        <v>42048</v>
      </c>
      <c r="K361" s="4">
        <v>26.7</v>
      </c>
      <c r="M361" s="2">
        <v>42054</v>
      </c>
      <c r="N361" s="4">
        <v>51294.03</v>
      </c>
    </row>
    <row r="362" spans="1:14" x14ac:dyDescent="0.35">
      <c r="A362" s="2">
        <v>42058</v>
      </c>
      <c r="B362" s="3">
        <v>2.8786</v>
      </c>
      <c r="D362" s="2">
        <v>42047</v>
      </c>
      <c r="E362" s="4">
        <v>9.5</v>
      </c>
      <c r="G362" s="2">
        <v>42047</v>
      </c>
      <c r="H362" s="4">
        <v>9.5</v>
      </c>
      <c r="J362" s="2">
        <v>42047</v>
      </c>
      <c r="K362" s="4">
        <v>26.4</v>
      </c>
      <c r="M362" s="2">
        <v>42053</v>
      </c>
      <c r="N362" s="4">
        <v>51280.36</v>
      </c>
    </row>
    <row r="363" spans="1:14" x14ac:dyDescent="0.35">
      <c r="A363" s="2">
        <v>42055</v>
      </c>
      <c r="B363" s="3">
        <v>2.8694999999999999</v>
      </c>
      <c r="D363" s="2">
        <v>42046</v>
      </c>
      <c r="E363" s="4">
        <v>9.0299999999999994</v>
      </c>
      <c r="G363" s="2">
        <v>42046</v>
      </c>
      <c r="H363" s="4">
        <v>9.0299999999999994</v>
      </c>
      <c r="J363" s="2">
        <v>42046</v>
      </c>
      <c r="K363" s="4">
        <v>25.38</v>
      </c>
      <c r="M363" s="2">
        <v>42048</v>
      </c>
      <c r="N363" s="4">
        <v>50635.92</v>
      </c>
    </row>
    <row r="364" spans="1:14" x14ac:dyDescent="0.35">
      <c r="A364" s="2">
        <v>42054</v>
      </c>
      <c r="B364" s="3">
        <v>2.8669000000000002</v>
      </c>
      <c r="D364" s="2">
        <v>42045</v>
      </c>
      <c r="E364" s="4">
        <v>8.92</v>
      </c>
      <c r="G364" s="2">
        <v>42045</v>
      </c>
      <c r="H364" s="4">
        <v>8.92</v>
      </c>
      <c r="J364" s="2">
        <v>42045</v>
      </c>
      <c r="K364" s="4">
        <v>26.12</v>
      </c>
      <c r="M364" s="2">
        <v>42047</v>
      </c>
      <c r="N364" s="4">
        <v>49532.72</v>
      </c>
    </row>
    <row r="365" spans="1:14" x14ac:dyDescent="0.35">
      <c r="A365" s="2">
        <v>42053</v>
      </c>
      <c r="B365" s="3">
        <v>2.839</v>
      </c>
      <c r="D365" s="2">
        <v>42044</v>
      </c>
      <c r="E365" s="4">
        <v>9.2799999999999994</v>
      </c>
      <c r="G365" s="2">
        <v>42044</v>
      </c>
      <c r="H365" s="4">
        <v>9.2799999999999994</v>
      </c>
      <c r="J365" s="2">
        <v>42044</v>
      </c>
      <c r="K365" s="4">
        <v>26.52</v>
      </c>
      <c r="M365" s="2">
        <v>42046</v>
      </c>
      <c r="N365" s="4">
        <v>48239.67</v>
      </c>
    </row>
    <row r="366" spans="1:14" x14ac:dyDescent="0.35">
      <c r="A366" s="2">
        <v>42048</v>
      </c>
      <c r="B366" s="3">
        <v>2.8346999999999998</v>
      </c>
      <c r="D366" s="2">
        <v>42041</v>
      </c>
      <c r="E366" s="4">
        <v>9.1199999999999992</v>
      </c>
      <c r="G366" s="2">
        <v>42041</v>
      </c>
      <c r="H366" s="4">
        <v>9.1199999999999992</v>
      </c>
      <c r="J366" s="2">
        <v>42041</v>
      </c>
      <c r="K366" s="4">
        <v>26.87</v>
      </c>
      <c r="M366" s="2">
        <v>42045</v>
      </c>
      <c r="N366" s="4">
        <v>48510.28</v>
      </c>
    </row>
    <row r="367" spans="1:14" x14ac:dyDescent="0.35">
      <c r="A367" s="2">
        <v>42047</v>
      </c>
      <c r="B367" s="3">
        <v>2.8237999999999999</v>
      </c>
      <c r="D367" s="2">
        <v>42040</v>
      </c>
      <c r="E367" s="4">
        <v>9.8000000000000007</v>
      </c>
      <c r="G367" s="2">
        <v>42040</v>
      </c>
      <c r="H367" s="4">
        <v>9.8000000000000007</v>
      </c>
      <c r="J367" s="2">
        <v>42040</v>
      </c>
      <c r="K367" s="4">
        <v>26.94</v>
      </c>
      <c r="M367" s="2">
        <v>42044</v>
      </c>
      <c r="N367" s="4">
        <v>49382.58</v>
      </c>
    </row>
    <row r="368" spans="1:14" x14ac:dyDescent="0.35">
      <c r="A368" s="2">
        <v>42046</v>
      </c>
      <c r="B368" s="3">
        <v>2.8679000000000001</v>
      </c>
      <c r="D368" s="2">
        <v>42039</v>
      </c>
      <c r="E368" s="4">
        <v>10.02</v>
      </c>
      <c r="G368" s="2">
        <v>42039</v>
      </c>
      <c r="H368" s="4">
        <v>10.02</v>
      </c>
      <c r="J368" s="2">
        <v>42039</v>
      </c>
      <c r="K368" s="4">
        <v>26.65</v>
      </c>
      <c r="M368" s="2">
        <v>42041</v>
      </c>
      <c r="N368" s="4">
        <v>48792.27</v>
      </c>
    </row>
    <row r="369" spans="1:14" x14ac:dyDescent="0.35">
      <c r="A369" s="2">
        <v>42045</v>
      </c>
      <c r="B369" s="3">
        <v>2.8323999999999998</v>
      </c>
      <c r="D369" s="2">
        <v>42038</v>
      </c>
      <c r="E369" s="4">
        <v>10</v>
      </c>
      <c r="G369" s="2">
        <v>42038</v>
      </c>
      <c r="H369" s="4">
        <v>10</v>
      </c>
      <c r="J369" s="2">
        <v>42038</v>
      </c>
      <c r="K369" s="4">
        <v>26.62</v>
      </c>
      <c r="M369" s="2">
        <v>42040</v>
      </c>
      <c r="N369" s="4">
        <v>49233.85</v>
      </c>
    </row>
    <row r="370" spans="1:14" x14ac:dyDescent="0.35">
      <c r="A370" s="2">
        <v>42044</v>
      </c>
      <c r="B370" s="3">
        <v>2.7709999999999999</v>
      </c>
      <c r="D370" s="2">
        <v>42037</v>
      </c>
      <c r="E370" s="4">
        <v>8.66</v>
      </c>
      <c r="G370" s="2">
        <v>42037</v>
      </c>
      <c r="H370" s="4">
        <v>8.66</v>
      </c>
      <c r="J370" s="2">
        <v>42037</v>
      </c>
      <c r="K370" s="4">
        <v>26.55</v>
      </c>
      <c r="M370" s="2">
        <v>42039</v>
      </c>
      <c r="N370" s="4">
        <v>49301.05</v>
      </c>
    </row>
    <row r="371" spans="1:14" x14ac:dyDescent="0.35">
      <c r="A371" s="2">
        <v>42041</v>
      </c>
      <c r="B371" s="3">
        <v>2.7819000000000003</v>
      </c>
      <c r="D371" s="2">
        <v>42034</v>
      </c>
      <c r="E371" s="4">
        <v>8.18</v>
      </c>
      <c r="G371" s="2">
        <v>42034</v>
      </c>
      <c r="H371" s="4">
        <v>8.18</v>
      </c>
      <c r="J371" s="2">
        <v>42034</v>
      </c>
      <c r="K371" s="4">
        <v>26.4</v>
      </c>
      <c r="M371" s="2">
        <v>42038</v>
      </c>
      <c r="N371" s="4">
        <v>48963.66</v>
      </c>
    </row>
    <row r="372" spans="1:14" x14ac:dyDescent="0.35">
      <c r="A372" s="2">
        <v>42040</v>
      </c>
      <c r="B372" s="3">
        <v>2.7454000000000001</v>
      </c>
      <c r="D372" s="2">
        <v>42033</v>
      </c>
      <c r="E372" s="4">
        <v>8.75</v>
      </c>
      <c r="G372" s="2">
        <v>42033</v>
      </c>
      <c r="H372" s="4">
        <v>8.75</v>
      </c>
      <c r="J372" s="2">
        <v>42033</v>
      </c>
      <c r="K372" s="4">
        <v>27.37</v>
      </c>
      <c r="M372" s="2">
        <v>42037</v>
      </c>
      <c r="N372" s="4">
        <v>47650.73</v>
      </c>
    </row>
    <row r="373" spans="1:14" x14ac:dyDescent="0.35">
      <c r="A373" s="2">
        <v>42039</v>
      </c>
      <c r="B373" s="3">
        <v>2.7416999999999998</v>
      </c>
      <c r="D373" s="2">
        <v>42032</v>
      </c>
      <c r="E373" s="4">
        <v>9.0299999999999994</v>
      </c>
      <c r="G373" s="2">
        <v>42032</v>
      </c>
      <c r="H373" s="4">
        <v>9.0299999999999994</v>
      </c>
      <c r="J373" s="2">
        <v>42032</v>
      </c>
      <c r="K373" s="4">
        <v>27.9</v>
      </c>
      <c r="M373" s="2">
        <v>42034</v>
      </c>
      <c r="N373" s="4">
        <v>46907.68</v>
      </c>
    </row>
    <row r="374" spans="1:14" x14ac:dyDescent="0.35">
      <c r="A374" s="2">
        <v>42038</v>
      </c>
      <c r="B374" s="3">
        <v>2.6951000000000001</v>
      </c>
      <c r="D374" s="2">
        <v>42031</v>
      </c>
      <c r="E374" s="4">
        <v>10.17</v>
      </c>
      <c r="G374" s="2">
        <v>42031</v>
      </c>
      <c r="H374" s="4">
        <v>10.17</v>
      </c>
      <c r="J374" s="2">
        <v>42031</v>
      </c>
      <c r="K374" s="4">
        <v>28.29</v>
      </c>
      <c r="M374" s="2">
        <v>42033</v>
      </c>
      <c r="N374" s="4">
        <v>47762.239999999998</v>
      </c>
    </row>
    <row r="375" spans="1:14" x14ac:dyDescent="0.35">
      <c r="A375" s="2">
        <v>42037</v>
      </c>
      <c r="B375" s="3">
        <v>2.7274000000000003</v>
      </c>
      <c r="D375" s="2">
        <v>42030</v>
      </c>
      <c r="E375" s="4">
        <v>9.91</v>
      </c>
      <c r="G375" s="2">
        <v>42030</v>
      </c>
      <c r="H375" s="4">
        <v>9.91</v>
      </c>
      <c r="J375" s="2">
        <v>42030</v>
      </c>
      <c r="K375" s="4">
        <v>28.75</v>
      </c>
      <c r="M375" s="2">
        <v>42032</v>
      </c>
      <c r="N375" s="4">
        <v>47694.54</v>
      </c>
    </row>
    <row r="376" spans="1:14" x14ac:dyDescent="0.35">
      <c r="A376" s="2">
        <v>42034</v>
      </c>
      <c r="B376" s="3">
        <v>2.6829000000000001</v>
      </c>
      <c r="D376" s="2">
        <v>42027</v>
      </c>
      <c r="E376" s="4">
        <v>10</v>
      </c>
      <c r="G376" s="2">
        <v>42027</v>
      </c>
      <c r="H376" s="4">
        <v>10</v>
      </c>
      <c r="J376" s="2">
        <v>42027</v>
      </c>
      <c r="K376" s="4">
        <v>28.5</v>
      </c>
      <c r="M376" s="2">
        <v>42031</v>
      </c>
      <c r="N376" s="4">
        <v>48591.23</v>
      </c>
    </row>
    <row r="377" spans="1:14" x14ac:dyDescent="0.35">
      <c r="A377" s="2">
        <v>42033</v>
      </c>
      <c r="B377" s="3">
        <v>2.6044</v>
      </c>
      <c r="D377" s="2">
        <v>42026</v>
      </c>
      <c r="E377" s="4">
        <v>10.25</v>
      </c>
      <c r="G377" s="2">
        <v>42026</v>
      </c>
      <c r="H377" s="4">
        <v>10.25</v>
      </c>
      <c r="J377" s="2">
        <v>42026</v>
      </c>
      <c r="K377" s="4">
        <v>28.53</v>
      </c>
      <c r="M377" s="2">
        <v>42030</v>
      </c>
      <c r="N377" s="4">
        <v>48576.55</v>
      </c>
    </row>
    <row r="378" spans="1:14" x14ac:dyDescent="0.35">
      <c r="A378" s="2">
        <v>42032</v>
      </c>
      <c r="B378" s="3">
        <v>2.5766</v>
      </c>
      <c r="D378" s="2">
        <v>42025</v>
      </c>
      <c r="E378" s="4">
        <v>9.82</v>
      </c>
      <c r="G378" s="2">
        <v>42025</v>
      </c>
      <c r="H378" s="4">
        <v>9.82</v>
      </c>
      <c r="J378" s="2">
        <v>42025</v>
      </c>
      <c r="K378" s="4">
        <v>27.67</v>
      </c>
      <c r="M378" s="2">
        <v>42027</v>
      </c>
      <c r="N378" s="4">
        <v>48775.3</v>
      </c>
    </row>
    <row r="379" spans="1:14" x14ac:dyDescent="0.35">
      <c r="A379" s="2">
        <v>42031</v>
      </c>
      <c r="B379" s="3">
        <v>2.5735000000000001</v>
      </c>
      <c r="D379" s="2">
        <v>42024</v>
      </c>
      <c r="E379" s="4">
        <v>9.32</v>
      </c>
      <c r="G379" s="2">
        <v>42024</v>
      </c>
      <c r="H379" s="4">
        <v>9.32</v>
      </c>
      <c r="J379" s="2">
        <v>42024</v>
      </c>
      <c r="K379" s="4">
        <v>27.34</v>
      </c>
      <c r="M379" s="2">
        <v>42026</v>
      </c>
      <c r="N379" s="4">
        <v>49442.62</v>
      </c>
    </row>
    <row r="380" spans="1:14" x14ac:dyDescent="0.35">
      <c r="A380" s="2">
        <v>42030</v>
      </c>
      <c r="B380" s="3">
        <v>2.5836000000000001</v>
      </c>
      <c r="D380" s="2">
        <v>42023</v>
      </c>
      <c r="E380" s="4">
        <v>9.19</v>
      </c>
      <c r="G380" s="2">
        <v>42023</v>
      </c>
      <c r="H380" s="4">
        <v>9.19</v>
      </c>
      <c r="J380" s="2">
        <v>42023</v>
      </c>
      <c r="K380" s="4">
        <v>27.15</v>
      </c>
      <c r="M380" s="2">
        <v>42025</v>
      </c>
      <c r="N380" s="4">
        <v>49224.08</v>
      </c>
    </row>
    <row r="381" spans="1:14" x14ac:dyDescent="0.35">
      <c r="A381" s="2">
        <v>42027</v>
      </c>
      <c r="B381" s="3">
        <v>2.5802</v>
      </c>
      <c r="D381" s="2">
        <v>42020</v>
      </c>
      <c r="E381" s="4">
        <v>9.44</v>
      </c>
      <c r="G381" s="2">
        <v>42020</v>
      </c>
      <c r="H381" s="4">
        <v>9.44</v>
      </c>
      <c r="J381" s="2">
        <v>42020</v>
      </c>
      <c r="K381" s="4">
        <v>27.3</v>
      </c>
      <c r="M381" s="2">
        <v>42024</v>
      </c>
      <c r="N381" s="4">
        <v>47876.66</v>
      </c>
    </row>
    <row r="382" spans="1:14" x14ac:dyDescent="0.35">
      <c r="A382" s="2">
        <v>42026</v>
      </c>
      <c r="B382" s="3">
        <v>2.5746000000000002</v>
      </c>
      <c r="D382" s="2">
        <v>42019</v>
      </c>
      <c r="E382" s="4">
        <v>9.34</v>
      </c>
      <c r="G382" s="2">
        <v>42019</v>
      </c>
      <c r="H382" s="4">
        <v>9.34</v>
      </c>
      <c r="J382" s="2">
        <v>42019</v>
      </c>
      <c r="K382" s="4">
        <v>27.2</v>
      </c>
      <c r="M382" s="2">
        <v>42023</v>
      </c>
      <c r="N382" s="4">
        <v>47758.01</v>
      </c>
    </row>
    <row r="383" spans="1:14" x14ac:dyDescent="0.35">
      <c r="A383" s="2">
        <v>42025</v>
      </c>
      <c r="B383" s="3">
        <v>2.601</v>
      </c>
      <c r="D383" s="2">
        <v>42018</v>
      </c>
      <c r="E383" s="4">
        <v>8.74</v>
      </c>
      <c r="G383" s="2">
        <v>42018</v>
      </c>
      <c r="H383" s="4">
        <v>8.74</v>
      </c>
      <c r="J383" s="2">
        <v>42018</v>
      </c>
      <c r="K383" s="4">
        <v>26.89</v>
      </c>
      <c r="M383" s="2">
        <v>42020</v>
      </c>
      <c r="N383" s="4">
        <v>49016.52</v>
      </c>
    </row>
    <row r="384" spans="1:14" x14ac:dyDescent="0.35">
      <c r="A384" s="2">
        <v>42024</v>
      </c>
      <c r="B384" s="3">
        <v>2.6131000000000002</v>
      </c>
      <c r="D384" s="2">
        <v>42017</v>
      </c>
      <c r="E384" s="4">
        <v>9</v>
      </c>
      <c r="G384" s="2">
        <v>42017</v>
      </c>
      <c r="H384" s="4">
        <v>9</v>
      </c>
      <c r="J384" s="2">
        <v>42017</v>
      </c>
      <c r="K384" s="4">
        <v>26.7</v>
      </c>
      <c r="M384" s="2">
        <v>42019</v>
      </c>
      <c r="N384" s="4">
        <v>48026.31</v>
      </c>
    </row>
    <row r="385" spans="1:14" x14ac:dyDescent="0.35">
      <c r="A385" s="2">
        <v>42023</v>
      </c>
      <c r="B385" s="3">
        <v>2.6509</v>
      </c>
      <c r="D385" s="2">
        <v>42016</v>
      </c>
      <c r="E385" s="4">
        <v>8.91</v>
      </c>
      <c r="G385" s="2">
        <v>42016</v>
      </c>
      <c r="H385" s="4">
        <v>8.91</v>
      </c>
      <c r="J385" s="2">
        <v>42016</v>
      </c>
      <c r="K385" s="4">
        <v>26.4</v>
      </c>
      <c r="M385" s="2">
        <v>42018</v>
      </c>
      <c r="N385" s="4">
        <v>47645.87</v>
      </c>
    </row>
    <row r="386" spans="1:14" x14ac:dyDescent="0.35">
      <c r="A386" s="2">
        <v>42020</v>
      </c>
      <c r="B386" s="3">
        <v>2.6223000000000001</v>
      </c>
      <c r="D386" s="2">
        <v>42013</v>
      </c>
      <c r="E386" s="4">
        <v>9.4</v>
      </c>
      <c r="G386" s="2">
        <v>42013</v>
      </c>
      <c r="H386" s="4">
        <v>9.4</v>
      </c>
      <c r="J386" s="2">
        <v>42013</v>
      </c>
      <c r="K386" s="4">
        <v>26.92</v>
      </c>
      <c r="M386" s="2">
        <v>42017</v>
      </c>
      <c r="N386" s="4">
        <v>48041.67</v>
      </c>
    </row>
    <row r="387" spans="1:14" x14ac:dyDescent="0.35">
      <c r="A387" s="2">
        <v>42019</v>
      </c>
      <c r="B387" s="3">
        <v>2.6419999999999999</v>
      </c>
      <c r="D387" s="2">
        <v>42012</v>
      </c>
      <c r="E387" s="4">
        <v>9.18</v>
      </c>
      <c r="G387" s="2">
        <v>42012</v>
      </c>
      <c r="H387" s="4">
        <v>9.18</v>
      </c>
      <c r="J387" s="2">
        <v>42012</v>
      </c>
      <c r="K387" s="4">
        <v>27.75</v>
      </c>
      <c r="M387" s="2">
        <v>42016</v>
      </c>
      <c r="N387" s="4">
        <v>48139.74</v>
      </c>
    </row>
    <row r="388" spans="1:14" x14ac:dyDescent="0.35">
      <c r="A388" s="2">
        <v>42018</v>
      </c>
      <c r="B388" s="3">
        <v>2.6164000000000001</v>
      </c>
      <c r="D388" s="2">
        <v>42011</v>
      </c>
      <c r="E388" s="4">
        <v>8.67</v>
      </c>
      <c r="G388" s="2">
        <v>42011</v>
      </c>
      <c r="H388" s="4">
        <v>8.67</v>
      </c>
      <c r="J388" s="2">
        <v>42011</v>
      </c>
      <c r="K388" s="4">
        <v>27.7</v>
      </c>
      <c r="M388" s="2">
        <v>42013</v>
      </c>
      <c r="N388" s="4">
        <v>48840.25</v>
      </c>
    </row>
    <row r="389" spans="1:14" x14ac:dyDescent="0.35">
      <c r="A389" s="2">
        <v>42017</v>
      </c>
      <c r="B389" s="3">
        <v>2.6432000000000002</v>
      </c>
      <c r="D389" s="2">
        <v>42010</v>
      </c>
      <c r="E389" s="4">
        <v>8.33</v>
      </c>
      <c r="G389" s="2">
        <v>42010</v>
      </c>
      <c r="H389" s="4">
        <v>8.33</v>
      </c>
      <c r="J389" s="2">
        <v>42010</v>
      </c>
      <c r="K389" s="4">
        <v>28</v>
      </c>
      <c r="M389" s="2">
        <v>42012</v>
      </c>
      <c r="N389" s="4">
        <v>49943.3</v>
      </c>
    </row>
    <row r="390" spans="1:14" x14ac:dyDescent="0.35">
      <c r="A390" s="2">
        <v>42016</v>
      </c>
      <c r="B390" s="3">
        <v>2.6737000000000002</v>
      </c>
      <c r="D390" s="2">
        <v>42009</v>
      </c>
      <c r="E390" s="4">
        <v>8.61</v>
      </c>
      <c r="G390" s="2">
        <v>42009</v>
      </c>
      <c r="H390" s="4">
        <v>8.61</v>
      </c>
      <c r="J390" s="2">
        <v>42009</v>
      </c>
      <c r="K390" s="4">
        <v>28.2</v>
      </c>
      <c r="M390" s="2">
        <v>42011</v>
      </c>
      <c r="N390" s="4">
        <v>49462.91</v>
      </c>
    </row>
    <row r="391" spans="1:14" x14ac:dyDescent="0.35">
      <c r="A391" s="2">
        <v>42013</v>
      </c>
      <c r="B391" s="3">
        <v>2.6329000000000002</v>
      </c>
      <c r="D391" s="2">
        <v>42006</v>
      </c>
      <c r="E391" s="4">
        <v>9.36</v>
      </c>
      <c r="G391" s="2">
        <v>42006</v>
      </c>
      <c r="H391" s="4">
        <v>9.36</v>
      </c>
      <c r="J391" s="2">
        <v>42006</v>
      </c>
      <c r="K391" s="4">
        <v>28</v>
      </c>
      <c r="M391" s="2">
        <v>42010</v>
      </c>
      <c r="N391" s="4">
        <v>48000.92</v>
      </c>
    </row>
    <row r="392" spans="1:14" x14ac:dyDescent="0.35">
      <c r="A392" s="2">
        <v>42012</v>
      </c>
      <c r="B392" s="3">
        <v>2.6625000000000001</v>
      </c>
      <c r="D392" s="2">
        <v>42003</v>
      </c>
      <c r="E392" s="4">
        <v>10.02</v>
      </c>
      <c r="G392" s="2">
        <v>42003</v>
      </c>
      <c r="H392" s="4">
        <v>10.02</v>
      </c>
      <c r="J392" s="2">
        <v>42003</v>
      </c>
      <c r="K392" s="4">
        <v>28.15</v>
      </c>
      <c r="M392" s="2">
        <v>42009</v>
      </c>
      <c r="N392" s="4">
        <v>47516.82</v>
      </c>
    </row>
    <row r="393" spans="1:14" x14ac:dyDescent="0.35">
      <c r="A393" s="2">
        <v>42011</v>
      </c>
      <c r="B393" s="3">
        <v>2.6829000000000001</v>
      </c>
      <c r="D393" s="2">
        <v>42002</v>
      </c>
      <c r="E393" s="4">
        <v>10.28</v>
      </c>
      <c r="G393" s="2">
        <v>42002</v>
      </c>
      <c r="H393" s="4">
        <v>10.28</v>
      </c>
      <c r="J393" s="2">
        <v>42002</v>
      </c>
      <c r="K393" s="4">
        <v>28.15</v>
      </c>
      <c r="M393" s="2">
        <v>42006</v>
      </c>
      <c r="N393" s="4">
        <v>48512.22</v>
      </c>
    </row>
    <row r="394" spans="1:14" x14ac:dyDescent="0.35">
      <c r="A394" s="2">
        <v>42010</v>
      </c>
      <c r="B394" s="3">
        <v>2.7008000000000001</v>
      </c>
      <c r="D394" s="2">
        <v>41999</v>
      </c>
      <c r="E394" s="4">
        <v>10.3</v>
      </c>
      <c r="G394" s="2">
        <v>41999</v>
      </c>
      <c r="H394" s="4">
        <v>10.3</v>
      </c>
      <c r="J394" s="2">
        <v>41999</v>
      </c>
      <c r="K394" s="4">
        <v>28</v>
      </c>
      <c r="M394" s="2">
        <v>42003</v>
      </c>
      <c r="N394" s="4">
        <v>50007.41</v>
      </c>
    </row>
    <row r="395" spans="1:14" x14ac:dyDescent="0.35">
      <c r="A395" s="2">
        <v>42009</v>
      </c>
      <c r="B395" s="3">
        <v>2.706</v>
      </c>
      <c r="D395" s="2">
        <v>41996</v>
      </c>
      <c r="E395" s="4">
        <v>10.97</v>
      </c>
      <c r="G395" s="2">
        <v>41996</v>
      </c>
      <c r="H395" s="4">
        <v>10.97</v>
      </c>
      <c r="J395" s="2">
        <v>41996</v>
      </c>
      <c r="K395" s="4">
        <v>28.17</v>
      </c>
      <c r="M395" s="2">
        <v>42002</v>
      </c>
      <c r="N395" s="4">
        <v>50593.82</v>
      </c>
    </row>
    <row r="396" spans="1:14" x14ac:dyDescent="0.35">
      <c r="A396" s="2">
        <v>42006</v>
      </c>
      <c r="B396" s="3">
        <v>2.6941999999999999</v>
      </c>
      <c r="D396" s="2">
        <v>41995</v>
      </c>
      <c r="E396" s="4">
        <v>10.32</v>
      </c>
      <c r="G396" s="2">
        <v>41995</v>
      </c>
      <c r="H396" s="4">
        <v>10.32</v>
      </c>
      <c r="J396" s="2">
        <v>41995</v>
      </c>
      <c r="K396" s="4">
        <v>28.28</v>
      </c>
      <c r="M396" s="2">
        <v>41999</v>
      </c>
      <c r="N396" s="4">
        <v>50144.63</v>
      </c>
    </row>
    <row r="397" spans="1:14" x14ac:dyDescent="0.35">
      <c r="A397" s="2">
        <v>42004</v>
      </c>
      <c r="B397" s="3">
        <v>2.6576</v>
      </c>
      <c r="D397" s="2">
        <v>41992</v>
      </c>
      <c r="E397" s="4">
        <v>9.83</v>
      </c>
      <c r="G397" s="2">
        <v>41992</v>
      </c>
      <c r="H397" s="4">
        <v>9.83</v>
      </c>
      <c r="J397" s="2">
        <v>41992</v>
      </c>
      <c r="K397" s="4">
        <v>28.37</v>
      </c>
      <c r="M397" s="2">
        <v>41996</v>
      </c>
      <c r="N397" s="4">
        <v>50889.81</v>
      </c>
    </row>
    <row r="398" spans="1:14" x14ac:dyDescent="0.35">
      <c r="A398" s="2">
        <v>42003</v>
      </c>
      <c r="B398" s="3">
        <v>2.6576</v>
      </c>
      <c r="D398" s="2">
        <v>41991</v>
      </c>
      <c r="E398" s="4">
        <v>9.4600000000000009</v>
      </c>
      <c r="G398" s="2">
        <v>41991</v>
      </c>
      <c r="H398" s="4">
        <v>9.4600000000000009</v>
      </c>
      <c r="J398" s="2">
        <v>41991</v>
      </c>
      <c r="K398" s="4">
        <v>28.09</v>
      </c>
      <c r="M398" s="2">
        <v>41995</v>
      </c>
      <c r="N398" s="4">
        <v>50120.86</v>
      </c>
    </row>
    <row r="399" spans="1:14" x14ac:dyDescent="0.35">
      <c r="A399" s="2">
        <v>42002</v>
      </c>
      <c r="B399" s="3">
        <v>2.7052</v>
      </c>
      <c r="D399" s="2">
        <v>41990</v>
      </c>
      <c r="E399" s="4">
        <v>9.66</v>
      </c>
      <c r="G399" s="2">
        <v>41990</v>
      </c>
      <c r="H399" s="4">
        <v>9.66</v>
      </c>
      <c r="J399" s="2">
        <v>41990</v>
      </c>
      <c r="K399" s="4">
        <v>27.5</v>
      </c>
      <c r="M399" s="2">
        <v>41992</v>
      </c>
      <c r="N399" s="4">
        <v>49650.98</v>
      </c>
    </row>
    <row r="400" spans="1:14" x14ac:dyDescent="0.35">
      <c r="A400" s="2">
        <v>41999</v>
      </c>
      <c r="B400" s="3">
        <v>2.6692</v>
      </c>
      <c r="D400" s="2">
        <v>41989</v>
      </c>
      <c r="E400" s="4">
        <v>9.3800000000000008</v>
      </c>
      <c r="G400" s="2">
        <v>41989</v>
      </c>
      <c r="H400" s="4">
        <v>9.3800000000000008</v>
      </c>
      <c r="J400" s="2">
        <v>41989</v>
      </c>
      <c r="K400" s="4">
        <v>26.15</v>
      </c>
      <c r="M400" s="2">
        <v>41991</v>
      </c>
      <c r="N400" s="4">
        <v>48495.7</v>
      </c>
    </row>
    <row r="401" spans="1:14" x14ac:dyDescent="0.35">
      <c r="A401" s="2">
        <v>41997</v>
      </c>
      <c r="B401" s="3">
        <v>2.6958000000000002</v>
      </c>
      <c r="D401" s="2">
        <v>41988</v>
      </c>
      <c r="E401" s="4">
        <v>9.18</v>
      </c>
      <c r="G401" s="2">
        <v>41988</v>
      </c>
      <c r="H401" s="4">
        <v>9.18</v>
      </c>
      <c r="J401" s="2">
        <v>41988</v>
      </c>
      <c r="K401" s="4">
        <v>25.85</v>
      </c>
      <c r="M401" s="2">
        <v>41990</v>
      </c>
      <c r="N401" s="4">
        <v>48713.64</v>
      </c>
    </row>
    <row r="402" spans="1:14" x14ac:dyDescent="0.35">
      <c r="A402" s="2">
        <v>41996</v>
      </c>
      <c r="B402" s="3">
        <v>2.6947999999999999</v>
      </c>
      <c r="D402" s="2">
        <v>41985</v>
      </c>
      <c r="E402" s="4">
        <v>10.11</v>
      </c>
      <c r="G402" s="2">
        <v>41985</v>
      </c>
      <c r="H402" s="4">
        <v>10.11</v>
      </c>
      <c r="J402" s="2">
        <v>41985</v>
      </c>
      <c r="K402" s="4">
        <v>26.25</v>
      </c>
      <c r="M402" s="2">
        <v>41989</v>
      </c>
      <c r="N402" s="4">
        <v>47007.51</v>
      </c>
    </row>
    <row r="403" spans="1:14" x14ac:dyDescent="0.35">
      <c r="A403" s="2">
        <v>41995</v>
      </c>
      <c r="B403" s="3">
        <v>2.6650999999999998</v>
      </c>
      <c r="D403" s="2">
        <v>41984</v>
      </c>
      <c r="E403" s="4">
        <v>10.82</v>
      </c>
      <c r="G403" s="2">
        <v>41984</v>
      </c>
      <c r="H403" s="4">
        <v>10.82</v>
      </c>
      <c r="J403" s="2">
        <v>41984</v>
      </c>
      <c r="K403" s="4">
        <v>27.19</v>
      </c>
      <c r="M403" s="2">
        <v>41988</v>
      </c>
      <c r="N403" s="4">
        <v>47018.68</v>
      </c>
    </row>
    <row r="404" spans="1:14" x14ac:dyDescent="0.35">
      <c r="A404" s="2">
        <v>41992</v>
      </c>
      <c r="B404" s="3">
        <v>2.6595</v>
      </c>
      <c r="D404" s="2">
        <v>41983</v>
      </c>
      <c r="E404" s="4">
        <v>10.83</v>
      </c>
      <c r="G404" s="2">
        <v>41983</v>
      </c>
      <c r="H404" s="4">
        <v>10.83</v>
      </c>
      <c r="J404" s="2">
        <v>41983</v>
      </c>
      <c r="K404" s="4">
        <v>26.85</v>
      </c>
      <c r="M404" s="2">
        <v>41985</v>
      </c>
      <c r="N404" s="4">
        <v>48001.98</v>
      </c>
    </row>
    <row r="405" spans="1:14" x14ac:dyDescent="0.35">
      <c r="A405" s="2">
        <v>41991</v>
      </c>
      <c r="B405" s="3">
        <v>2.6627999999999998</v>
      </c>
      <c r="D405" s="2">
        <v>41982</v>
      </c>
      <c r="E405" s="4">
        <v>11.36</v>
      </c>
      <c r="G405" s="2">
        <v>41982</v>
      </c>
      <c r="H405" s="4">
        <v>11.36</v>
      </c>
      <c r="J405" s="2">
        <v>41982</v>
      </c>
      <c r="K405" s="4">
        <v>27.7</v>
      </c>
      <c r="M405" s="2">
        <v>41984</v>
      </c>
      <c r="N405" s="4">
        <v>49861.81</v>
      </c>
    </row>
    <row r="406" spans="1:14" x14ac:dyDescent="0.35">
      <c r="A406" s="2">
        <v>41990</v>
      </c>
      <c r="B406" s="3">
        <v>2.7153</v>
      </c>
      <c r="D406" s="2">
        <v>41981</v>
      </c>
      <c r="E406" s="4">
        <v>11.5</v>
      </c>
      <c r="G406" s="2">
        <v>41981</v>
      </c>
      <c r="H406" s="4">
        <v>11.5</v>
      </c>
      <c r="J406" s="2">
        <v>41981</v>
      </c>
      <c r="K406" s="4">
        <v>27.6</v>
      </c>
      <c r="M406" s="2">
        <v>41983</v>
      </c>
      <c r="N406" s="4">
        <v>49548.08</v>
      </c>
    </row>
    <row r="407" spans="1:14" x14ac:dyDescent="0.35">
      <c r="A407" s="2">
        <v>41989</v>
      </c>
      <c r="B407" s="3">
        <v>2.7387000000000001</v>
      </c>
      <c r="D407" s="2">
        <v>41978</v>
      </c>
      <c r="E407" s="4">
        <v>12.26</v>
      </c>
      <c r="G407" s="2">
        <v>41978</v>
      </c>
      <c r="H407" s="4">
        <v>12.26</v>
      </c>
      <c r="J407" s="2">
        <v>41978</v>
      </c>
      <c r="K407" s="4">
        <v>28.12</v>
      </c>
      <c r="M407" s="2">
        <v>41982</v>
      </c>
      <c r="N407" s="4">
        <v>50193.47</v>
      </c>
    </row>
    <row r="408" spans="1:14" x14ac:dyDescent="0.35">
      <c r="A408" s="2">
        <v>41988</v>
      </c>
      <c r="B408" s="3">
        <v>2.6958000000000002</v>
      </c>
      <c r="D408" s="2">
        <v>41977</v>
      </c>
      <c r="E408" s="4">
        <v>12.23</v>
      </c>
      <c r="G408" s="2">
        <v>41977</v>
      </c>
      <c r="H408" s="4">
        <v>12.23</v>
      </c>
      <c r="J408" s="2">
        <v>41977</v>
      </c>
      <c r="K408" s="4">
        <v>28.69</v>
      </c>
      <c r="M408" s="2">
        <v>41981</v>
      </c>
      <c r="N408" s="4">
        <v>50274.07</v>
      </c>
    </row>
    <row r="409" spans="1:14" x14ac:dyDescent="0.35">
      <c r="A409" s="2">
        <v>41985</v>
      </c>
      <c r="B409" s="3">
        <v>2.6541000000000001</v>
      </c>
      <c r="D409" s="2">
        <v>41976</v>
      </c>
      <c r="E409" s="4">
        <v>12.73</v>
      </c>
      <c r="G409" s="2">
        <v>41976</v>
      </c>
      <c r="H409" s="4">
        <v>12.73</v>
      </c>
      <c r="J409" s="2">
        <v>41976</v>
      </c>
      <c r="K409" s="4">
        <v>28.7</v>
      </c>
      <c r="M409" s="2">
        <v>41978</v>
      </c>
      <c r="N409" s="4">
        <v>51992.89</v>
      </c>
    </row>
    <row r="410" spans="1:14" x14ac:dyDescent="0.35">
      <c r="A410" s="2">
        <v>41984</v>
      </c>
      <c r="B410" s="3">
        <v>2.6522999999999999</v>
      </c>
      <c r="D410" s="2">
        <v>41975</v>
      </c>
      <c r="E410" s="4">
        <v>12.13</v>
      </c>
      <c r="G410" s="2">
        <v>41975</v>
      </c>
      <c r="H410" s="4">
        <v>12.13</v>
      </c>
      <c r="J410" s="2">
        <v>41975</v>
      </c>
      <c r="K410" s="4">
        <v>28.68</v>
      </c>
      <c r="M410" s="2">
        <v>41977</v>
      </c>
      <c r="N410" s="4">
        <v>51426.87</v>
      </c>
    </row>
    <row r="411" spans="1:14" x14ac:dyDescent="0.35">
      <c r="A411" s="2">
        <v>41983</v>
      </c>
      <c r="B411" s="3">
        <v>2.6166</v>
      </c>
      <c r="D411" s="2">
        <v>41974</v>
      </c>
      <c r="E411" s="4">
        <v>12.32</v>
      </c>
      <c r="G411" s="2">
        <v>41974</v>
      </c>
      <c r="H411" s="4">
        <v>12.32</v>
      </c>
      <c r="J411" s="2">
        <v>41974</v>
      </c>
      <c r="K411" s="4">
        <v>29.07</v>
      </c>
      <c r="M411" s="2">
        <v>41976</v>
      </c>
      <c r="N411" s="4">
        <v>52320.480000000003</v>
      </c>
    </row>
    <row r="412" spans="1:14" x14ac:dyDescent="0.35">
      <c r="A412" s="2">
        <v>41982</v>
      </c>
      <c r="B412" s="3">
        <v>2.5960000000000001</v>
      </c>
      <c r="D412" s="2">
        <v>41971</v>
      </c>
      <c r="E412" s="4">
        <v>12.8</v>
      </c>
      <c r="G412" s="2">
        <v>41971</v>
      </c>
      <c r="H412" s="4">
        <v>12.8</v>
      </c>
      <c r="J412" s="2">
        <v>41971</v>
      </c>
      <c r="K412" s="4">
        <v>29.9</v>
      </c>
      <c r="M412" s="2">
        <v>41975</v>
      </c>
      <c r="N412" s="4">
        <v>51612.47</v>
      </c>
    </row>
    <row r="413" spans="1:14" x14ac:dyDescent="0.35">
      <c r="A413" s="2">
        <v>41981</v>
      </c>
      <c r="B413" s="3">
        <v>2.6004</v>
      </c>
      <c r="D413" s="2">
        <v>41970</v>
      </c>
      <c r="E413" s="4">
        <v>13.44</v>
      </c>
      <c r="G413" s="2">
        <v>41970</v>
      </c>
      <c r="H413" s="4">
        <v>13.44</v>
      </c>
      <c r="J413" s="2">
        <v>41970</v>
      </c>
      <c r="K413" s="4">
        <v>29.5</v>
      </c>
      <c r="M413" s="2">
        <v>41974</v>
      </c>
      <c r="N413" s="4">
        <v>52276.58</v>
      </c>
    </row>
    <row r="414" spans="1:14" x14ac:dyDescent="0.35">
      <c r="A414" s="2">
        <v>41978</v>
      </c>
      <c r="B414" s="3">
        <v>2.5884999999999998</v>
      </c>
      <c r="D414" s="2">
        <v>41969</v>
      </c>
      <c r="E414" s="4">
        <v>14.1</v>
      </c>
      <c r="G414" s="2">
        <v>41969</v>
      </c>
      <c r="H414" s="4">
        <v>14.1</v>
      </c>
      <c r="J414" s="2">
        <v>41969</v>
      </c>
      <c r="K414" s="4">
        <v>29.5</v>
      </c>
      <c r="M414" s="2">
        <v>41971</v>
      </c>
      <c r="N414" s="4">
        <v>54724</v>
      </c>
    </row>
    <row r="415" spans="1:14" x14ac:dyDescent="0.35">
      <c r="A415" s="2">
        <v>41977</v>
      </c>
      <c r="B415" s="3">
        <v>2.5907999999999998</v>
      </c>
      <c r="D415" s="2">
        <v>41968</v>
      </c>
      <c r="E415" s="4">
        <v>14.15</v>
      </c>
      <c r="G415" s="2">
        <v>41968</v>
      </c>
      <c r="H415" s="4">
        <v>14.15</v>
      </c>
      <c r="J415" s="2">
        <v>41968</v>
      </c>
      <c r="K415" s="4">
        <v>29.4</v>
      </c>
      <c r="M415" s="2">
        <v>41970</v>
      </c>
      <c r="N415" s="4">
        <v>54721.32</v>
      </c>
    </row>
    <row r="416" spans="1:14" x14ac:dyDescent="0.35">
      <c r="A416" s="2">
        <v>41976</v>
      </c>
      <c r="B416" s="3">
        <v>2.5531999999999999</v>
      </c>
      <c r="D416" s="2">
        <v>41967</v>
      </c>
      <c r="E416" s="4">
        <v>14.21</v>
      </c>
      <c r="G416" s="2">
        <v>41967</v>
      </c>
      <c r="H416" s="4">
        <v>14.21</v>
      </c>
      <c r="J416" s="2">
        <v>41967</v>
      </c>
      <c r="K416" s="4">
        <v>29.4</v>
      </c>
      <c r="M416" s="2">
        <v>41969</v>
      </c>
      <c r="N416" s="4">
        <v>55098.47</v>
      </c>
    </row>
    <row r="417" spans="1:14" x14ac:dyDescent="0.35">
      <c r="A417" s="2">
        <v>41975</v>
      </c>
      <c r="B417" s="3">
        <v>2.5693000000000001</v>
      </c>
      <c r="D417" s="2">
        <v>41964</v>
      </c>
      <c r="E417" s="4">
        <v>14.3</v>
      </c>
      <c r="G417" s="2">
        <v>41964</v>
      </c>
      <c r="H417" s="4">
        <v>14.3</v>
      </c>
      <c r="J417" s="2">
        <v>41964</v>
      </c>
      <c r="K417" s="4">
        <v>29.59</v>
      </c>
      <c r="M417" s="2">
        <v>41968</v>
      </c>
      <c r="N417" s="4">
        <v>55560.81</v>
      </c>
    </row>
    <row r="418" spans="1:14" x14ac:dyDescent="0.35">
      <c r="A418" s="2">
        <v>41974</v>
      </c>
      <c r="B418" s="3">
        <v>2.5606999999999998</v>
      </c>
      <c r="D418" s="2">
        <v>41962</v>
      </c>
      <c r="E418" s="4">
        <v>12.78</v>
      </c>
      <c r="G418" s="2">
        <v>41962</v>
      </c>
      <c r="H418" s="4">
        <v>12.78</v>
      </c>
      <c r="J418" s="2">
        <v>41962</v>
      </c>
      <c r="K418" s="4">
        <v>28.9</v>
      </c>
      <c r="M418" s="2">
        <v>41967</v>
      </c>
      <c r="N418" s="4">
        <v>55406.91</v>
      </c>
    </row>
    <row r="419" spans="1:14" x14ac:dyDescent="0.35">
      <c r="A419" s="2">
        <v>41971</v>
      </c>
      <c r="B419" s="3">
        <v>2.5653999999999999</v>
      </c>
      <c r="D419" s="2">
        <v>41961</v>
      </c>
      <c r="E419" s="4">
        <v>12.45</v>
      </c>
      <c r="G419" s="2">
        <v>41961</v>
      </c>
      <c r="H419" s="4">
        <v>12.45</v>
      </c>
      <c r="J419" s="2">
        <v>41961</v>
      </c>
      <c r="K419" s="4">
        <v>28.97</v>
      </c>
      <c r="M419" s="2">
        <v>41964</v>
      </c>
      <c r="N419" s="4">
        <v>56084.04</v>
      </c>
    </row>
    <row r="420" spans="1:14" x14ac:dyDescent="0.35">
      <c r="A420" s="2">
        <v>41970</v>
      </c>
      <c r="B420" s="3">
        <v>2.5310999999999999</v>
      </c>
      <c r="D420" s="2">
        <v>41960</v>
      </c>
      <c r="E420" s="4">
        <v>12.6</v>
      </c>
      <c r="G420" s="2">
        <v>41960</v>
      </c>
      <c r="H420" s="4">
        <v>12.6</v>
      </c>
      <c r="J420" s="2">
        <v>41960</v>
      </c>
      <c r="K420" s="4">
        <v>29</v>
      </c>
      <c r="M420" s="2">
        <v>41962</v>
      </c>
      <c r="N420" s="4">
        <v>53402.81</v>
      </c>
    </row>
    <row r="421" spans="1:14" x14ac:dyDescent="0.35">
      <c r="A421" s="2">
        <v>41969</v>
      </c>
      <c r="B421" s="3">
        <v>2.5015000000000001</v>
      </c>
      <c r="D421" s="2">
        <v>41957</v>
      </c>
      <c r="E421" s="4">
        <v>13.2</v>
      </c>
      <c r="G421" s="2">
        <v>41957</v>
      </c>
      <c r="H421" s="4">
        <v>13.2</v>
      </c>
      <c r="J421" s="2">
        <v>41957</v>
      </c>
      <c r="K421" s="4">
        <v>29.5</v>
      </c>
      <c r="M421" s="2">
        <v>41961</v>
      </c>
      <c r="N421" s="4">
        <v>52061.86</v>
      </c>
    </row>
    <row r="422" spans="1:14" x14ac:dyDescent="0.35">
      <c r="A422" s="2">
        <v>41968</v>
      </c>
      <c r="B422" s="3">
        <v>2.5301</v>
      </c>
      <c r="D422" s="2">
        <v>41956</v>
      </c>
      <c r="E422" s="4">
        <v>13.6</v>
      </c>
      <c r="G422" s="2">
        <v>41956</v>
      </c>
      <c r="H422" s="4">
        <v>13.6</v>
      </c>
      <c r="J422" s="2">
        <v>41956</v>
      </c>
      <c r="K422" s="4">
        <v>29.9</v>
      </c>
      <c r="M422" s="2">
        <v>41960</v>
      </c>
      <c r="N422" s="4">
        <v>51256.99</v>
      </c>
    </row>
    <row r="423" spans="1:14" x14ac:dyDescent="0.35">
      <c r="A423" s="2">
        <v>41967</v>
      </c>
      <c r="B423" s="3">
        <v>2.5461</v>
      </c>
      <c r="D423" s="2">
        <v>41955</v>
      </c>
      <c r="E423" s="4">
        <v>14.11</v>
      </c>
      <c r="G423" s="2">
        <v>41955</v>
      </c>
      <c r="H423" s="4">
        <v>14.11</v>
      </c>
      <c r="J423" s="2">
        <v>41955</v>
      </c>
      <c r="K423" s="4">
        <v>30.5</v>
      </c>
      <c r="M423" s="2">
        <v>41957</v>
      </c>
      <c r="N423" s="4">
        <v>51772.4</v>
      </c>
    </row>
    <row r="424" spans="1:14" x14ac:dyDescent="0.35">
      <c r="A424" s="2">
        <v>41964</v>
      </c>
      <c r="B424" s="3">
        <v>2.5158</v>
      </c>
      <c r="D424" s="2">
        <v>41954</v>
      </c>
      <c r="E424" s="4">
        <v>14</v>
      </c>
      <c r="G424" s="2">
        <v>41954</v>
      </c>
      <c r="H424" s="4">
        <v>14</v>
      </c>
      <c r="J424" s="2">
        <v>41954</v>
      </c>
      <c r="K424" s="4">
        <v>30.48</v>
      </c>
      <c r="M424" s="2">
        <v>41956</v>
      </c>
      <c r="N424" s="4">
        <v>51846.03</v>
      </c>
    </row>
    <row r="425" spans="1:14" x14ac:dyDescent="0.35">
      <c r="A425" s="2">
        <v>41963</v>
      </c>
      <c r="B425" s="3">
        <v>2.573</v>
      </c>
      <c r="D425" s="2">
        <v>41953</v>
      </c>
      <c r="E425" s="4">
        <v>13.98</v>
      </c>
      <c r="G425" s="2">
        <v>41953</v>
      </c>
      <c r="H425" s="4">
        <v>13.98</v>
      </c>
      <c r="J425" s="2">
        <v>41953</v>
      </c>
      <c r="K425" s="4">
        <v>30.59</v>
      </c>
      <c r="M425" s="2">
        <v>41955</v>
      </c>
      <c r="N425" s="4">
        <v>52978.89</v>
      </c>
    </row>
    <row r="426" spans="1:14" x14ac:dyDescent="0.35">
      <c r="A426" s="2">
        <v>41962</v>
      </c>
      <c r="B426" s="3">
        <v>2.5714000000000001</v>
      </c>
      <c r="D426" s="2">
        <v>41950</v>
      </c>
      <c r="E426" s="4">
        <v>14.27</v>
      </c>
      <c r="G426" s="2">
        <v>41950</v>
      </c>
      <c r="H426" s="4">
        <v>14.27</v>
      </c>
      <c r="J426" s="2">
        <v>41950</v>
      </c>
      <c r="K426" s="4">
        <v>30.45</v>
      </c>
      <c r="M426" s="2">
        <v>41954</v>
      </c>
      <c r="N426" s="4">
        <v>52474.27</v>
      </c>
    </row>
    <row r="427" spans="1:14" x14ac:dyDescent="0.35">
      <c r="A427" s="2">
        <v>41961</v>
      </c>
      <c r="B427" s="3">
        <v>2.5827999999999998</v>
      </c>
      <c r="D427" s="2">
        <v>41949</v>
      </c>
      <c r="E427" s="4">
        <v>14.06</v>
      </c>
      <c r="G427" s="2">
        <v>41949</v>
      </c>
      <c r="H427" s="4">
        <v>14.06</v>
      </c>
      <c r="J427" s="2">
        <v>41949</v>
      </c>
      <c r="K427" s="4">
        <v>30.05</v>
      </c>
      <c r="M427" s="2">
        <v>41953</v>
      </c>
      <c r="N427" s="4">
        <v>52725.38</v>
      </c>
    </row>
    <row r="428" spans="1:14" x14ac:dyDescent="0.35">
      <c r="A428" s="2">
        <v>41960</v>
      </c>
      <c r="B428" s="3">
        <v>2.6089000000000002</v>
      </c>
      <c r="D428" s="2">
        <v>41948</v>
      </c>
      <c r="E428" s="4">
        <v>14.4</v>
      </c>
      <c r="G428" s="2">
        <v>41948</v>
      </c>
      <c r="H428" s="4">
        <v>14.4</v>
      </c>
      <c r="J428" s="2">
        <v>41948</v>
      </c>
      <c r="K428" s="4">
        <v>31.42</v>
      </c>
      <c r="M428" s="2">
        <v>41950</v>
      </c>
      <c r="N428" s="4">
        <v>53222.85</v>
      </c>
    </row>
    <row r="429" spans="1:14" x14ac:dyDescent="0.35">
      <c r="A429" s="2">
        <v>41957</v>
      </c>
      <c r="B429" s="3">
        <v>2.6017000000000001</v>
      </c>
      <c r="D429" s="2">
        <v>41947</v>
      </c>
      <c r="E429" s="4">
        <v>14.82</v>
      </c>
      <c r="G429" s="2">
        <v>41947</v>
      </c>
      <c r="H429" s="4">
        <v>14.82</v>
      </c>
      <c r="J429" s="2">
        <v>41947</v>
      </c>
      <c r="K429" s="4">
        <v>31.56</v>
      </c>
      <c r="M429" s="2">
        <v>41949</v>
      </c>
      <c r="N429" s="4">
        <v>52637.06</v>
      </c>
    </row>
    <row r="430" spans="1:14" x14ac:dyDescent="0.35">
      <c r="A430" s="2">
        <v>41956</v>
      </c>
      <c r="B430" s="3">
        <v>2.5888</v>
      </c>
      <c r="D430" s="2">
        <v>41946</v>
      </c>
      <c r="E430" s="4">
        <v>14.85</v>
      </c>
      <c r="G430" s="2">
        <v>41946</v>
      </c>
      <c r="H430" s="4">
        <v>14.85</v>
      </c>
      <c r="J430" s="2">
        <v>41946</v>
      </c>
      <c r="K430" s="4">
        <v>31.03</v>
      </c>
      <c r="M430" s="2">
        <v>41948</v>
      </c>
      <c r="N430" s="4">
        <v>53698.42</v>
      </c>
    </row>
    <row r="431" spans="1:14" x14ac:dyDescent="0.35">
      <c r="A431" s="2">
        <v>41955</v>
      </c>
      <c r="B431" s="3">
        <v>2.5682</v>
      </c>
      <c r="D431" s="2">
        <v>41943</v>
      </c>
      <c r="E431" s="4">
        <v>15.28</v>
      </c>
      <c r="G431" s="2">
        <v>41943</v>
      </c>
      <c r="H431" s="4">
        <v>15.28</v>
      </c>
      <c r="J431" s="2">
        <v>41943</v>
      </c>
      <c r="K431" s="4">
        <v>31.35</v>
      </c>
      <c r="M431" s="2">
        <v>41947</v>
      </c>
      <c r="N431" s="4">
        <v>54383.59</v>
      </c>
    </row>
    <row r="432" spans="1:14" x14ac:dyDescent="0.35">
      <c r="A432" s="2">
        <v>41954</v>
      </c>
      <c r="B432" s="3">
        <v>2.5563000000000002</v>
      </c>
      <c r="D432" s="2">
        <v>41942</v>
      </c>
      <c r="E432" s="4">
        <v>14.32</v>
      </c>
      <c r="G432" s="2">
        <v>41942</v>
      </c>
      <c r="H432" s="4">
        <v>14.32</v>
      </c>
      <c r="J432" s="2">
        <v>41942</v>
      </c>
      <c r="K432" s="4">
        <v>30.45</v>
      </c>
      <c r="M432" s="2">
        <v>41946</v>
      </c>
      <c r="N432" s="4">
        <v>53947.21</v>
      </c>
    </row>
    <row r="433" spans="1:14" x14ac:dyDescent="0.35">
      <c r="A433" s="2">
        <v>41953</v>
      </c>
      <c r="B433" s="3">
        <v>2.5522</v>
      </c>
      <c r="D433" s="2">
        <v>41941</v>
      </c>
      <c r="E433" s="4">
        <v>14.02</v>
      </c>
      <c r="G433" s="2">
        <v>41941</v>
      </c>
      <c r="H433" s="4">
        <v>14.02</v>
      </c>
      <c r="J433" s="2">
        <v>41941</v>
      </c>
      <c r="K433" s="4">
        <v>30.34</v>
      </c>
      <c r="M433" s="2">
        <v>41943</v>
      </c>
      <c r="N433" s="4">
        <v>54628.6</v>
      </c>
    </row>
    <row r="434" spans="1:14" x14ac:dyDescent="0.35">
      <c r="A434" s="2">
        <v>41950</v>
      </c>
      <c r="B434" s="3">
        <v>2.5587</v>
      </c>
      <c r="D434" s="2">
        <v>41940</v>
      </c>
      <c r="E434" s="4">
        <v>15.03</v>
      </c>
      <c r="G434" s="2">
        <v>41940</v>
      </c>
      <c r="H434" s="4">
        <v>15.03</v>
      </c>
      <c r="J434" s="2">
        <v>41940</v>
      </c>
      <c r="K434" s="4">
        <v>31.05</v>
      </c>
      <c r="M434" s="2">
        <v>41942</v>
      </c>
      <c r="N434" s="4">
        <v>52336.83</v>
      </c>
    </row>
    <row r="435" spans="1:14" x14ac:dyDescent="0.35">
      <c r="A435" s="2">
        <v>41949</v>
      </c>
      <c r="B435" s="3">
        <v>2.5699000000000001</v>
      </c>
      <c r="D435" s="2">
        <v>41939</v>
      </c>
      <c r="E435" s="4">
        <v>14.29</v>
      </c>
      <c r="G435" s="2">
        <v>41939</v>
      </c>
      <c r="H435" s="4">
        <v>14.29</v>
      </c>
      <c r="J435" s="2">
        <v>41939</v>
      </c>
      <c r="K435" s="4">
        <v>30.01</v>
      </c>
      <c r="M435" s="2">
        <v>41941</v>
      </c>
      <c r="N435" s="4">
        <v>51049.32</v>
      </c>
    </row>
    <row r="436" spans="1:14" x14ac:dyDescent="0.35">
      <c r="A436" s="2">
        <v>41948</v>
      </c>
      <c r="B436" s="3">
        <v>2.5078</v>
      </c>
      <c r="D436" s="2">
        <v>41936</v>
      </c>
      <c r="E436" s="4">
        <v>16.3</v>
      </c>
      <c r="G436" s="2">
        <v>41936</v>
      </c>
      <c r="H436" s="4">
        <v>16.3</v>
      </c>
      <c r="J436" s="2">
        <v>41936</v>
      </c>
      <c r="K436" s="4">
        <v>30.3</v>
      </c>
      <c r="M436" s="2">
        <v>41940</v>
      </c>
      <c r="N436" s="4">
        <v>52330.03</v>
      </c>
    </row>
    <row r="437" spans="1:14" x14ac:dyDescent="0.35">
      <c r="A437" s="2">
        <v>41947</v>
      </c>
      <c r="B437" s="3">
        <v>2.4956</v>
      </c>
      <c r="D437" s="2">
        <v>41935</v>
      </c>
      <c r="E437" s="4">
        <v>15.41</v>
      </c>
      <c r="G437" s="2">
        <v>41935</v>
      </c>
      <c r="H437" s="4">
        <v>15.41</v>
      </c>
      <c r="J437" s="2">
        <v>41935</v>
      </c>
      <c r="K437" s="4">
        <v>29.7</v>
      </c>
      <c r="M437" s="2">
        <v>41939</v>
      </c>
      <c r="N437" s="4">
        <v>50503.66</v>
      </c>
    </row>
    <row r="438" spans="1:14" x14ac:dyDescent="0.35">
      <c r="A438" s="2">
        <v>41946</v>
      </c>
      <c r="B438" s="3">
        <v>2.4952999999999999</v>
      </c>
      <c r="D438" s="2">
        <v>41934</v>
      </c>
      <c r="E438" s="4">
        <v>16.61</v>
      </c>
      <c r="G438" s="2">
        <v>41934</v>
      </c>
      <c r="H438" s="4">
        <v>16.61</v>
      </c>
      <c r="J438" s="2">
        <v>41934</v>
      </c>
      <c r="K438" s="4">
        <v>31.1</v>
      </c>
      <c r="M438" s="2">
        <v>41936</v>
      </c>
      <c r="N438" s="4">
        <v>51940.73</v>
      </c>
    </row>
    <row r="439" spans="1:14" x14ac:dyDescent="0.35">
      <c r="A439" s="2">
        <v>41943</v>
      </c>
      <c r="B439" s="3">
        <v>2.4778000000000002</v>
      </c>
      <c r="D439" s="2">
        <v>41933</v>
      </c>
      <c r="E439" s="4">
        <v>16.68</v>
      </c>
      <c r="G439" s="2">
        <v>41933</v>
      </c>
      <c r="H439" s="4">
        <v>16.68</v>
      </c>
      <c r="J439" s="2">
        <v>41933</v>
      </c>
      <c r="K439" s="4">
        <v>31.2</v>
      </c>
      <c r="M439" s="2">
        <v>41935</v>
      </c>
      <c r="N439" s="4">
        <v>50713.26</v>
      </c>
    </row>
    <row r="440" spans="1:14" x14ac:dyDescent="0.35">
      <c r="A440" s="2">
        <v>41942</v>
      </c>
      <c r="B440" s="3">
        <v>2.4026000000000001</v>
      </c>
      <c r="D440" s="2">
        <v>41932</v>
      </c>
      <c r="E440" s="4">
        <v>17.920000000000002</v>
      </c>
      <c r="G440" s="2">
        <v>41932</v>
      </c>
      <c r="H440" s="4">
        <v>17.920000000000002</v>
      </c>
      <c r="J440" s="2">
        <v>41932</v>
      </c>
      <c r="K440" s="4">
        <v>32.200000000000003</v>
      </c>
      <c r="M440" s="2">
        <v>41934</v>
      </c>
      <c r="N440" s="4">
        <v>52411.03</v>
      </c>
    </row>
    <row r="441" spans="1:14" x14ac:dyDescent="0.35">
      <c r="A441" s="2">
        <v>41941</v>
      </c>
      <c r="B441" s="3">
        <v>2.4619</v>
      </c>
      <c r="D441" s="2">
        <v>41929</v>
      </c>
      <c r="E441" s="4">
        <v>19.09</v>
      </c>
      <c r="G441" s="2">
        <v>41929</v>
      </c>
      <c r="H441" s="4">
        <v>19.09</v>
      </c>
      <c r="J441" s="2">
        <v>41929</v>
      </c>
      <c r="K441" s="4">
        <v>32.81</v>
      </c>
      <c r="M441" s="2">
        <v>41933</v>
      </c>
      <c r="N441" s="4">
        <v>52432.43</v>
      </c>
    </row>
    <row r="442" spans="1:14" x14ac:dyDescent="0.35">
      <c r="A442" s="2">
        <v>41940</v>
      </c>
      <c r="B442" s="3">
        <v>2.4609999999999999</v>
      </c>
      <c r="D442" s="2">
        <v>41928</v>
      </c>
      <c r="E442" s="4">
        <v>18.649999999999999</v>
      </c>
      <c r="G442" s="2">
        <v>41928</v>
      </c>
      <c r="H442" s="4">
        <v>18.649999999999999</v>
      </c>
      <c r="J442" s="2">
        <v>41928</v>
      </c>
      <c r="K442" s="4">
        <v>32.200000000000003</v>
      </c>
      <c r="M442" s="2">
        <v>41932</v>
      </c>
      <c r="N442" s="4">
        <v>54302.57</v>
      </c>
    </row>
    <row r="443" spans="1:14" x14ac:dyDescent="0.35">
      <c r="A443" s="2">
        <v>41939</v>
      </c>
      <c r="B443" s="3">
        <v>2.5211000000000001</v>
      </c>
      <c r="D443" s="2">
        <v>41927</v>
      </c>
      <c r="E443" s="4">
        <v>20.149999999999999</v>
      </c>
      <c r="G443" s="2">
        <v>41927</v>
      </c>
      <c r="H443" s="4">
        <v>20.149999999999999</v>
      </c>
      <c r="J443" s="2">
        <v>41927</v>
      </c>
      <c r="K443" s="4">
        <v>33.43</v>
      </c>
      <c r="M443" s="2">
        <v>41929</v>
      </c>
      <c r="N443" s="4">
        <v>55723.79</v>
      </c>
    </row>
    <row r="444" spans="1:14" x14ac:dyDescent="0.35">
      <c r="A444" s="2">
        <v>41936</v>
      </c>
      <c r="B444" s="3">
        <v>2.4739</v>
      </c>
      <c r="D444" s="2">
        <v>41926</v>
      </c>
      <c r="E444" s="4">
        <v>21.65</v>
      </c>
      <c r="G444" s="2">
        <v>41926</v>
      </c>
      <c r="H444" s="4">
        <v>21.65</v>
      </c>
      <c r="J444" s="2">
        <v>41926</v>
      </c>
      <c r="K444" s="4">
        <v>34.79</v>
      </c>
      <c r="M444" s="2">
        <v>41928</v>
      </c>
      <c r="N444" s="4">
        <v>54298.33</v>
      </c>
    </row>
    <row r="445" spans="1:14" x14ac:dyDescent="0.35">
      <c r="A445" s="2">
        <v>41935</v>
      </c>
      <c r="B445" s="3">
        <v>2.5</v>
      </c>
      <c r="D445" s="2">
        <v>41925</v>
      </c>
      <c r="E445" s="4">
        <v>22.13</v>
      </c>
      <c r="G445" s="2">
        <v>41925</v>
      </c>
      <c r="H445" s="4">
        <v>22.13</v>
      </c>
      <c r="J445" s="2">
        <v>41925</v>
      </c>
      <c r="K445" s="4">
        <v>34.94</v>
      </c>
      <c r="M445" s="2">
        <v>41927</v>
      </c>
      <c r="N445" s="4">
        <v>56135.27</v>
      </c>
    </row>
    <row r="446" spans="1:14" x14ac:dyDescent="0.35">
      <c r="A446" s="2">
        <v>41934</v>
      </c>
      <c r="B446" s="3">
        <v>2.4870999999999999</v>
      </c>
      <c r="D446" s="2">
        <v>41922</v>
      </c>
      <c r="E446" s="4">
        <v>20.02</v>
      </c>
      <c r="G446" s="2">
        <v>41922</v>
      </c>
      <c r="H446" s="4">
        <v>20.02</v>
      </c>
      <c r="J446" s="2">
        <v>41922</v>
      </c>
      <c r="K446" s="4">
        <v>32.299999999999997</v>
      </c>
      <c r="M446" s="2">
        <v>41926</v>
      </c>
      <c r="N446" s="4">
        <v>58015.46</v>
      </c>
    </row>
    <row r="447" spans="1:14" x14ac:dyDescent="0.35">
      <c r="A447" s="2">
        <v>41933</v>
      </c>
      <c r="B447" s="3">
        <v>2.4832999999999998</v>
      </c>
      <c r="D447" s="2">
        <v>41921</v>
      </c>
      <c r="E447" s="4">
        <v>21.2</v>
      </c>
      <c r="G447" s="2">
        <v>41921</v>
      </c>
      <c r="H447" s="4">
        <v>21.2</v>
      </c>
      <c r="J447" s="2">
        <v>41921</v>
      </c>
      <c r="K447" s="4">
        <v>34.049999999999997</v>
      </c>
      <c r="M447" s="2">
        <v>41925</v>
      </c>
      <c r="N447" s="4">
        <v>57956.53</v>
      </c>
    </row>
    <row r="448" spans="1:14" x14ac:dyDescent="0.35">
      <c r="A448" s="2">
        <v>41932</v>
      </c>
      <c r="B448" s="3">
        <v>2.4643000000000002</v>
      </c>
      <c r="D448" s="2">
        <v>41920</v>
      </c>
      <c r="E448" s="4">
        <v>20.85</v>
      </c>
      <c r="G448" s="2">
        <v>41920</v>
      </c>
      <c r="H448" s="4">
        <v>20.85</v>
      </c>
      <c r="J448" s="2">
        <v>41920</v>
      </c>
      <c r="K448" s="4">
        <v>33.4</v>
      </c>
      <c r="M448" s="2">
        <v>41922</v>
      </c>
      <c r="N448" s="4">
        <v>55311.59</v>
      </c>
    </row>
    <row r="449" spans="1:14" x14ac:dyDescent="0.35">
      <c r="A449" s="2">
        <v>41929</v>
      </c>
      <c r="B449" s="3">
        <v>2.4354</v>
      </c>
      <c r="D449" s="2">
        <v>41919</v>
      </c>
      <c r="E449" s="4">
        <v>21.21</v>
      </c>
      <c r="G449" s="2">
        <v>41919</v>
      </c>
      <c r="H449" s="4">
        <v>21.21</v>
      </c>
      <c r="J449" s="2">
        <v>41919</v>
      </c>
      <c r="K449" s="4">
        <v>33.299999999999997</v>
      </c>
      <c r="M449" s="2">
        <v>41921</v>
      </c>
      <c r="N449" s="4">
        <v>57267.53</v>
      </c>
    </row>
    <row r="450" spans="1:14" x14ac:dyDescent="0.35">
      <c r="A450" s="2">
        <v>41928</v>
      </c>
      <c r="B450" s="3">
        <v>2.4727000000000001</v>
      </c>
      <c r="D450" s="2">
        <v>41918</v>
      </c>
      <c r="E450" s="4">
        <v>20.39</v>
      </c>
      <c r="G450" s="2">
        <v>41918</v>
      </c>
      <c r="H450" s="4">
        <v>20.39</v>
      </c>
      <c r="J450" s="2">
        <v>41918</v>
      </c>
      <c r="K450" s="4">
        <v>33</v>
      </c>
      <c r="M450" s="2">
        <v>41920</v>
      </c>
      <c r="N450" s="4">
        <v>57058.48</v>
      </c>
    </row>
    <row r="451" spans="1:14" x14ac:dyDescent="0.35">
      <c r="A451" s="2">
        <v>41927</v>
      </c>
      <c r="B451" s="3">
        <v>2.4576000000000002</v>
      </c>
      <c r="D451" s="2">
        <v>41915</v>
      </c>
      <c r="E451" s="4">
        <v>18.350000000000001</v>
      </c>
      <c r="G451" s="2">
        <v>41915</v>
      </c>
      <c r="H451" s="4">
        <v>18.350000000000001</v>
      </c>
      <c r="J451" s="2">
        <v>41915</v>
      </c>
      <c r="K451" s="4">
        <v>31.4</v>
      </c>
      <c r="M451" s="2">
        <v>41919</v>
      </c>
      <c r="N451" s="4">
        <v>57436.33</v>
      </c>
    </row>
    <row r="452" spans="1:14" x14ac:dyDescent="0.35">
      <c r="A452" s="2">
        <v>41926</v>
      </c>
      <c r="B452" s="3">
        <v>2.4003000000000001</v>
      </c>
      <c r="D452" s="2">
        <v>41914</v>
      </c>
      <c r="E452" s="4">
        <v>17.3</v>
      </c>
      <c r="G452" s="2">
        <v>41914</v>
      </c>
      <c r="H452" s="4">
        <v>17.3</v>
      </c>
      <c r="J452" s="2">
        <v>41914</v>
      </c>
      <c r="K452" s="4">
        <v>30.8</v>
      </c>
      <c r="M452" s="2">
        <v>41918</v>
      </c>
      <c r="N452" s="4">
        <v>57115.9</v>
      </c>
    </row>
    <row r="453" spans="1:14" x14ac:dyDescent="0.35">
      <c r="A453" s="2">
        <v>41925</v>
      </c>
      <c r="B453" s="3">
        <v>2.3942999999999999</v>
      </c>
      <c r="D453" s="2">
        <v>41913</v>
      </c>
      <c r="E453" s="4">
        <v>17.09</v>
      </c>
      <c r="G453" s="2">
        <v>41913</v>
      </c>
      <c r="H453" s="4">
        <v>17.09</v>
      </c>
      <c r="J453" s="2">
        <v>41913</v>
      </c>
      <c r="K453" s="4">
        <v>30.8</v>
      </c>
      <c r="M453" s="2">
        <v>41915</v>
      </c>
      <c r="N453" s="4">
        <v>54539.55</v>
      </c>
    </row>
    <row r="454" spans="1:14" x14ac:dyDescent="0.35">
      <c r="A454" s="2">
        <v>41922</v>
      </c>
      <c r="B454" s="3">
        <v>2.4291</v>
      </c>
      <c r="D454" s="2">
        <v>41912</v>
      </c>
      <c r="E454" s="4">
        <v>18.09</v>
      </c>
      <c r="G454" s="2">
        <v>41912</v>
      </c>
      <c r="H454" s="4">
        <v>18.09</v>
      </c>
      <c r="J454" s="2">
        <v>41912</v>
      </c>
      <c r="K454" s="4">
        <v>32.25</v>
      </c>
      <c r="M454" s="2">
        <v>41914</v>
      </c>
      <c r="N454" s="4">
        <v>53518.57</v>
      </c>
    </row>
    <row r="455" spans="1:14" x14ac:dyDescent="0.35">
      <c r="A455" s="2">
        <v>41921</v>
      </c>
      <c r="B455" s="3">
        <v>2.3984999999999999</v>
      </c>
      <c r="D455" s="2">
        <v>41911</v>
      </c>
      <c r="E455" s="4">
        <v>18.600000000000001</v>
      </c>
      <c r="G455" s="2">
        <v>41911</v>
      </c>
      <c r="H455" s="4">
        <v>18.600000000000001</v>
      </c>
      <c r="J455" s="2">
        <v>41911</v>
      </c>
      <c r="K455" s="4">
        <v>33.15</v>
      </c>
      <c r="M455" s="2">
        <v>41913</v>
      </c>
      <c r="N455" s="4">
        <v>52858.43</v>
      </c>
    </row>
    <row r="456" spans="1:14" x14ac:dyDescent="0.35">
      <c r="A456" s="2">
        <v>41920</v>
      </c>
      <c r="B456" s="3">
        <v>2.3774000000000002</v>
      </c>
      <c r="D456" s="2">
        <v>41908</v>
      </c>
      <c r="E456" s="4">
        <v>20.94</v>
      </c>
      <c r="G456" s="2">
        <v>41908</v>
      </c>
      <c r="H456" s="4">
        <v>20.94</v>
      </c>
      <c r="J456" s="2">
        <v>41908</v>
      </c>
      <c r="K456" s="4">
        <v>34.799999999999997</v>
      </c>
      <c r="M456" s="2">
        <v>41912</v>
      </c>
      <c r="N456" s="4">
        <v>54115.98</v>
      </c>
    </row>
    <row r="457" spans="1:14" x14ac:dyDescent="0.35">
      <c r="A457" s="2">
        <v>41919</v>
      </c>
      <c r="B457" s="3">
        <v>2.3965999999999998</v>
      </c>
      <c r="D457" s="2">
        <v>41907</v>
      </c>
      <c r="E457" s="4">
        <v>19.84</v>
      </c>
      <c r="G457" s="2">
        <v>41907</v>
      </c>
      <c r="H457" s="4">
        <v>19.84</v>
      </c>
      <c r="J457" s="2">
        <v>41907</v>
      </c>
      <c r="K457" s="4">
        <v>34.4</v>
      </c>
      <c r="M457" s="2">
        <v>41911</v>
      </c>
      <c r="N457" s="4">
        <v>54625.35</v>
      </c>
    </row>
    <row r="458" spans="1:14" x14ac:dyDescent="0.35">
      <c r="A458" s="2">
        <v>41918</v>
      </c>
      <c r="B458" s="3">
        <v>2.4262000000000001</v>
      </c>
      <c r="D458" s="2">
        <v>41906</v>
      </c>
      <c r="E458" s="4">
        <v>20.23</v>
      </c>
      <c r="G458" s="2">
        <v>41906</v>
      </c>
      <c r="H458" s="4">
        <v>20.23</v>
      </c>
      <c r="J458" s="2">
        <v>41906</v>
      </c>
      <c r="K458" s="4">
        <v>34.5</v>
      </c>
      <c r="M458" s="2">
        <v>41908</v>
      </c>
      <c r="N458" s="4">
        <v>57212.38</v>
      </c>
    </row>
    <row r="459" spans="1:14" x14ac:dyDescent="0.35">
      <c r="A459" s="2">
        <v>41915</v>
      </c>
      <c r="B459" s="3">
        <v>2.4584000000000001</v>
      </c>
      <c r="D459" s="2">
        <v>41905</v>
      </c>
      <c r="E459" s="4">
        <v>20.13</v>
      </c>
      <c r="G459" s="2">
        <v>41905</v>
      </c>
      <c r="H459" s="4">
        <v>20.13</v>
      </c>
      <c r="J459" s="2">
        <v>41905</v>
      </c>
      <c r="K459" s="4">
        <v>34.39</v>
      </c>
      <c r="M459" s="2">
        <v>41907</v>
      </c>
      <c r="N459" s="4">
        <v>55962.080000000002</v>
      </c>
    </row>
    <row r="460" spans="1:14" x14ac:dyDescent="0.35">
      <c r="A460" s="2">
        <v>41914</v>
      </c>
      <c r="B460" s="3">
        <v>2.4948999999999999</v>
      </c>
      <c r="D460" s="2">
        <v>41904</v>
      </c>
      <c r="E460" s="4">
        <v>20.59</v>
      </c>
      <c r="G460" s="2">
        <v>41904</v>
      </c>
      <c r="H460" s="4">
        <v>20.59</v>
      </c>
      <c r="J460" s="2">
        <v>41904</v>
      </c>
      <c r="K460" s="4">
        <v>35.340000000000003</v>
      </c>
      <c r="M460" s="2">
        <v>41906</v>
      </c>
      <c r="N460" s="4">
        <v>56824.42</v>
      </c>
    </row>
    <row r="461" spans="1:14" x14ac:dyDescent="0.35">
      <c r="A461" s="2">
        <v>41913</v>
      </c>
      <c r="B461" s="3">
        <v>2.4811000000000001</v>
      </c>
      <c r="D461" s="2">
        <v>41901</v>
      </c>
      <c r="E461" s="4">
        <v>20.91</v>
      </c>
      <c r="G461" s="2">
        <v>41901</v>
      </c>
      <c r="H461" s="4">
        <v>20.91</v>
      </c>
      <c r="J461" s="2">
        <v>41901</v>
      </c>
      <c r="K461" s="4">
        <v>36.299999999999997</v>
      </c>
      <c r="M461" s="2">
        <v>41905</v>
      </c>
      <c r="N461" s="4">
        <v>56540.5</v>
      </c>
    </row>
    <row r="462" spans="1:14" x14ac:dyDescent="0.35">
      <c r="A462" s="2">
        <v>41912</v>
      </c>
      <c r="B462" s="3">
        <v>2.4468999999999999</v>
      </c>
      <c r="D462" s="2">
        <v>41900</v>
      </c>
      <c r="E462" s="4">
        <v>21.29</v>
      </c>
      <c r="G462" s="2">
        <v>41900</v>
      </c>
      <c r="H462" s="4">
        <v>21.29</v>
      </c>
      <c r="J462" s="2">
        <v>41900</v>
      </c>
      <c r="K462" s="4">
        <v>35.799999999999997</v>
      </c>
      <c r="M462" s="2">
        <v>41904</v>
      </c>
      <c r="N462" s="4">
        <v>56818.11</v>
      </c>
    </row>
    <row r="463" spans="1:14" x14ac:dyDescent="0.35">
      <c r="A463" s="2">
        <v>41911</v>
      </c>
      <c r="B463" s="3">
        <v>2.4477000000000002</v>
      </c>
      <c r="D463" s="2">
        <v>41899</v>
      </c>
      <c r="E463" s="4">
        <v>22.12</v>
      </c>
      <c r="G463" s="2">
        <v>41899</v>
      </c>
      <c r="H463" s="4">
        <v>22.12</v>
      </c>
      <c r="J463" s="2">
        <v>41899</v>
      </c>
      <c r="K463" s="4">
        <v>36.450000000000003</v>
      </c>
      <c r="M463" s="2">
        <v>41901</v>
      </c>
      <c r="N463" s="4">
        <v>57788.7</v>
      </c>
    </row>
    <row r="464" spans="1:14" x14ac:dyDescent="0.35">
      <c r="A464" s="2">
        <v>41908</v>
      </c>
      <c r="B464" s="3">
        <v>2.4201000000000001</v>
      </c>
      <c r="D464" s="2">
        <v>41898</v>
      </c>
      <c r="E464" s="4">
        <v>21.55</v>
      </c>
      <c r="G464" s="2">
        <v>41898</v>
      </c>
      <c r="H464" s="4">
        <v>21.55</v>
      </c>
      <c r="J464" s="2">
        <v>41898</v>
      </c>
      <c r="K464" s="4">
        <v>36.46</v>
      </c>
      <c r="M464" s="2">
        <v>41900</v>
      </c>
      <c r="N464" s="4">
        <v>58374.48</v>
      </c>
    </row>
    <row r="465" spans="1:14" x14ac:dyDescent="0.35">
      <c r="A465" s="2">
        <v>41907</v>
      </c>
      <c r="B465" s="3">
        <v>2.4278</v>
      </c>
      <c r="D465" s="2">
        <v>41897</v>
      </c>
      <c r="E465" s="4">
        <v>20.55</v>
      </c>
      <c r="G465" s="2">
        <v>41897</v>
      </c>
      <c r="H465" s="4">
        <v>20.55</v>
      </c>
      <c r="J465" s="2">
        <v>41897</v>
      </c>
      <c r="K465" s="4">
        <v>35.36</v>
      </c>
      <c r="M465" s="2">
        <v>41899</v>
      </c>
      <c r="N465" s="4">
        <v>59108.19</v>
      </c>
    </row>
    <row r="466" spans="1:14" x14ac:dyDescent="0.35">
      <c r="A466" s="2">
        <v>41906</v>
      </c>
      <c r="B466" s="3">
        <v>2.3833000000000002</v>
      </c>
      <c r="D466" s="2">
        <v>41894</v>
      </c>
      <c r="E466" s="4">
        <v>20.14</v>
      </c>
      <c r="G466" s="2">
        <v>41894</v>
      </c>
      <c r="H466" s="4">
        <v>20.14</v>
      </c>
      <c r="J466" s="2">
        <v>41894</v>
      </c>
      <c r="K466" s="4">
        <v>35.25</v>
      </c>
      <c r="M466" s="2">
        <v>41898</v>
      </c>
      <c r="N466" s="4">
        <v>59114.66</v>
      </c>
    </row>
    <row r="467" spans="1:14" x14ac:dyDescent="0.35">
      <c r="A467" s="2">
        <v>41905</v>
      </c>
      <c r="B467" s="3">
        <v>2.4119999999999999</v>
      </c>
      <c r="D467" s="2">
        <v>41893</v>
      </c>
      <c r="E467" s="4">
        <v>21.21</v>
      </c>
      <c r="G467" s="2">
        <v>41893</v>
      </c>
      <c r="H467" s="4">
        <v>21.21</v>
      </c>
      <c r="J467" s="2">
        <v>41893</v>
      </c>
      <c r="K467" s="4">
        <v>35.51</v>
      </c>
      <c r="M467" s="2">
        <v>41897</v>
      </c>
      <c r="N467" s="4">
        <v>57948.76</v>
      </c>
    </row>
    <row r="468" spans="1:14" x14ac:dyDescent="0.35">
      <c r="A468" s="2">
        <v>41904</v>
      </c>
      <c r="B468" s="3">
        <v>2.3978999999999999</v>
      </c>
      <c r="D468" s="2">
        <v>41892</v>
      </c>
      <c r="E468" s="4">
        <v>20.95</v>
      </c>
      <c r="G468" s="2">
        <v>41892</v>
      </c>
      <c r="H468" s="4">
        <v>20.95</v>
      </c>
      <c r="J468" s="2">
        <v>41892</v>
      </c>
      <c r="K468" s="4">
        <v>35.770000000000003</v>
      </c>
      <c r="M468" s="2">
        <v>41894</v>
      </c>
      <c r="N468" s="4">
        <v>56927.81</v>
      </c>
    </row>
    <row r="469" spans="1:14" x14ac:dyDescent="0.35">
      <c r="A469" s="2">
        <v>41901</v>
      </c>
      <c r="B469" s="3">
        <v>2.3681999999999999</v>
      </c>
      <c r="D469" s="2">
        <v>41891</v>
      </c>
      <c r="E469" s="4">
        <v>21.48</v>
      </c>
      <c r="G469" s="2">
        <v>41891</v>
      </c>
      <c r="H469" s="4">
        <v>21.48</v>
      </c>
      <c r="J469" s="2">
        <v>41891</v>
      </c>
      <c r="K469" s="4">
        <v>35.799999999999997</v>
      </c>
      <c r="M469" s="2">
        <v>41893</v>
      </c>
      <c r="N469" s="4">
        <v>58337.29</v>
      </c>
    </row>
    <row r="470" spans="1:14" x14ac:dyDescent="0.35">
      <c r="A470" s="2">
        <v>41900</v>
      </c>
      <c r="B470" s="3">
        <v>2.3649</v>
      </c>
      <c r="D470" s="2">
        <v>41890</v>
      </c>
      <c r="E470" s="4">
        <v>21.7</v>
      </c>
      <c r="G470" s="2">
        <v>41890</v>
      </c>
      <c r="H470" s="4">
        <v>21.7</v>
      </c>
      <c r="J470" s="2">
        <v>41890</v>
      </c>
      <c r="K470" s="4">
        <v>36.5</v>
      </c>
      <c r="M470" s="2">
        <v>41892</v>
      </c>
      <c r="N470" s="4">
        <v>58198.66</v>
      </c>
    </row>
    <row r="471" spans="1:14" x14ac:dyDescent="0.35">
      <c r="A471" s="2">
        <v>41899</v>
      </c>
      <c r="B471" s="3">
        <v>2.3578999999999999</v>
      </c>
      <c r="D471" s="2">
        <v>41887</v>
      </c>
      <c r="E471" s="4">
        <v>22.82</v>
      </c>
      <c r="G471" s="2">
        <v>41887</v>
      </c>
      <c r="H471" s="4">
        <v>22.82</v>
      </c>
      <c r="J471" s="2">
        <v>41887</v>
      </c>
      <c r="K471" s="4">
        <v>37.1</v>
      </c>
      <c r="M471" s="2">
        <v>41891</v>
      </c>
      <c r="N471" s="4">
        <v>58676.34</v>
      </c>
    </row>
    <row r="472" spans="1:14" x14ac:dyDescent="0.35">
      <c r="A472" s="2">
        <v>41898</v>
      </c>
      <c r="B472" s="3">
        <v>2.3317000000000001</v>
      </c>
      <c r="D472" s="2">
        <v>41886</v>
      </c>
      <c r="E472" s="4">
        <v>22.79</v>
      </c>
      <c r="G472" s="2">
        <v>41886</v>
      </c>
      <c r="H472" s="4">
        <v>22.79</v>
      </c>
      <c r="J472" s="2">
        <v>41886</v>
      </c>
      <c r="K472" s="4">
        <v>37.4</v>
      </c>
      <c r="M472" s="2">
        <v>41890</v>
      </c>
      <c r="N472" s="4">
        <v>59192.75</v>
      </c>
    </row>
    <row r="473" spans="1:14" x14ac:dyDescent="0.35">
      <c r="A473" s="2">
        <v>41897</v>
      </c>
      <c r="B473" s="3">
        <v>2.3429000000000002</v>
      </c>
      <c r="D473" s="2">
        <v>41885</v>
      </c>
      <c r="E473" s="4">
        <v>23.95</v>
      </c>
      <c r="G473" s="2">
        <v>41885</v>
      </c>
      <c r="H473" s="4">
        <v>23.95</v>
      </c>
      <c r="J473" s="2">
        <v>41885</v>
      </c>
      <c r="K473" s="4">
        <v>38</v>
      </c>
      <c r="M473" s="2">
        <v>41887</v>
      </c>
      <c r="N473" s="4">
        <v>60681.98</v>
      </c>
    </row>
    <row r="474" spans="1:14" x14ac:dyDescent="0.35">
      <c r="A474" s="2">
        <v>41894</v>
      </c>
      <c r="B474" s="3">
        <v>2.339</v>
      </c>
      <c r="D474" s="2">
        <v>41884</v>
      </c>
      <c r="E474" s="4">
        <v>24.56</v>
      </c>
      <c r="G474" s="2">
        <v>41884</v>
      </c>
      <c r="H474" s="4">
        <v>24.56</v>
      </c>
      <c r="J474" s="2">
        <v>41884</v>
      </c>
      <c r="K474" s="4">
        <v>37.909999999999997</v>
      </c>
      <c r="M474" s="2">
        <v>41886</v>
      </c>
      <c r="N474" s="4">
        <v>60800.02</v>
      </c>
    </row>
    <row r="475" spans="1:14" x14ac:dyDescent="0.35">
      <c r="A475" s="2">
        <v>41893</v>
      </c>
      <c r="B475" s="3">
        <v>2.2976999999999999</v>
      </c>
      <c r="D475" s="2">
        <v>41883</v>
      </c>
      <c r="E475" s="4">
        <v>23.83</v>
      </c>
      <c r="G475" s="2">
        <v>41883</v>
      </c>
      <c r="H475" s="4">
        <v>23.83</v>
      </c>
      <c r="J475" s="2">
        <v>41883</v>
      </c>
      <c r="K475" s="4">
        <v>38</v>
      </c>
      <c r="M475" s="2">
        <v>41885</v>
      </c>
      <c r="N475" s="4">
        <v>61837.04</v>
      </c>
    </row>
    <row r="476" spans="1:14" x14ac:dyDescent="0.35">
      <c r="A476" s="2">
        <v>41892</v>
      </c>
      <c r="B476" s="3">
        <v>2.2885</v>
      </c>
      <c r="D476" s="2">
        <v>41880</v>
      </c>
      <c r="E476" s="4">
        <v>23.35</v>
      </c>
      <c r="G476" s="2">
        <v>41880</v>
      </c>
      <c r="H476" s="4">
        <v>23.35</v>
      </c>
      <c r="J476" s="2">
        <v>41880</v>
      </c>
      <c r="K476" s="4">
        <v>37.6</v>
      </c>
      <c r="M476" s="2">
        <v>41884</v>
      </c>
      <c r="N476" s="4">
        <v>61895.98</v>
      </c>
    </row>
    <row r="477" spans="1:14" x14ac:dyDescent="0.35">
      <c r="A477" s="2">
        <v>41891</v>
      </c>
      <c r="B477" s="3">
        <v>2.2847</v>
      </c>
      <c r="D477" s="2">
        <v>41879</v>
      </c>
      <c r="E477" s="4">
        <v>22.8</v>
      </c>
      <c r="G477" s="2">
        <v>41879</v>
      </c>
      <c r="H477" s="4">
        <v>22.8</v>
      </c>
      <c r="J477" s="2">
        <v>41879</v>
      </c>
      <c r="K477" s="4">
        <v>36.6</v>
      </c>
      <c r="M477" s="2">
        <v>41883</v>
      </c>
      <c r="N477" s="4">
        <v>61141.27</v>
      </c>
    </row>
    <row r="478" spans="1:14" x14ac:dyDescent="0.35">
      <c r="A478" s="2">
        <v>41890</v>
      </c>
      <c r="B478" s="3">
        <v>2.2675000000000001</v>
      </c>
      <c r="D478" s="2">
        <v>41878</v>
      </c>
      <c r="E478" s="4">
        <v>22.84</v>
      </c>
      <c r="G478" s="2">
        <v>41878</v>
      </c>
      <c r="H478" s="4">
        <v>22.84</v>
      </c>
      <c r="J478" s="2">
        <v>41878</v>
      </c>
      <c r="K478" s="4">
        <v>37</v>
      </c>
      <c r="M478" s="2">
        <v>41880</v>
      </c>
      <c r="N478" s="4">
        <v>61288.15</v>
      </c>
    </row>
    <row r="479" spans="1:14" x14ac:dyDescent="0.35">
      <c r="A479" s="2">
        <v>41887</v>
      </c>
      <c r="B479" s="3">
        <v>2.2418</v>
      </c>
      <c r="D479" s="2">
        <v>41877</v>
      </c>
      <c r="E479" s="4">
        <v>21.84</v>
      </c>
      <c r="G479" s="2">
        <v>41877</v>
      </c>
      <c r="H479" s="4">
        <v>21.84</v>
      </c>
      <c r="J479" s="2">
        <v>41877</v>
      </c>
      <c r="K479" s="4">
        <v>36.5</v>
      </c>
      <c r="M479" s="2">
        <v>41879</v>
      </c>
      <c r="N479" s="4">
        <v>60290.87</v>
      </c>
    </row>
    <row r="480" spans="1:14" x14ac:dyDescent="0.35">
      <c r="A480" s="2">
        <v>41886</v>
      </c>
      <c r="B480" s="3">
        <v>2.2429000000000001</v>
      </c>
      <c r="D480" s="2">
        <v>41876</v>
      </c>
      <c r="E480" s="4">
        <v>22.04</v>
      </c>
      <c r="G480" s="2">
        <v>41876</v>
      </c>
      <c r="H480" s="4">
        <v>22.04</v>
      </c>
      <c r="J480" s="2">
        <v>41876</v>
      </c>
      <c r="K480" s="4">
        <v>36.409999999999997</v>
      </c>
      <c r="M480" s="2">
        <v>41878</v>
      </c>
      <c r="N480" s="4">
        <v>60950.57</v>
      </c>
    </row>
    <row r="481" spans="1:14" x14ac:dyDescent="0.35">
      <c r="A481" s="2">
        <v>41885</v>
      </c>
      <c r="B481" s="3">
        <v>2.2368999999999999</v>
      </c>
      <c r="D481" s="2">
        <v>41873</v>
      </c>
      <c r="E481" s="4">
        <v>20.92</v>
      </c>
      <c r="G481" s="2">
        <v>41873</v>
      </c>
      <c r="H481" s="4">
        <v>20.92</v>
      </c>
      <c r="J481" s="2">
        <v>41873</v>
      </c>
      <c r="K481" s="4">
        <v>36.4</v>
      </c>
      <c r="M481" s="2">
        <v>41877</v>
      </c>
      <c r="N481" s="4">
        <v>59821.45</v>
      </c>
    </row>
    <row r="482" spans="1:14" x14ac:dyDescent="0.35">
      <c r="A482" s="2">
        <v>41884</v>
      </c>
      <c r="B482" s="3">
        <v>2.2435999999999998</v>
      </c>
      <c r="D482" s="2">
        <v>41872</v>
      </c>
      <c r="E482" s="4">
        <v>21.3</v>
      </c>
      <c r="G482" s="2">
        <v>41872</v>
      </c>
      <c r="H482" s="4">
        <v>21.3</v>
      </c>
      <c r="J482" s="2">
        <v>41872</v>
      </c>
      <c r="K482" s="4">
        <v>36.5</v>
      </c>
      <c r="M482" s="2">
        <v>41876</v>
      </c>
      <c r="N482" s="4">
        <v>59735.17</v>
      </c>
    </row>
    <row r="483" spans="1:14" x14ac:dyDescent="0.35">
      <c r="A483" s="2">
        <v>41883</v>
      </c>
      <c r="B483" s="3">
        <v>2.2458999999999998</v>
      </c>
      <c r="D483" s="2">
        <v>41871</v>
      </c>
      <c r="E483" s="4">
        <v>21.36</v>
      </c>
      <c r="G483" s="2">
        <v>41871</v>
      </c>
      <c r="H483" s="4">
        <v>21.36</v>
      </c>
      <c r="J483" s="2">
        <v>41871</v>
      </c>
      <c r="K483" s="4">
        <v>36.5</v>
      </c>
      <c r="M483" s="2">
        <v>41873</v>
      </c>
      <c r="N483" s="4">
        <v>58407.32</v>
      </c>
    </row>
    <row r="484" spans="1:14" x14ac:dyDescent="0.35">
      <c r="A484" s="2">
        <v>41880</v>
      </c>
      <c r="B484" s="3">
        <v>2.2359</v>
      </c>
      <c r="D484" s="2">
        <v>41870</v>
      </c>
      <c r="E484" s="4">
        <v>20.91</v>
      </c>
      <c r="G484" s="2">
        <v>41870</v>
      </c>
      <c r="H484" s="4">
        <v>20.91</v>
      </c>
      <c r="J484" s="2">
        <v>41870</v>
      </c>
      <c r="K484" s="4">
        <v>36.200000000000003</v>
      </c>
      <c r="M484" s="2">
        <v>41872</v>
      </c>
      <c r="N484" s="4">
        <v>58992.11</v>
      </c>
    </row>
    <row r="485" spans="1:14" x14ac:dyDescent="0.35">
      <c r="A485" s="2">
        <v>41879</v>
      </c>
      <c r="B485" s="3">
        <v>2.242</v>
      </c>
      <c r="D485" s="2">
        <v>41869</v>
      </c>
      <c r="E485" s="4">
        <v>20.399999999999999</v>
      </c>
      <c r="G485" s="2">
        <v>41869</v>
      </c>
      <c r="H485" s="4">
        <v>20.399999999999999</v>
      </c>
      <c r="J485" s="2">
        <v>41869</v>
      </c>
      <c r="K485" s="4">
        <v>35.450000000000003</v>
      </c>
      <c r="M485" s="2">
        <v>41871</v>
      </c>
      <c r="N485" s="4">
        <v>58878.239999999998</v>
      </c>
    </row>
    <row r="486" spans="1:14" x14ac:dyDescent="0.35">
      <c r="A486" s="2">
        <v>41878</v>
      </c>
      <c r="B486" s="3">
        <v>2.2471000000000001</v>
      </c>
      <c r="D486" s="2">
        <v>41866</v>
      </c>
      <c r="E486" s="4">
        <v>20.059999999999999</v>
      </c>
      <c r="G486" s="2">
        <v>41866</v>
      </c>
      <c r="H486" s="4">
        <v>20.059999999999999</v>
      </c>
      <c r="J486" s="2">
        <v>41866</v>
      </c>
      <c r="K486" s="4">
        <v>34.99</v>
      </c>
      <c r="M486" s="2">
        <v>41870</v>
      </c>
      <c r="N486" s="4">
        <v>58449.29</v>
      </c>
    </row>
    <row r="487" spans="1:14" x14ac:dyDescent="0.35">
      <c r="A487" s="2">
        <v>41877</v>
      </c>
      <c r="B487" s="3">
        <v>2.2616999999999998</v>
      </c>
      <c r="D487" s="2">
        <v>41865</v>
      </c>
      <c r="E487" s="4">
        <v>18.600000000000001</v>
      </c>
      <c r="G487" s="2">
        <v>41865</v>
      </c>
      <c r="H487" s="4">
        <v>18.600000000000001</v>
      </c>
      <c r="J487" s="2">
        <v>41865</v>
      </c>
      <c r="K487" s="4">
        <v>34.770000000000003</v>
      </c>
      <c r="M487" s="2">
        <v>41869</v>
      </c>
      <c r="N487" s="4">
        <v>57560.72</v>
      </c>
    </row>
    <row r="488" spans="1:14" x14ac:dyDescent="0.35">
      <c r="A488" s="2">
        <v>41876</v>
      </c>
      <c r="B488" s="3">
        <v>2.2885</v>
      </c>
      <c r="D488" s="2">
        <v>41864</v>
      </c>
      <c r="E488" s="4">
        <v>18.690000000000001</v>
      </c>
      <c r="G488" s="2">
        <v>41864</v>
      </c>
      <c r="H488" s="4">
        <v>18.690000000000001</v>
      </c>
      <c r="J488" s="2">
        <v>41864</v>
      </c>
      <c r="K488" s="4">
        <v>34.92</v>
      </c>
      <c r="M488" s="2">
        <v>41866</v>
      </c>
      <c r="N488" s="4">
        <v>56963.65</v>
      </c>
    </row>
    <row r="489" spans="1:14" x14ac:dyDescent="0.35">
      <c r="A489" s="2">
        <v>41873</v>
      </c>
      <c r="B489" s="3">
        <v>2.2774999999999999</v>
      </c>
      <c r="D489" s="2">
        <v>41863</v>
      </c>
      <c r="E489" s="4">
        <v>19.670000000000002</v>
      </c>
      <c r="G489" s="2">
        <v>41863</v>
      </c>
      <c r="H489" s="4">
        <v>19.670000000000002</v>
      </c>
      <c r="J489" s="2">
        <v>41863</v>
      </c>
      <c r="K489" s="4">
        <v>35.9</v>
      </c>
      <c r="M489" s="2">
        <v>41865</v>
      </c>
      <c r="N489" s="4">
        <v>55780.41</v>
      </c>
    </row>
    <row r="490" spans="1:14" x14ac:dyDescent="0.35">
      <c r="A490" s="2">
        <v>41872</v>
      </c>
      <c r="B490" s="3">
        <v>2.2686999999999999</v>
      </c>
      <c r="D490" s="2">
        <v>41862</v>
      </c>
      <c r="E490" s="4">
        <v>20.14</v>
      </c>
      <c r="G490" s="2">
        <v>41862</v>
      </c>
      <c r="H490" s="4">
        <v>20.14</v>
      </c>
      <c r="J490" s="2">
        <v>41862</v>
      </c>
      <c r="K490" s="4">
        <v>35.61</v>
      </c>
      <c r="M490" s="2">
        <v>41864</v>
      </c>
      <c r="N490" s="4">
        <v>55581.19</v>
      </c>
    </row>
    <row r="491" spans="1:14" x14ac:dyDescent="0.35">
      <c r="A491" s="2">
        <v>41871</v>
      </c>
      <c r="B491" s="3">
        <v>2.262</v>
      </c>
      <c r="D491" s="2">
        <v>41859</v>
      </c>
      <c r="E491" s="4">
        <v>19.309999999999999</v>
      </c>
      <c r="G491" s="2">
        <v>41859</v>
      </c>
      <c r="H491" s="4">
        <v>19.309999999999999</v>
      </c>
      <c r="J491" s="2">
        <v>41859</v>
      </c>
      <c r="K491" s="4">
        <v>35.58</v>
      </c>
      <c r="M491" s="2">
        <v>41863</v>
      </c>
      <c r="N491" s="4">
        <v>56442.34</v>
      </c>
    </row>
    <row r="492" spans="1:14" x14ac:dyDescent="0.35">
      <c r="A492" s="2">
        <v>41870</v>
      </c>
      <c r="B492" s="3">
        <v>2.2469000000000001</v>
      </c>
      <c r="D492" s="2">
        <v>41858</v>
      </c>
      <c r="E492" s="4">
        <v>20.149999999999999</v>
      </c>
      <c r="G492" s="2">
        <v>41858</v>
      </c>
      <c r="H492" s="4">
        <v>20.149999999999999</v>
      </c>
      <c r="J492" s="2">
        <v>41858</v>
      </c>
      <c r="K492" s="4">
        <v>36.01</v>
      </c>
      <c r="M492" s="2">
        <v>41862</v>
      </c>
      <c r="N492" s="4">
        <v>56613.32</v>
      </c>
    </row>
    <row r="493" spans="1:14" x14ac:dyDescent="0.35">
      <c r="A493" s="2">
        <v>41869</v>
      </c>
      <c r="B493" s="3">
        <v>2.2574000000000001</v>
      </c>
      <c r="D493" s="2">
        <v>41857</v>
      </c>
      <c r="E493" s="4">
        <v>20.309999999999999</v>
      </c>
      <c r="G493" s="2">
        <v>41857</v>
      </c>
      <c r="H493" s="4">
        <v>20.309999999999999</v>
      </c>
      <c r="J493" s="2">
        <v>41857</v>
      </c>
      <c r="K493" s="4">
        <v>36.229999999999997</v>
      </c>
      <c r="M493" s="2">
        <v>41859</v>
      </c>
      <c r="N493" s="4">
        <v>55572.93</v>
      </c>
    </row>
    <row r="494" spans="1:14" x14ac:dyDescent="0.35">
      <c r="A494" s="2">
        <v>41866</v>
      </c>
      <c r="B494" s="3">
        <v>2.2601</v>
      </c>
      <c r="D494" s="2">
        <v>41856</v>
      </c>
      <c r="E494" s="4">
        <v>19.7</v>
      </c>
      <c r="G494" s="2">
        <v>41856</v>
      </c>
      <c r="H494" s="4">
        <v>19.7</v>
      </c>
      <c r="J494" s="2">
        <v>41856</v>
      </c>
      <c r="K494" s="4">
        <v>36</v>
      </c>
      <c r="M494" s="2">
        <v>41858</v>
      </c>
      <c r="N494" s="4">
        <v>56188.05</v>
      </c>
    </row>
    <row r="495" spans="1:14" x14ac:dyDescent="0.35">
      <c r="A495" s="2">
        <v>41865</v>
      </c>
      <c r="B495" s="3">
        <v>2.2665999999999999</v>
      </c>
      <c r="D495" s="2">
        <v>41855</v>
      </c>
      <c r="E495" s="4">
        <v>19.45</v>
      </c>
      <c r="G495" s="2">
        <v>41855</v>
      </c>
      <c r="H495" s="4">
        <v>19.45</v>
      </c>
      <c r="J495" s="2">
        <v>41855</v>
      </c>
      <c r="K495" s="4">
        <v>36.1</v>
      </c>
      <c r="M495" s="2">
        <v>41857</v>
      </c>
      <c r="N495" s="4">
        <v>56487.18</v>
      </c>
    </row>
    <row r="496" spans="1:14" x14ac:dyDescent="0.35">
      <c r="A496" s="2">
        <v>41864</v>
      </c>
      <c r="B496" s="3">
        <v>2.2816000000000001</v>
      </c>
      <c r="D496" s="2">
        <v>41852</v>
      </c>
      <c r="E496" s="4">
        <v>19.010000000000002</v>
      </c>
      <c r="G496" s="2">
        <v>41852</v>
      </c>
      <c r="H496" s="4">
        <v>19.010000000000002</v>
      </c>
      <c r="J496" s="2">
        <v>41852</v>
      </c>
      <c r="K496" s="4">
        <v>34.94</v>
      </c>
      <c r="M496" s="2">
        <v>41856</v>
      </c>
      <c r="N496" s="4">
        <v>56202.1</v>
      </c>
    </row>
    <row r="497" spans="1:14" x14ac:dyDescent="0.35">
      <c r="A497" s="2">
        <v>41863</v>
      </c>
      <c r="B497" s="3">
        <v>2.2770000000000001</v>
      </c>
      <c r="D497" s="2">
        <v>41851</v>
      </c>
      <c r="E497" s="4">
        <v>19.100000000000001</v>
      </c>
      <c r="G497" s="2">
        <v>41851</v>
      </c>
      <c r="H497" s="4">
        <v>19.100000000000001</v>
      </c>
      <c r="J497" s="2">
        <v>41851</v>
      </c>
      <c r="K497" s="4">
        <v>35.36</v>
      </c>
      <c r="M497" s="2">
        <v>41855</v>
      </c>
      <c r="N497" s="4">
        <v>56616.33</v>
      </c>
    </row>
    <row r="498" spans="1:14" x14ac:dyDescent="0.35">
      <c r="A498" s="2">
        <v>41862</v>
      </c>
      <c r="B498" s="3">
        <v>2.2755000000000001</v>
      </c>
      <c r="D498" s="2">
        <v>41850</v>
      </c>
      <c r="E498" s="4">
        <v>19.850000000000001</v>
      </c>
      <c r="G498" s="2">
        <v>41850</v>
      </c>
      <c r="H498" s="4">
        <v>19.850000000000001</v>
      </c>
      <c r="J498" s="2">
        <v>41850</v>
      </c>
      <c r="K498" s="4">
        <v>35.299999999999997</v>
      </c>
      <c r="M498" s="2">
        <v>41852</v>
      </c>
      <c r="N498" s="4">
        <v>55902.87</v>
      </c>
    </row>
    <row r="499" spans="1:14" x14ac:dyDescent="0.35">
      <c r="A499" s="2">
        <v>41859</v>
      </c>
      <c r="B499" s="3">
        <v>2.2833000000000001</v>
      </c>
      <c r="D499" s="2">
        <v>41849</v>
      </c>
      <c r="E499" s="4">
        <v>19.62</v>
      </c>
      <c r="G499" s="2">
        <v>41849</v>
      </c>
      <c r="H499" s="4">
        <v>19.62</v>
      </c>
      <c r="J499" s="2">
        <v>41849</v>
      </c>
      <c r="K499" s="4">
        <v>35.57</v>
      </c>
      <c r="M499" s="2">
        <v>41851</v>
      </c>
      <c r="N499" s="4">
        <v>55829.41</v>
      </c>
    </row>
    <row r="500" spans="1:14" x14ac:dyDescent="0.35">
      <c r="A500" s="2">
        <v>41858</v>
      </c>
      <c r="B500" s="3">
        <v>2.2951999999999999</v>
      </c>
      <c r="D500" s="2">
        <v>41848</v>
      </c>
      <c r="E500" s="4">
        <v>20.149999999999999</v>
      </c>
      <c r="G500" s="2">
        <v>41848</v>
      </c>
      <c r="H500" s="4">
        <v>20.149999999999999</v>
      </c>
      <c r="J500" s="2">
        <v>41848</v>
      </c>
      <c r="K500" s="4">
        <v>35.799999999999997</v>
      </c>
      <c r="M500" s="2">
        <v>41850</v>
      </c>
      <c r="N500" s="4">
        <v>56877.97</v>
      </c>
    </row>
    <row r="501" spans="1:14" x14ac:dyDescent="0.35">
      <c r="A501" s="2">
        <v>41857</v>
      </c>
      <c r="B501" s="3">
        <v>2.2730000000000001</v>
      </c>
      <c r="D501" s="2">
        <v>41845</v>
      </c>
      <c r="E501" s="4">
        <v>20.49</v>
      </c>
      <c r="G501" s="2">
        <v>41845</v>
      </c>
      <c r="H501" s="4">
        <v>20.49</v>
      </c>
      <c r="J501" s="2">
        <v>41845</v>
      </c>
      <c r="K501" s="4">
        <v>35.799999999999997</v>
      </c>
      <c r="M501" s="2">
        <v>41849</v>
      </c>
      <c r="N501" s="4">
        <v>57118.81</v>
      </c>
    </row>
    <row r="502" spans="1:14" x14ac:dyDescent="0.35">
      <c r="A502" s="2">
        <v>41856</v>
      </c>
      <c r="B502" s="3">
        <v>2.2818000000000001</v>
      </c>
      <c r="D502" s="2">
        <v>41844</v>
      </c>
      <c r="E502" s="4">
        <v>20.309999999999999</v>
      </c>
      <c r="G502" s="2">
        <v>41844</v>
      </c>
      <c r="H502" s="4">
        <v>20.309999999999999</v>
      </c>
      <c r="J502" s="2">
        <v>41844</v>
      </c>
      <c r="K502" s="4">
        <v>35.53</v>
      </c>
      <c r="M502" s="2">
        <v>41848</v>
      </c>
      <c r="N502" s="4">
        <v>57695.72</v>
      </c>
    </row>
    <row r="503" spans="1:14" x14ac:dyDescent="0.35">
      <c r="A503" s="2">
        <v>41855</v>
      </c>
      <c r="B503" s="3">
        <v>2.2584</v>
      </c>
      <c r="D503" s="2">
        <v>41843</v>
      </c>
      <c r="E503" s="4">
        <v>20.260000000000002</v>
      </c>
      <c r="G503" s="2">
        <v>41843</v>
      </c>
      <c r="H503" s="4">
        <v>20.260000000000002</v>
      </c>
      <c r="J503" s="2">
        <v>41843</v>
      </c>
      <c r="K503" s="4">
        <v>35.9</v>
      </c>
      <c r="M503" s="2">
        <v>41845</v>
      </c>
      <c r="N503" s="4">
        <v>57821.08</v>
      </c>
    </row>
    <row r="504" spans="1:14" x14ac:dyDescent="0.35">
      <c r="A504" s="2">
        <v>41852</v>
      </c>
      <c r="B504" s="3">
        <v>2.2576999999999998</v>
      </c>
      <c r="D504" s="2">
        <v>41842</v>
      </c>
      <c r="E504" s="4">
        <v>21.05</v>
      </c>
      <c r="G504" s="2">
        <v>41842</v>
      </c>
      <c r="H504" s="4">
        <v>21.05</v>
      </c>
      <c r="J504" s="2">
        <v>41842</v>
      </c>
      <c r="K504" s="4">
        <v>35.979999999999997</v>
      </c>
      <c r="M504" s="2">
        <v>41844</v>
      </c>
      <c r="N504" s="4">
        <v>57977.56</v>
      </c>
    </row>
    <row r="505" spans="1:14" x14ac:dyDescent="0.35">
      <c r="A505" s="2">
        <v>41851</v>
      </c>
      <c r="B505" s="3">
        <v>2.2635999999999998</v>
      </c>
      <c r="D505" s="2">
        <v>41841</v>
      </c>
      <c r="E505" s="4">
        <v>20.9</v>
      </c>
      <c r="G505" s="2">
        <v>41841</v>
      </c>
      <c r="H505" s="4">
        <v>20.9</v>
      </c>
      <c r="J505" s="2">
        <v>41841</v>
      </c>
      <c r="K505" s="4">
        <v>35.5</v>
      </c>
      <c r="M505" s="2">
        <v>41843</v>
      </c>
      <c r="N505" s="4">
        <v>57419.96</v>
      </c>
    </row>
    <row r="506" spans="1:14" x14ac:dyDescent="0.35">
      <c r="A506" s="2">
        <v>41850</v>
      </c>
      <c r="B506" s="3">
        <v>2.2456999999999998</v>
      </c>
      <c r="D506" s="2">
        <v>41838</v>
      </c>
      <c r="E506" s="4">
        <v>20.52</v>
      </c>
      <c r="G506" s="2">
        <v>41838</v>
      </c>
      <c r="H506" s="4">
        <v>20.52</v>
      </c>
      <c r="J506" s="2">
        <v>41838</v>
      </c>
      <c r="K506" s="4">
        <v>35.19</v>
      </c>
      <c r="M506" s="2">
        <v>41842</v>
      </c>
      <c r="N506" s="4">
        <v>57983.32</v>
      </c>
    </row>
    <row r="507" spans="1:14" x14ac:dyDescent="0.35">
      <c r="A507" s="2">
        <v>41849</v>
      </c>
      <c r="B507" s="3">
        <v>2.2313000000000001</v>
      </c>
      <c r="D507" s="2">
        <v>41837</v>
      </c>
      <c r="E507" s="4">
        <v>19.559999999999999</v>
      </c>
      <c r="G507" s="2">
        <v>41837</v>
      </c>
      <c r="H507" s="4">
        <v>19.559999999999999</v>
      </c>
      <c r="J507" s="2">
        <v>41837</v>
      </c>
      <c r="K507" s="4">
        <v>34.409999999999997</v>
      </c>
      <c r="M507" s="2">
        <v>41841</v>
      </c>
      <c r="N507" s="4">
        <v>57633.919999999998</v>
      </c>
    </row>
    <row r="508" spans="1:14" x14ac:dyDescent="0.35">
      <c r="A508" s="2">
        <v>41848</v>
      </c>
      <c r="B508" s="3">
        <v>2.2223999999999999</v>
      </c>
      <c r="D508" s="2">
        <v>41836</v>
      </c>
      <c r="E508" s="4">
        <v>19.309999999999999</v>
      </c>
      <c r="G508" s="2">
        <v>41836</v>
      </c>
      <c r="H508" s="4">
        <v>19.309999999999999</v>
      </c>
      <c r="J508" s="2">
        <v>41836</v>
      </c>
      <c r="K508" s="4">
        <v>34.700000000000003</v>
      </c>
      <c r="M508" s="2">
        <v>41838</v>
      </c>
      <c r="N508" s="4">
        <v>57012.9</v>
      </c>
    </row>
    <row r="509" spans="1:14" x14ac:dyDescent="0.35">
      <c r="A509" s="2">
        <v>41845</v>
      </c>
      <c r="B509" s="3">
        <v>2.2298</v>
      </c>
      <c r="D509" s="2">
        <v>41835</v>
      </c>
      <c r="E509" s="4">
        <v>19.260000000000002</v>
      </c>
      <c r="G509" s="2">
        <v>41835</v>
      </c>
      <c r="H509" s="4">
        <v>19.260000000000002</v>
      </c>
      <c r="J509" s="2">
        <v>41835</v>
      </c>
      <c r="K509" s="4">
        <v>35</v>
      </c>
      <c r="M509" s="2">
        <v>41837</v>
      </c>
      <c r="N509" s="4">
        <v>55637.51</v>
      </c>
    </row>
    <row r="510" spans="1:14" x14ac:dyDescent="0.35">
      <c r="A510" s="2">
        <v>41844</v>
      </c>
      <c r="B510" s="3">
        <v>2.2217000000000002</v>
      </c>
      <c r="D510" s="2">
        <v>41834</v>
      </c>
      <c r="E510" s="4">
        <v>19.100000000000001</v>
      </c>
      <c r="G510" s="2">
        <v>41834</v>
      </c>
      <c r="H510" s="4">
        <v>19.100000000000001</v>
      </c>
      <c r="J510" s="2">
        <v>41834</v>
      </c>
      <c r="K510" s="4">
        <v>34.5</v>
      </c>
      <c r="M510" s="2">
        <v>41836</v>
      </c>
      <c r="N510" s="4">
        <v>55717.36</v>
      </c>
    </row>
    <row r="511" spans="1:14" x14ac:dyDescent="0.35">
      <c r="A511" s="2">
        <v>41843</v>
      </c>
      <c r="B511" s="3">
        <v>2.2193999999999998</v>
      </c>
      <c r="D511" s="2">
        <v>41831</v>
      </c>
      <c r="E511" s="4">
        <v>18.28</v>
      </c>
      <c r="G511" s="2">
        <v>41831</v>
      </c>
      <c r="H511" s="4">
        <v>18.28</v>
      </c>
      <c r="J511" s="2">
        <v>41831</v>
      </c>
      <c r="K511" s="4">
        <v>34.15</v>
      </c>
      <c r="M511" s="2">
        <v>41835</v>
      </c>
      <c r="N511" s="4">
        <v>55973.61</v>
      </c>
    </row>
    <row r="512" spans="1:14" x14ac:dyDescent="0.35">
      <c r="A512" s="2">
        <v>41842</v>
      </c>
      <c r="B512" s="3">
        <v>2.2128000000000001</v>
      </c>
      <c r="D512" s="2">
        <v>41830</v>
      </c>
      <c r="E512" s="4">
        <v>18.11</v>
      </c>
      <c r="G512" s="2">
        <v>41830</v>
      </c>
      <c r="H512" s="4">
        <v>18.11</v>
      </c>
      <c r="J512" s="2">
        <v>41830</v>
      </c>
      <c r="K512" s="4">
        <v>34.299999999999997</v>
      </c>
      <c r="M512" s="2">
        <v>41834</v>
      </c>
      <c r="N512" s="4">
        <v>55743.98</v>
      </c>
    </row>
    <row r="513" spans="1:14" x14ac:dyDescent="0.35">
      <c r="A513" s="2">
        <v>41841</v>
      </c>
      <c r="B513" s="3">
        <v>2.2210999999999999</v>
      </c>
      <c r="D513" s="2">
        <v>41828</v>
      </c>
      <c r="E513" s="4">
        <v>17.329999999999998</v>
      </c>
      <c r="G513" s="2">
        <v>41828</v>
      </c>
      <c r="H513" s="4">
        <v>17.329999999999998</v>
      </c>
      <c r="J513" s="2">
        <v>41828</v>
      </c>
      <c r="K513" s="4">
        <v>34.25</v>
      </c>
      <c r="M513" s="2">
        <v>41831</v>
      </c>
      <c r="N513" s="4">
        <v>54785.93</v>
      </c>
    </row>
    <row r="514" spans="1:14" x14ac:dyDescent="0.35">
      <c r="A514" s="2">
        <v>41838</v>
      </c>
      <c r="B514" s="3">
        <v>2.2262</v>
      </c>
      <c r="D514" s="2">
        <v>41827</v>
      </c>
      <c r="E514" s="4">
        <v>17.28</v>
      </c>
      <c r="G514" s="2">
        <v>41827</v>
      </c>
      <c r="H514" s="4">
        <v>17.28</v>
      </c>
      <c r="J514" s="2">
        <v>41827</v>
      </c>
      <c r="K514" s="4">
        <v>34.26</v>
      </c>
      <c r="M514" s="2">
        <v>41830</v>
      </c>
      <c r="N514" s="4">
        <v>54592.75</v>
      </c>
    </row>
    <row r="515" spans="1:14" x14ac:dyDescent="0.35">
      <c r="A515" s="2">
        <v>41837</v>
      </c>
      <c r="B515" s="3">
        <v>2.2582</v>
      </c>
      <c r="D515" s="2">
        <v>41824</v>
      </c>
      <c r="E515" s="4">
        <v>17.5</v>
      </c>
      <c r="G515" s="2">
        <v>41824</v>
      </c>
      <c r="H515" s="4">
        <v>17.5</v>
      </c>
      <c r="J515" s="2">
        <v>41824</v>
      </c>
      <c r="K515" s="4">
        <v>33.840000000000003</v>
      </c>
      <c r="M515" s="2">
        <v>41828</v>
      </c>
      <c r="N515" s="4">
        <v>53634.69</v>
      </c>
    </row>
    <row r="516" spans="1:14" x14ac:dyDescent="0.35">
      <c r="A516" s="2">
        <v>41836</v>
      </c>
      <c r="B516" s="3">
        <v>2.2235</v>
      </c>
      <c r="D516" s="2">
        <v>41823</v>
      </c>
      <c r="E516" s="4">
        <v>17.5</v>
      </c>
      <c r="G516" s="2">
        <v>41823</v>
      </c>
      <c r="H516" s="4">
        <v>17.5</v>
      </c>
      <c r="J516" s="2">
        <v>41823</v>
      </c>
      <c r="K516" s="4">
        <v>33.700000000000003</v>
      </c>
      <c r="M516" s="2">
        <v>41827</v>
      </c>
      <c r="N516" s="4">
        <v>53801.83</v>
      </c>
    </row>
    <row r="517" spans="1:14" x14ac:dyDescent="0.35">
      <c r="A517" s="2">
        <v>41835</v>
      </c>
      <c r="B517" s="3">
        <v>2.2191000000000001</v>
      </c>
      <c r="D517" s="2">
        <v>41822</v>
      </c>
      <c r="E517" s="4">
        <v>17.12</v>
      </c>
      <c r="G517" s="2">
        <v>41822</v>
      </c>
      <c r="H517" s="4">
        <v>17.12</v>
      </c>
      <c r="J517" s="2">
        <v>41822</v>
      </c>
      <c r="K517" s="4">
        <v>33.9</v>
      </c>
      <c r="M517" s="2">
        <v>41824</v>
      </c>
      <c r="N517" s="4">
        <v>54055.9</v>
      </c>
    </row>
    <row r="518" spans="1:14" x14ac:dyDescent="0.35">
      <c r="A518" s="2">
        <v>41834</v>
      </c>
      <c r="B518" s="3">
        <v>2.2122000000000002</v>
      </c>
      <c r="D518" s="2">
        <v>41821</v>
      </c>
      <c r="E518" s="4">
        <v>17.190000000000001</v>
      </c>
      <c r="G518" s="2">
        <v>41821</v>
      </c>
      <c r="H518" s="4">
        <v>17.190000000000001</v>
      </c>
      <c r="J518" s="2">
        <v>41821</v>
      </c>
      <c r="K518" s="4">
        <v>34.44</v>
      </c>
      <c r="M518" s="2">
        <v>41823</v>
      </c>
      <c r="N518" s="4">
        <v>53874.58</v>
      </c>
    </row>
    <row r="519" spans="1:14" x14ac:dyDescent="0.35">
      <c r="A519" s="2">
        <v>41831</v>
      </c>
      <c r="B519" s="3">
        <v>2.2210000000000001</v>
      </c>
      <c r="D519" s="2">
        <v>41820</v>
      </c>
      <c r="E519" s="4">
        <v>17.29</v>
      </c>
      <c r="G519" s="2">
        <v>41820</v>
      </c>
      <c r="H519" s="4">
        <v>17.29</v>
      </c>
      <c r="J519" s="2">
        <v>41820</v>
      </c>
      <c r="K519" s="4">
        <v>34.4</v>
      </c>
      <c r="M519" s="2">
        <v>41822</v>
      </c>
      <c r="N519" s="4">
        <v>53028.78</v>
      </c>
    </row>
    <row r="520" spans="1:14" x14ac:dyDescent="0.35">
      <c r="A520" s="2">
        <v>41830</v>
      </c>
      <c r="B520" s="3">
        <v>2.2206000000000001</v>
      </c>
      <c r="D520" s="2">
        <v>41817</v>
      </c>
      <c r="E520" s="4">
        <v>17.2</v>
      </c>
      <c r="G520" s="2">
        <v>41817</v>
      </c>
      <c r="H520" s="4">
        <v>17.2</v>
      </c>
      <c r="J520" s="2">
        <v>41817</v>
      </c>
      <c r="K520" s="4">
        <v>34.4</v>
      </c>
      <c r="M520" s="2">
        <v>41821</v>
      </c>
      <c r="N520" s="4">
        <v>53171.49</v>
      </c>
    </row>
    <row r="521" spans="1:14" x14ac:dyDescent="0.35">
      <c r="A521" s="2">
        <v>41829</v>
      </c>
      <c r="B521" s="3">
        <v>2.2128000000000001</v>
      </c>
      <c r="D521" s="2">
        <v>41816</v>
      </c>
      <c r="E521" s="4">
        <v>17.32</v>
      </c>
      <c r="G521" s="2">
        <v>41816</v>
      </c>
      <c r="H521" s="4">
        <v>17.32</v>
      </c>
      <c r="J521" s="2">
        <v>41816</v>
      </c>
      <c r="K521" s="4">
        <v>35.31</v>
      </c>
      <c r="M521" s="2">
        <v>41820</v>
      </c>
      <c r="N521" s="4">
        <v>53168.22</v>
      </c>
    </row>
    <row r="522" spans="1:14" x14ac:dyDescent="0.35">
      <c r="A522" s="2">
        <v>41828</v>
      </c>
      <c r="B522" s="3">
        <v>2.2134999999999998</v>
      </c>
      <c r="D522" s="2">
        <v>41815</v>
      </c>
      <c r="E522" s="4">
        <v>17.29</v>
      </c>
      <c r="G522" s="2">
        <v>41815</v>
      </c>
      <c r="H522" s="4">
        <v>17.29</v>
      </c>
      <c r="J522" s="2">
        <v>41815</v>
      </c>
      <c r="K522" s="4">
        <v>35.799999999999997</v>
      </c>
      <c r="M522" s="2">
        <v>41817</v>
      </c>
      <c r="N522" s="4">
        <v>53157.3</v>
      </c>
    </row>
    <row r="523" spans="1:14" x14ac:dyDescent="0.35">
      <c r="A523" s="2">
        <v>41827</v>
      </c>
      <c r="B523" s="3">
        <v>2.2248999999999999</v>
      </c>
      <c r="D523" s="2">
        <v>41814</v>
      </c>
      <c r="E523" s="4">
        <v>17.64</v>
      </c>
      <c r="G523" s="2">
        <v>41814</v>
      </c>
      <c r="H523" s="4">
        <v>17.64</v>
      </c>
      <c r="J523" s="2">
        <v>41814</v>
      </c>
      <c r="K523" s="4">
        <v>35.200000000000003</v>
      </c>
      <c r="M523" s="2">
        <v>41816</v>
      </c>
      <c r="N523" s="4">
        <v>53506.75</v>
      </c>
    </row>
    <row r="524" spans="1:14" x14ac:dyDescent="0.35">
      <c r="A524" s="2">
        <v>41824</v>
      </c>
      <c r="B524" s="3">
        <v>2.2138</v>
      </c>
      <c r="D524" s="2">
        <v>41813</v>
      </c>
      <c r="E524" s="4">
        <v>18.3</v>
      </c>
      <c r="G524" s="2">
        <v>41813</v>
      </c>
      <c r="H524" s="4">
        <v>18.3</v>
      </c>
      <c r="J524" s="2">
        <v>41813</v>
      </c>
      <c r="K524" s="4">
        <v>35.1</v>
      </c>
      <c r="M524" s="2">
        <v>41815</v>
      </c>
      <c r="N524" s="4">
        <v>53425.74</v>
      </c>
    </row>
    <row r="525" spans="1:14" x14ac:dyDescent="0.35">
      <c r="A525" s="2">
        <v>41823</v>
      </c>
      <c r="B525" s="3">
        <v>2.2105999999999999</v>
      </c>
      <c r="D525" s="2">
        <v>41810</v>
      </c>
      <c r="E525" s="4">
        <v>18.7</v>
      </c>
      <c r="G525" s="2">
        <v>41810</v>
      </c>
      <c r="H525" s="4">
        <v>18.7</v>
      </c>
      <c r="J525" s="2">
        <v>41810</v>
      </c>
      <c r="K525" s="4">
        <v>35.35</v>
      </c>
      <c r="M525" s="2">
        <v>41814</v>
      </c>
      <c r="N525" s="4">
        <v>54280.78</v>
      </c>
    </row>
    <row r="526" spans="1:14" x14ac:dyDescent="0.35">
      <c r="A526" s="2">
        <v>41822</v>
      </c>
      <c r="B526" s="3">
        <v>2.2235999999999998</v>
      </c>
      <c r="D526" s="2">
        <v>41808</v>
      </c>
      <c r="E526" s="4">
        <v>19</v>
      </c>
      <c r="G526" s="2">
        <v>41808</v>
      </c>
      <c r="H526" s="4">
        <v>19</v>
      </c>
      <c r="J526" s="2">
        <v>41808</v>
      </c>
      <c r="K526" s="4">
        <v>35.049999999999997</v>
      </c>
      <c r="M526" s="2">
        <v>41813</v>
      </c>
      <c r="N526" s="4">
        <v>54210.05</v>
      </c>
    </row>
    <row r="527" spans="1:14" x14ac:dyDescent="0.35">
      <c r="A527" s="2">
        <v>41821</v>
      </c>
      <c r="B527" s="3">
        <v>2.2019000000000002</v>
      </c>
      <c r="D527" s="2">
        <v>41807</v>
      </c>
      <c r="E527" s="4">
        <v>18.32</v>
      </c>
      <c r="G527" s="2">
        <v>41807</v>
      </c>
      <c r="H527" s="4">
        <v>18.32</v>
      </c>
      <c r="J527" s="2">
        <v>41807</v>
      </c>
      <c r="K527" s="4">
        <v>35.35</v>
      </c>
      <c r="M527" s="2">
        <v>41810</v>
      </c>
      <c r="N527" s="4">
        <v>54638.19</v>
      </c>
    </row>
    <row r="528" spans="1:14" x14ac:dyDescent="0.35">
      <c r="A528" s="2">
        <v>41820</v>
      </c>
      <c r="B528" s="3">
        <v>2.2143000000000002</v>
      </c>
      <c r="D528" s="2">
        <v>41806</v>
      </c>
      <c r="E528" s="4">
        <v>18.739999999999998</v>
      </c>
      <c r="G528" s="2">
        <v>41806</v>
      </c>
      <c r="H528" s="4">
        <v>18.739999999999998</v>
      </c>
      <c r="J528" s="2">
        <v>41806</v>
      </c>
      <c r="K528" s="4">
        <v>35.61</v>
      </c>
      <c r="M528" s="2">
        <v>41808</v>
      </c>
      <c r="N528" s="4">
        <v>55202.54</v>
      </c>
    </row>
    <row r="529" spans="1:14" x14ac:dyDescent="0.35">
      <c r="A529" s="2">
        <v>41817</v>
      </c>
      <c r="B529" s="3">
        <v>2.1938</v>
      </c>
      <c r="D529" s="2">
        <v>41803</v>
      </c>
      <c r="E529" s="4">
        <v>18.989999999999998</v>
      </c>
      <c r="G529" s="2">
        <v>41803</v>
      </c>
      <c r="H529" s="4">
        <v>18.989999999999998</v>
      </c>
      <c r="J529" s="2">
        <v>41803</v>
      </c>
      <c r="K529" s="4">
        <v>35.200000000000003</v>
      </c>
      <c r="M529" s="2">
        <v>41807</v>
      </c>
      <c r="N529" s="4">
        <v>54299.95</v>
      </c>
    </row>
    <row r="530" spans="1:14" x14ac:dyDescent="0.35">
      <c r="A530" s="2">
        <v>41816</v>
      </c>
      <c r="B530" s="3">
        <v>2.1968000000000001</v>
      </c>
      <c r="D530" s="2">
        <v>41801</v>
      </c>
      <c r="E530" s="4">
        <v>18.88</v>
      </c>
      <c r="G530" s="2">
        <v>41801</v>
      </c>
      <c r="H530" s="4">
        <v>18.88</v>
      </c>
      <c r="J530" s="2">
        <v>41801</v>
      </c>
      <c r="K530" s="4">
        <v>34.85</v>
      </c>
      <c r="M530" s="2">
        <v>41806</v>
      </c>
      <c r="N530" s="4">
        <v>54629.55</v>
      </c>
    </row>
    <row r="531" spans="1:14" x14ac:dyDescent="0.35">
      <c r="A531" s="2">
        <v>41815</v>
      </c>
      <c r="B531" s="3">
        <v>2.2078000000000002</v>
      </c>
      <c r="D531" s="2">
        <v>41800</v>
      </c>
      <c r="E531" s="4">
        <v>18.34</v>
      </c>
      <c r="G531" s="2">
        <v>41800</v>
      </c>
      <c r="H531" s="4">
        <v>18.34</v>
      </c>
      <c r="J531" s="2">
        <v>41800</v>
      </c>
      <c r="K531" s="4">
        <v>34.799999999999997</v>
      </c>
      <c r="M531" s="2">
        <v>41803</v>
      </c>
      <c r="N531" s="4">
        <v>54806.64</v>
      </c>
    </row>
    <row r="532" spans="1:14" x14ac:dyDescent="0.35">
      <c r="A532" s="2">
        <v>41814</v>
      </c>
      <c r="B532" s="3">
        <v>2.2250000000000001</v>
      </c>
      <c r="D532" s="2">
        <v>41799</v>
      </c>
      <c r="E532" s="4">
        <v>18.07</v>
      </c>
      <c r="G532" s="2">
        <v>41799</v>
      </c>
      <c r="H532" s="4">
        <v>18.07</v>
      </c>
      <c r="J532" s="2">
        <v>41799</v>
      </c>
      <c r="K532" s="4">
        <v>34.15</v>
      </c>
      <c r="M532" s="2">
        <v>41801</v>
      </c>
      <c r="N532" s="4">
        <v>55102.44</v>
      </c>
    </row>
    <row r="533" spans="1:14" x14ac:dyDescent="0.35">
      <c r="A533" s="2">
        <v>41813</v>
      </c>
      <c r="B533" s="3">
        <v>2.2191999999999998</v>
      </c>
      <c r="D533" s="2">
        <v>41796</v>
      </c>
      <c r="E533" s="4">
        <v>17.68</v>
      </c>
      <c r="G533" s="2">
        <v>41796</v>
      </c>
      <c r="H533" s="4">
        <v>17.68</v>
      </c>
      <c r="J533" s="2">
        <v>41796</v>
      </c>
      <c r="K533" s="4">
        <v>33.200000000000003</v>
      </c>
      <c r="M533" s="2">
        <v>41800</v>
      </c>
      <c r="N533" s="4">
        <v>54604.34</v>
      </c>
    </row>
    <row r="534" spans="1:14" x14ac:dyDescent="0.35">
      <c r="A534" s="2">
        <v>41810</v>
      </c>
      <c r="B534" s="3">
        <v>2.23</v>
      </c>
      <c r="D534" s="2">
        <v>41795</v>
      </c>
      <c r="E534" s="4">
        <v>16.32</v>
      </c>
      <c r="G534" s="2">
        <v>41795</v>
      </c>
      <c r="H534" s="4">
        <v>16.32</v>
      </c>
      <c r="J534" s="2">
        <v>41795</v>
      </c>
      <c r="K534" s="4">
        <v>32.799999999999997</v>
      </c>
      <c r="M534" s="2">
        <v>41799</v>
      </c>
      <c r="N534" s="4">
        <v>54273.16</v>
      </c>
    </row>
    <row r="535" spans="1:14" x14ac:dyDescent="0.35">
      <c r="A535" s="2">
        <v>41808</v>
      </c>
      <c r="B535" s="3">
        <v>2.2275999999999998</v>
      </c>
      <c r="D535" s="2">
        <v>41794</v>
      </c>
      <c r="E535" s="4">
        <v>16.600000000000001</v>
      </c>
      <c r="G535" s="2">
        <v>41794</v>
      </c>
      <c r="H535" s="4">
        <v>16.600000000000001</v>
      </c>
      <c r="J535" s="2">
        <v>41794</v>
      </c>
      <c r="K535" s="4">
        <v>33.1</v>
      </c>
      <c r="M535" s="2">
        <v>41796</v>
      </c>
      <c r="N535" s="4">
        <v>53128.66</v>
      </c>
    </row>
    <row r="536" spans="1:14" x14ac:dyDescent="0.35">
      <c r="A536" s="2">
        <v>41807</v>
      </c>
      <c r="B536" s="3">
        <v>2.2618999999999998</v>
      </c>
      <c r="D536" s="2">
        <v>41793</v>
      </c>
      <c r="E536" s="4">
        <v>16.899999999999999</v>
      </c>
      <c r="G536" s="2">
        <v>41793</v>
      </c>
      <c r="H536" s="4">
        <v>16.899999999999999</v>
      </c>
      <c r="J536" s="2">
        <v>41793</v>
      </c>
      <c r="K536" s="4">
        <v>33.35</v>
      </c>
      <c r="M536" s="2">
        <v>41795</v>
      </c>
      <c r="N536" s="4">
        <v>51558.79</v>
      </c>
    </row>
    <row r="537" spans="1:14" x14ac:dyDescent="0.35">
      <c r="A537" s="2">
        <v>41806</v>
      </c>
      <c r="B537" s="3">
        <v>2.2349999999999999</v>
      </c>
      <c r="D537" s="2">
        <v>41792</v>
      </c>
      <c r="E537" s="4">
        <v>16.600000000000001</v>
      </c>
      <c r="G537" s="2">
        <v>41792</v>
      </c>
      <c r="H537" s="4">
        <v>16.600000000000001</v>
      </c>
      <c r="J537" s="2">
        <v>41792</v>
      </c>
      <c r="K537" s="4">
        <v>33.6</v>
      </c>
      <c r="M537" s="2">
        <v>41794</v>
      </c>
      <c r="N537" s="4">
        <v>51832.98</v>
      </c>
    </row>
    <row r="538" spans="1:14" x14ac:dyDescent="0.35">
      <c r="A538" s="2">
        <v>41803</v>
      </c>
      <c r="B538" s="3">
        <v>2.2242999999999999</v>
      </c>
      <c r="D538" s="2">
        <v>41789</v>
      </c>
      <c r="E538" s="4">
        <v>16.690000000000001</v>
      </c>
      <c r="G538" s="2">
        <v>41789</v>
      </c>
      <c r="H538" s="4">
        <v>16.690000000000001</v>
      </c>
      <c r="J538" s="2">
        <v>41789</v>
      </c>
      <c r="K538" s="4">
        <v>34</v>
      </c>
      <c r="M538" s="2">
        <v>41793</v>
      </c>
      <c r="N538" s="4">
        <v>52032.38</v>
      </c>
    </row>
    <row r="539" spans="1:14" x14ac:dyDescent="0.35">
      <c r="A539" s="2">
        <v>41802</v>
      </c>
      <c r="B539" s="3">
        <v>2.2311999999999999</v>
      </c>
      <c r="D539" s="2">
        <v>41788</v>
      </c>
      <c r="E539" s="4">
        <v>17.3</v>
      </c>
      <c r="G539" s="2">
        <v>41788</v>
      </c>
      <c r="H539" s="4">
        <v>17.3</v>
      </c>
      <c r="J539" s="2">
        <v>41788</v>
      </c>
      <c r="K539" s="4">
        <v>34</v>
      </c>
      <c r="M539" s="2">
        <v>41792</v>
      </c>
      <c r="N539" s="4">
        <v>51605.83</v>
      </c>
    </row>
    <row r="540" spans="1:14" x14ac:dyDescent="0.35">
      <c r="A540" s="2">
        <v>41801</v>
      </c>
      <c r="B540" s="3">
        <v>2.2336999999999998</v>
      </c>
      <c r="D540" s="2">
        <v>41787</v>
      </c>
      <c r="E540" s="4">
        <v>17.7</v>
      </c>
      <c r="G540" s="2">
        <v>41787</v>
      </c>
      <c r="H540" s="4">
        <v>17.7</v>
      </c>
      <c r="J540" s="2">
        <v>41787</v>
      </c>
      <c r="K540" s="4">
        <v>34.1</v>
      </c>
      <c r="M540" s="2">
        <v>41789</v>
      </c>
      <c r="N540" s="4">
        <v>51239.34</v>
      </c>
    </row>
    <row r="541" spans="1:14" x14ac:dyDescent="0.35">
      <c r="A541" s="2">
        <v>41800</v>
      </c>
      <c r="B541" s="3">
        <v>2.2248999999999999</v>
      </c>
      <c r="D541" s="2">
        <v>41786</v>
      </c>
      <c r="E541" s="4">
        <v>17.489999999999998</v>
      </c>
      <c r="G541" s="2">
        <v>41786</v>
      </c>
      <c r="H541" s="4">
        <v>17.489999999999998</v>
      </c>
      <c r="J541" s="2">
        <v>41786</v>
      </c>
      <c r="K541" s="4">
        <v>34.1</v>
      </c>
      <c r="M541" s="2">
        <v>41788</v>
      </c>
      <c r="N541" s="4">
        <v>52239.34</v>
      </c>
    </row>
    <row r="542" spans="1:14" x14ac:dyDescent="0.35">
      <c r="A542" s="2">
        <v>41799</v>
      </c>
      <c r="B542" s="3">
        <v>2.2292999999999998</v>
      </c>
      <c r="D542" s="2">
        <v>41785</v>
      </c>
      <c r="E542" s="4">
        <v>17.86</v>
      </c>
      <c r="G542" s="2">
        <v>41785</v>
      </c>
      <c r="H542" s="4">
        <v>17.86</v>
      </c>
      <c r="J542" s="2">
        <v>41785</v>
      </c>
      <c r="K542" s="4">
        <v>33.549999999999997</v>
      </c>
      <c r="M542" s="2">
        <v>41787</v>
      </c>
      <c r="N542" s="4">
        <v>52639.75</v>
      </c>
    </row>
    <row r="543" spans="1:14" x14ac:dyDescent="0.35">
      <c r="A543" s="2">
        <v>41796</v>
      </c>
      <c r="B543" s="3">
        <v>2.2473000000000001</v>
      </c>
      <c r="D543" s="2">
        <v>41782</v>
      </c>
      <c r="E543" s="4">
        <v>17.7</v>
      </c>
      <c r="G543" s="2">
        <v>41782</v>
      </c>
      <c r="H543" s="4">
        <v>17.7</v>
      </c>
      <c r="J543" s="2">
        <v>41782</v>
      </c>
      <c r="K543" s="4">
        <v>33.700000000000003</v>
      </c>
      <c r="M543" s="2">
        <v>41786</v>
      </c>
      <c r="N543" s="4">
        <v>52173.98</v>
      </c>
    </row>
    <row r="544" spans="1:14" x14ac:dyDescent="0.35">
      <c r="A544" s="2">
        <v>41795</v>
      </c>
      <c r="B544" s="3">
        <v>2.2621000000000002</v>
      </c>
      <c r="D544" s="2">
        <v>41781</v>
      </c>
      <c r="E544" s="4">
        <v>17.649999999999999</v>
      </c>
      <c r="G544" s="2">
        <v>41781</v>
      </c>
      <c r="H544" s="4">
        <v>17.649999999999999</v>
      </c>
      <c r="J544" s="2">
        <v>41781</v>
      </c>
      <c r="K544" s="4">
        <v>33.61</v>
      </c>
      <c r="M544" s="2">
        <v>41785</v>
      </c>
      <c r="N544" s="4">
        <v>52932.91</v>
      </c>
    </row>
    <row r="545" spans="1:14" x14ac:dyDescent="0.35">
      <c r="A545" s="2">
        <v>41794</v>
      </c>
      <c r="B545" s="3">
        <v>2.2795999999999998</v>
      </c>
      <c r="D545" s="2">
        <v>41780</v>
      </c>
      <c r="E545" s="4">
        <v>17.46</v>
      </c>
      <c r="G545" s="2">
        <v>41780</v>
      </c>
      <c r="H545" s="4">
        <v>17.46</v>
      </c>
      <c r="J545" s="2">
        <v>41780</v>
      </c>
      <c r="K545" s="4">
        <v>33.049999999999997</v>
      </c>
      <c r="M545" s="2">
        <v>41782</v>
      </c>
      <c r="N545" s="4">
        <v>52626.41</v>
      </c>
    </row>
    <row r="546" spans="1:14" x14ac:dyDescent="0.35">
      <c r="A546" s="2">
        <v>41793</v>
      </c>
      <c r="B546" s="3">
        <v>2.2806000000000002</v>
      </c>
      <c r="D546" s="2">
        <v>41779</v>
      </c>
      <c r="E546" s="4">
        <v>17.3</v>
      </c>
      <c r="G546" s="2">
        <v>41779</v>
      </c>
      <c r="H546" s="4">
        <v>17.3</v>
      </c>
      <c r="J546" s="2">
        <v>41779</v>
      </c>
      <c r="K546" s="4">
        <v>33.340000000000003</v>
      </c>
      <c r="M546" s="2">
        <v>41781</v>
      </c>
      <c r="N546" s="4">
        <v>52806.22</v>
      </c>
    </row>
    <row r="547" spans="1:14" x14ac:dyDescent="0.35">
      <c r="A547" s="2">
        <v>41792</v>
      </c>
      <c r="B547" s="3">
        <v>2.2766999999999999</v>
      </c>
      <c r="D547" s="2">
        <v>41778</v>
      </c>
      <c r="E547" s="4">
        <v>17.940000000000001</v>
      </c>
      <c r="G547" s="2">
        <v>41778</v>
      </c>
      <c r="H547" s="4">
        <v>17.940000000000001</v>
      </c>
      <c r="J547" s="2">
        <v>41778</v>
      </c>
      <c r="K547" s="4">
        <v>33.450000000000003</v>
      </c>
      <c r="M547" s="2">
        <v>41780</v>
      </c>
      <c r="N547" s="4">
        <v>52203.37</v>
      </c>
    </row>
    <row r="548" spans="1:14" x14ac:dyDescent="0.35">
      <c r="A548" s="2">
        <v>41789</v>
      </c>
      <c r="B548" s="3">
        <v>2.2414999999999998</v>
      </c>
      <c r="D548" s="2">
        <v>41775</v>
      </c>
      <c r="E548" s="4">
        <v>18.05</v>
      </c>
      <c r="G548" s="2">
        <v>41775</v>
      </c>
      <c r="H548" s="4">
        <v>18.05</v>
      </c>
      <c r="J548" s="2">
        <v>41775</v>
      </c>
      <c r="K548" s="4">
        <v>32.67</v>
      </c>
      <c r="M548" s="2">
        <v>41779</v>
      </c>
      <c r="N548" s="4">
        <v>52366.19</v>
      </c>
    </row>
    <row r="549" spans="1:14" x14ac:dyDescent="0.35">
      <c r="A549" s="2">
        <v>41788</v>
      </c>
      <c r="B549" s="3">
        <v>2.2242000000000002</v>
      </c>
      <c r="D549" s="2">
        <v>41774</v>
      </c>
      <c r="E549" s="4">
        <v>18.03</v>
      </c>
      <c r="G549" s="2">
        <v>41774</v>
      </c>
      <c r="H549" s="4">
        <v>18.03</v>
      </c>
      <c r="J549" s="2">
        <v>41774</v>
      </c>
      <c r="K549" s="4">
        <v>32.5</v>
      </c>
      <c r="M549" s="2">
        <v>41778</v>
      </c>
      <c r="N549" s="4">
        <v>53353.1</v>
      </c>
    </row>
    <row r="550" spans="1:14" x14ac:dyDescent="0.35">
      <c r="A550" s="2">
        <v>41787</v>
      </c>
      <c r="B550" s="3">
        <v>2.2320000000000002</v>
      </c>
      <c r="D550" s="2">
        <v>41773</v>
      </c>
      <c r="E550" s="4">
        <v>18.29</v>
      </c>
      <c r="G550" s="2">
        <v>41773</v>
      </c>
      <c r="H550" s="4">
        <v>18.29</v>
      </c>
      <c r="J550" s="2">
        <v>41773</v>
      </c>
      <c r="K550" s="4">
        <v>32.450000000000003</v>
      </c>
      <c r="M550" s="2">
        <v>41775</v>
      </c>
      <c r="N550" s="4">
        <v>53975.76</v>
      </c>
    </row>
    <row r="551" spans="1:14" x14ac:dyDescent="0.35">
      <c r="A551" s="2">
        <v>41786</v>
      </c>
      <c r="B551" s="3">
        <v>2.2376999999999998</v>
      </c>
      <c r="D551" s="2">
        <v>41772</v>
      </c>
      <c r="E551" s="4">
        <v>17.96</v>
      </c>
      <c r="G551" s="2">
        <v>41772</v>
      </c>
      <c r="H551" s="4">
        <v>17.96</v>
      </c>
      <c r="J551" s="2">
        <v>41772</v>
      </c>
      <c r="K551" s="4">
        <v>31.89</v>
      </c>
      <c r="M551" s="2">
        <v>41774</v>
      </c>
      <c r="N551" s="4">
        <v>53855.54</v>
      </c>
    </row>
    <row r="552" spans="1:14" x14ac:dyDescent="0.35">
      <c r="A552" s="2">
        <v>41785</v>
      </c>
      <c r="B552" s="3">
        <v>2.2244999999999999</v>
      </c>
      <c r="D552" s="2">
        <v>41771</v>
      </c>
      <c r="E552" s="4">
        <v>18.03</v>
      </c>
      <c r="G552" s="2">
        <v>41771</v>
      </c>
      <c r="H552" s="4">
        <v>18.03</v>
      </c>
      <c r="J552" s="2">
        <v>41771</v>
      </c>
      <c r="K552" s="4">
        <v>31.7</v>
      </c>
      <c r="M552" s="2">
        <v>41773</v>
      </c>
      <c r="N552" s="4">
        <v>54412.54</v>
      </c>
    </row>
    <row r="553" spans="1:14" x14ac:dyDescent="0.35">
      <c r="A553" s="2">
        <v>41782</v>
      </c>
      <c r="B553" s="3">
        <v>2.2233000000000001</v>
      </c>
      <c r="D553" s="2">
        <v>41768</v>
      </c>
      <c r="E553" s="4">
        <v>17.670000000000002</v>
      </c>
      <c r="G553" s="2">
        <v>41768</v>
      </c>
      <c r="H553" s="4">
        <v>17.670000000000002</v>
      </c>
      <c r="J553" s="2">
        <v>41768</v>
      </c>
      <c r="K553" s="4">
        <v>31</v>
      </c>
      <c r="M553" s="2">
        <v>41772</v>
      </c>
      <c r="N553" s="4">
        <v>53907.46</v>
      </c>
    </row>
    <row r="554" spans="1:14" x14ac:dyDescent="0.35">
      <c r="A554" s="2">
        <v>41781</v>
      </c>
      <c r="B554" s="3">
        <v>2.2160000000000002</v>
      </c>
      <c r="D554" s="2">
        <v>41767</v>
      </c>
      <c r="E554" s="4">
        <v>17.88</v>
      </c>
      <c r="G554" s="2">
        <v>41767</v>
      </c>
      <c r="H554" s="4">
        <v>17.88</v>
      </c>
      <c r="J554" s="2">
        <v>41767</v>
      </c>
      <c r="K554" s="4">
        <v>31.03</v>
      </c>
      <c r="M554" s="2">
        <v>41771</v>
      </c>
      <c r="N554" s="4">
        <v>54052.9</v>
      </c>
    </row>
    <row r="555" spans="1:14" x14ac:dyDescent="0.35">
      <c r="A555" s="2">
        <v>41780</v>
      </c>
      <c r="B555" s="3">
        <v>2.2073999999999998</v>
      </c>
      <c r="D555" s="2">
        <v>41766</v>
      </c>
      <c r="E555" s="4">
        <v>18.579999999999998</v>
      </c>
      <c r="G555" s="2">
        <v>41766</v>
      </c>
      <c r="H555" s="4">
        <v>18.579999999999998</v>
      </c>
      <c r="J555" s="2">
        <v>41766</v>
      </c>
      <c r="K555" s="4">
        <v>31.5</v>
      </c>
      <c r="M555" s="2">
        <v>41768</v>
      </c>
      <c r="N555" s="4">
        <v>53100.34</v>
      </c>
    </row>
    <row r="556" spans="1:14" x14ac:dyDescent="0.35">
      <c r="A556" s="2">
        <v>41779</v>
      </c>
      <c r="B556" s="3">
        <v>2.2160000000000002</v>
      </c>
      <c r="D556" s="2">
        <v>41765</v>
      </c>
      <c r="E556" s="4">
        <v>18.239999999999998</v>
      </c>
      <c r="G556" s="2">
        <v>41765</v>
      </c>
      <c r="H556" s="4">
        <v>18.239999999999998</v>
      </c>
      <c r="J556" s="2">
        <v>41765</v>
      </c>
      <c r="K556" s="4">
        <v>31.6</v>
      </c>
      <c r="M556" s="2">
        <v>41767</v>
      </c>
      <c r="N556" s="4">
        <v>53422.37</v>
      </c>
    </row>
    <row r="557" spans="1:14" x14ac:dyDescent="0.35">
      <c r="A557" s="2">
        <v>41778</v>
      </c>
      <c r="B557" s="3">
        <v>2.2069000000000001</v>
      </c>
      <c r="D557" s="2">
        <v>41764</v>
      </c>
      <c r="E557" s="4">
        <v>17.57</v>
      </c>
      <c r="G557" s="2">
        <v>41764</v>
      </c>
      <c r="H557" s="4">
        <v>17.57</v>
      </c>
      <c r="J557" s="2">
        <v>41764</v>
      </c>
      <c r="K557" s="4">
        <v>31.6</v>
      </c>
      <c r="M557" s="2">
        <v>41766</v>
      </c>
      <c r="N557" s="4">
        <v>54052.74</v>
      </c>
    </row>
    <row r="558" spans="1:14" x14ac:dyDescent="0.35">
      <c r="A558" s="2">
        <v>41775</v>
      </c>
      <c r="B558" s="3">
        <v>2.2147999999999999</v>
      </c>
      <c r="D558" s="2">
        <v>41761</v>
      </c>
      <c r="E558" s="4">
        <v>17.600000000000001</v>
      </c>
      <c r="G558" s="2">
        <v>41761</v>
      </c>
      <c r="H558" s="4">
        <v>17.600000000000001</v>
      </c>
      <c r="J558" s="2">
        <v>41761</v>
      </c>
      <c r="K558" s="4">
        <v>31.15</v>
      </c>
      <c r="M558" s="2">
        <v>41765</v>
      </c>
      <c r="N558" s="4">
        <v>53779.74</v>
      </c>
    </row>
    <row r="559" spans="1:14" x14ac:dyDescent="0.35">
      <c r="A559" s="2">
        <v>41774</v>
      </c>
      <c r="B559" s="3">
        <v>2.2195999999999998</v>
      </c>
      <c r="D559" s="2">
        <v>41759</v>
      </c>
      <c r="E559" s="4">
        <v>16.57</v>
      </c>
      <c r="G559" s="2">
        <v>41759</v>
      </c>
      <c r="H559" s="4">
        <v>16.57</v>
      </c>
      <c r="J559" s="2">
        <v>41759</v>
      </c>
      <c r="K559" s="4">
        <v>30.43</v>
      </c>
      <c r="M559" s="2">
        <v>41764</v>
      </c>
      <c r="N559" s="4">
        <v>53446.17</v>
      </c>
    </row>
    <row r="560" spans="1:14" x14ac:dyDescent="0.35">
      <c r="A560" s="2">
        <v>41773</v>
      </c>
      <c r="B560" s="3">
        <v>2.2023000000000001</v>
      </c>
      <c r="D560" s="2">
        <v>41758</v>
      </c>
      <c r="E560" s="4">
        <v>16.690000000000001</v>
      </c>
      <c r="G560" s="2">
        <v>41758</v>
      </c>
      <c r="H560" s="4">
        <v>16.690000000000001</v>
      </c>
      <c r="J560" s="2">
        <v>41758</v>
      </c>
      <c r="K560" s="4">
        <v>30.45</v>
      </c>
      <c r="M560" s="2">
        <v>41761</v>
      </c>
      <c r="N560" s="4">
        <v>52980.31</v>
      </c>
    </row>
    <row r="561" spans="1:14" x14ac:dyDescent="0.35">
      <c r="A561" s="2">
        <v>41772</v>
      </c>
      <c r="B561" s="3">
        <v>2.2149000000000001</v>
      </c>
      <c r="D561" s="2">
        <v>41757</v>
      </c>
      <c r="E561" s="4">
        <v>16.559999999999999</v>
      </c>
      <c r="G561" s="2">
        <v>41757</v>
      </c>
      <c r="H561" s="4">
        <v>16.559999999999999</v>
      </c>
      <c r="J561" s="2">
        <v>41757</v>
      </c>
      <c r="K561" s="4">
        <v>30.66</v>
      </c>
      <c r="M561" s="2">
        <v>41759</v>
      </c>
      <c r="N561" s="4">
        <v>51626.69</v>
      </c>
    </row>
    <row r="562" spans="1:14" x14ac:dyDescent="0.35">
      <c r="A562" s="2">
        <v>41771</v>
      </c>
      <c r="B562" s="3">
        <v>2.2143999999999999</v>
      </c>
      <c r="D562" s="2">
        <v>41754</v>
      </c>
      <c r="E562" s="4">
        <v>16.03</v>
      </c>
      <c r="G562" s="2">
        <v>41754</v>
      </c>
      <c r="H562" s="4">
        <v>16.03</v>
      </c>
      <c r="J562" s="2">
        <v>41754</v>
      </c>
      <c r="K562" s="4">
        <v>30.5</v>
      </c>
      <c r="M562" s="2">
        <v>41758</v>
      </c>
      <c r="N562" s="4">
        <v>51838.61</v>
      </c>
    </row>
    <row r="563" spans="1:14" x14ac:dyDescent="0.35">
      <c r="A563" s="2">
        <v>41768</v>
      </c>
      <c r="B563" s="3">
        <v>2.2128000000000001</v>
      </c>
      <c r="D563" s="2">
        <v>41753</v>
      </c>
      <c r="E563" s="4">
        <v>16.13</v>
      </c>
      <c r="G563" s="2">
        <v>41753</v>
      </c>
      <c r="H563" s="4">
        <v>16.13</v>
      </c>
      <c r="J563" s="2">
        <v>41753</v>
      </c>
      <c r="K563" s="4">
        <v>30.8</v>
      </c>
      <c r="M563" s="2">
        <v>41757</v>
      </c>
      <c r="N563" s="4">
        <v>51383.68</v>
      </c>
    </row>
    <row r="564" spans="1:14" x14ac:dyDescent="0.35">
      <c r="A564" s="2">
        <v>41767</v>
      </c>
      <c r="B564" s="3">
        <v>2.2149999999999999</v>
      </c>
      <c r="D564" s="2">
        <v>41752</v>
      </c>
      <c r="E564" s="4">
        <v>16.03</v>
      </c>
      <c r="G564" s="2">
        <v>41752</v>
      </c>
      <c r="H564" s="4">
        <v>16.03</v>
      </c>
      <c r="J564" s="2">
        <v>41752</v>
      </c>
      <c r="K564" s="4">
        <v>30.8</v>
      </c>
      <c r="M564" s="2">
        <v>41754</v>
      </c>
      <c r="N564" s="4">
        <v>51399.35</v>
      </c>
    </row>
    <row r="565" spans="1:14" x14ac:dyDescent="0.35">
      <c r="A565" s="2">
        <v>41766</v>
      </c>
      <c r="B565" s="3">
        <v>2.2166999999999999</v>
      </c>
      <c r="D565" s="2">
        <v>41751</v>
      </c>
      <c r="E565" s="4">
        <v>15.96</v>
      </c>
      <c r="G565" s="2">
        <v>41751</v>
      </c>
      <c r="H565" s="4">
        <v>15.96</v>
      </c>
      <c r="J565" s="2">
        <v>41751</v>
      </c>
      <c r="K565" s="4">
        <v>30.84</v>
      </c>
      <c r="M565" s="2">
        <v>41753</v>
      </c>
      <c r="N565" s="4">
        <v>51817.45</v>
      </c>
    </row>
    <row r="566" spans="1:14" x14ac:dyDescent="0.35">
      <c r="A566" s="2">
        <v>41765</v>
      </c>
      <c r="B566" s="3">
        <v>2.2294</v>
      </c>
      <c r="D566" s="2">
        <v>41746</v>
      </c>
      <c r="E566" s="4">
        <v>16.38</v>
      </c>
      <c r="G566" s="2">
        <v>41746</v>
      </c>
      <c r="H566" s="4">
        <v>16.38</v>
      </c>
      <c r="J566" s="2">
        <v>41746</v>
      </c>
      <c r="K566" s="4">
        <v>30.84</v>
      </c>
      <c r="M566" s="2">
        <v>41752</v>
      </c>
      <c r="N566" s="4">
        <v>51569.69</v>
      </c>
    </row>
    <row r="567" spans="1:14" x14ac:dyDescent="0.35">
      <c r="A567" s="2">
        <v>41764</v>
      </c>
      <c r="B567" s="3">
        <v>2.2442000000000002</v>
      </c>
      <c r="D567" s="2">
        <v>41745</v>
      </c>
      <c r="E567" s="4">
        <v>15.78</v>
      </c>
      <c r="G567" s="2">
        <v>41745</v>
      </c>
      <c r="H567" s="4">
        <v>15.78</v>
      </c>
      <c r="J567" s="2">
        <v>41745</v>
      </c>
      <c r="K567" s="4">
        <v>30.9</v>
      </c>
      <c r="M567" s="2">
        <v>41751</v>
      </c>
      <c r="N567" s="4">
        <v>51976.86</v>
      </c>
    </row>
    <row r="568" spans="1:14" x14ac:dyDescent="0.35">
      <c r="A568" s="2">
        <v>41761</v>
      </c>
      <c r="B568" s="3">
        <v>2.2214</v>
      </c>
      <c r="D568" s="2">
        <v>41744</v>
      </c>
      <c r="E568" s="4">
        <v>15.32</v>
      </c>
      <c r="G568" s="2">
        <v>41744</v>
      </c>
      <c r="H568" s="4">
        <v>15.32</v>
      </c>
      <c r="J568" s="2">
        <v>41744</v>
      </c>
      <c r="K568" s="4">
        <v>30.5</v>
      </c>
      <c r="M568" s="2">
        <v>41746</v>
      </c>
      <c r="N568" s="4">
        <v>52111.85</v>
      </c>
    </row>
    <row r="569" spans="1:14" x14ac:dyDescent="0.35">
      <c r="A569" s="2">
        <v>41759</v>
      </c>
      <c r="B569" s="3">
        <v>2.2323</v>
      </c>
      <c r="D569" s="2">
        <v>41743</v>
      </c>
      <c r="E569" s="4">
        <v>15.93</v>
      </c>
      <c r="G569" s="2">
        <v>41743</v>
      </c>
      <c r="H569" s="4">
        <v>15.93</v>
      </c>
      <c r="J569" s="2">
        <v>41743</v>
      </c>
      <c r="K569" s="4">
        <v>30.89</v>
      </c>
      <c r="M569" s="2">
        <v>41745</v>
      </c>
      <c r="N569" s="4">
        <v>51200.56</v>
      </c>
    </row>
    <row r="570" spans="1:14" x14ac:dyDescent="0.35">
      <c r="A570" s="2">
        <v>41758</v>
      </c>
      <c r="B570" s="3">
        <v>2.2361</v>
      </c>
      <c r="D570" s="2">
        <v>41740</v>
      </c>
      <c r="E570" s="4">
        <v>16.190000000000001</v>
      </c>
      <c r="G570" s="2">
        <v>41740</v>
      </c>
      <c r="H570" s="4">
        <v>16.190000000000001</v>
      </c>
      <c r="J570" s="2">
        <v>41740</v>
      </c>
      <c r="K570" s="4">
        <v>30.2</v>
      </c>
      <c r="M570" s="2">
        <v>41744</v>
      </c>
      <c r="N570" s="4">
        <v>50454.35</v>
      </c>
    </row>
    <row r="571" spans="1:14" x14ac:dyDescent="0.35">
      <c r="A571" s="2">
        <v>41757</v>
      </c>
      <c r="B571" s="3">
        <v>2.2235</v>
      </c>
      <c r="D571" s="2">
        <v>41739</v>
      </c>
      <c r="E571" s="4">
        <v>15.68</v>
      </c>
      <c r="G571" s="2">
        <v>41739</v>
      </c>
      <c r="H571" s="4">
        <v>15.68</v>
      </c>
      <c r="J571" s="2">
        <v>41739</v>
      </c>
      <c r="K571" s="4">
        <v>30.37</v>
      </c>
      <c r="M571" s="2">
        <v>41743</v>
      </c>
      <c r="N571" s="4">
        <v>51596.55</v>
      </c>
    </row>
    <row r="572" spans="1:14" x14ac:dyDescent="0.35">
      <c r="A572" s="2">
        <v>41754</v>
      </c>
      <c r="B572" s="3">
        <v>2.2435999999999998</v>
      </c>
      <c r="D572" s="2">
        <v>41738</v>
      </c>
      <c r="E572" s="4">
        <v>15.85</v>
      </c>
      <c r="G572" s="2">
        <v>41738</v>
      </c>
      <c r="H572" s="4">
        <v>15.85</v>
      </c>
      <c r="J572" s="2">
        <v>41738</v>
      </c>
      <c r="K572" s="4">
        <v>30</v>
      </c>
      <c r="M572" s="2">
        <v>41740</v>
      </c>
      <c r="N572" s="4">
        <v>51867.29</v>
      </c>
    </row>
    <row r="573" spans="1:14" x14ac:dyDescent="0.35">
      <c r="A573" s="2">
        <v>41753</v>
      </c>
      <c r="B573" s="3">
        <v>2.214</v>
      </c>
      <c r="D573" s="2">
        <v>41737</v>
      </c>
      <c r="E573" s="4">
        <v>15.99</v>
      </c>
      <c r="G573" s="2">
        <v>41737</v>
      </c>
      <c r="H573" s="4">
        <v>15.99</v>
      </c>
      <c r="J573" s="2">
        <v>41737</v>
      </c>
      <c r="K573" s="4">
        <v>30.65</v>
      </c>
      <c r="M573" s="2">
        <v>41739</v>
      </c>
      <c r="N573" s="4">
        <v>51127.48</v>
      </c>
    </row>
    <row r="574" spans="1:14" x14ac:dyDescent="0.35">
      <c r="A574" s="2">
        <v>41752</v>
      </c>
      <c r="B574" s="3">
        <v>2.2218999999999998</v>
      </c>
      <c r="D574" s="2">
        <v>41736</v>
      </c>
      <c r="E574" s="4">
        <v>16.46</v>
      </c>
      <c r="G574" s="2">
        <v>41736</v>
      </c>
      <c r="H574" s="4">
        <v>16.46</v>
      </c>
      <c r="J574" s="2">
        <v>41736</v>
      </c>
      <c r="K574" s="4">
        <v>29.6</v>
      </c>
      <c r="M574" s="2">
        <v>41738</v>
      </c>
      <c r="N574" s="4">
        <v>51185.4</v>
      </c>
    </row>
    <row r="575" spans="1:14" x14ac:dyDescent="0.35">
      <c r="A575" s="2">
        <v>41751</v>
      </c>
      <c r="B575" s="3">
        <v>2.2376999999999998</v>
      </c>
      <c r="D575" s="2">
        <v>41733</v>
      </c>
      <c r="E575" s="4">
        <v>15.44</v>
      </c>
      <c r="G575" s="2">
        <v>41733</v>
      </c>
      <c r="H575" s="4">
        <v>15.44</v>
      </c>
      <c r="J575" s="2">
        <v>41733</v>
      </c>
      <c r="K575" s="4">
        <v>28.74</v>
      </c>
      <c r="M575" s="2">
        <v>41737</v>
      </c>
      <c r="N575" s="4">
        <v>51629.07</v>
      </c>
    </row>
    <row r="576" spans="1:14" x14ac:dyDescent="0.35">
      <c r="A576" s="2">
        <v>41746</v>
      </c>
      <c r="B576" s="3">
        <v>2.2366999999999999</v>
      </c>
      <c r="D576" s="2">
        <v>41732</v>
      </c>
      <c r="E576" s="4">
        <v>15.4</v>
      </c>
      <c r="G576" s="2">
        <v>41732</v>
      </c>
      <c r="H576" s="4">
        <v>15.4</v>
      </c>
      <c r="J576" s="2">
        <v>41732</v>
      </c>
      <c r="K576" s="4">
        <v>28.8</v>
      </c>
      <c r="M576" s="2">
        <v>41736</v>
      </c>
      <c r="N576" s="4">
        <v>52155.28</v>
      </c>
    </row>
    <row r="577" spans="1:14" x14ac:dyDescent="0.35">
      <c r="A577" s="2">
        <v>41745</v>
      </c>
      <c r="B577" s="3">
        <v>2.2433999999999998</v>
      </c>
      <c r="D577" s="2">
        <v>41731</v>
      </c>
      <c r="E577" s="4">
        <v>16.559999999999999</v>
      </c>
      <c r="G577" s="2">
        <v>41731</v>
      </c>
      <c r="H577" s="4">
        <v>16.559999999999999</v>
      </c>
      <c r="J577" s="2">
        <v>41731</v>
      </c>
      <c r="K577" s="4">
        <v>29.47</v>
      </c>
      <c r="M577" s="2">
        <v>41733</v>
      </c>
      <c r="N577" s="4">
        <v>51081.78</v>
      </c>
    </row>
    <row r="578" spans="1:14" x14ac:dyDescent="0.35">
      <c r="A578" s="2">
        <v>41744</v>
      </c>
      <c r="B578" s="3">
        <v>2.2326999999999999</v>
      </c>
      <c r="D578" s="2">
        <v>41730</v>
      </c>
      <c r="E578" s="4">
        <v>15.81</v>
      </c>
      <c r="G578" s="2">
        <v>41730</v>
      </c>
      <c r="H578" s="4">
        <v>15.81</v>
      </c>
      <c r="J578" s="2">
        <v>41730</v>
      </c>
      <c r="K578" s="4">
        <v>28.54</v>
      </c>
      <c r="M578" s="2">
        <v>41732</v>
      </c>
      <c r="N578" s="4">
        <v>51408.21</v>
      </c>
    </row>
    <row r="579" spans="1:14" x14ac:dyDescent="0.35">
      <c r="A579" s="2">
        <v>41743</v>
      </c>
      <c r="B579" s="3">
        <v>2.2141000000000002</v>
      </c>
      <c r="D579" s="2">
        <v>41729</v>
      </c>
      <c r="E579" s="4">
        <v>15.78</v>
      </c>
      <c r="G579" s="2">
        <v>41729</v>
      </c>
      <c r="H579" s="4">
        <v>15.78</v>
      </c>
      <c r="J579" s="2">
        <v>41729</v>
      </c>
      <c r="K579" s="4">
        <v>28.69</v>
      </c>
      <c r="M579" s="2">
        <v>41731</v>
      </c>
      <c r="N579" s="4">
        <v>51701.05</v>
      </c>
    </row>
    <row r="580" spans="1:14" x14ac:dyDescent="0.35">
      <c r="A580" s="2">
        <v>41740</v>
      </c>
      <c r="B580" s="3">
        <v>2.2187000000000001</v>
      </c>
      <c r="D580" s="2">
        <v>41726</v>
      </c>
      <c r="E580" s="4">
        <v>15.66</v>
      </c>
      <c r="G580" s="2">
        <v>41726</v>
      </c>
      <c r="H580" s="4">
        <v>15.66</v>
      </c>
      <c r="J580" s="2">
        <v>41726</v>
      </c>
      <c r="K580" s="4">
        <v>28.7</v>
      </c>
      <c r="M580" s="2">
        <v>41730</v>
      </c>
      <c r="N580" s="4">
        <v>50270.37</v>
      </c>
    </row>
    <row r="581" spans="1:14" x14ac:dyDescent="0.35">
      <c r="A581" s="2">
        <v>41739</v>
      </c>
      <c r="B581" s="3">
        <v>2.2067999999999999</v>
      </c>
      <c r="D581" s="2">
        <v>41725</v>
      </c>
      <c r="E581" s="4">
        <v>15.57</v>
      </c>
      <c r="G581" s="2">
        <v>41725</v>
      </c>
      <c r="H581" s="4">
        <v>15.57</v>
      </c>
      <c r="J581" s="2">
        <v>41725</v>
      </c>
      <c r="K581" s="4">
        <v>28.2</v>
      </c>
      <c r="M581" s="2">
        <v>41729</v>
      </c>
      <c r="N581" s="4">
        <v>50414.92</v>
      </c>
    </row>
    <row r="582" spans="1:14" x14ac:dyDescent="0.35">
      <c r="A582" s="2">
        <v>41738</v>
      </c>
      <c r="B582" s="3">
        <v>2.1869999999999998</v>
      </c>
      <c r="D582" s="2">
        <v>41724</v>
      </c>
      <c r="E582" s="4">
        <v>14.4</v>
      </c>
      <c r="G582" s="2">
        <v>41724</v>
      </c>
      <c r="H582" s="4">
        <v>14.4</v>
      </c>
      <c r="J582" s="2">
        <v>41724</v>
      </c>
      <c r="K582" s="4">
        <v>27.2</v>
      </c>
      <c r="M582" s="2">
        <v>41726</v>
      </c>
      <c r="N582" s="4">
        <v>49768.06</v>
      </c>
    </row>
    <row r="583" spans="1:14" x14ac:dyDescent="0.35">
      <c r="A583" s="2">
        <v>41737</v>
      </c>
      <c r="B583" s="3">
        <v>2.2016</v>
      </c>
      <c r="D583" s="2">
        <v>41723</v>
      </c>
      <c r="E583" s="4">
        <v>14.48</v>
      </c>
      <c r="G583" s="2">
        <v>41723</v>
      </c>
      <c r="H583" s="4">
        <v>14.48</v>
      </c>
      <c r="J583" s="2">
        <v>41723</v>
      </c>
      <c r="K583" s="4">
        <v>26.78</v>
      </c>
      <c r="M583" s="2">
        <v>41725</v>
      </c>
      <c r="N583" s="4">
        <v>49646.79</v>
      </c>
    </row>
    <row r="584" spans="1:14" x14ac:dyDescent="0.35">
      <c r="A584" s="2">
        <v>41736</v>
      </c>
      <c r="B584" s="3">
        <v>2.2189000000000001</v>
      </c>
      <c r="D584" s="2">
        <v>41722</v>
      </c>
      <c r="E584" s="4">
        <v>14.4</v>
      </c>
      <c r="G584" s="2">
        <v>41722</v>
      </c>
      <c r="H584" s="4">
        <v>14.4</v>
      </c>
      <c r="J584" s="2">
        <v>41722</v>
      </c>
      <c r="K584" s="4">
        <v>27.1</v>
      </c>
      <c r="M584" s="2">
        <v>41724</v>
      </c>
      <c r="N584" s="4">
        <v>47965.61</v>
      </c>
    </row>
    <row r="585" spans="1:14" x14ac:dyDescent="0.35">
      <c r="A585" s="2">
        <v>41733</v>
      </c>
      <c r="B585" s="3">
        <v>2.2358000000000002</v>
      </c>
      <c r="D585" s="2">
        <v>41719</v>
      </c>
      <c r="E585" s="4">
        <v>14.02</v>
      </c>
      <c r="G585" s="2">
        <v>41719</v>
      </c>
      <c r="H585" s="4">
        <v>14.02</v>
      </c>
      <c r="J585" s="2">
        <v>41719</v>
      </c>
      <c r="K585" s="4">
        <v>27.1</v>
      </c>
      <c r="M585" s="2">
        <v>41723</v>
      </c>
      <c r="N585" s="4">
        <v>48180.14</v>
      </c>
    </row>
    <row r="586" spans="1:14" x14ac:dyDescent="0.35">
      <c r="A586" s="2">
        <v>41732</v>
      </c>
      <c r="B586" s="3">
        <v>2.2795999999999998</v>
      </c>
      <c r="D586" s="2">
        <v>41718</v>
      </c>
      <c r="E586" s="4">
        <v>13.99</v>
      </c>
      <c r="G586" s="2">
        <v>41718</v>
      </c>
      <c r="H586" s="4">
        <v>13.99</v>
      </c>
      <c r="J586" s="2">
        <v>41718</v>
      </c>
      <c r="K586" s="4">
        <v>27.1</v>
      </c>
      <c r="M586" s="2">
        <v>41722</v>
      </c>
      <c r="N586" s="4">
        <v>47993.42</v>
      </c>
    </row>
    <row r="587" spans="1:14" x14ac:dyDescent="0.35">
      <c r="A587" s="2">
        <v>41731</v>
      </c>
      <c r="B587" s="3">
        <v>2.2688999999999999</v>
      </c>
      <c r="D587" s="2">
        <v>41717</v>
      </c>
      <c r="E587" s="4">
        <v>13.34</v>
      </c>
      <c r="G587" s="2">
        <v>41717</v>
      </c>
      <c r="H587" s="4">
        <v>13.34</v>
      </c>
      <c r="J587" s="2">
        <v>41717</v>
      </c>
      <c r="K587" s="4">
        <v>26.99</v>
      </c>
      <c r="M587" s="2">
        <v>41719</v>
      </c>
      <c r="N587" s="4">
        <v>47380.94</v>
      </c>
    </row>
    <row r="588" spans="1:14" x14ac:dyDescent="0.35">
      <c r="A588" s="2">
        <v>41730</v>
      </c>
      <c r="B588" s="3">
        <v>2.2618999999999998</v>
      </c>
      <c r="D588" s="2">
        <v>41716</v>
      </c>
      <c r="E588" s="4">
        <v>12.97</v>
      </c>
      <c r="G588" s="2">
        <v>41716</v>
      </c>
      <c r="H588" s="4">
        <v>12.97</v>
      </c>
      <c r="J588" s="2">
        <v>41716</v>
      </c>
      <c r="K588" s="4">
        <v>26.9</v>
      </c>
      <c r="M588" s="2">
        <v>41718</v>
      </c>
      <c r="N588" s="4">
        <v>47278.48</v>
      </c>
    </row>
    <row r="589" spans="1:14" x14ac:dyDescent="0.35">
      <c r="A589" s="2">
        <v>41729</v>
      </c>
      <c r="B589" s="3">
        <v>2.2719</v>
      </c>
      <c r="D589" s="2">
        <v>41715</v>
      </c>
      <c r="E589" s="4">
        <v>12.57</v>
      </c>
      <c r="G589" s="2">
        <v>41715</v>
      </c>
      <c r="H589" s="4">
        <v>12.57</v>
      </c>
      <c r="J589" s="2">
        <v>41715</v>
      </c>
      <c r="K589" s="4">
        <v>26.74</v>
      </c>
      <c r="M589" s="2">
        <v>41717</v>
      </c>
      <c r="N589" s="4">
        <v>46567.23</v>
      </c>
    </row>
    <row r="590" spans="1:14" x14ac:dyDescent="0.35">
      <c r="A590" s="2">
        <v>41726</v>
      </c>
      <c r="B590" s="3">
        <v>2.2612000000000001</v>
      </c>
      <c r="D590" s="2">
        <v>41712</v>
      </c>
      <c r="E590" s="4">
        <v>12.78</v>
      </c>
      <c r="G590" s="2">
        <v>41712</v>
      </c>
      <c r="H590" s="4">
        <v>12.78</v>
      </c>
      <c r="J590" s="2">
        <v>41712</v>
      </c>
      <c r="K590" s="4">
        <v>26.6</v>
      </c>
      <c r="M590" s="2">
        <v>41716</v>
      </c>
      <c r="N590" s="4">
        <v>46150.96</v>
      </c>
    </row>
    <row r="591" spans="1:14" x14ac:dyDescent="0.35">
      <c r="A591" s="2">
        <v>41725</v>
      </c>
      <c r="B591" s="3">
        <v>2.2589000000000001</v>
      </c>
      <c r="D591" s="2">
        <v>41711</v>
      </c>
      <c r="E591" s="4">
        <v>13.11</v>
      </c>
      <c r="G591" s="2">
        <v>41711</v>
      </c>
      <c r="H591" s="4">
        <v>13.11</v>
      </c>
      <c r="J591" s="2">
        <v>41711</v>
      </c>
      <c r="K591" s="4">
        <v>26.8</v>
      </c>
      <c r="M591" s="2">
        <v>41715</v>
      </c>
      <c r="N591" s="4">
        <v>45117.8</v>
      </c>
    </row>
    <row r="592" spans="1:14" x14ac:dyDescent="0.35">
      <c r="A592" s="2">
        <v>41724</v>
      </c>
      <c r="B592" s="3">
        <v>2.3029000000000002</v>
      </c>
      <c r="D592" s="2">
        <v>41710</v>
      </c>
      <c r="E592" s="4">
        <v>13.32</v>
      </c>
      <c r="G592" s="2">
        <v>41710</v>
      </c>
      <c r="H592" s="4">
        <v>13.32</v>
      </c>
      <c r="J592" s="2">
        <v>41710</v>
      </c>
      <c r="K592" s="4">
        <v>26.95</v>
      </c>
      <c r="M592" s="2">
        <v>41712</v>
      </c>
      <c r="N592" s="4">
        <v>44965.66</v>
      </c>
    </row>
    <row r="593" spans="1:14" x14ac:dyDescent="0.35">
      <c r="A593" s="2">
        <v>41723</v>
      </c>
      <c r="B593" s="3">
        <v>2.3113000000000001</v>
      </c>
      <c r="D593" s="2">
        <v>41709</v>
      </c>
      <c r="E593" s="4">
        <v>13.11</v>
      </c>
      <c r="G593" s="2">
        <v>41709</v>
      </c>
      <c r="H593" s="4">
        <v>13.11</v>
      </c>
      <c r="J593" s="2">
        <v>41709</v>
      </c>
      <c r="K593" s="4">
        <v>26.75</v>
      </c>
      <c r="M593" s="2">
        <v>41711</v>
      </c>
      <c r="N593" s="4">
        <v>45443.83</v>
      </c>
    </row>
    <row r="594" spans="1:14" x14ac:dyDescent="0.35">
      <c r="A594" s="2">
        <v>41722</v>
      </c>
      <c r="B594" s="3">
        <v>2.3229000000000002</v>
      </c>
      <c r="D594" s="2">
        <v>41708</v>
      </c>
      <c r="E594" s="4">
        <v>13.01</v>
      </c>
      <c r="G594" s="2">
        <v>41708</v>
      </c>
      <c r="H594" s="4">
        <v>13.01</v>
      </c>
      <c r="J594" s="2">
        <v>41708</v>
      </c>
      <c r="K594" s="4">
        <v>26.05</v>
      </c>
      <c r="M594" s="2">
        <v>41710</v>
      </c>
      <c r="N594" s="4">
        <v>45861.81</v>
      </c>
    </row>
    <row r="595" spans="1:14" x14ac:dyDescent="0.35">
      <c r="A595" s="2">
        <v>41719</v>
      </c>
      <c r="B595" s="3">
        <v>2.3250999999999999</v>
      </c>
      <c r="D595" s="2">
        <v>41705</v>
      </c>
      <c r="E595" s="4">
        <v>13.32</v>
      </c>
      <c r="G595" s="2">
        <v>41705</v>
      </c>
      <c r="H595" s="4">
        <v>13.32</v>
      </c>
      <c r="J595" s="2">
        <v>41705</v>
      </c>
      <c r="K595" s="4">
        <v>26.65</v>
      </c>
      <c r="M595" s="2">
        <v>41709</v>
      </c>
      <c r="N595" s="4">
        <v>45697.62</v>
      </c>
    </row>
    <row r="596" spans="1:14" x14ac:dyDescent="0.35">
      <c r="A596" s="2">
        <v>41718</v>
      </c>
      <c r="B596" s="3">
        <v>2.3279000000000001</v>
      </c>
      <c r="D596" s="2">
        <v>41704</v>
      </c>
      <c r="E596" s="4">
        <v>13.43</v>
      </c>
      <c r="G596" s="2">
        <v>41704</v>
      </c>
      <c r="H596" s="4">
        <v>13.43</v>
      </c>
      <c r="J596" s="2">
        <v>41704</v>
      </c>
      <c r="K596" s="4">
        <v>27.37</v>
      </c>
      <c r="M596" s="2">
        <v>41708</v>
      </c>
      <c r="N596" s="4">
        <v>45533.2</v>
      </c>
    </row>
    <row r="597" spans="1:14" x14ac:dyDescent="0.35">
      <c r="A597" s="2">
        <v>41717</v>
      </c>
      <c r="B597" s="3">
        <v>2.3498000000000001</v>
      </c>
      <c r="D597" s="2">
        <v>41703</v>
      </c>
      <c r="E597" s="4">
        <v>13.29</v>
      </c>
      <c r="G597" s="2">
        <v>41703</v>
      </c>
      <c r="H597" s="4">
        <v>13.29</v>
      </c>
      <c r="J597" s="2">
        <v>41703</v>
      </c>
      <c r="K597" s="4">
        <v>27.4</v>
      </c>
      <c r="M597" s="2">
        <v>41705</v>
      </c>
      <c r="N597" s="4">
        <v>46244.07</v>
      </c>
    </row>
    <row r="598" spans="1:14" x14ac:dyDescent="0.35">
      <c r="A598" s="2">
        <v>41716</v>
      </c>
      <c r="B598" s="3">
        <v>2.3340000000000001</v>
      </c>
      <c r="D598" s="2">
        <v>41698</v>
      </c>
      <c r="E598" s="4">
        <v>13.59</v>
      </c>
      <c r="G598" s="2">
        <v>41698</v>
      </c>
      <c r="H598" s="4">
        <v>13.59</v>
      </c>
      <c r="J598" s="2">
        <v>41698</v>
      </c>
      <c r="K598" s="4">
        <v>27.29</v>
      </c>
      <c r="M598" s="2">
        <v>41704</v>
      </c>
      <c r="N598" s="4">
        <v>47093.13</v>
      </c>
    </row>
    <row r="599" spans="1:14" x14ac:dyDescent="0.35">
      <c r="A599" s="2">
        <v>41715</v>
      </c>
      <c r="B599" s="3">
        <v>2.3490000000000002</v>
      </c>
      <c r="D599" s="2">
        <v>41697</v>
      </c>
      <c r="E599" s="4">
        <v>14.04</v>
      </c>
      <c r="G599" s="2">
        <v>41697</v>
      </c>
      <c r="H599" s="4">
        <v>14.04</v>
      </c>
      <c r="J599" s="2">
        <v>41697</v>
      </c>
      <c r="K599" s="4">
        <v>27.15</v>
      </c>
      <c r="M599" s="2">
        <v>41703</v>
      </c>
      <c r="N599" s="4">
        <v>46589</v>
      </c>
    </row>
    <row r="600" spans="1:14" x14ac:dyDescent="0.35">
      <c r="A600" s="2">
        <v>41712</v>
      </c>
      <c r="B600" s="3">
        <v>2.3467000000000002</v>
      </c>
      <c r="D600" s="2">
        <v>41696</v>
      </c>
      <c r="E600" s="4">
        <v>13.68</v>
      </c>
      <c r="G600" s="2">
        <v>41696</v>
      </c>
      <c r="H600" s="4">
        <v>13.68</v>
      </c>
      <c r="J600" s="2">
        <v>41696</v>
      </c>
      <c r="K600" s="4">
        <v>26.8</v>
      </c>
      <c r="M600" s="2">
        <v>41698</v>
      </c>
      <c r="N600" s="4">
        <v>47094.400000000001</v>
      </c>
    </row>
    <row r="601" spans="1:14" x14ac:dyDescent="0.35">
      <c r="A601" s="2">
        <v>41711</v>
      </c>
      <c r="B601" s="3">
        <v>2.3639999999999999</v>
      </c>
      <c r="D601" s="2">
        <v>41695</v>
      </c>
      <c r="E601" s="4">
        <v>14.18</v>
      </c>
      <c r="G601" s="2">
        <v>41695</v>
      </c>
      <c r="H601" s="4">
        <v>14.18</v>
      </c>
      <c r="J601" s="2">
        <v>41695</v>
      </c>
      <c r="K601" s="4">
        <v>26.02</v>
      </c>
      <c r="M601" s="2">
        <v>41697</v>
      </c>
      <c r="N601" s="4">
        <v>47606.75</v>
      </c>
    </row>
    <row r="602" spans="1:14" x14ac:dyDescent="0.35">
      <c r="A602" s="2">
        <v>41710</v>
      </c>
      <c r="B602" s="3">
        <v>2.3555000000000001</v>
      </c>
      <c r="D602" s="2">
        <v>41694</v>
      </c>
      <c r="E602" s="4">
        <v>14.5</v>
      </c>
      <c r="G602" s="2">
        <v>41694</v>
      </c>
      <c r="H602" s="4">
        <v>14.5</v>
      </c>
      <c r="J602" s="2">
        <v>41694</v>
      </c>
      <c r="K602" s="4">
        <v>26.81</v>
      </c>
      <c r="M602" s="2">
        <v>41696</v>
      </c>
      <c r="N602" s="4">
        <v>46599.21</v>
      </c>
    </row>
    <row r="603" spans="1:14" x14ac:dyDescent="0.35">
      <c r="A603" s="2">
        <v>41709</v>
      </c>
      <c r="B603" s="3">
        <v>2.3637000000000001</v>
      </c>
      <c r="D603" s="2">
        <v>41691</v>
      </c>
      <c r="E603" s="4">
        <v>14.15</v>
      </c>
      <c r="G603" s="2">
        <v>41691</v>
      </c>
      <c r="H603" s="4">
        <v>14.15</v>
      </c>
      <c r="J603" s="2">
        <v>41691</v>
      </c>
      <c r="K603" s="4">
        <v>27.25</v>
      </c>
      <c r="M603" s="2">
        <v>41695</v>
      </c>
      <c r="N603" s="4">
        <v>46715.91</v>
      </c>
    </row>
    <row r="604" spans="1:14" x14ac:dyDescent="0.35">
      <c r="A604" s="2">
        <v>41708</v>
      </c>
      <c r="B604" s="3">
        <v>2.3504999999999998</v>
      </c>
      <c r="D604" s="2">
        <v>41690</v>
      </c>
      <c r="E604" s="4">
        <v>14.16</v>
      </c>
      <c r="G604" s="2">
        <v>41690</v>
      </c>
      <c r="H604" s="4">
        <v>14.16</v>
      </c>
      <c r="J604" s="2">
        <v>41690</v>
      </c>
      <c r="K604" s="4">
        <v>25.62</v>
      </c>
      <c r="M604" s="2">
        <v>41694</v>
      </c>
      <c r="N604" s="4">
        <v>47393.5</v>
      </c>
    </row>
    <row r="605" spans="1:14" x14ac:dyDescent="0.35">
      <c r="A605" s="2">
        <v>41705</v>
      </c>
      <c r="B605" s="3">
        <v>2.3409</v>
      </c>
      <c r="D605" s="2">
        <v>41689</v>
      </c>
      <c r="E605" s="4">
        <v>14.2</v>
      </c>
      <c r="G605" s="2">
        <v>41689</v>
      </c>
      <c r="H605" s="4">
        <v>14.2</v>
      </c>
      <c r="J605" s="2">
        <v>41689</v>
      </c>
      <c r="K605" s="4">
        <v>24.6</v>
      </c>
      <c r="M605" s="2">
        <v>41691</v>
      </c>
      <c r="N605" s="4">
        <v>47380.24</v>
      </c>
    </row>
    <row r="606" spans="1:14" x14ac:dyDescent="0.35">
      <c r="A606" s="2">
        <v>41704</v>
      </c>
      <c r="B606" s="3">
        <v>2.3239000000000001</v>
      </c>
      <c r="D606" s="2">
        <v>41688</v>
      </c>
      <c r="E606" s="4">
        <v>14.11</v>
      </c>
      <c r="G606" s="2">
        <v>41688</v>
      </c>
      <c r="H606" s="4">
        <v>14.11</v>
      </c>
      <c r="J606" s="2">
        <v>41688</v>
      </c>
      <c r="K606" s="4">
        <v>24.7</v>
      </c>
      <c r="M606" s="2">
        <v>41690</v>
      </c>
      <c r="N606" s="4">
        <v>47288.61</v>
      </c>
    </row>
    <row r="607" spans="1:14" x14ac:dyDescent="0.35">
      <c r="A607" s="2">
        <v>41703</v>
      </c>
      <c r="B607" s="3">
        <v>2.3188</v>
      </c>
      <c r="D607" s="2">
        <v>41687</v>
      </c>
      <c r="E607" s="4">
        <v>14.43</v>
      </c>
      <c r="G607" s="2">
        <v>41687</v>
      </c>
      <c r="H607" s="4">
        <v>14.43</v>
      </c>
      <c r="J607" s="2">
        <v>41687</v>
      </c>
      <c r="K607" s="4">
        <v>25.38</v>
      </c>
      <c r="M607" s="2">
        <v>41689</v>
      </c>
      <c r="N607" s="4">
        <v>47150.83</v>
      </c>
    </row>
    <row r="608" spans="1:14" x14ac:dyDescent="0.35">
      <c r="A608" s="2">
        <v>41698</v>
      </c>
      <c r="B608" s="3">
        <v>2.3443000000000001</v>
      </c>
      <c r="D608" s="2">
        <v>41684</v>
      </c>
      <c r="E608" s="4">
        <v>14.58</v>
      </c>
      <c r="G608" s="2">
        <v>41684</v>
      </c>
      <c r="H608" s="4">
        <v>14.58</v>
      </c>
      <c r="J608" s="2">
        <v>41684</v>
      </c>
      <c r="K608" s="4">
        <v>25.2</v>
      </c>
      <c r="M608" s="2">
        <v>41688</v>
      </c>
      <c r="N608" s="4">
        <v>46599.76</v>
      </c>
    </row>
    <row r="609" spans="1:14" x14ac:dyDescent="0.35">
      <c r="A609" s="2">
        <v>41697</v>
      </c>
      <c r="B609" s="3">
        <v>2.3191999999999999</v>
      </c>
      <c r="D609" s="2">
        <v>41683</v>
      </c>
      <c r="E609" s="4">
        <v>14.61</v>
      </c>
      <c r="G609" s="2">
        <v>41683</v>
      </c>
      <c r="H609" s="4">
        <v>14.61</v>
      </c>
      <c r="J609" s="2">
        <v>41683</v>
      </c>
      <c r="K609" s="4">
        <v>24.7</v>
      </c>
      <c r="M609" s="2">
        <v>41687</v>
      </c>
      <c r="N609" s="4">
        <v>47576.33</v>
      </c>
    </row>
    <row r="610" spans="1:14" x14ac:dyDescent="0.35">
      <c r="A610" s="2">
        <v>41696</v>
      </c>
      <c r="B610" s="3">
        <v>2.35</v>
      </c>
      <c r="D610" s="2">
        <v>41682</v>
      </c>
      <c r="E610" s="4">
        <v>14.96</v>
      </c>
      <c r="G610" s="2">
        <v>41682</v>
      </c>
      <c r="H610" s="4">
        <v>14.96</v>
      </c>
      <c r="J610" s="2">
        <v>41682</v>
      </c>
      <c r="K610" s="4">
        <v>24.83</v>
      </c>
      <c r="M610" s="2">
        <v>41684</v>
      </c>
      <c r="N610" s="4">
        <v>48201.11</v>
      </c>
    </row>
    <row r="611" spans="1:14" x14ac:dyDescent="0.35">
      <c r="A611" s="2">
        <v>41695</v>
      </c>
      <c r="B611" s="3">
        <v>2.3412000000000002</v>
      </c>
      <c r="D611" s="2">
        <v>41681</v>
      </c>
      <c r="E611" s="4">
        <v>14.96</v>
      </c>
      <c r="G611" s="2">
        <v>41681</v>
      </c>
      <c r="H611" s="4">
        <v>14.96</v>
      </c>
      <c r="J611" s="2">
        <v>41681</v>
      </c>
      <c r="K611" s="4">
        <v>25</v>
      </c>
      <c r="M611" s="2">
        <v>41683</v>
      </c>
      <c r="N611" s="4">
        <v>47812.83</v>
      </c>
    </row>
    <row r="612" spans="1:14" x14ac:dyDescent="0.35">
      <c r="A612" s="2">
        <v>41694</v>
      </c>
      <c r="B612" s="3">
        <v>2.3412999999999999</v>
      </c>
      <c r="D612" s="2">
        <v>41680</v>
      </c>
      <c r="E612" s="4">
        <v>14.61</v>
      </c>
      <c r="G612" s="2">
        <v>41680</v>
      </c>
      <c r="H612" s="4">
        <v>14.61</v>
      </c>
      <c r="J612" s="2">
        <v>41680</v>
      </c>
      <c r="K612" s="4">
        <v>24.95</v>
      </c>
      <c r="M612" s="2">
        <v>41682</v>
      </c>
      <c r="N612" s="4">
        <v>48216.89</v>
      </c>
    </row>
    <row r="613" spans="1:14" x14ac:dyDescent="0.35">
      <c r="A613" s="2">
        <v>41691</v>
      </c>
      <c r="B613" s="3">
        <v>2.3456999999999999</v>
      </c>
      <c r="D613" s="2">
        <v>41677</v>
      </c>
      <c r="E613" s="4">
        <v>14.45</v>
      </c>
      <c r="G613" s="2">
        <v>41677</v>
      </c>
      <c r="H613" s="4">
        <v>14.45</v>
      </c>
      <c r="J613" s="2">
        <v>41677</v>
      </c>
      <c r="K613" s="4">
        <v>24.93</v>
      </c>
      <c r="M613" s="2">
        <v>41681</v>
      </c>
      <c r="N613" s="4">
        <v>48462.79</v>
      </c>
    </row>
    <row r="614" spans="1:14" x14ac:dyDescent="0.35">
      <c r="A614" s="2">
        <v>41690</v>
      </c>
      <c r="B614" s="3">
        <v>2.3704000000000001</v>
      </c>
      <c r="D614" s="2">
        <v>41676</v>
      </c>
      <c r="E614" s="4">
        <v>14.21</v>
      </c>
      <c r="G614" s="2">
        <v>41676</v>
      </c>
      <c r="H614" s="4">
        <v>14.21</v>
      </c>
      <c r="J614" s="2">
        <v>41676</v>
      </c>
      <c r="K614" s="4">
        <v>25.04</v>
      </c>
      <c r="M614" s="2">
        <v>41680</v>
      </c>
      <c r="N614" s="4">
        <v>47710.82</v>
      </c>
    </row>
    <row r="615" spans="1:14" x14ac:dyDescent="0.35">
      <c r="A615" s="2">
        <v>41689</v>
      </c>
      <c r="B615" s="3">
        <v>2.3936999999999999</v>
      </c>
      <c r="D615" s="2">
        <v>41675</v>
      </c>
      <c r="E615" s="4">
        <v>13.83</v>
      </c>
      <c r="G615" s="2">
        <v>41675</v>
      </c>
      <c r="H615" s="4">
        <v>13.83</v>
      </c>
      <c r="J615" s="2">
        <v>41675</v>
      </c>
      <c r="K615" s="4">
        <v>25</v>
      </c>
      <c r="M615" s="2">
        <v>41677</v>
      </c>
      <c r="N615" s="4">
        <v>48073.599999999999</v>
      </c>
    </row>
    <row r="616" spans="1:14" x14ac:dyDescent="0.35">
      <c r="A616" s="2">
        <v>41688</v>
      </c>
      <c r="B616" s="3">
        <v>2.3957999999999999</v>
      </c>
      <c r="D616" s="2">
        <v>41674</v>
      </c>
      <c r="E616" s="4">
        <v>14.09</v>
      </c>
      <c r="G616" s="2">
        <v>41674</v>
      </c>
      <c r="H616" s="4">
        <v>14.09</v>
      </c>
      <c r="J616" s="2">
        <v>41674</v>
      </c>
      <c r="K616" s="4">
        <v>25.4</v>
      </c>
      <c r="M616" s="2">
        <v>41676</v>
      </c>
      <c r="N616" s="4">
        <v>47738.09</v>
      </c>
    </row>
    <row r="617" spans="1:14" x14ac:dyDescent="0.35">
      <c r="A617" s="2">
        <v>41687</v>
      </c>
      <c r="B617" s="3">
        <v>2.3895</v>
      </c>
      <c r="D617" s="2">
        <v>41673</v>
      </c>
      <c r="E617" s="4">
        <v>13.85</v>
      </c>
      <c r="G617" s="2">
        <v>41673</v>
      </c>
      <c r="H617" s="4">
        <v>13.85</v>
      </c>
      <c r="J617" s="2">
        <v>41673</v>
      </c>
      <c r="K617" s="4">
        <v>24.78</v>
      </c>
      <c r="M617" s="2">
        <v>41675</v>
      </c>
      <c r="N617" s="4">
        <v>46624.39</v>
      </c>
    </row>
    <row r="618" spans="1:14" x14ac:dyDescent="0.35">
      <c r="A618" s="2">
        <v>41684</v>
      </c>
      <c r="B618" s="3">
        <v>2.3889</v>
      </c>
      <c r="D618" s="2">
        <v>41670</v>
      </c>
      <c r="E618" s="4">
        <v>14.7</v>
      </c>
      <c r="G618" s="2">
        <v>41670</v>
      </c>
      <c r="H618" s="4">
        <v>14.7</v>
      </c>
      <c r="J618" s="2">
        <v>41670</v>
      </c>
      <c r="K618" s="4">
        <v>25.2</v>
      </c>
      <c r="M618" s="2">
        <v>41674</v>
      </c>
      <c r="N618" s="4">
        <v>46964.22</v>
      </c>
    </row>
    <row r="619" spans="1:14" x14ac:dyDescent="0.35">
      <c r="A619" s="2">
        <v>41683</v>
      </c>
      <c r="B619" s="3">
        <v>2.3935</v>
      </c>
      <c r="D619" s="2">
        <v>41669</v>
      </c>
      <c r="E619" s="4">
        <v>14.7</v>
      </c>
      <c r="G619" s="2">
        <v>41669</v>
      </c>
      <c r="H619" s="4">
        <v>14.7</v>
      </c>
      <c r="J619" s="2">
        <v>41669</v>
      </c>
      <c r="K619" s="4">
        <v>25.25</v>
      </c>
      <c r="M619" s="2">
        <v>41673</v>
      </c>
      <c r="N619" s="4">
        <v>46147.519999999997</v>
      </c>
    </row>
    <row r="620" spans="1:14" x14ac:dyDescent="0.35">
      <c r="A620" s="2">
        <v>41682</v>
      </c>
      <c r="B620" s="3">
        <v>2.4260000000000002</v>
      </c>
      <c r="D620" s="2">
        <v>41668</v>
      </c>
      <c r="E620" s="4">
        <v>14.8</v>
      </c>
      <c r="G620" s="2">
        <v>41668</v>
      </c>
      <c r="H620" s="4">
        <v>14.8</v>
      </c>
      <c r="J620" s="2">
        <v>41668</v>
      </c>
      <c r="K620" s="4">
        <v>25.1</v>
      </c>
      <c r="M620" s="2">
        <v>41670</v>
      </c>
      <c r="N620" s="4">
        <v>47638.99</v>
      </c>
    </row>
    <row r="621" spans="1:14" x14ac:dyDescent="0.35">
      <c r="A621" s="2">
        <v>41681</v>
      </c>
      <c r="B621" s="3">
        <v>2.4003999999999999</v>
      </c>
      <c r="D621" s="2">
        <v>41667</v>
      </c>
      <c r="E621" s="4">
        <v>15.05</v>
      </c>
      <c r="G621" s="2">
        <v>41667</v>
      </c>
      <c r="H621" s="4">
        <v>15.05</v>
      </c>
      <c r="J621" s="2">
        <v>41667</v>
      </c>
      <c r="K621" s="4">
        <v>25.51</v>
      </c>
      <c r="M621" s="2">
        <v>41669</v>
      </c>
      <c r="N621" s="4">
        <v>47244.26</v>
      </c>
    </row>
    <row r="622" spans="1:14" x14ac:dyDescent="0.35">
      <c r="A622" s="2">
        <v>41680</v>
      </c>
      <c r="B622" s="3">
        <v>2.4098999999999999</v>
      </c>
      <c r="D622" s="2">
        <v>41666</v>
      </c>
      <c r="E622" s="4">
        <v>15.11</v>
      </c>
      <c r="G622" s="2">
        <v>41666</v>
      </c>
      <c r="H622" s="4">
        <v>15.11</v>
      </c>
      <c r="J622" s="2">
        <v>41666</v>
      </c>
      <c r="K622" s="4">
        <v>25.56</v>
      </c>
      <c r="M622" s="2">
        <v>41668</v>
      </c>
      <c r="N622" s="4">
        <v>47556.78</v>
      </c>
    </row>
    <row r="623" spans="1:14" x14ac:dyDescent="0.35">
      <c r="A623" s="2">
        <v>41677</v>
      </c>
      <c r="B623" s="3">
        <v>2.3792</v>
      </c>
      <c r="D623" s="2">
        <v>41663</v>
      </c>
      <c r="E623" s="4">
        <v>15.1</v>
      </c>
      <c r="G623" s="2">
        <v>41663</v>
      </c>
      <c r="H623" s="4">
        <v>15.1</v>
      </c>
      <c r="J623" s="2">
        <v>41663</v>
      </c>
      <c r="K623" s="4">
        <v>25.1</v>
      </c>
      <c r="M623" s="2">
        <v>41667</v>
      </c>
      <c r="N623" s="4">
        <v>47840.93</v>
      </c>
    </row>
    <row r="624" spans="1:14" x14ac:dyDescent="0.35">
      <c r="A624" s="2">
        <v>41676</v>
      </c>
      <c r="B624" s="3">
        <v>2.3818999999999999</v>
      </c>
      <c r="D624" s="2">
        <v>41662</v>
      </c>
      <c r="E624" s="4">
        <v>15.47</v>
      </c>
      <c r="G624" s="2">
        <v>41662</v>
      </c>
      <c r="H624" s="4">
        <v>15.47</v>
      </c>
      <c r="J624" s="2">
        <v>41662</v>
      </c>
      <c r="K624" s="4">
        <v>25.21</v>
      </c>
      <c r="M624" s="2">
        <v>41666</v>
      </c>
      <c r="N624" s="4">
        <v>47701.05</v>
      </c>
    </row>
    <row r="625" spans="1:14" x14ac:dyDescent="0.35">
      <c r="A625" s="2">
        <v>41675</v>
      </c>
      <c r="B625" s="3">
        <v>2.4024000000000001</v>
      </c>
      <c r="D625" s="2">
        <v>41661</v>
      </c>
      <c r="E625" s="4">
        <v>15.84</v>
      </c>
      <c r="G625" s="2">
        <v>41661</v>
      </c>
      <c r="H625" s="4">
        <v>15.84</v>
      </c>
      <c r="J625" s="2">
        <v>41661</v>
      </c>
      <c r="K625" s="4">
        <v>25.5</v>
      </c>
      <c r="M625" s="2">
        <v>41663</v>
      </c>
      <c r="N625" s="4">
        <v>47787.38</v>
      </c>
    </row>
    <row r="626" spans="1:14" x14ac:dyDescent="0.35">
      <c r="A626" s="2">
        <v>41674</v>
      </c>
      <c r="B626" s="3">
        <v>2.4055</v>
      </c>
      <c r="D626" s="2">
        <v>41660</v>
      </c>
      <c r="E626" s="4">
        <v>15.34</v>
      </c>
      <c r="G626" s="2">
        <v>41660</v>
      </c>
      <c r="H626" s="4">
        <v>15.34</v>
      </c>
      <c r="J626" s="2">
        <v>41660</v>
      </c>
      <c r="K626" s="4">
        <v>25.22</v>
      </c>
      <c r="M626" s="2">
        <v>41662</v>
      </c>
      <c r="N626" s="4">
        <v>48320.639999999999</v>
      </c>
    </row>
    <row r="627" spans="1:14" x14ac:dyDescent="0.35">
      <c r="A627" s="2">
        <v>41673</v>
      </c>
      <c r="B627" s="3">
        <v>2.4403000000000001</v>
      </c>
      <c r="D627" s="2">
        <v>41659</v>
      </c>
      <c r="E627" s="4">
        <v>15.18</v>
      </c>
      <c r="G627" s="2">
        <v>41659</v>
      </c>
      <c r="H627" s="4">
        <v>15.18</v>
      </c>
      <c r="J627" s="2">
        <v>41659</v>
      </c>
      <c r="K627" s="4">
        <v>25.46</v>
      </c>
      <c r="M627" s="2">
        <v>41661</v>
      </c>
      <c r="N627" s="4">
        <v>49299.66</v>
      </c>
    </row>
    <row r="628" spans="1:14" x14ac:dyDescent="0.35">
      <c r="A628" s="2">
        <v>41670</v>
      </c>
      <c r="B628" s="3">
        <v>2.4127999999999998</v>
      </c>
      <c r="D628" s="2">
        <v>41656</v>
      </c>
      <c r="E628" s="4">
        <v>15.51</v>
      </c>
      <c r="G628" s="2">
        <v>41656</v>
      </c>
      <c r="H628" s="4">
        <v>15.51</v>
      </c>
      <c r="J628" s="2">
        <v>41656</v>
      </c>
      <c r="K628" s="4">
        <v>25.88</v>
      </c>
      <c r="M628" s="2">
        <v>41660</v>
      </c>
      <c r="N628" s="4">
        <v>48542.07</v>
      </c>
    </row>
    <row r="629" spans="1:14" x14ac:dyDescent="0.35">
      <c r="A629" s="2">
        <v>41669</v>
      </c>
      <c r="B629" s="3">
        <v>2.4093999999999998</v>
      </c>
      <c r="D629" s="2">
        <v>41655</v>
      </c>
      <c r="E629" s="4">
        <v>15.59</v>
      </c>
      <c r="G629" s="2">
        <v>41655</v>
      </c>
      <c r="H629" s="4">
        <v>15.59</v>
      </c>
      <c r="J629" s="2">
        <v>41655</v>
      </c>
      <c r="K629" s="4">
        <v>26.11</v>
      </c>
      <c r="M629" s="2">
        <v>41659</v>
      </c>
      <c r="N629" s="4">
        <v>48708.41</v>
      </c>
    </row>
    <row r="630" spans="1:14" x14ac:dyDescent="0.35">
      <c r="A630" s="2">
        <v>41668</v>
      </c>
      <c r="B630" s="3">
        <v>2.4373</v>
      </c>
      <c r="D630" s="2">
        <v>41654</v>
      </c>
      <c r="E630" s="4">
        <v>16.04</v>
      </c>
      <c r="G630" s="2">
        <v>41654</v>
      </c>
      <c r="H630" s="4">
        <v>16.04</v>
      </c>
      <c r="J630" s="2">
        <v>41654</v>
      </c>
      <c r="K630" s="4">
        <v>26</v>
      </c>
      <c r="M630" s="2">
        <v>41656</v>
      </c>
      <c r="N630" s="4">
        <v>49181.86</v>
      </c>
    </row>
    <row r="631" spans="1:14" x14ac:dyDescent="0.35">
      <c r="A631" s="2">
        <v>41667</v>
      </c>
      <c r="B631" s="3">
        <v>2.4215</v>
      </c>
      <c r="D631" s="2">
        <v>41653</v>
      </c>
      <c r="E631" s="4">
        <v>15.7</v>
      </c>
      <c r="G631" s="2">
        <v>41653</v>
      </c>
      <c r="H631" s="4">
        <v>15.7</v>
      </c>
      <c r="J631" s="2">
        <v>41653</v>
      </c>
      <c r="K631" s="4">
        <v>26.06</v>
      </c>
      <c r="M631" s="2">
        <v>41655</v>
      </c>
      <c r="N631" s="4">
        <v>49696.28</v>
      </c>
    </row>
    <row r="632" spans="1:14" x14ac:dyDescent="0.35">
      <c r="A632" s="2">
        <v>41666</v>
      </c>
      <c r="B632" s="3">
        <v>2.4226999999999999</v>
      </c>
      <c r="D632" s="2">
        <v>41652</v>
      </c>
      <c r="E632" s="4">
        <v>15.77</v>
      </c>
      <c r="G632" s="2">
        <v>41652</v>
      </c>
      <c r="H632" s="4">
        <v>15.77</v>
      </c>
      <c r="J632" s="2">
        <v>41652</v>
      </c>
      <c r="K632" s="4">
        <v>26</v>
      </c>
      <c r="M632" s="2">
        <v>41654</v>
      </c>
      <c r="N632" s="4">
        <v>50105.37</v>
      </c>
    </row>
    <row r="633" spans="1:14" x14ac:dyDescent="0.35">
      <c r="A633" s="2">
        <v>41663</v>
      </c>
      <c r="B633" s="3">
        <v>2.3975</v>
      </c>
      <c r="D633" s="2">
        <v>41649</v>
      </c>
      <c r="E633" s="4">
        <v>15.97</v>
      </c>
      <c r="G633" s="2">
        <v>41649</v>
      </c>
      <c r="H633" s="4">
        <v>15.97</v>
      </c>
      <c r="J633" s="2">
        <v>41649</v>
      </c>
      <c r="K633" s="4">
        <v>25.99</v>
      </c>
      <c r="M633" s="2">
        <v>41653</v>
      </c>
      <c r="N633" s="4">
        <v>49703.1</v>
      </c>
    </row>
    <row r="634" spans="1:14" x14ac:dyDescent="0.35">
      <c r="A634" s="2">
        <v>41662</v>
      </c>
      <c r="B634" s="3">
        <v>2.3996</v>
      </c>
      <c r="D634" s="2">
        <v>41648</v>
      </c>
      <c r="E634" s="4">
        <v>15.7</v>
      </c>
      <c r="G634" s="2">
        <v>41648</v>
      </c>
      <c r="H634" s="4">
        <v>15.7</v>
      </c>
      <c r="J634" s="2">
        <v>41648</v>
      </c>
      <c r="K634" s="4">
        <v>25.6</v>
      </c>
      <c r="M634" s="2">
        <v>41652</v>
      </c>
      <c r="N634" s="4">
        <v>49426.9</v>
      </c>
    </row>
    <row r="635" spans="1:14" x14ac:dyDescent="0.35">
      <c r="A635" s="2">
        <v>41661</v>
      </c>
      <c r="B635" s="3">
        <v>2.3733</v>
      </c>
      <c r="D635" s="2">
        <v>41647</v>
      </c>
      <c r="E635" s="4">
        <v>16.190000000000001</v>
      </c>
      <c r="G635" s="2">
        <v>41647</v>
      </c>
      <c r="H635" s="4">
        <v>16.190000000000001</v>
      </c>
      <c r="J635" s="2">
        <v>41647</v>
      </c>
      <c r="K635" s="4">
        <v>26.61</v>
      </c>
      <c r="M635" s="2">
        <v>41649</v>
      </c>
      <c r="N635" s="4">
        <v>49696.45</v>
      </c>
    </row>
    <row r="636" spans="1:14" x14ac:dyDescent="0.35">
      <c r="A636" s="2">
        <v>41660</v>
      </c>
      <c r="B636" s="3">
        <v>2.3605999999999998</v>
      </c>
      <c r="D636" s="2">
        <v>41646</v>
      </c>
      <c r="E636" s="4">
        <v>16.16</v>
      </c>
      <c r="G636" s="2">
        <v>41646</v>
      </c>
      <c r="H636" s="4">
        <v>16.16</v>
      </c>
      <c r="J636" s="2">
        <v>41646</v>
      </c>
      <c r="K636" s="4">
        <v>26.73</v>
      </c>
      <c r="M636" s="2">
        <v>41648</v>
      </c>
      <c r="N636" s="4">
        <v>49321.68</v>
      </c>
    </row>
    <row r="637" spans="1:14" x14ac:dyDescent="0.35">
      <c r="A637" s="2">
        <v>41659</v>
      </c>
      <c r="B637" s="3">
        <v>2.3433000000000002</v>
      </c>
      <c r="D637" s="2">
        <v>41645</v>
      </c>
      <c r="E637" s="4">
        <v>16.62</v>
      </c>
      <c r="G637" s="2">
        <v>41645</v>
      </c>
      <c r="H637" s="4">
        <v>16.62</v>
      </c>
      <c r="J637" s="2">
        <v>41645</v>
      </c>
      <c r="K637" s="4">
        <v>26.93</v>
      </c>
      <c r="M637" s="2">
        <v>41647</v>
      </c>
      <c r="N637" s="4">
        <v>50576.639999999999</v>
      </c>
    </row>
    <row r="638" spans="1:14" x14ac:dyDescent="0.35">
      <c r="A638" s="2">
        <v>41656</v>
      </c>
      <c r="B638" s="3">
        <v>2.3425000000000002</v>
      </c>
      <c r="D638" s="2">
        <v>41642</v>
      </c>
      <c r="E638" s="4">
        <v>16.420000000000002</v>
      </c>
      <c r="G638" s="2">
        <v>41642</v>
      </c>
      <c r="H638" s="4">
        <v>16.420000000000002</v>
      </c>
      <c r="J638" s="2">
        <v>41642</v>
      </c>
      <c r="K638" s="4">
        <v>26.8</v>
      </c>
      <c r="M638" s="2">
        <v>41646</v>
      </c>
      <c r="N638" s="4">
        <v>50430.02</v>
      </c>
    </row>
    <row r="639" spans="1:14" x14ac:dyDescent="0.35">
      <c r="A639" s="2">
        <v>41655</v>
      </c>
      <c r="B639" s="3">
        <v>2.3614000000000002</v>
      </c>
      <c r="D639" s="2">
        <v>41641</v>
      </c>
      <c r="E639" s="4">
        <v>16.75</v>
      </c>
      <c r="G639" s="2">
        <v>41641</v>
      </c>
      <c r="H639" s="4">
        <v>16.75</v>
      </c>
      <c r="J639" s="2">
        <v>41641</v>
      </c>
      <c r="K639" s="4">
        <v>26.9</v>
      </c>
      <c r="M639" s="2">
        <v>41645</v>
      </c>
      <c r="N639" s="4">
        <v>50973.62</v>
      </c>
    </row>
    <row r="640" spans="1:14" x14ac:dyDescent="0.35">
      <c r="A640" s="2">
        <v>41654</v>
      </c>
      <c r="B640" s="3">
        <v>2.3593999999999999</v>
      </c>
      <c r="D640" s="2">
        <v>41638</v>
      </c>
      <c r="E640" s="4">
        <v>17.079999999999998</v>
      </c>
      <c r="G640" s="2">
        <v>41638</v>
      </c>
      <c r="H640" s="4">
        <v>17.079999999999998</v>
      </c>
      <c r="J640" s="2">
        <v>41638</v>
      </c>
      <c r="K640" s="4">
        <v>27.34</v>
      </c>
      <c r="M640" s="2">
        <v>41642</v>
      </c>
      <c r="N640" s="4">
        <v>50981.09</v>
      </c>
    </row>
    <row r="641" spans="1:14" x14ac:dyDescent="0.35">
      <c r="A641" s="2">
        <v>41653</v>
      </c>
      <c r="B641" s="3">
        <v>2.35</v>
      </c>
      <c r="M641" s="2">
        <v>41641</v>
      </c>
      <c r="N641" s="4">
        <v>50341.25</v>
      </c>
    </row>
    <row r="642" spans="1:14" x14ac:dyDescent="0.35">
      <c r="A642" s="2">
        <v>41652</v>
      </c>
      <c r="B642" s="3">
        <v>2.3574000000000002</v>
      </c>
    </row>
    <row r="643" spans="1:14" x14ac:dyDescent="0.35">
      <c r="A643" s="2">
        <v>41649</v>
      </c>
      <c r="B643" s="3">
        <v>2.3584000000000001</v>
      </c>
    </row>
    <row r="644" spans="1:14" x14ac:dyDescent="0.35">
      <c r="A644" s="2">
        <v>41648</v>
      </c>
      <c r="B644" s="3">
        <v>2.3906000000000001</v>
      </c>
    </row>
    <row r="645" spans="1:14" x14ac:dyDescent="0.35">
      <c r="A645" s="2">
        <v>41647</v>
      </c>
      <c r="B645" s="3">
        <v>2.3967999999999998</v>
      </c>
    </row>
    <row r="646" spans="1:14" x14ac:dyDescent="0.35">
      <c r="A646" s="2">
        <v>41646</v>
      </c>
      <c r="B646" s="3">
        <v>2.3723999999999998</v>
      </c>
    </row>
    <row r="647" spans="1:14" x14ac:dyDescent="0.35">
      <c r="A647" s="2">
        <v>41645</v>
      </c>
      <c r="B647" s="3">
        <v>2.3797999999999999</v>
      </c>
    </row>
    <row r="648" spans="1:14" x14ac:dyDescent="0.35">
      <c r="A648" s="2">
        <v>41642</v>
      </c>
      <c r="B648" s="3">
        <v>2.3765000000000001</v>
      </c>
    </row>
    <row r="649" spans="1:14" x14ac:dyDescent="0.35">
      <c r="A649" s="2">
        <v>41641</v>
      </c>
      <c r="B649" s="3">
        <v>2.3877999999999999</v>
      </c>
    </row>
    <row r="650" spans="1:14" x14ac:dyDescent="0.35">
      <c r="A650" s="2">
        <v>41639</v>
      </c>
      <c r="B650" s="3">
        <v>2.3620999999999999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E9D-82D5-4DC6-BA2B-76016C0001B1}">
  <dimension ref="B3:E650"/>
  <sheetViews>
    <sheetView showGridLines="0" zoomScale="70" zoomScaleNormal="70" workbookViewId="0">
      <selection activeCell="C3" sqref="C3"/>
    </sheetView>
  </sheetViews>
  <sheetFormatPr defaultRowHeight="14.5" x14ac:dyDescent="0.35"/>
  <cols>
    <col min="3" max="3" width="9.90625" bestFit="1" customWidth="1"/>
    <col min="5" max="5" width="9.90625" bestFit="1" customWidth="1"/>
  </cols>
  <sheetData>
    <row r="3" spans="2:5" x14ac:dyDescent="0.35">
      <c r="B3" s="7">
        <v>41641</v>
      </c>
      <c r="C3" s="39">
        <v>1.0821386047625739E-2</v>
      </c>
      <c r="D3" s="7">
        <v>41641</v>
      </c>
      <c r="E3" s="39">
        <v>2.7182199985941999E-2</v>
      </c>
    </row>
    <row r="4" spans="2:5" x14ac:dyDescent="0.35">
      <c r="B4" s="7">
        <v>41642</v>
      </c>
      <c r="C4" s="39">
        <v>-4.7436228572237437E-3</v>
      </c>
      <c r="D4" s="7">
        <v>41642</v>
      </c>
      <c r="E4" s="39">
        <v>3.9936809982499596E-3</v>
      </c>
    </row>
    <row r="5" spans="2:5" x14ac:dyDescent="0.35">
      <c r="B5" s="7">
        <v>41645</v>
      </c>
      <c r="C5" s="39">
        <v>1.3876334669888656E-3</v>
      </c>
      <c r="D5" s="7">
        <v>41645</v>
      </c>
      <c r="E5" s="39">
        <v>1.05881681945617E-2</v>
      </c>
    </row>
    <row r="6" spans="2:5" x14ac:dyDescent="0.35">
      <c r="B6" s="7">
        <v>41646</v>
      </c>
      <c r="C6" s="39">
        <v>-3.1143495564816361E-3</v>
      </c>
      <c r="D6" s="7">
        <v>41646</v>
      </c>
      <c r="E6" s="39">
        <v>-7.70152328304322E-3</v>
      </c>
    </row>
    <row r="7" spans="2:5" x14ac:dyDescent="0.35">
      <c r="B7" s="7">
        <v>41647</v>
      </c>
      <c r="C7" s="39">
        <v>1.0232413358328842E-2</v>
      </c>
      <c r="D7" s="7">
        <v>41647</v>
      </c>
      <c r="E7" s="39">
        <v>-1.1462562606489301E-2</v>
      </c>
    </row>
    <row r="8" spans="2:5" x14ac:dyDescent="0.35">
      <c r="B8" s="7">
        <v>41648</v>
      </c>
      <c r="C8" s="39">
        <v>-2.5901338790196493E-3</v>
      </c>
      <c r="D8" s="7">
        <v>41648</v>
      </c>
      <c r="E8" s="39">
        <v>-8.3984047505006997E-3</v>
      </c>
    </row>
    <row r="9" spans="2:5" x14ac:dyDescent="0.35">
      <c r="B9" s="7">
        <v>41649</v>
      </c>
      <c r="C9" s="39">
        <v>-1.3560957448863112E-2</v>
      </c>
      <c r="D9" s="7">
        <v>41649</v>
      </c>
      <c r="E9" s="39">
        <v>-5.8976321240021799E-3</v>
      </c>
    </row>
    <row r="10" spans="2:5" x14ac:dyDescent="0.35">
      <c r="B10" s="7">
        <v>41652</v>
      </c>
      <c r="C10" s="39">
        <v>-4.2410620254836317E-4</v>
      </c>
      <c r="D10" s="7">
        <v>41652</v>
      </c>
      <c r="E10" s="39">
        <v>9.7149191252178108E-3</v>
      </c>
    </row>
    <row r="11" spans="2:5" x14ac:dyDescent="0.35">
      <c r="B11" s="7">
        <v>41653</v>
      </c>
      <c r="C11" s="39">
        <v>-3.1439886542644806E-3</v>
      </c>
      <c r="D11" s="7">
        <v>41653</v>
      </c>
      <c r="E11" s="39">
        <v>-4.0872422434895901E-3</v>
      </c>
    </row>
    <row r="12" spans="2:5" x14ac:dyDescent="0.35">
      <c r="B12" s="7">
        <v>41654</v>
      </c>
      <c r="C12" s="39">
        <v>3.9920212695374567E-3</v>
      </c>
      <c r="D12" s="7">
        <v>41654</v>
      </c>
      <c r="E12" s="39">
        <v>-1.5192435964627301E-2</v>
      </c>
    </row>
    <row r="13" spans="2:5" x14ac:dyDescent="0.35">
      <c r="B13" s="7">
        <v>41655</v>
      </c>
      <c r="C13" s="39">
        <v>8.4731406526742021E-4</v>
      </c>
      <c r="D13" s="7">
        <v>41655</v>
      </c>
      <c r="E13" s="39">
        <v>-1.03676346475228E-2</v>
      </c>
    </row>
    <row r="14" spans="2:5" x14ac:dyDescent="0.35">
      <c r="B14" s="7">
        <v>41656</v>
      </c>
      <c r="C14" s="39">
        <v>-8.0359283604320396E-3</v>
      </c>
      <c r="D14" s="7">
        <v>41656</v>
      </c>
      <c r="E14" s="39">
        <v>-2.6904047715043899E-2</v>
      </c>
    </row>
    <row r="15" spans="2:5" x14ac:dyDescent="0.35">
      <c r="B15" s="7">
        <v>41659</v>
      </c>
      <c r="C15" s="39">
        <v>3.4145717178410613E-4</v>
      </c>
      <c r="D15" s="7">
        <v>41659</v>
      </c>
      <c r="E15" s="39">
        <v>-1.07219126203326E-2</v>
      </c>
    </row>
    <row r="16" spans="2:5" x14ac:dyDescent="0.35">
      <c r="B16" s="7">
        <v>41660</v>
      </c>
      <c r="C16" s="39">
        <v>7.3556317106072524E-3</v>
      </c>
      <c r="D16" s="7">
        <v>41660</v>
      </c>
      <c r="E16" s="39">
        <v>-2.22692679971677E-3</v>
      </c>
    </row>
    <row r="17" spans="2:5" x14ac:dyDescent="0.35">
      <c r="B17" s="7">
        <v>41661</v>
      </c>
      <c r="C17" s="39">
        <v>5.3655677004918771E-3</v>
      </c>
      <c r="D17" s="7">
        <v>41661</v>
      </c>
      <c r="E17" s="39">
        <v>-7.9973762636837507E-3</v>
      </c>
    </row>
    <row r="18" spans="2:5" x14ac:dyDescent="0.35">
      <c r="B18" s="7">
        <v>41662</v>
      </c>
      <c r="C18" s="39">
        <v>1.102066508347771E-2</v>
      </c>
      <c r="D18" s="7">
        <v>41662</v>
      </c>
      <c r="E18" s="39">
        <v>1.10825620142198E-2</v>
      </c>
    </row>
    <row r="19" spans="2:5" x14ac:dyDescent="0.35">
      <c r="B19" s="7">
        <v>41663</v>
      </c>
      <c r="C19" s="39">
        <v>-8.7552902134472601E-4</v>
      </c>
      <c r="D19" s="7">
        <v>41663</v>
      </c>
      <c r="E19" s="39">
        <v>1.02611060116631E-2</v>
      </c>
    </row>
    <row r="20" spans="2:5" x14ac:dyDescent="0.35">
      <c r="B20" s="7">
        <v>41666</v>
      </c>
      <c r="C20" s="39">
        <v>1.0456092939018497E-2</v>
      </c>
      <c r="D20" s="7">
        <v>41666</v>
      </c>
      <c r="E20" s="39">
        <v>9.8585548787378206E-4</v>
      </c>
    </row>
    <row r="21" spans="2:5" x14ac:dyDescent="0.35">
      <c r="B21" s="7">
        <v>41667</v>
      </c>
      <c r="C21" s="39">
        <v>-4.9543785332800141E-4</v>
      </c>
      <c r="D21" s="7">
        <v>41667</v>
      </c>
      <c r="E21" s="39">
        <v>-1.1955928150585E-3</v>
      </c>
    </row>
    <row r="22" spans="2:5" x14ac:dyDescent="0.35">
      <c r="B22" s="7">
        <v>41668</v>
      </c>
      <c r="C22" s="39">
        <v>6.5036863802766182E-3</v>
      </c>
      <c r="D22" s="7">
        <v>41668</v>
      </c>
      <c r="E22" s="39">
        <v>2.6665005697158002E-3</v>
      </c>
    </row>
    <row r="23" spans="2:5" x14ac:dyDescent="0.35">
      <c r="B23" s="7">
        <v>41669</v>
      </c>
      <c r="C23" s="39">
        <v>-1.1513115390808159E-2</v>
      </c>
      <c r="D23" s="7">
        <v>41669</v>
      </c>
      <c r="E23" s="39">
        <v>-8.0516712585123294E-3</v>
      </c>
    </row>
    <row r="24" spans="2:5" x14ac:dyDescent="0.35">
      <c r="B24" s="7">
        <v>41670</v>
      </c>
      <c r="C24" s="39">
        <v>1.4101449808846945E-3</v>
      </c>
      <c r="D24" s="7">
        <v>41670</v>
      </c>
      <c r="E24" s="39">
        <v>-1.02326976930873E-2</v>
      </c>
    </row>
    <row r="25" spans="2:5" x14ac:dyDescent="0.35">
      <c r="B25" s="7">
        <v>41673</v>
      </c>
      <c r="C25" s="39">
        <v>1.1333083735450354E-2</v>
      </c>
      <c r="D25" s="7">
        <v>41673</v>
      </c>
      <c r="E25" s="39">
        <v>-1.4279333262073E-2</v>
      </c>
    </row>
    <row r="26" spans="2:5" x14ac:dyDescent="0.35">
      <c r="B26" s="7">
        <v>41674</v>
      </c>
      <c r="C26" s="39">
        <v>-1.4363200409578822E-2</v>
      </c>
      <c r="D26" s="7">
        <v>41674</v>
      </c>
      <c r="E26" s="39">
        <v>1.4332120682902001E-2</v>
      </c>
    </row>
    <row r="27" spans="2:5" x14ac:dyDescent="0.35">
      <c r="B27" s="7">
        <v>41675</v>
      </c>
      <c r="C27" s="39">
        <v>-1.2895444703877766E-3</v>
      </c>
      <c r="D27" s="7">
        <v>41675</v>
      </c>
      <c r="E27" s="39">
        <v>-9.7766905459118203E-3</v>
      </c>
    </row>
    <row r="28" spans="2:5" x14ac:dyDescent="0.35">
      <c r="B28" s="7">
        <v>41676</v>
      </c>
      <c r="C28" s="39">
        <v>-8.5697491632517782E-3</v>
      </c>
      <c r="D28" s="7">
        <v>41676</v>
      </c>
      <c r="E28" s="39">
        <v>-1.7523391442909701E-2</v>
      </c>
    </row>
    <row r="29" spans="2:5" x14ac:dyDescent="0.35">
      <c r="B29" s="7">
        <v>41677</v>
      </c>
      <c r="C29" s="39">
        <v>-1.1341917999781494E-3</v>
      </c>
      <c r="D29" s="7">
        <v>41677</v>
      </c>
      <c r="E29" s="39">
        <v>-4.9070889746020605E-4</v>
      </c>
    </row>
    <row r="30" spans="2:5" x14ac:dyDescent="0.35">
      <c r="B30" s="7">
        <v>41680</v>
      </c>
      <c r="C30" s="39">
        <v>1.2820956141985898E-2</v>
      </c>
      <c r="D30" s="7">
        <v>41680</v>
      </c>
      <c r="E30" s="39">
        <v>-3.1483631525310802E-3</v>
      </c>
    </row>
    <row r="31" spans="2:5" x14ac:dyDescent="0.35">
      <c r="B31" s="7">
        <v>41681</v>
      </c>
      <c r="C31" s="39">
        <v>-3.949862732518775E-3</v>
      </c>
      <c r="D31" s="7">
        <v>41681</v>
      </c>
      <c r="E31" s="39">
        <v>-1.14997536611688E-2</v>
      </c>
    </row>
    <row r="32" spans="2:5" x14ac:dyDescent="0.35">
      <c r="B32" s="7">
        <v>41682</v>
      </c>
      <c r="C32" s="39">
        <v>1.0608420388637818E-2</v>
      </c>
      <c r="D32" s="7">
        <v>41682</v>
      </c>
      <c r="E32" s="39">
        <v>7.3382850823790402E-3</v>
      </c>
    </row>
    <row r="33" spans="2:5" x14ac:dyDescent="0.35">
      <c r="B33" s="7">
        <v>41683</v>
      </c>
      <c r="C33" s="39">
        <v>-1.3487080671431811E-2</v>
      </c>
      <c r="D33" s="7">
        <v>41683</v>
      </c>
      <c r="E33" s="39">
        <v>1.8056567294317601E-3</v>
      </c>
    </row>
    <row r="34" spans="2:5" x14ac:dyDescent="0.35">
      <c r="B34" s="7">
        <v>41684</v>
      </c>
      <c r="C34" s="39">
        <v>-1.9237209010548124E-3</v>
      </c>
      <c r="D34" s="7">
        <v>41684</v>
      </c>
      <c r="E34" s="39">
        <v>1.5957288419874701E-2</v>
      </c>
    </row>
    <row r="35" spans="2:5" x14ac:dyDescent="0.35">
      <c r="B35" s="7">
        <v>41687</v>
      </c>
      <c r="C35" s="39">
        <v>2.511300867040166E-4</v>
      </c>
      <c r="D35" s="7">
        <v>41687</v>
      </c>
      <c r="E35" s="39">
        <v>-2.56016470502668E-3</v>
      </c>
    </row>
    <row r="36" spans="2:5" x14ac:dyDescent="0.35">
      <c r="B36" s="7">
        <v>41688</v>
      </c>
      <c r="C36" s="39">
        <v>2.6330652790177169E-3</v>
      </c>
      <c r="D36" s="7">
        <v>41688</v>
      </c>
      <c r="E36" s="39">
        <v>4.6052245476028604E-3</v>
      </c>
    </row>
    <row r="37" spans="2:5" x14ac:dyDescent="0.35">
      <c r="B37" s="7">
        <v>41689</v>
      </c>
      <c r="C37" s="39">
        <v>-8.7691831488565138E-4</v>
      </c>
      <c r="D37" s="7">
        <v>41689</v>
      </c>
      <c r="E37" s="39">
        <v>-2.0579413827842199E-2</v>
      </c>
    </row>
    <row r="38" spans="2:5" x14ac:dyDescent="0.35">
      <c r="B38" s="7">
        <v>41690</v>
      </c>
      <c r="C38" s="39">
        <v>-9.781568722989421E-3</v>
      </c>
      <c r="D38" s="7">
        <v>41690</v>
      </c>
      <c r="E38" s="39">
        <v>-8.38893066816895E-3</v>
      </c>
    </row>
    <row r="39" spans="2:5" x14ac:dyDescent="0.35">
      <c r="B39" s="7">
        <v>41691</v>
      </c>
      <c r="C39" s="39">
        <v>-1.0474852460777572E-2</v>
      </c>
      <c r="D39" s="7">
        <v>41691</v>
      </c>
      <c r="E39" s="39">
        <v>-1.1241797041408401E-2</v>
      </c>
    </row>
    <row r="40" spans="2:5" x14ac:dyDescent="0.35">
      <c r="B40" s="7">
        <v>41694</v>
      </c>
      <c r="C40" s="39">
        <v>-1.8775341551308178E-3</v>
      </c>
      <c r="D40" s="7">
        <v>41694</v>
      </c>
      <c r="E40" s="39">
        <v>1.8259354908004101E-2</v>
      </c>
    </row>
    <row r="41" spans="2:5" x14ac:dyDescent="0.35">
      <c r="B41" s="7">
        <v>41695</v>
      </c>
      <c r="C41" s="39">
        <v>-4.2712226381216331E-5</v>
      </c>
      <c r="D41" s="7">
        <v>41695</v>
      </c>
      <c r="E41" s="39">
        <v>3.9165535763474799E-3</v>
      </c>
    </row>
    <row r="42" spans="2:5" x14ac:dyDescent="0.35">
      <c r="B42" s="7">
        <v>41696</v>
      </c>
      <c r="C42" s="39">
        <v>3.7517097211388715E-3</v>
      </c>
      <c r="D42" s="7">
        <v>41696</v>
      </c>
      <c r="E42" s="39">
        <v>8.1367174308042793E-3</v>
      </c>
    </row>
    <row r="43" spans="2:5" x14ac:dyDescent="0.35">
      <c r="B43" s="7">
        <v>41697</v>
      </c>
      <c r="C43" s="39">
        <v>-1.3193029530758967E-2</v>
      </c>
      <c r="D43" s="7">
        <v>41697</v>
      </c>
      <c r="E43" s="39">
        <v>1.6928538687884302E-2</v>
      </c>
    </row>
    <row r="44" spans="2:5" x14ac:dyDescent="0.35">
      <c r="B44" s="7">
        <v>41698</v>
      </c>
      <c r="C44" s="39">
        <v>1.0764551248026515E-2</v>
      </c>
      <c r="D44" s="7">
        <v>41698</v>
      </c>
      <c r="E44" s="39">
        <v>5.7225293806559803E-3</v>
      </c>
    </row>
    <row r="45" spans="2:5" x14ac:dyDescent="0.35">
      <c r="B45" s="7">
        <v>41703</v>
      </c>
      <c r="C45" s="39">
        <v>-1.0937039389894388E-2</v>
      </c>
      <c r="D45" s="7">
        <v>41703</v>
      </c>
      <c r="E45" s="39">
        <v>3.2025242286797803E-2</v>
      </c>
    </row>
    <row r="46" spans="2:5" x14ac:dyDescent="0.35">
      <c r="B46" s="7">
        <v>41704</v>
      </c>
      <c r="C46" s="39">
        <v>2.1969983205421496E-3</v>
      </c>
      <c r="D46" s="7">
        <v>41704</v>
      </c>
      <c r="E46" s="39">
        <v>2.0152839733547901E-3</v>
      </c>
    </row>
    <row r="47" spans="2:5" x14ac:dyDescent="0.35">
      <c r="B47" s="7">
        <v>41705</v>
      </c>
      <c r="C47" s="39">
        <v>7.2886620047052514E-3</v>
      </c>
      <c r="D47" s="7">
        <v>41705</v>
      </c>
      <c r="E47" s="39">
        <v>1.0619063969360999E-2</v>
      </c>
    </row>
    <row r="48" spans="2:5" x14ac:dyDescent="0.35">
      <c r="B48" s="7">
        <v>41708</v>
      </c>
      <c r="C48" s="39">
        <v>4.0926006733598671E-3</v>
      </c>
      <c r="D48" s="7">
        <v>41708</v>
      </c>
      <c r="E48" s="39">
        <v>-1.02594347388949E-3</v>
      </c>
    </row>
    <row r="49" spans="2:5" x14ac:dyDescent="0.35">
      <c r="B49" s="7">
        <v>41709</v>
      </c>
      <c r="C49" s="39">
        <v>5.6001164555671053E-3</v>
      </c>
      <c r="D49" s="7">
        <v>41709</v>
      </c>
      <c r="E49" s="39">
        <v>5.8985401630991799E-3</v>
      </c>
    </row>
    <row r="50" spans="2:5" x14ac:dyDescent="0.35">
      <c r="B50" s="7">
        <v>41710</v>
      </c>
      <c r="C50" s="39">
        <v>-3.475168779656266E-3</v>
      </c>
      <c r="D50" s="7">
        <v>41710</v>
      </c>
      <c r="E50" s="39">
        <v>-1.53628838131509E-2</v>
      </c>
    </row>
    <row r="51" spans="2:5" x14ac:dyDescent="0.35">
      <c r="B51" s="7">
        <v>41711</v>
      </c>
      <c r="C51" s="39">
        <v>3.6020803858930039E-3</v>
      </c>
      <c r="D51" s="7">
        <v>41711</v>
      </c>
      <c r="E51" s="39">
        <v>-4.9735014827699802E-3</v>
      </c>
    </row>
    <row r="52" spans="2:5" x14ac:dyDescent="0.35">
      <c r="B52" s="7">
        <v>41712</v>
      </c>
      <c r="C52" s="39">
        <v>-7.3450135974393784E-3</v>
      </c>
      <c r="D52" s="7">
        <v>41712</v>
      </c>
      <c r="E52" s="39">
        <v>-1.00454221826668E-2</v>
      </c>
    </row>
    <row r="53" spans="2:5" x14ac:dyDescent="0.35">
      <c r="B53" s="7">
        <v>41715</v>
      </c>
      <c r="C53" s="39">
        <v>9.7961973036340662E-4</v>
      </c>
      <c r="D53" s="7">
        <v>41715</v>
      </c>
      <c r="E53" s="39">
        <v>-1.1396841356459299E-2</v>
      </c>
    </row>
    <row r="54" spans="2:5" x14ac:dyDescent="0.35">
      <c r="B54" s="7">
        <v>41716</v>
      </c>
      <c r="C54" s="39">
        <v>-6.4061718124115161E-3</v>
      </c>
      <c r="D54" s="7">
        <v>41716</v>
      </c>
      <c r="E54" s="39">
        <v>9.6987961500243601E-3</v>
      </c>
    </row>
    <row r="55" spans="2:5" x14ac:dyDescent="0.35">
      <c r="B55" s="7">
        <v>41717</v>
      </c>
      <c r="C55" s="39">
        <v>6.7466842869709515E-3</v>
      </c>
      <c r="D55" s="7">
        <v>41717</v>
      </c>
      <c r="E55" s="39">
        <v>-2.0754587100075398E-3</v>
      </c>
    </row>
    <row r="56" spans="2:5" x14ac:dyDescent="0.35">
      <c r="B56" s="7">
        <v>41718</v>
      </c>
      <c r="C56" s="39">
        <v>-9.3636445312107689E-3</v>
      </c>
      <c r="D56" s="7">
        <v>41718</v>
      </c>
      <c r="E56" s="39">
        <v>-1.04187714435111E-2</v>
      </c>
    </row>
    <row r="57" spans="2:5" x14ac:dyDescent="0.35">
      <c r="B57" s="7">
        <v>41719</v>
      </c>
      <c r="C57" s="39">
        <v>-1.2035247530526592E-3</v>
      </c>
      <c r="D57" s="7">
        <v>41719</v>
      </c>
      <c r="E57" s="39">
        <v>5.1519196678094297E-4</v>
      </c>
    </row>
    <row r="58" spans="2:5" x14ac:dyDescent="0.35">
      <c r="B58" s="7">
        <v>41722</v>
      </c>
      <c r="C58" s="39">
        <v>-9.4664378842125422E-4</v>
      </c>
      <c r="D58" s="7">
        <v>41722</v>
      </c>
      <c r="E58" s="39">
        <v>1.39605117970993E-3</v>
      </c>
    </row>
    <row r="59" spans="2:5" x14ac:dyDescent="0.35">
      <c r="B59" s="7">
        <v>41723</v>
      </c>
      <c r="C59" s="39">
        <v>-5.0062682781441938E-3</v>
      </c>
      <c r="D59" s="7">
        <v>41723</v>
      </c>
      <c r="E59" s="39">
        <v>-1.4267251799626301E-2</v>
      </c>
    </row>
    <row r="60" spans="2:5" x14ac:dyDescent="0.35">
      <c r="B60" s="7">
        <v>41724</v>
      </c>
      <c r="C60" s="39">
        <v>-3.6409385286729251E-3</v>
      </c>
      <c r="D60" s="7">
        <v>41724</v>
      </c>
      <c r="E60" s="39">
        <v>-1.40342371811808E-3</v>
      </c>
    </row>
    <row r="61" spans="2:5" x14ac:dyDescent="0.35">
      <c r="B61" s="7">
        <v>41725</v>
      </c>
      <c r="C61" s="39">
        <v>-1.9291229140741033E-2</v>
      </c>
      <c r="D61" s="7">
        <v>41725</v>
      </c>
      <c r="E61" s="39">
        <v>-1.7646659386990102E-2</v>
      </c>
    </row>
    <row r="62" spans="2:5" x14ac:dyDescent="0.35">
      <c r="B62" s="7">
        <v>41726</v>
      </c>
      <c r="C62" s="39">
        <v>1.0176766879063286E-3</v>
      </c>
      <c r="D62" s="7">
        <v>41726</v>
      </c>
      <c r="E62" s="39">
        <v>-9.5475408116437507E-3</v>
      </c>
    </row>
    <row r="63" spans="2:5" x14ac:dyDescent="0.35">
      <c r="B63" s="7">
        <v>41729</v>
      </c>
      <c r="C63" s="39">
        <v>4.7208399867508929E-3</v>
      </c>
      <c r="D63" s="7">
        <v>41729</v>
      </c>
      <c r="E63" s="39">
        <v>3.16096757404111E-3</v>
      </c>
    </row>
    <row r="64" spans="2:5" x14ac:dyDescent="0.35">
      <c r="B64" s="7">
        <v>41730</v>
      </c>
      <c r="C64" s="39">
        <v>-4.4113177539511286E-3</v>
      </c>
      <c r="D64" s="7">
        <v>41730</v>
      </c>
      <c r="E64" s="39">
        <v>2.97045123902265E-3</v>
      </c>
    </row>
    <row r="65" spans="2:5" x14ac:dyDescent="0.35">
      <c r="B65" s="7">
        <v>41731</v>
      </c>
      <c r="C65" s="39">
        <v>3.0899644961579608E-3</v>
      </c>
      <c r="D65" s="7">
        <v>41731</v>
      </c>
      <c r="E65" s="39">
        <v>5.9564782598170104E-4</v>
      </c>
    </row>
    <row r="66" spans="2:5" x14ac:dyDescent="0.35">
      <c r="B66" s="7">
        <v>41732</v>
      </c>
      <c r="C66" s="39">
        <v>4.7048564307509743E-3</v>
      </c>
      <c r="D66" s="7">
        <v>41732</v>
      </c>
      <c r="E66" s="39">
        <v>4.7717952016129698E-5</v>
      </c>
    </row>
    <row r="67" spans="2:5" x14ac:dyDescent="0.35">
      <c r="B67" s="7">
        <v>41733</v>
      </c>
      <c r="C67" s="39">
        <v>-1.9400883124618976E-2</v>
      </c>
      <c r="D67" s="7">
        <v>41733</v>
      </c>
      <c r="E67" s="39">
        <v>-1.1632175367977201E-2</v>
      </c>
    </row>
    <row r="68" spans="2:5" x14ac:dyDescent="0.35">
      <c r="B68" s="7">
        <v>41736</v>
      </c>
      <c r="C68" s="39">
        <v>-7.5875282638545932E-3</v>
      </c>
      <c r="D68" s="7">
        <v>41736</v>
      </c>
      <c r="E68" s="39">
        <v>-1.36123879280916E-2</v>
      </c>
    </row>
    <row r="69" spans="2:5" x14ac:dyDescent="0.35">
      <c r="B69" s="7">
        <v>41737</v>
      </c>
      <c r="C69" s="39">
        <v>-7.827208833346375E-3</v>
      </c>
      <c r="D69" s="7">
        <v>41737</v>
      </c>
      <c r="E69" s="39">
        <v>-1.43630706753609E-2</v>
      </c>
    </row>
    <row r="70" spans="2:5" x14ac:dyDescent="0.35">
      <c r="B70" s="7">
        <v>41738</v>
      </c>
      <c r="C70" s="39">
        <v>-6.6536270622567315E-3</v>
      </c>
      <c r="D70" s="7">
        <v>41738</v>
      </c>
      <c r="E70" s="39">
        <v>7.3263815634121805E-4</v>
      </c>
    </row>
    <row r="71" spans="2:5" x14ac:dyDescent="0.35">
      <c r="B71" s="7">
        <v>41739</v>
      </c>
      <c r="C71" s="39">
        <v>9.0127607215079019E-3</v>
      </c>
      <c r="D71" s="7">
        <v>41739</v>
      </c>
      <c r="E71" s="39">
        <v>-3.8737716130427501E-3</v>
      </c>
    </row>
    <row r="72" spans="2:5" x14ac:dyDescent="0.35">
      <c r="B72" s="7">
        <v>41740</v>
      </c>
      <c r="C72" s="39">
        <v>5.3779363602611038E-3</v>
      </c>
      <c r="D72" s="7">
        <v>41740</v>
      </c>
      <c r="E72" s="39">
        <v>1.6332238115150299E-3</v>
      </c>
    </row>
    <row r="73" spans="2:5" x14ac:dyDescent="0.35">
      <c r="B73" s="7">
        <v>41743</v>
      </c>
      <c r="C73" s="39">
        <v>-2.0754383916201337E-3</v>
      </c>
      <c r="D73" s="7">
        <v>41743</v>
      </c>
      <c r="E73" s="39">
        <v>8.0536316038286402E-3</v>
      </c>
    </row>
    <row r="74" spans="2:5" x14ac:dyDescent="0.35">
      <c r="B74" s="7">
        <v>41744</v>
      </c>
      <c r="C74" s="39">
        <v>8.3656150374747974E-3</v>
      </c>
      <c r="D74" s="7">
        <v>41744</v>
      </c>
      <c r="E74" s="39">
        <v>5.0241695457563899E-3</v>
      </c>
    </row>
    <row r="75" spans="2:5" x14ac:dyDescent="0.35">
      <c r="B75" s="7">
        <v>41745</v>
      </c>
      <c r="C75" s="39">
        <v>4.7809568067315941E-3</v>
      </c>
      <c r="D75" s="7">
        <v>41745</v>
      </c>
      <c r="E75" s="39">
        <v>1.34199953135459E-2</v>
      </c>
    </row>
    <row r="76" spans="2:5" x14ac:dyDescent="0.35">
      <c r="B76" s="7">
        <v>41746</v>
      </c>
      <c r="C76" s="39">
        <v>-2.9910068948984839E-3</v>
      </c>
      <c r="D76" s="7">
        <v>41746</v>
      </c>
      <c r="E76" s="39">
        <v>-1.31519105121398E-2</v>
      </c>
    </row>
    <row r="77" spans="2:5" x14ac:dyDescent="0.35">
      <c r="B77" s="7">
        <v>41751</v>
      </c>
      <c r="C77" s="39">
        <v>4.4698731300277564E-4</v>
      </c>
      <c r="D77" s="7">
        <v>41751</v>
      </c>
      <c r="E77" s="39">
        <v>3.1781660905687298E-4</v>
      </c>
    </row>
    <row r="78" spans="2:5" x14ac:dyDescent="0.35">
      <c r="B78" s="7">
        <v>41752</v>
      </c>
      <c r="C78" s="39">
        <v>-7.0858669428348871E-3</v>
      </c>
      <c r="D78" s="7">
        <v>41752</v>
      </c>
      <c r="E78" s="39">
        <v>4.00509005681345E-3</v>
      </c>
    </row>
    <row r="79" spans="2:5" x14ac:dyDescent="0.35">
      <c r="B79" s="7">
        <v>41753</v>
      </c>
      <c r="C79" s="39">
        <v>-3.5618514178100817E-3</v>
      </c>
      <c r="D79" s="7">
        <v>41753</v>
      </c>
      <c r="E79" s="39">
        <v>-5.7021404677705797E-3</v>
      </c>
    </row>
    <row r="80" spans="2:5" x14ac:dyDescent="0.35">
      <c r="B80" s="7">
        <v>41754</v>
      </c>
      <c r="C80" s="39">
        <v>1.3280884365599618E-2</v>
      </c>
      <c r="D80" s="7">
        <v>41754</v>
      </c>
      <c r="E80" s="39">
        <v>-1.43628282318567E-2</v>
      </c>
    </row>
    <row r="81" spans="2:5" x14ac:dyDescent="0.35">
      <c r="B81" s="7">
        <v>41757</v>
      </c>
      <c r="C81" s="39">
        <v>-8.9991876834306268E-3</v>
      </c>
      <c r="D81" s="7">
        <v>41757</v>
      </c>
      <c r="E81" s="39">
        <v>-1.23517427639671E-2</v>
      </c>
    </row>
    <row r="82" spans="2:5" x14ac:dyDescent="0.35">
      <c r="B82" s="7">
        <v>41758</v>
      </c>
      <c r="C82" s="39">
        <v>5.6507460433490326E-3</v>
      </c>
      <c r="D82" s="7">
        <v>41758</v>
      </c>
      <c r="E82" s="39">
        <v>-5.8814840651520896E-3</v>
      </c>
    </row>
    <row r="83" spans="2:5" x14ac:dyDescent="0.35">
      <c r="B83" s="7">
        <v>41759</v>
      </c>
      <c r="C83" s="39">
        <v>-1.7008329227748296E-3</v>
      </c>
      <c r="D83" s="7">
        <v>41759</v>
      </c>
      <c r="E83" s="39">
        <v>8.12522067291202E-4</v>
      </c>
    </row>
    <row r="84" spans="2:5" x14ac:dyDescent="0.35">
      <c r="B84" s="7">
        <v>41761</v>
      </c>
      <c r="C84" s="39">
        <v>-4.8948163383055786E-3</v>
      </c>
      <c r="D84" s="7">
        <v>41761</v>
      </c>
      <c r="E84" s="39">
        <v>-4.9596381980677E-3</v>
      </c>
    </row>
    <row r="85" spans="2:5" x14ac:dyDescent="0.35">
      <c r="B85" s="7">
        <v>41764</v>
      </c>
      <c r="C85" s="39">
        <v>1.0211482497746217E-2</v>
      </c>
      <c r="D85" s="7">
        <v>41764</v>
      </c>
      <c r="E85" s="39">
        <v>-1.00774049731747E-2</v>
      </c>
    </row>
    <row r="86" spans="2:5" x14ac:dyDescent="0.35">
      <c r="B86" s="7">
        <v>41765</v>
      </c>
      <c r="C86" s="39">
        <v>-6.6166192752428136E-3</v>
      </c>
      <c r="D86" s="7">
        <v>41765</v>
      </c>
      <c r="E86" s="39">
        <v>-3.15585442544436E-4</v>
      </c>
    </row>
    <row r="87" spans="2:5" x14ac:dyDescent="0.35">
      <c r="B87" s="7">
        <v>41766</v>
      </c>
      <c r="C87" s="39">
        <v>-5.7128874928116108E-3</v>
      </c>
      <c r="D87" s="7">
        <v>41766</v>
      </c>
      <c r="E87" s="39">
        <v>-1.11546867978341E-2</v>
      </c>
    </row>
    <row r="88" spans="2:5" x14ac:dyDescent="0.35">
      <c r="B88" s="7">
        <v>41767</v>
      </c>
      <c r="C88" s="39">
        <v>-7.6719998347558936E-4</v>
      </c>
      <c r="D88" s="7">
        <v>41767</v>
      </c>
      <c r="E88" s="39">
        <v>-1.48956987750364E-2</v>
      </c>
    </row>
    <row r="89" spans="2:5" x14ac:dyDescent="0.35">
      <c r="B89" s="7">
        <v>41768</v>
      </c>
      <c r="C89" s="39">
        <v>-9.9372156874216332E-4</v>
      </c>
      <c r="D89" s="7">
        <v>41768</v>
      </c>
      <c r="E89" s="39">
        <v>-1.31881355371031E-2</v>
      </c>
    </row>
    <row r="90" spans="2:5" x14ac:dyDescent="0.35">
      <c r="B90" s="7">
        <v>41771</v>
      </c>
      <c r="C90" s="39">
        <v>7.2280451285657867E-4</v>
      </c>
      <c r="D90" s="7">
        <v>41771</v>
      </c>
      <c r="E90" s="39">
        <v>-7.8026361416149801E-3</v>
      </c>
    </row>
    <row r="91" spans="2:5" x14ac:dyDescent="0.35">
      <c r="B91" s="7">
        <v>41772</v>
      </c>
      <c r="C91" s="39">
        <v>2.2576930987930086E-4</v>
      </c>
      <c r="D91" s="7">
        <v>41772</v>
      </c>
      <c r="E91" s="39">
        <v>7.7912868857175702E-3</v>
      </c>
    </row>
    <row r="92" spans="2:5" x14ac:dyDescent="0.35">
      <c r="B92" s="7">
        <v>41773</v>
      </c>
      <c r="C92" s="39">
        <v>-5.704986948384178E-3</v>
      </c>
      <c r="D92" s="7">
        <v>41773</v>
      </c>
      <c r="E92" s="39">
        <v>-2.2046459399018298E-3</v>
      </c>
    </row>
    <row r="93" spans="2:5" x14ac:dyDescent="0.35">
      <c r="B93" s="7">
        <v>41774</v>
      </c>
      <c r="C93" s="39">
        <v>7.824730666900764E-3</v>
      </c>
      <c r="D93" s="7">
        <v>41774</v>
      </c>
      <c r="E93" s="39">
        <v>-8.8880601584345898E-3</v>
      </c>
    </row>
    <row r="94" spans="2:5" x14ac:dyDescent="0.35">
      <c r="B94" s="7">
        <v>41775</v>
      </c>
      <c r="C94" s="39">
        <v>-2.1648935029340358E-3</v>
      </c>
      <c r="D94" s="7">
        <v>41775</v>
      </c>
      <c r="E94" s="39">
        <v>-5.1975601414048804E-3</v>
      </c>
    </row>
    <row r="95" spans="2:5" x14ac:dyDescent="0.35">
      <c r="B95" s="7">
        <v>41778</v>
      </c>
      <c r="C95" s="39">
        <v>-3.5732900946978795E-3</v>
      </c>
      <c r="D95" s="7">
        <v>41778</v>
      </c>
      <c r="E95" s="39">
        <v>1.29962347299965E-3</v>
      </c>
    </row>
    <row r="96" spans="2:5" x14ac:dyDescent="0.35">
      <c r="B96" s="7">
        <v>41779</v>
      </c>
      <c r="C96" s="39">
        <v>4.1149530130602466E-3</v>
      </c>
      <c r="D96" s="7">
        <v>41779</v>
      </c>
      <c r="E96" s="39">
        <v>-8.9750264502708402E-3</v>
      </c>
    </row>
    <row r="97" spans="2:5" x14ac:dyDescent="0.35">
      <c r="B97" s="7">
        <v>41780</v>
      </c>
      <c r="C97" s="39">
        <v>-3.8884165283909174E-3</v>
      </c>
      <c r="D97" s="7">
        <v>41780</v>
      </c>
      <c r="E97" s="39">
        <v>-3.5815384298324001E-3</v>
      </c>
    </row>
    <row r="98" spans="2:5" x14ac:dyDescent="0.35">
      <c r="B98" s="7">
        <v>41781</v>
      </c>
      <c r="C98" s="39">
        <v>3.8884165283908463E-3</v>
      </c>
      <c r="D98" s="7">
        <v>41781</v>
      </c>
      <c r="E98" s="39">
        <v>-3.0873273242414401E-3</v>
      </c>
    </row>
    <row r="99" spans="2:5" x14ac:dyDescent="0.35">
      <c r="B99" s="7">
        <v>41782</v>
      </c>
      <c r="C99" s="39">
        <v>3.2888097582484954E-3</v>
      </c>
      <c r="D99" s="7">
        <v>41782</v>
      </c>
      <c r="E99" s="39">
        <v>1.4094965927286001E-2</v>
      </c>
    </row>
    <row r="100" spans="2:5" x14ac:dyDescent="0.35">
      <c r="B100" s="7">
        <v>41785</v>
      </c>
      <c r="C100" s="39">
        <v>5.3959262067352742E-4</v>
      </c>
      <c r="D100" s="7">
        <v>41785</v>
      </c>
      <c r="E100" s="39">
        <v>2.9194465143851998E-3</v>
      </c>
    </row>
    <row r="101" spans="2:5" x14ac:dyDescent="0.35">
      <c r="B101" s="7">
        <v>41786</v>
      </c>
      <c r="C101" s="39">
        <v>5.9163813831307373E-3</v>
      </c>
      <c r="D101" s="7">
        <v>41786</v>
      </c>
      <c r="E101" s="39">
        <v>5.2847977290194498E-3</v>
      </c>
    </row>
    <row r="102" spans="2:5" x14ac:dyDescent="0.35">
      <c r="B102" s="7">
        <v>41787</v>
      </c>
      <c r="C102" s="39">
        <v>-2.5505081280254856E-3</v>
      </c>
      <c r="D102" s="7">
        <v>41787</v>
      </c>
      <c r="E102" s="39">
        <v>1.3981119633303601E-2</v>
      </c>
    </row>
    <row r="103" spans="2:5" x14ac:dyDescent="0.35">
      <c r="B103" s="7">
        <v>41788</v>
      </c>
      <c r="C103" s="39">
        <v>-3.5007441164600132E-3</v>
      </c>
      <c r="D103" s="7">
        <v>41788</v>
      </c>
      <c r="E103" s="39">
        <v>1.7897888618260201E-2</v>
      </c>
    </row>
    <row r="104" spans="2:5" x14ac:dyDescent="0.35">
      <c r="B104" s="7">
        <v>41789</v>
      </c>
      <c r="C104" s="39">
        <v>7.747984210752408E-3</v>
      </c>
      <c r="D104" s="7">
        <v>41789</v>
      </c>
      <c r="E104" s="39">
        <v>2.6111000381298802E-3</v>
      </c>
    </row>
    <row r="105" spans="2:5" x14ac:dyDescent="0.35">
      <c r="B105" s="7">
        <v>41792</v>
      </c>
      <c r="C105" s="39">
        <v>1.558174148248275E-2</v>
      </c>
      <c r="D105" s="7">
        <v>41792</v>
      </c>
      <c r="E105" s="39">
        <v>2.0085245515854399E-3</v>
      </c>
    </row>
    <row r="106" spans="2:5" x14ac:dyDescent="0.35">
      <c r="B106" s="7">
        <v>41793</v>
      </c>
      <c r="C106" s="39">
        <v>1.7115401452812429E-3</v>
      </c>
      <c r="D106" s="7">
        <v>41793</v>
      </c>
      <c r="E106" s="39">
        <v>3.6409450704341299E-3</v>
      </c>
    </row>
    <row r="107" spans="2:5" x14ac:dyDescent="0.35">
      <c r="B107" s="7">
        <v>41794</v>
      </c>
      <c r="C107" s="39">
        <v>-4.3857726241375354E-4</v>
      </c>
      <c r="D107" s="7">
        <v>41794</v>
      </c>
      <c r="E107" s="39">
        <v>-9.3634266098828207E-3</v>
      </c>
    </row>
    <row r="108" spans="2:5" x14ac:dyDescent="0.35">
      <c r="B108" s="7">
        <v>41795</v>
      </c>
      <c r="C108" s="39">
        <v>-7.706403597054508E-3</v>
      </c>
      <c r="D108" s="7">
        <v>41795</v>
      </c>
      <c r="E108" s="39">
        <v>-2.7630654420335001E-4</v>
      </c>
    </row>
    <row r="109" spans="2:5" x14ac:dyDescent="0.35">
      <c r="B109" s="7">
        <v>41796</v>
      </c>
      <c r="C109" s="39">
        <v>-6.5640897418430474E-3</v>
      </c>
      <c r="D109" s="7">
        <v>41796</v>
      </c>
      <c r="E109" s="39">
        <v>6.6899006937929098E-3</v>
      </c>
    </row>
    <row r="110" spans="2:5" x14ac:dyDescent="0.35">
      <c r="B110" s="7">
        <v>41799</v>
      </c>
      <c r="C110" s="39">
        <v>-8.0418607904137757E-3</v>
      </c>
      <c r="D110" s="7">
        <v>41799</v>
      </c>
      <c r="E110" s="39">
        <v>-1.10776298358058E-2</v>
      </c>
    </row>
    <row r="111" spans="2:5" x14ac:dyDescent="0.35">
      <c r="B111" s="7">
        <v>41800</v>
      </c>
      <c r="C111" s="39">
        <v>-1.97566406142117E-3</v>
      </c>
      <c r="D111" s="7">
        <v>41800</v>
      </c>
      <c r="E111" s="39">
        <v>5.0111400185435199E-3</v>
      </c>
    </row>
    <row r="112" spans="2:5" x14ac:dyDescent="0.35">
      <c r="B112" s="7">
        <v>41801</v>
      </c>
      <c r="C112" s="39">
        <v>3.9474325693990477E-3</v>
      </c>
      <c r="D112" s="7">
        <v>41801</v>
      </c>
      <c r="E112" s="39">
        <v>-2.9646954402382099E-3</v>
      </c>
    </row>
    <row r="113" spans="2:5" x14ac:dyDescent="0.35">
      <c r="B113" s="7">
        <v>41802</v>
      </c>
      <c r="C113" s="39">
        <v>-1.1198460262318653E-3</v>
      </c>
      <c r="D113" s="7">
        <v>41802</v>
      </c>
      <c r="E113" s="39">
        <v>-2.29238132997005E-3</v>
      </c>
    </row>
    <row r="114" spans="2:5" x14ac:dyDescent="0.35">
      <c r="B114" s="7">
        <v>41803</v>
      </c>
      <c r="C114" s="39">
        <v>-3.0972979535946635E-3</v>
      </c>
      <c r="D114" s="7">
        <v>41803</v>
      </c>
      <c r="E114" s="39">
        <v>1.6661539954538299E-3</v>
      </c>
    </row>
    <row r="115" spans="2:5" x14ac:dyDescent="0.35">
      <c r="B115" s="7">
        <v>41806</v>
      </c>
      <c r="C115" s="39">
        <v>4.7989686879846049E-3</v>
      </c>
      <c r="D115" s="7">
        <v>41806</v>
      </c>
      <c r="E115" s="39">
        <v>-2.4659740509270001E-2</v>
      </c>
    </row>
    <row r="116" spans="2:5" x14ac:dyDescent="0.35">
      <c r="B116" s="7">
        <v>41807</v>
      </c>
      <c r="C116" s="39">
        <v>1.1963939986266466E-2</v>
      </c>
      <c r="D116" s="7">
        <v>41807</v>
      </c>
      <c r="E116" s="39">
        <v>-3.0723585518384398E-4</v>
      </c>
    </row>
    <row r="117" spans="2:5" x14ac:dyDescent="0.35">
      <c r="B117" s="7">
        <v>41808</v>
      </c>
      <c r="C117" s="39">
        <v>-1.5280395318422095E-2</v>
      </c>
      <c r="D117" s="7">
        <v>41808</v>
      </c>
      <c r="E117" s="39">
        <v>1.1311197380086901E-3</v>
      </c>
    </row>
    <row r="118" spans="2:5" x14ac:dyDescent="0.35">
      <c r="B118" s="7">
        <v>41810</v>
      </c>
      <c r="C118" s="39">
        <v>1.0768127386510365E-3</v>
      </c>
      <c r="D118" s="7">
        <v>41810</v>
      </c>
      <c r="E118" s="39">
        <v>1.29501622518713E-3</v>
      </c>
    </row>
    <row r="119" spans="2:5" x14ac:dyDescent="0.35">
      <c r="B119" s="7">
        <v>41813</v>
      </c>
      <c r="C119" s="39">
        <v>-4.8548148935973947E-3</v>
      </c>
      <c r="D119" s="7">
        <v>41813</v>
      </c>
      <c r="E119" s="39">
        <v>-1.84804652665649E-2</v>
      </c>
    </row>
    <row r="120" spans="2:5" x14ac:dyDescent="0.35">
      <c r="B120" s="7">
        <v>41814</v>
      </c>
      <c r="C120" s="39">
        <v>2.6101450397736036E-3</v>
      </c>
      <c r="D120" s="7">
        <v>41814</v>
      </c>
      <c r="E120" s="39">
        <v>-1.0733408424421199E-2</v>
      </c>
    </row>
    <row r="121" spans="2:5" x14ac:dyDescent="0.35">
      <c r="B121" s="7">
        <v>41815</v>
      </c>
      <c r="C121" s="39">
        <v>-7.7603710160892604E-3</v>
      </c>
      <c r="D121" s="7">
        <v>41815</v>
      </c>
      <c r="E121" s="39">
        <v>5.9011234071373398E-3</v>
      </c>
    </row>
    <row r="122" spans="2:5" x14ac:dyDescent="0.35">
      <c r="B122" s="7">
        <v>41816</v>
      </c>
      <c r="C122" s="39">
        <v>-4.9947885705447937E-3</v>
      </c>
      <c r="D122" s="7">
        <v>41816</v>
      </c>
      <c r="E122" s="39">
        <v>-2.0192561659866898E-2</v>
      </c>
    </row>
    <row r="123" spans="2:5" x14ac:dyDescent="0.35">
      <c r="B123" s="7">
        <v>41817</v>
      </c>
      <c r="C123" s="39">
        <v>-1.3665560364728411E-3</v>
      </c>
      <c r="D123" s="7">
        <v>41817</v>
      </c>
      <c r="E123" s="39">
        <v>-3.1207093190915801E-3</v>
      </c>
    </row>
    <row r="124" spans="2:5" x14ac:dyDescent="0.35">
      <c r="B124" s="7">
        <v>41820</v>
      </c>
      <c r="C124" s="39">
        <v>9.3011264668827545E-3</v>
      </c>
      <c r="D124" s="7">
        <v>41820</v>
      </c>
      <c r="E124" s="39">
        <v>-2.24750735339021E-3</v>
      </c>
    </row>
    <row r="125" spans="2:5" x14ac:dyDescent="0.35">
      <c r="B125" s="7">
        <v>41821</v>
      </c>
      <c r="C125" s="39">
        <v>-5.6157024533764633E-3</v>
      </c>
      <c r="D125" s="7">
        <v>41821</v>
      </c>
      <c r="E125" s="39">
        <v>-2.9693589576180301E-3</v>
      </c>
    </row>
    <row r="126" spans="2:5" x14ac:dyDescent="0.35">
      <c r="B126" s="7">
        <v>41822</v>
      </c>
      <c r="C126" s="39">
        <v>9.8068800885743098E-3</v>
      </c>
      <c r="D126" s="7">
        <v>41822</v>
      </c>
      <c r="E126" s="39">
        <v>-1.9715602026473202E-3</v>
      </c>
    </row>
    <row r="127" spans="2:5" x14ac:dyDescent="0.35">
      <c r="B127" s="7">
        <v>41823</v>
      </c>
      <c r="C127" s="39">
        <v>-5.8635322024592866E-3</v>
      </c>
      <c r="D127" s="7">
        <v>41823</v>
      </c>
      <c r="E127" s="39">
        <v>7.1632860080101304E-3</v>
      </c>
    </row>
    <row r="128" spans="2:5" x14ac:dyDescent="0.35">
      <c r="B128" s="7">
        <v>41824</v>
      </c>
      <c r="C128" s="39">
        <v>1.446524074668625E-3</v>
      </c>
      <c r="D128" s="7">
        <v>41824</v>
      </c>
      <c r="E128" s="39">
        <v>8.1292356945117591E-3</v>
      </c>
    </row>
    <row r="129" spans="2:5" x14ac:dyDescent="0.35">
      <c r="B129" s="7">
        <v>41827</v>
      </c>
      <c r="C129" s="39">
        <v>5.0014748185884606E-3</v>
      </c>
      <c r="D129" s="7">
        <v>41827</v>
      </c>
      <c r="E129" s="39">
        <v>-3.25934313781035E-3</v>
      </c>
    </row>
    <row r="130" spans="2:5" x14ac:dyDescent="0.35">
      <c r="B130" s="7">
        <v>41828</v>
      </c>
      <c r="C130" s="39">
        <v>-5.136997597916468E-3</v>
      </c>
      <c r="D130" s="7">
        <v>41828</v>
      </c>
      <c r="E130" s="39">
        <v>-7.5925394122146102E-3</v>
      </c>
    </row>
    <row r="131" spans="2:5" x14ac:dyDescent="0.35">
      <c r="B131" s="7">
        <v>41829</v>
      </c>
      <c r="C131" s="39">
        <v>-3.1629126170178233E-4</v>
      </c>
      <c r="D131" s="7">
        <v>41829</v>
      </c>
      <c r="E131" s="39">
        <v>-1.92364348047181E-3</v>
      </c>
    </row>
    <row r="132" spans="2:5" x14ac:dyDescent="0.35">
      <c r="B132" s="7">
        <v>41830</v>
      </c>
      <c r="C132" s="39">
        <v>3.5187477096714666E-3</v>
      </c>
      <c r="D132" s="7">
        <v>41830</v>
      </c>
      <c r="E132" s="39">
        <v>-1.0276732146370299E-3</v>
      </c>
    </row>
    <row r="133" spans="2:5" x14ac:dyDescent="0.35">
      <c r="B133" s="7">
        <v>41831</v>
      </c>
      <c r="C133" s="39">
        <v>1.8011527426224028E-4</v>
      </c>
      <c r="D133" s="7">
        <v>41831</v>
      </c>
      <c r="E133" s="39">
        <v>-4.7375542715325696E-3</v>
      </c>
    </row>
    <row r="134" spans="2:5" x14ac:dyDescent="0.35">
      <c r="B134" s="7">
        <v>41834</v>
      </c>
      <c r="C134" s="39">
        <v>-3.9700494262735293E-3</v>
      </c>
      <c r="D134" s="7">
        <v>41834</v>
      </c>
      <c r="E134" s="39">
        <v>2.5899795162011101E-3</v>
      </c>
    </row>
    <row r="135" spans="2:5" x14ac:dyDescent="0.35">
      <c r="B135" s="7">
        <v>41835</v>
      </c>
      <c r="C135" s="39">
        <v>3.1142127937776871E-3</v>
      </c>
      <c r="D135" s="7">
        <v>41835</v>
      </c>
      <c r="E135" s="39">
        <v>8.4144709445687499E-3</v>
      </c>
    </row>
    <row r="136" spans="2:5" x14ac:dyDescent="0.35">
      <c r="B136" s="7">
        <v>41836</v>
      </c>
      <c r="C136" s="39">
        <v>1.9808226888195623E-3</v>
      </c>
      <c r="D136" s="7">
        <v>41836</v>
      </c>
      <c r="E136" s="39">
        <v>1.2331393917612E-2</v>
      </c>
    </row>
    <row r="137" spans="2:5" x14ac:dyDescent="0.35">
      <c r="B137" s="7">
        <v>41837</v>
      </c>
      <c r="C137" s="39">
        <v>1.5485504795670544E-2</v>
      </c>
      <c r="D137" s="7">
        <v>41837</v>
      </c>
      <c r="E137" s="39">
        <v>-5.0227363487227695E-4</v>
      </c>
    </row>
    <row r="138" spans="2:5" x14ac:dyDescent="0.35">
      <c r="B138" s="7">
        <v>41838</v>
      </c>
      <c r="C138" s="39">
        <v>-1.4271939687296403E-2</v>
      </c>
      <c r="D138" s="7">
        <v>41838</v>
      </c>
      <c r="E138" s="39">
        <v>2.9682390238147901E-3</v>
      </c>
    </row>
    <row r="139" spans="2:5" x14ac:dyDescent="0.35">
      <c r="B139" s="7">
        <v>41841</v>
      </c>
      <c r="C139" s="39">
        <v>-2.293527414662318E-3</v>
      </c>
      <c r="D139" s="7">
        <v>41841</v>
      </c>
      <c r="E139" s="39">
        <v>-5.6318102740297298E-6</v>
      </c>
    </row>
    <row r="140" spans="2:5" x14ac:dyDescent="0.35">
      <c r="B140" s="7">
        <v>41842</v>
      </c>
      <c r="C140" s="39">
        <v>-3.7438867339693624E-3</v>
      </c>
      <c r="D140" s="7">
        <v>41842</v>
      </c>
      <c r="E140" s="39">
        <v>1.8507730271692801E-3</v>
      </c>
    </row>
    <row r="141" spans="2:5" x14ac:dyDescent="0.35">
      <c r="B141" s="7">
        <v>41843</v>
      </c>
      <c r="C141" s="39">
        <v>2.97820715596949E-3</v>
      </c>
      <c r="D141" s="7">
        <v>41843</v>
      </c>
      <c r="E141" s="39">
        <v>1.0757090218730701E-2</v>
      </c>
    </row>
    <row r="142" spans="2:5" x14ac:dyDescent="0.35">
      <c r="B142" s="7">
        <v>41844</v>
      </c>
      <c r="C142" s="39">
        <v>1.0357795166187308E-3</v>
      </c>
      <c r="D142" s="7">
        <v>41844</v>
      </c>
      <c r="E142" s="39">
        <v>1.5501033450565399E-4</v>
      </c>
    </row>
    <row r="143" spans="2:5" x14ac:dyDescent="0.35">
      <c r="B143" s="7">
        <v>41845</v>
      </c>
      <c r="C143" s="39">
        <v>3.6392267503891611E-3</v>
      </c>
      <c r="D143" s="7">
        <v>41845</v>
      </c>
      <c r="E143" s="39">
        <v>3.13499488066244E-3</v>
      </c>
    </row>
    <row r="144" spans="2:5" x14ac:dyDescent="0.35">
      <c r="B144" s="7">
        <v>41848</v>
      </c>
      <c r="C144" s="39">
        <v>-3.3242023333918173E-3</v>
      </c>
      <c r="D144" s="7">
        <v>41848</v>
      </c>
      <c r="E144" s="39">
        <v>3.9658145393922503E-3</v>
      </c>
    </row>
    <row r="145" spans="2:5" x14ac:dyDescent="0.35">
      <c r="B145" s="7">
        <v>41849</v>
      </c>
      <c r="C145" s="39">
        <v>3.996682240378413E-3</v>
      </c>
      <c r="D145" s="7">
        <v>41849</v>
      </c>
      <c r="E145" s="39">
        <v>-1.87456045224852E-2</v>
      </c>
    </row>
    <row r="146" spans="2:5" x14ac:dyDescent="0.35">
      <c r="B146" s="7">
        <v>41850</v>
      </c>
      <c r="C146" s="39">
        <v>6.4329013440380563E-3</v>
      </c>
      <c r="D146" s="7">
        <v>41850</v>
      </c>
      <c r="E146" s="39">
        <v>-3.1883548006272802E-4</v>
      </c>
    </row>
    <row r="147" spans="2:5" x14ac:dyDescent="0.35">
      <c r="B147" s="7">
        <v>41851</v>
      </c>
      <c r="C147" s="39">
        <v>7.9391896838731362E-3</v>
      </c>
      <c r="D147" s="7">
        <v>41851</v>
      </c>
      <c r="E147" s="39">
        <v>1.5995870541538799E-2</v>
      </c>
    </row>
    <row r="148" spans="2:5" x14ac:dyDescent="0.35">
      <c r="B148" s="7">
        <v>41852</v>
      </c>
      <c r="C148" s="39">
        <v>-2.6098703244417467E-3</v>
      </c>
      <c r="D148" s="7">
        <v>41852</v>
      </c>
      <c r="E148" s="39">
        <v>-1.29980641596703E-2</v>
      </c>
    </row>
    <row r="149" spans="2:5" x14ac:dyDescent="0.35">
      <c r="B149" s="7">
        <v>41855</v>
      </c>
      <c r="C149" s="39">
        <v>3.1000199535255229E-4</v>
      </c>
      <c r="D149" s="7">
        <v>41855</v>
      </c>
      <c r="E149" s="39">
        <v>1.53440079878099E-2</v>
      </c>
    </row>
    <row r="150" spans="2:5" x14ac:dyDescent="0.35">
      <c r="B150" s="7">
        <v>41856</v>
      </c>
      <c r="C150" s="39">
        <v>1.030800722298943E-2</v>
      </c>
      <c r="D150" s="7">
        <v>41856</v>
      </c>
      <c r="E150" s="39">
        <v>2.1245139041320602E-3</v>
      </c>
    </row>
    <row r="151" spans="2:5" x14ac:dyDescent="0.35">
      <c r="B151" s="7">
        <v>41857</v>
      </c>
      <c r="C151" s="39">
        <v>-3.8640603097257246E-3</v>
      </c>
      <c r="D151" s="7">
        <v>41857</v>
      </c>
      <c r="E151" s="39">
        <v>-1.7142679090178001E-3</v>
      </c>
    </row>
    <row r="152" spans="2:5" x14ac:dyDescent="0.35">
      <c r="B152" s="7">
        <v>41858</v>
      </c>
      <c r="C152" s="39">
        <v>9.7194408146117177E-3</v>
      </c>
      <c r="D152" s="7">
        <v>41858</v>
      </c>
      <c r="E152" s="39">
        <v>-1.9218736156034599E-2</v>
      </c>
    </row>
    <row r="153" spans="2:5" x14ac:dyDescent="0.35">
      <c r="B153" s="7">
        <v>41859</v>
      </c>
      <c r="C153" s="39">
        <v>-5.1982207256993295E-3</v>
      </c>
      <c r="D153" s="7">
        <v>41859</v>
      </c>
      <c r="E153" s="39">
        <v>-1.1854903108990299E-2</v>
      </c>
    </row>
    <row r="154" spans="2:5" x14ac:dyDescent="0.35">
      <c r="B154" s="7">
        <v>41862</v>
      </c>
      <c r="C154" s="39">
        <v>-3.4219564847589525E-3</v>
      </c>
      <c r="D154" s="7">
        <v>41862</v>
      </c>
      <c r="E154" s="39">
        <v>2.5921072018149898E-3</v>
      </c>
    </row>
    <row r="155" spans="2:5" x14ac:dyDescent="0.35">
      <c r="B155" s="7">
        <v>41863</v>
      </c>
      <c r="C155" s="39">
        <v>6.5897860704302398E-4</v>
      </c>
      <c r="D155" s="7">
        <v>41863</v>
      </c>
      <c r="E155" s="39">
        <v>-1.31387228982655E-2</v>
      </c>
    </row>
    <row r="156" spans="2:5" x14ac:dyDescent="0.35">
      <c r="B156" s="7">
        <v>41864</v>
      </c>
      <c r="C156" s="39">
        <v>2.0181641562371953E-3</v>
      </c>
      <c r="D156" s="7">
        <v>41864</v>
      </c>
      <c r="E156" s="39">
        <v>7.9394788310376604E-3</v>
      </c>
    </row>
    <row r="157" spans="2:5" x14ac:dyDescent="0.35">
      <c r="B157" s="7">
        <v>41865</v>
      </c>
      <c r="C157" s="39">
        <v>-6.5960399211288283E-3</v>
      </c>
      <c r="D157" s="7">
        <v>41865</v>
      </c>
      <c r="E157" s="39">
        <v>1.81722994130981E-2</v>
      </c>
    </row>
    <row r="158" spans="2:5" x14ac:dyDescent="0.35">
      <c r="B158" s="7">
        <v>41866</v>
      </c>
      <c r="C158" s="39">
        <v>-2.871851223810297E-3</v>
      </c>
      <c r="D158" s="7">
        <v>41866</v>
      </c>
      <c r="E158" s="39">
        <v>-2.2631940050168501E-2</v>
      </c>
    </row>
    <row r="159" spans="2:5" x14ac:dyDescent="0.35">
      <c r="B159" s="7">
        <v>41869</v>
      </c>
      <c r="C159" s="39">
        <v>-1.1953515535116936E-3</v>
      </c>
      <c r="D159" s="7">
        <v>41869</v>
      </c>
      <c r="E159" s="39">
        <v>-6.6051806355429199E-3</v>
      </c>
    </row>
    <row r="160" spans="2:5" x14ac:dyDescent="0.35">
      <c r="B160" s="7">
        <v>41870</v>
      </c>
      <c r="C160" s="39">
        <v>-4.6622201093410205E-3</v>
      </c>
      <c r="D160" s="7">
        <v>41870</v>
      </c>
      <c r="E160" s="39">
        <v>5.60655125335524E-3</v>
      </c>
    </row>
    <row r="161" spans="2:5" x14ac:dyDescent="0.35">
      <c r="B161" s="7">
        <v>41871</v>
      </c>
      <c r="C161" s="39">
        <v>6.6978892638807075E-3</v>
      </c>
      <c r="D161" s="7">
        <v>41871</v>
      </c>
      <c r="E161" s="39">
        <v>1.2822879696494901E-2</v>
      </c>
    </row>
    <row r="162" spans="2:5" x14ac:dyDescent="0.35">
      <c r="B162" s="7">
        <v>41872</v>
      </c>
      <c r="C162" s="39">
        <v>2.9576025267490959E-3</v>
      </c>
      <c r="D162" s="7">
        <v>41872</v>
      </c>
      <c r="E162" s="39">
        <v>-3.7463292149802398E-3</v>
      </c>
    </row>
    <row r="163" spans="2:5" x14ac:dyDescent="0.35">
      <c r="B163" s="7">
        <v>41873</v>
      </c>
      <c r="C163" s="39">
        <v>3.8713699312982416E-3</v>
      </c>
      <c r="D163" s="7">
        <v>41873</v>
      </c>
      <c r="E163" s="39">
        <v>-8.7678770183950401E-4</v>
      </c>
    </row>
    <row r="164" spans="2:5" x14ac:dyDescent="0.35">
      <c r="B164" s="7">
        <v>41876</v>
      </c>
      <c r="C164" s="39">
        <v>4.8182309595834801E-3</v>
      </c>
      <c r="D164" s="7">
        <v>41876</v>
      </c>
      <c r="E164" s="39">
        <v>-4.7529081393094001E-3</v>
      </c>
    </row>
    <row r="165" spans="2:5" x14ac:dyDescent="0.35">
      <c r="B165" s="7">
        <v>41877</v>
      </c>
      <c r="C165" s="39">
        <v>-1.177983820793093E-2</v>
      </c>
      <c r="D165" s="7">
        <v>41877</v>
      </c>
      <c r="E165" s="39">
        <v>-3.1786892729956099E-4</v>
      </c>
    </row>
    <row r="166" spans="2:5" x14ac:dyDescent="0.35">
      <c r="B166" s="7">
        <v>41878</v>
      </c>
      <c r="C166" s="39">
        <v>-6.4762469078790139E-3</v>
      </c>
      <c r="D166" s="7">
        <v>41878</v>
      </c>
      <c r="E166" s="39">
        <v>6.7465668564145695E-4</v>
      </c>
    </row>
    <row r="167" spans="2:5" x14ac:dyDescent="0.35">
      <c r="B167" s="7">
        <v>41879</v>
      </c>
      <c r="C167" s="39">
        <v>-2.2721713457815864E-3</v>
      </c>
      <c r="D167" s="7">
        <v>41879</v>
      </c>
      <c r="E167" s="39">
        <v>3.3000497154784501E-3</v>
      </c>
    </row>
    <row r="168" spans="2:5" x14ac:dyDescent="0.35">
      <c r="B168" s="7">
        <v>41880</v>
      </c>
      <c r="C168" s="39">
        <v>-2.7244930763473882E-3</v>
      </c>
      <c r="D168" s="7">
        <v>41880</v>
      </c>
      <c r="E168" s="39">
        <v>-1.18945430275615E-2</v>
      </c>
    </row>
    <row r="169" spans="2:5" x14ac:dyDescent="0.35">
      <c r="B169" s="7">
        <v>41883</v>
      </c>
      <c r="C169" s="39">
        <v>4.4625001539190592E-3</v>
      </c>
      <c r="D169" s="7">
        <v>41883</v>
      </c>
      <c r="E169" s="39">
        <v>-1.8751835395782301E-2</v>
      </c>
    </row>
    <row r="170" spans="2:5" x14ac:dyDescent="0.35">
      <c r="B170" s="7">
        <v>41884</v>
      </c>
      <c r="C170" s="39">
        <v>-1.0246130754951216E-3</v>
      </c>
      <c r="D170" s="7">
        <v>41884</v>
      </c>
      <c r="E170" s="39">
        <v>5.5017207279278004E-3</v>
      </c>
    </row>
    <row r="171" spans="2:5" x14ac:dyDescent="0.35">
      <c r="B171" s="7">
        <v>41885</v>
      </c>
      <c r="C171" s="39">
        <v>-2.990739870115226E-3</v>
      </c>
      <c r="D171" s="7">
        <v>41885</v>
      </c>
      <c r="E171" s="39">
        <v>1.0832396252259201E-2</v>
      </c>
    </row>
    <row r="172" spans="2:5" x14ac:dyDescent="0.35">
      <c r="B172" s="7">
        <v>41886</v>
      </c>
      <c r="C172" s="39">
        <v>2.6786926147135317E-3</v>
      </c>
      <c r="D172" s="7">
        <v>41886</v>
      </c>
      <c r="E172" s="39">
        <v>3.1563176573482401E-3</v>
      </c>
    </row>
    <row r="173" spans="2:5" x14ac:dyDescent="0.35">
      <c r="B173" s="7">
        <v>41887</v>
      </c>
      <c r="C173" s="39">
        <v>-4.9055679178510955E-4</v>
      </c>
      <c r="D173" s="7">
        <v>41887</v>
      </c>
      <c r="E173" s="39">
        <v>5.5599448966132297E-3</v>
      </c>
    </row>
    <row r="174" spans="2:5" x14ac:dyDescent="0.35">
      <c r="B174" s="7">
        <v>41890</v>
      </c>
      <c r="C174" s="39">
        <v>1.139878840229662E-2</v>
      </c>
      <c r="D174" s="7">
        <v>41890</v>
      </c>
      <c r="E174" s="39">
        <v>-3.4053351740025001E-3</v>
      </c>
    </row>
    <row r="175" spans="2:5" x14ac:dyDescent="0.35">
      <c r="B175" s="7">
        <v>41891</v>
      </c>
      <c r="C175" s="39">
        <v>7.5568216911453562E-3</v>
      </c>
      <c r="D175" s="7">
        <v>41891</v>
      </c>
      <c r="E175" s="39">
        <v>-6.5630107910894502E-3</v>
      </c>
    </row>
    <row r="176" spans="2:5" x14ac:dyDescent="0.35">
      <c r="B176" s="7">
        <v>41892</v>
      </c>
      <c r="C176" s="39">
        <v>1.6618564132595964E-3</v>
      </c>
      <c r="D176" s="7">
        <v>41892</v>
      </c>
      <c r="E176" s="39">
        <v>9.80256617618077E-3</v>
      </c>
    </row>
    <row r="177" spans="2:5" x14ac:dyDescent="0.35">
      <c r="B177" s="7">
        <v>41893</v>
      </c>
      <c r="C177" s="39">
        <v>4.0120414899606329E-3</v>
      </c>
      <c r="D177" s="7">
        <v>41893</v>
      </c>
      <c r="E177" s="39">
        <v>3.2654654254923199E-2</v>
      </c>
    </row>
    <row r="178" spans="2:5" x14ac:dyDescent="0.35">
      <c r="B178" s="7">
        <v>41894</v>
      </c>
      <c r="C178" s="39">
        <v>1.7814865000521544E-2</v>
      </c>
      <c r="D178" s="7">
        <v>41894</v>
      </c>
      <c r="E178" s="39">
        <v>2.1359356575926101E-2</v>
      </c>
    </row>
    <row r="179" spans="2:5" x14ac:dyDescent="0.35">
      <c r="B179" s="7">
        <v>41897</v>
      </c>
      <c r="C179" s="39">
        <v>1.6659906884152619E-3</v>
      </c>
      <c r="D179" s="7">
        <v>41897</v>
      </c>
      <c r="E179" s="39">
        <v>-1.2226808098074899E-2</v>
      </c>
    </row>
    <row r="180" spans="2:5" x14ac:dyDescent="0.35">
      <c r="B180" s="7">
        <v>41898</v>
      </c>
      <c r="C180" s="39">
        <v>-4.7918630176470431E-3</v>
      </c>
      <c r="D180" s="7">
        <v>41898</v>
      </c>
      <c r="E180" s="39">
        <v>-2.0587270362700201E-2</v>
      </c>
    </row>
    <row r="181" spans="2:5" x14ac:dyDescent="0.35">
      <c r="B181" s="7">
        <v>41899</v>
      </c>
      <c r="C181" s="39">
        <v>1.1173777122054519E-2</v>
      </c>
      <c r="D181" s="7">
        <v>41899</v>
      </c>
      <c r="E181" s="39">
        <v>1.27813811771447E-2</v>
      </c>
    </row>
    <row r="182" spans="2:5" x14ac:dyDescent="0.35">
      <c r="B182" s="7">
        <v>41900</v>
      </c>
      <c r="C182" s="39">
        <v>2.9643453569703146E-3</v>
      </c>
      <c r="D182" s="7">
        <v>41900</v>
      </c>
      <c r="E182" s="39">
        <v>6.7978911004849601E-3</v>
      </c>
    </row>
    <row r="183" spans="2:5" x14ac:dyDescent="0.35">
      <c r="B183" s="7">
        <v>41901</v>
      </c>
      <c r="C183" s="39">
        <v>1.3944351628842058E-3</v>
      </c>
      <c r="D183" s="7">
        <v>41901</v>
      </c>
      <c r="E183" s="39">
        <v>9.6817888159486092E-3</v>
      </c>
    </row>
    <row r="184" spans="2:5" x14ac:dyDescent="0.35">
      <c r="B184" s="7">
        <v>41904</v>
      </c>
      <c r="C184" s="39">
        <v>1.2463181403226612E-2</v>
      </c>
      <c r="D184" s="7">
        <v>41904</v>
      </c>
      <c r="E184" s="39">
        <v>7.1540920308658098E-3</v>
      </c>
    </row>
    <row r="185" spans="2:5" x14ac:dyDescent="0.35">
      <c r="B185" s="7">
        <v>41905</v>
      </c>
      <c r="C185" s="39">
        <v>5.862924546992992E-3</v>
      </c>
      <c r="D185" s="7">
        <v>41905</v>
      </c>
      <c r="E185" s="39">
        <v>-3.70353042327435E-3</v>
      </c>
    </row>
    <row r="186" spans="2:5" x14ac:dyDescent="0.35">
      <c r="B186" s="7">
        <v>41906</v>
      </c>
      <c r="C186" s="39">
        <v>-1.1970196938923525E-2</v>
      </c>
      <c r="D186" s="7">
        <v>41906</v>
      </c>
      <c r="E186" s="39">
        <v>1.7960205088439301E-2</v>
      </c>
    </row>
    <row r="187" spans="2:5" x14ac:dyDescent="0.35">
      <c r="B187" s="7">
        <v>41907</v>
      </c>
      <c r="C187" s="39">
        <v>1.8499415555550684E-2</v>
      </c>
      <c r="D187" s="7">
        <v>41907</v>
      </c>
      <c r="E187" s="39">
        <v>-8.7111779817689305E-3</v>
      </c>
    </row>
    <row r="188" spans="2:5" x14ac:dyDescent="0.35">
      <c r="B188" s="7">
        <v>41908</v>
      </c>
      <c r="C188" s="39">
        <v>-3.1766358526647775E-3</v>
      </c>
      <c r="D188" s="7">
        <v>41908</v>
      </c>
      <c r="E188" s="39">
        <v>-6.8222167316096798E-3</v>
      </c>
    </row>
    <row r="189" spans="2:5" x14ac:dyDescent="0.35">
      <c r="B189" s="7">
        <v>41911</v>
      </c>
      <c r="C189" s="39">
        <v>1.1339946491825908E-2</v>
      </c>
      <c r="D189" s="7">
        <v>41911</v>
      </c>
      <c r="E189" s="39">
        <v>-2.3124753371247302E-2</v>
      </c>
    </row>
    <row r="190" spans="2:5" x14ac:dyDescent="0.35">
      <c r="B190" s="7">
        <v>41912</v>
      </c>
      <c r="C190" s="39">
        <v>-3.2689086222537024E-4</v>
      </c>
      <c r="D190" s="7">
        <v>41912</v>
      </c>
      <c r="E190" s="39">
        <v>-8.7209443689424996E-4</v>
      </c>
    </row>
    <row r="191" spans="2:5" x14ac:dyDescent="0.35">
      <c r="B191" s="7">
        <v>41913</v>
      </c>
      <c r="C191" s="39">
        <v>1.3880092966977469E-2</v>
      </c>
      <c r="D191" s="7">
        <v>41913</v>
      </c>
      <c r="E191" s="39">
        <v>-3.8900007288811102E-3</v>
      </c>
    </row>
    <row r="192" spans="2:5" x14ac:dyDescent="0.35">
      <c r="B192" s="7">
        <v>41914</v>
      </c>
      <c r="C192" s="39">
        <v>5.5466380144508602E-3</v>
      </c>
      <c r="D192" s="7">
        <v>41914</v>
      </c>
      <c r="E192" s="39">
        <v>1.26738073997004E-2</v>
      </c>
    </row>
    <row r="193" spans="2:5" x14ac:dyDescent="0.35">
      <c r="B193" s="7">
        <v>41915</v>
      </c>
      <c r="C193" s="39">
        <v>-1.4737916405792278E-2</v>
      </c>
      <c r="D193" s="7">
        <v>41915</v>
      </c>
      <c r="E193" s="39">
        <v>2.1814522026096799E-3</v>
      </c>
    </row>
    <row r="194" spans="2:5" x14ac:dyDescent="0.35">
      <c r="B194" s="7">
        <v>41918</v>
      </c>
      <c r="C194" s="39">
        <v>-1.3184484479455904E-2</v>
      </c>
      <c r="D194" s="7">
        <v>41918</v>
      </c>
      <c r="E194" s="39">
        <v>-2.43081929357984E-2</v>
      </c>
    </row>
    <row r="195" spans="2:5" x14ac:dyDescent="0.35">
      <c r="B195" s="7">
        <v>41919</v>
      </c>
      <c r="C195" s="39">
        <v>-1.2275181088402904E-2</v>
      </c>
      <c r="D195" s="7">
        <v>41919</v>
      </c>
      <c r="E195" s="39">
        <v>-1.12393062889812E-3</v>
      </c>
    </row>
    <row r="196" spans="2:5" x14ac:dyDescent="0.35">
      <c r="B196" s="7">
        <v>41920</v>
      </c>
      <c r="C196" s="39">
        <v>-8.0436127018921107E-3</v>
      </c>
      <c r="D196" s="7">
        <v>41920</v>
      </c>
      <c r="E196" s="39">
        <v>-1.31906117886115E-2</v>
      </c>
    </row>
    <row r="197" spans="2:5" x14ac:dyDescent="0.35">
      <c r="B197" s="7">
        <v>41921</v>
      </c>
      <c r="C197" s="39">
        <v>8.8360883955944502E-3</v>
      </c>
      <c r="D197" s="7">
        <v>41921</v>
      </c>
      <c r="E197" s="39">
        <v>-8.2842312489533002E-3</v>
      </c>
    </row>
    <row r="198" spans="2:5" x14ac:dyDescent="0.35">
      <c r="B198" s="7">
        <v>41922</v>
      </c>
      <c r="C198" s="39">
        <v>1.2677276418059919E-2</v>
      </c>
      <c r="D198" s="7">
        <v>41922</v>
      </c>
      <c r="E198" s="39">
        <v>-3.5877179180802202E-3</v>
      </c>
    </row>
    <row r="199" spans="2:5" x14ac:dyDescent="0.35">
      <c r="B199" s="7">
        <v>41925</v>
      </c>
      <c r="C199" s="39">
        <v>-1.4429905810105559E-2</v>
      </c>
      <c r="D199" s="7">
        <v>41925</v>
      </c>
      <c r="E199" s="39">
        <v>1.6304193760835702E-2</v>
      </c>
    </row>
    <row r="200" spans="2:5" x14ac:dyDescent="0.35">
      <c r="B200" s="7">
        <v>41926</v>
      </c>
      <c r="C200" s="39">
        <v>2.5028169741151988E-3</v>
      </c>
      <c r="D200" s="7">
        <v>41926</v>
      </c>
      <c r="E200" s="39">
        <v>-1.85925617970061E-3</v>
      </c>
    </row>
    <row r="201" spans="2:5" x14ac:dyDescent="0.35">
      <c r="B201" s="7">
        <v>41927</v>
      </c>
      <c r="C201" s="39">
        <v>2.3591534429165183E-2</v>
      </c>
      <c r="D201" s="7">
        <v>41927</v>
      </c>
      <c r="E201" s="39">
        <v>-5.6949130416061597E-3</v>
      </c>
    </row>
    <row r="202" spans="2:5" x14ac:dyDescent="0.35">
      <c r="B202" s="7">
        <v>41928</v>
      </c>
      <c r="C202" s="39">
        <v>6.1254070597758503E-3</v>
      </c>
      <c r="D202" s="7">
        <v>41928</v>
      </c>
      <c r="E202" s="39">
        <v>2.8833843729747601E-2</v>
      </c>
    </row>
    <row r="203" spans="2:5" x14ac:dyDescent="0.35">
      <c r="B203" s="7">
        <v>41929</v>
      </c>
      <c r="C203" s="39">
        <v>-1.5199656940222021E-2</v>
      </c>
      <c r="D203" s="7">
        <v>41929</v>
      </c>
      <c r="E203" s="39">
        <v>-1.81324677977272E-2</v>
      </c>
    </row>
    <row r="204" spans="2:5" x14ac:dyDescent="0.35">
      <c r="B204" s="7">
        <v>41932</v>
      </c>
      <c r="C204" s="39">
        <v>1.1796777415931745E-2</v>
      </c>
      <c r="D204" s="7">
        <v>41932</v>
      </c>
      <c r="E204" s="39">
        <v>9.0174837314362804E-4</v>
      </c>
    </row>
    <row r="205" spans="2:5" x14ac:dyDescent="0.35">
      <c r="B205" s="7">
        <v>41933</v>
      </c>
      <c r="C205" s="39">
        <v>7.6805293077779778E-3</v>
      </c>
      <c r="D205" s="7">
        <v>41933</v>
      </c>
      <c r="E205" s="39">
        <v>-1.0700944816011301E-2</v>
      </c>
    </row>
    <row r="206" spans="2:5" x14ac:dyDescent="0.35">
      <c r="B206" s="7">
        <v>41934</v>
      </c>
      <c r="C206" s="39">
        <v>1.5290522856779554E-3</v>
      </c>
      <c r="D206" s="7">
        <v>41934</v>
      </c>
      <c r="E206" s="39">
        <v>2.11984804598474E-3</v>
      </c>
    </row>
    <row r="207" spans="2:5" x14ac:dyDescent="0.35">
      <c r="B207" s="7">
        <v>41935</v>
      </c>
      <c r="C207" s="39">
        <v>5.1733587739975287E-3</v>
      </c>
      <c r="D207" s="7">
        <v>41935</v>
      </c>
      <c r="E207" s="39">
        <v>-2.46386811680878E-2</v>
      </c>
    </row>
    <row r="208" spans="2:5" x14ac:dyDescent="0.35">
      <c r="B208" s="7">
        <v>41936</v>
      </c>
      <c r="C208" s="39">
        <v>-1.0494879092651579E-2</v>
      </c>
      <c r="D208" s="7">
        <v>41936</v>
      </c>
      <c r="E208" s="39">
        <v>-7.17856689322774E-3</v>
      </c>
    </row>
    <row r="209" spans="2:5" x14ac:dyDescent="0.35">
      <c r="B209" s="7">
        <v>41939</v>
      </c>
      <c r="C209" s="39">
        <v>1.8899461436462012E-2</v>
      </c>
      <c r="D209" s="7">
        <v>41939</v>
      </c>
      <c r="E209" s="39">
        <v>-8.8584964571424799E-4</v>
      </c>
    </row>
    <row r="210" spans="2:5" x14ac:dyDescent="0.35">
      <c r="B210" s="7">
        <v>41940</v>
      </c>
      <c r="C210" s="39">
        <v>-2.4127542809046769E-2</v>
      </c>
      <c r="D210" s="7">
        <v>41940</v>
      </c>
      <c r="E210" s="39">
        <v>2.2289603057329199E-4</v>
      </c>
    </row>
    <row r="211" spans="2:5" x14ac:dyDescent="0.35">
      <c r="B211" s="7">
        <v>41941</v>
      </c>
      <c r="C211" s="39">
        <v>3.6563814419430358E-4</v>
      </c>
      <c r="D211" s="7">
        <v>41941</v>
      </c>
      <c r="E211" s="39">
        <v>1.57621476869086E-2</v>
      </c>
    </row>
    <row r="212" spans="2:5" x14ac:dyDescent="0.35">
      <c r="B212" s="7">
        <v>41942</v>
      </c>
      <c r="C212" s="39">
        <v>-2.4381925247975333E-2</v>
      </c>
      <c r="D212" s="7">
        <v>41942</v>
      </c>
      <c r="E212" s="39">
        <v>-7.4543351132325597E-4</v>
      </c>
    </row>
    <row r="213" spans="2:5" x14ac:dyDescent="0.35">
      <c r="B213" s="7">
        <v>41943</v>
      </c>
      <c r="C213" s="39">
        <v>3.0819585394363698E-2</v>
      </c>
      <c r="D213" s="7">
        <v>41943</v>
      </c>
      <c r="E213" s="39">
        <v>1.09701618756848E-3</v>
      </c>
    </row>
    <row r="214" spans="2:5" x14ac:dyDescent="0.35">
      <c r="B214" s="7">
        <v>41946</v>
      </c>
      <c r="C214" s="39">
        <v>7.0378927566350198E-3</v>
      </c>
      <c r="D214" s="7">
        <v>41946</v>
      </c>
      <c r="E214" s="39">
        <v>-9.3982910572838092E-3</v>
      </c>
    </row>
    <row r="215" spans="2:5" x14ac:dyDescent="0.35">
      <c r="B215" s="7">
        <v>41947</v>
      </c>
      <c r="C215" s="39">
        <v>1.2021879835756874E-4</v>
      </c>
      <c r="D215" s="7">
        <v>41947</v>
      </c>
      <c r="E215" s="39">
        <v>-1.15588113447789E-2</v>
      </c>
    </row>
    <row r="216" spans="2:5" x14ac:dyDescent="0.35">
      <c r="B216" s="7">
        <v>41948</v>
      </c>
      <c r="C216" s="39">
        <v>4.8766935198062585E-3</v>
      </c>
      <c r="D216" s="7">
        <v>41948</v>
      </c>
      <c r="E216" s="39">
        <v>-3.0968483228973599E-2</v>
      </c>
    </row>
    <row r="217" spans="2:5" x14ac:dyDescent="0.35">
      <c r="B217" s="7">
        <v>41949</v>
      </c>
      <c r="C217" s="39">
        <v>2.4461112869958078E-2</v>
      </c>
      <c r="D217" s="7">
        <v>41949</v>
      </c>
      <c r="E217" s="39">
        <v>-1.54116759570955E-2</v>
      </c>
    </row>
    <row r="218" spans="2:5" x14ac:dyDescent="0.35">
      <c r="B218" s="7">
        <v>41950</v>
      </c>
      <c r="C218" s="39">
        <v>-4.3676706332220587E-3</v>
      </c>
      <c r="D218" s="7">
        <v>41950</v>
      </c>
      <c r="E218" s="39">
        <v>4.5115098730025404E-3</v>
      </c>
    </row>
    <row r="219" spans="2:5" x14ac:dyDescent="0.35">
      <c r="B219" s="7">
        <v>41953</v>
      </c>
      <c r="C219" s="39">
        <v>-2.5435846932974561E-3</v>
      </c>
      <c r="D219" s="7">
        <v>41953</v>
      </c>
      <c r="E219" s="39">
        <v>-1.5346071105636299E-2</v>
      </c>
    </row>
    <row r="220" spans="2:5" x14ac:dyDescent="0.35">
      <c r="B220" s="7">
        <v>41954</v>
      </c>
      <c r="C220" s="39">
        <v>1.6051682021440688E-3</v>
      </c>
      <c r="D220" s="7">
        <v>41954</v>
      </c>
      <c r="E220" s="39">
        <v>4.8768066255211202E-3</v>
      </c>
    </row>
    <row r="221" spans="2:5" x14ac:dyDescent="0.35">
      <c r="B221" s="7">
        <v>41955</v>
      </c>
      <c r="C221" s="39">
        <v>4.6443638951535991E-3</v>
      </c>
      <c r="D221" s="7">
        <v>41955</v>
      </c>
      <c r="E221" s="39">
        <v>-2.7314276332716602E-3</v>
      </c>
    </row>
    <row r="222" spans="2:5" x14ac:dyDescent="0.35">
      <c r="B222" s="7">
        <v>41956</v>
      </c>
      <c r="C222" s="39">
        <v>7.989183466998992E-3</v>
      </c>
      <c r="D222" s="7">
        <v>41956</v>
      </c>
      <c r="E222" s="39">
        <v>6.5468997294262899E-4</v>
      </c>
    </row>
    <row r="223" spans="2:5" x14ac:dyDescent="0.35">
      <c r="B223" s="7">
        <v>41957</v>
      </c>
      <c r="C223" s="39">
        <v>4.9706296349812315E-3</v>
      </c>
      <c r="D223" s="7">
        <v>41957</v>
      </c>
      <c r="E223" s="39">
        <v>1.2821954474721399E-2</v>
      </c>
    </row>
    <row r="224" spans="2:5" x14ac:dyDescent="0.35">
      <c r="B224" s="7">
        <v>41960</v>
      </c>
      <c r="C224" s="39">
        <v>2.7635990413723407E-3</v>
      </c>
      <c r="D224" s="7">
        <v>41960</v>
      </c>
      <c r="E224" s="39">
        <v>1.26965849711484E-2</v>
      </c>
    </row>
    <row r="225" spans="2:5" x14ac:dyDescent="0.35">
      <c r="B225" s="7">
        <v>41961</v>
      </c>
      <c r="C225" s="39">
        <v>-1.0054594788214277E-2</v>
      </c>
      <c r="D225" s="7">
        <v>41961</v>
      </c>
      <c r="E225" s="39">
        <v>-1.19973461601686E-3</v>
      </c>
    </row>
    <row r="226" spans="2:5" x14ac:dyDescent="0.35">
      <c r="B226" s="7">
        <v>41962</v>
      </c>
      <c r="C226" s="39">
        <v>-4.4235841021632773E-3</v>
      </c>
      <c r="D226" s="7">
        <v>41962</v>
      </c>
      <c r="E226" s="39">
        <v>3.8822518971863302E-3</v>
      </c>
    </row>
    <row r="227" spans="2:5" x14ac:dyDescent="0.35">
      <c r="B227" s="7">
        <v>41963</v>
      </c>
      <c r="C227" s="39">
        <v>6.2203563159568813E-4</v>
      </c>
      <c r="D227" s="7">
        <v>41963</v>
      </c>
      <c r="E227" s="39">
        <v>-2.73379237840058E-3</v>
      </c>
    </row>
    <row r="228" spans="2:5" x14ac:dyDescent="0.35">
      <c r="B228" s="7">
        <v>41964</v>
      </c>
      <c r="C228" s="39">
        <v>-2.2481688876972158E-2</v>
      </c>
      <c r="D228" s="7">
        <v>41964</v>
      </c>
      <c r="E228" s="39">
        <v>1.0364253500058701E-3</v>
      </c>
    </row>
    <row r="229" spans="2:5" x14ac:dyDescent="0.35">
      <c r="B229" s="7">
        <v>41967</v>
      </c>
      <c r="C229" s="39">
        <v>1.1971932238968835E-2</v>
      </c>
      <c r="D229" s="7">
        <v>41967</v>
      </c>
      <c r="E229" s="39">
        <v>2.9583104513199298E-3</v>
      </c>
    </row>
    <row r="230" spans="2:5" x14ac:dyDescent="0.35">
      <c r="B230" s="7">
        <v>41968</v>
      </c>
      <c r="C230" s="39">
        <v>-6.3039490115949426E-3</v>
      </c>
      <c r="D230" s="7">
        <v>41968</v>
      </c>
      <c r="E230" s="39">
        <v>1.8777315067086101E-3</v>
      </c>
    </row>
    <row r="231" spans="2:5" x14ac:dyDescent="0.35">
      <c r="B231" s="7">
        <v>41969</v>
      </c>
      <c r="C231" s="39">
        <v>-1.1368275703886186E-2</v>
      </c>
      <c r="D231" s="7">
        <v>41969</v>
      </c>
      <c r="E231" s="39">
        <v>-1.20860200385848E-2</v>
      </c>
    </row>
    <row r="232" spans="2:5" x14ac:dyDescent="0.35">
      <c r="B232" s="7">
        <v>41970</v>
      </c>
      <c r="C232" s="39">
        <v>1.1763438911430982E-2</v>
      </c>
      <c r="D232" s="7">
        <v>41970</v>
      </c>
      <c r="E232" s="39">
        <v>-1.3356133991861001E-2</v>
      </c>
    </row>
    <row r="233" spans="2:5" x14ac:dyDescent="0.35">
      <c r="B233" s="7">
        <v>41971</v>
      </c>
      <c r="C233" s="39">
        <v>1.3460421026059629E-2</v>
      </c>
      <c r="D233" s="7">
        <v>41971</v>
      </c>
      <c r="E233" s="39">
        <v>3.9710606742323299E-3</v>
      </c>
    </row>
    <row r="234" spans="2:5" x14ac:dyDescent="0.35">
      <c r="B234" s="7">
        <v>41974</v>
      </c>
      <c r="C234" s="39">
        <v>-1.833753269362039E-3</v>
      </c>
      <c r="D234" s="7">
        <v>41974</v>
      </c>
      <c r="E234" s="39">
        <v>-1.0405226910934401E-4</v>
      </c>
    </row>
    <row r="235" spans="2:5" x14ac:dyDescent="0.35">
      <c r="B235" s="7">
        <v>41975</v>
      </c>
      <c r="C235" s="39">
        <v>3.3528296516114947E-3</v>
      </c>
      <c r="D235" s="7">
        <v>41975</v>
      </c>
      <c r="E235" s="39">
        <v>3.9925720108291698E-3</v>
      </c>
    </row>
    <row r="236" spans="2:5" x14ac:dyDescent="0.35">
      <c r="B236" s="7">
        <v>41976</v>
      </c>
      <c r="C236" s="39">
        <v>-6.2860138660975132E-3</v>
      </c>
      <c r="D236" s="7">
        <v>41976</v>
      </c>
      <c r="E236" s="39">
        <v>-3.9408293852348101E-3</v>
      </c>
    </row>
    <row r="237" spans="2:5" x14ac:dyDescent="0.35">
      <c r="B237" s="7">
        <v>41977</v>
      </c>
      <c r="C237" s="39">
        <v>1.4619233926859572E-2</v>
      </c>
      <c r="D237" s="7">
        <v>41977</v>
      </c>
      <c r="E237" s="39">
        <v>3.1028092579580202E-3</v>
      </c>
    </row>
    <row r="238" spans="2:5" x14ac:dyDescent="0.35">
      <c r="B238" s="7">
        <v>41978</v>
      </c>
      <c r="C238" s="39">
        <v>-8.8815096680589054E-4</v>
      </c>
      <c r="D238" s="7">
        <v>41978</v>
      </c>
      <c r="E238" s="39">
        <v>5.7029697248560801E-3</v>
      </c>
    </row>
    <row r="239" spans="2:5" x14ac:dyDescent="0.35">
      <c r="B239" s="7">
        <v>41981</v>
      </c>
      <c r="C239" s="39">
        <v>4.5867219883576615E-3</v>
      </c>
      <c r="D239" s="7">
        <v>41981</v>
      </c>
      <c r="E239" s="39">
        <v>-2.4211653759923998E-2</v>
      </c>
    </row>
    <row r="240" spans="2:5" x14ac:dyDescent="0.35">
      <c r="B240" s="7">
        <v>41982</v>
      </c>
      <c r="C240" s="39">
        <v>-1.6934805063330315E-3</v>
      </c>
      <c r="D240" s="7">
        <v>41982</v>
      </c>
      <c r="E240" s="39">
        <v>-2.5460927143923E-2</v>
      </c>
    </row>
    <row r="241" spans="2:5" x14ac:dyDescent="0.35">
      <c r="B241" s="7">
        <v>41983</v>
      </c>
      <c r="C241" s="39">
        <v>7.9039662527951825E-3</v>
      </c>
      <c r="D241" s="7">
        <v>41983</v>
      </c>
      <c r="E241" s="39">
        <v>1.07306450726321E-2</v>
      </c>
    </row>
    <row r="242" spans="2:5" x14ac:dyDescent="0.35">
      <c r="B242" s="7">
        <v>41984</v>
      </c>
      <c r="C242" s="39">
        <v>1.3551423003092611E-2</v>
      </c>
      <c r="D242" s="7">
        <v>41984</v>
      </c>
      <c r="E242" s="39">
        <v>7.3250222732444198E-3</v>
      </c>
    </row>
    <row r="243" spans="2:5" x14ac:dyDescent="0.35">
      <c r="B243" s="7">
        <v>41985</v>
      </c>
      <c r="C243" s="39">
        <v>6.7842607758155466E-4</v>
      </c>
      <c r="D243" s="7">
        <v>41985</v>
      </c>
      <c r="E243" s="39">
        <v>-4.8558630114341498E-3</v>
      </c>
    </row>
    <row r="244" spans="2:5" x14ac:dyDescent="0.35">
      <c r="B244" s="7">
        <v>41988</v>
      </c>
      <c r="C244" s="39">
        <v>1.5589392146719451E-2</v>
      </c>
      <c r="D244" s="7">
        <v>41988</v>
      </c>
      <c r="E244" s="39">
        <v>-1.4943443374973301E-3</v>
      </c>
    </row>
    <row r="245" spans="2:5" x14ac:dyDescent="0.35">
      <c r="B245" s="7">
        <v>41989</v>
      </c>
      <c r="C245" s="39">
        <v>1.5788348934975566E-2</v>
      </c>
      <c r="D245" s="7">
        <v>41989</v>
      </c>
      <c r="E245" s="39">
        <v>1.1330886790342099E-2</v>
      </c>
    </row>
    <row r="246" spans="2:5" x14ac:dyDescent="0.35">
      <c r="B246" s="7">
        <v>41990</v>
      </c>
      <c r="C246" s="39">
        <v>-8.5809107379099941E-3</v>
      </c>
      <c r="D246" s="7">
        <v>41990</v>
      </c>
      <c r="E246" s="39">
        <v>1.49132225473479E-2</v>
      </c>
    </row>
    <row r="247" spans="2:5" x14ac:dyDescent="0.35">
      <c r="B247" s="7">
        <v>41991</v>
      </c>
      <c r="C247" s="39">
        <v>-1.9524243774686308E-2</v>
      </c>
      <c r="D247" s="7">
        <v>41991</v>
      </c>
      <c r="E247" s="39">
        <v>-3.3513397978757E-3</v>
      </c>
    </row>
    <row r="248" spans="2:5" x14ac:dyDescent="0.35">
      <c r="B248" s="7">
        <v>41992</v>
      </c>
      <c r="C248" s="39">
        <v>-1.2400655441762345E-3</v>
      </c>
      <c r="D248" s="7">
        <v>41992</v>
      </c>
      <c r="E248" s="39">
        <v>6.0307484105861699E-3</v>
      </c>
    </row>
    <row r="249" spans="2:5" x14ac:dyDescent="0.35">
      <c r="B249" s="7">
        <v>41995</v>
      </c>
      <c r="C249" s="39">
        <v>2.1034451657430029E-3</v>
      </c>
      <c r="D249" s="7">
        <v>41995</v>
      </c>
      <c r="E249" s="39">
        <v>-3.5947402213439201E-3</v>
      </c>
    </row>
    <row r="250" spans="2:5" x14ac:dyDescent="0.35">
      <c r="B250" s="7">
        <v>41996</v>
      </c>
      <c r="C250" s="39">
        <v>1.1082409738389445E-2</v>
      </c>
      <c r="D250" s="7">
        <v>41996</v>
      </c>
      <c r="E250" s="39">
        <v>7.2634991115949898E-3</v>
      </c>
    </row>
    <row r="251" spans="2:5" x14ac:dyDescent="0.35">
      <c r="B251" s="7">
        <v>41997</v>
      </c>
      <c r="C251" s="39">
        <v>3.7101621766452746E-4</v>
      </c>
      <c r="D251" s="7">
        <v>41997</v>
      </c>
      <c r="E251" s="39">
        <v>1.31671153220275E-2</v>
      </c>
    </row>
    <row r="252" spans="2:5" x14ac:dyDescent="0.35">
      <c r="B252" s="7">
        <v>41999</v>
      </c>
      <c r="C252" s="39">
        <v>-9.9162042747179043E-3</v>
      </c>
      <c r="D252" s="7">
        <v>41999</v>
      </c>
      <c r="E252" s="39">
        <v>1.5502174503018801E-2</v>
      </c>
    </row>
    <row r="253" spans="2:5" x14ac:dyDescent="0.35">
      <c r="B253" s="7">
        <v>42002</v>
      </c>
      <c r="C253" s="39">
        <v>1.3397044671333421E-2</v>
      </c>
      <c r="D253" s="7">
        <v>42002</v>
      </c>
      <c r="E253" s="39">
        <v>1.3874991860883E-2</v>
      </c>
    </row>
    <row r="254" spans="2:5" x14ac:dyDescent="0.35">
      <c r="B254" s="7">
        <v>42003</v>
      </c>
      <c r="C254" s="39">
        <v>-1.7752386841754543E-2</v>
      </c>
      <c r="D254" s="7">
        <v>42003</v>
      </c>
      <c r="E254" s="39">
        <v>-7.7438142734420996E-3</v>
      </c>
    </row>
    <row r="255" spans="2:5" x14ac:dyDescent="0.35">
      <c r="B255" s="7">
        <v>42004</v>
      </c>
      <c r="C255" s="39">
        <v>0</v>
      </c>
      <c r="D255" s="7"/>
      <c r="E255" s="39"/>
    </row>
    <row r="256" spans="2:5" x14ac:dyDescent="0.35">
      <c r="B256" s="7">
        <v>42006</v>
      </c>
      <c r="C256" s="39">
        <v>1.3677854405437111E-2</v>
      </c>
      <c r="D256" s="7"/>
      <c r="E256" s="39"/>
    </row>
    <row r="257" spans="2:5" x14ac:dyDescent="0.35">
      <c r="B257" s="7">
        <v>42009</v>
      </c>
      <c r="C257" s="39">
        <v>4.3702154662658386E-3</v>
      </c>
      <c r="D257" s="7"/>
      <c r="E257" s="39"/>
    </row>
    <row r="258" spans="2:5" x14ac:dyDescent="0.35">
      <c r="B258" s="7">
        <v>42010</v>
      </c>
      <c r="C258" s="39">
        <v>-1.9235043290952885E-3</v>
      </c>
      <c r="D258" s="7"/>
      <c r="E258" s="39"/>
    </row>
    <row r="259" spans="2:5" x14ac:dyDescent="0.35">
      <c r="B259" s="7">
        <v>42011</v>
      </c>
      <c r="C259" s="39">
        <v>-6.6497263813927949E-3</v>
      </c>
      <c r="D259" s="7"/>
      <c r="E259" s="39"/>
    </row>
    <row r="260" spans="2:5" x14ac:dyDescent="0.35">
      <c r="B260" s="7">
        <v>42012</v>
      </c>
      <c r="C260" s="39">
        <v>-7.6327680025646289E-3</v>
      </c>
      <c r="D260" s="7"/>
      <c r="E260" s="39"/>
    </row>
    <row r="261" spans="2:5" x14ac:dyDescent="0.35">
      <c r="B261" s="7">
        <v>42013</v>
      </c>
      <c r="C261" s="39">
        <v>-1.1179630733685018E-2</v>
      </c>
      <c r="D261" s="7"/>
      <c r="E261" s="39"/>
    </row>
    <row r="262" spans="2:5" x14ac:dyDescent="0.35">
      <c r="B262" s="7">
        <v>42016</v>
      </c>
      <c r="C262" s="39">
        <v>1.5377380610510926E-2</v>
      </c>
      <c r="D262" s="7"/>
      <c r="E262" s="39"/>
    </row>
    <row r="263" spans="2:5" x14ac:dyDescent="0.35">
      <c r="B263" s="7">
        <v>42017</v>
      </c>
      <c r="C263" s="39">
        <v>-1.1472976567847381E-2</v>
      </c>
      <c r="D263" s="7"/>
      <c r="E263" s="39"/>
    </row>
    <row r="264" spans="2:5" x14ac:dyDescent="0.35">
      <c r="B264" s="7">
        <v>42018</v>
      </c>
      <c r="C264" s="39">
        <v>-1.0190977239601344E-2</v>
      </c>
      <c r="D264" s="7"/>
      <c r="E264" s="39"/>
    </row>
    <row r="265" spans="2:5" x14ac:dyDescent="0.35">
      <c r="B265" s="7">
        <v>42019</v>
      </c>
      <c r="C265" s="39">
        <v>9.7368789952129876E-3</v>
      </c>
      <c r="D265" s="7"/>
      <c r="E265" s="39"/>
    </row>
    <row r="266" spans="2:5" x14ac:dyDescent="0.35">
      <c r="B266" s="7">
        <v>42020</v>
      </c>
      <c r="C266" s="39">
        <v>-7.4844108277186214E-3</v>
      </c>
      <c r="D266" s="7"/>
      <c r="E266" s="39"/>
    </row>
    <row r="267" spans="2:5" x14ac:dyDescent="0.35">
      <c r="B267" s="7">
        <v>42023</v>
      </c>
      <c r="C267" s="39">
        <v>1.0847409708510567E-2</v>
      </c>
      <c r="D267" s="7"/>
      <c r="E267" s="39"/>
    </row>
    <row r="268" spans="2:5" x14ac:dyDescent="0.35">
      <c r="B268" s="7">
        <v>42024</v>
      </c>
      <c r="C268" s="39">
        <v>-1.4361948987210927E-2</v>
      </c>
      <c r="D268" s="7"/>
      <c r="E268" s="39"/>
    </row>
    <row r="269" spans="2:5" x14ac:dyDescent="0.35">
      <c r="B269" s="7">
        <v>42025</v>
      </c>
      <c r="C269" s="39">
        <v>-4.6412695271999815E-3</v>
      </c>
      <c r="D269" s="7"/>
      <c r="E269" s="39"/>
    </row>
    <row r="270" spans="2:5" x14ac:dyDescent="0.35">
      <c r="B270" s="7">
        <v>42026</v>
      </c>
      <c r="C270" s="39">
        <v>-1.0201804223117381E-2</v>
      </c>
      <c r="D270" s="7"/>
      <c r="E270" s="39"/>
    </row>
    <row r="271" spans="2:5" x14ac:dyDescent="0.35">
      <c r="B271" s="7">
        <v>42027</v>
      </c>
      <c r="C271" s="39">
        <v>2.1727330655020665E-3</v>
      </c>
      <c r="D271" s="7"/>
      <c r="E271" s="39"/>
    </row>
    <row r="272" spans="2:5" x14ac:dyDescent="0.35">
      <c r="B272" s="7">
        <v>42030</v>
      </c>
      <c r="C272" s="39">
        <v>1.3168598672815793E-3</v>
      </c>
      <c r="D272" s="7"/>
      <c r="E272" s="39"/>
    </row>
    <row r="273" spans="2:5" x14ac:dyDescent="0.35">
      <c r="B273" s="7">
        <v>42031</v>
      </c>
      <c r="C273" s="39">
        <v>-3.9169350655084787E-3</v>
      </c>
      <c r="D273" s="7"/>
      <c r="E273" s="39"/>
    </row>
    <row r="274" spans="2:5" x14ac:dyDescent="0.35">
      <c r="B274" s="7">
        <v>42032</v>
      </c>
      <c r="C274" s="39">
        <v>1.2038602646151056E-3</v>
      </c>
      <c r="D274" s="7"/>
      <c r="E274" s="39"/>
    </row>
    <row r="275" spans="2:5" x14ac:dyDescent="0.35">
      <c r="B275" s="7">
        <v>42033</v>
      </c>
      <c r="C275" s="39">
        <v>1.0731622005282628E-2</v>
      </c>
      <c r="D275" s="7"/>
      <c r="E275" s="39"/>
    </row>
    <row r="276" spans="2:5" x14ac:dyDescent="0.35">
      <c r="B276" s="7">
        <v>42034</v>
      </c>
      <c r="C276" s="39">
        <v>2.9695976657538065E-2</v>
      </c>
      <c r="D276" s="7"/>
      <c r="E276" s="39"/>
    </row>
    <row r="277" spans="2:5" x14ac:dyDescent="0.35">
      <c r="B277" s="7">
        <v>42037</v>
      </c>
      <c r="C277" s="39">
        <v>1.6450475403488471E-2</v>
      </c>
      <c r="D277" s="7"/>
      <c r="E277" s="39"/>
    </row>
    <row r="278" spans="2:5" x14ac:dyDescent="0.35">
      <c r="B278" s="7">
        <v>42038</v>
      </c>
      <c r="C278" s="39">
        <v>-1.1913465017645994E-2</v>
      </c>
      <c r="D278" s="7"/>
      <c r="E278" s="39"/>
    </row>
    <row r="279" spans="2:5" x14ac:dyDescent="0.35">
      <c r="B279" s="7">
        <v>42039</v>
      </c>
      <c r="C279" s="39">
        <v>1.7142856540177821E-2</v>
      </c>
      <c r="D279" s="7"/>
      <c r="E279" s="39"/>
    </row>
    <row r="280" spans="2:5" x14ac:dyDescent="0.35">
      <c r="B280" s="7">
        <v>42040</v>
      </c>
      <c r="C280" s="39">
        <v>1.3486178712936849E-3</v>
      </c>
      <c r="D280" s="7"/>
      <c r="E280" s="39"/>
    </row>
    <row r="281" spans="2:5" x14ac:dyDescent="0.35">
      <c r="B281" s="7">
        <v>42041</v>
      </c>
      <c r="C281" s="39">
        <v>1.3207363656730899E-2</v>
      </c>
      <c r="D281" s="7"/>
      <c r="E281" s="39"/>
    </row>
    <row r="282" spans="2:5" x14ac:dyDescent="0.35">
      <c r="B282" s="7">
        <v>42044</v>
      </c>
      <c r="C282" s="39">
        <v>-3.9258816113117564E-3</v>
      </c>
      <c r="D282" s="7"/>
      <c r="E282" s="39"/>
    </row>
    <row r="283" spans="2:5" x14ac:dyDescent="0.35">
      <c r="B283" s="7">
        <v>42045</v>
      </c>
      <c r="C283" s="39">
        <v>2.1916142914640436E-2</v>
      </c>
      <c r="D283" s="7"/>
      <c r="E283" s="39"/>
    </row>
    <row r="284" spans="2:5" x14ac:dyDescent="0.35">
      <c r="B284" s="7">
        <v>42046</v>
      </c>
      <c r="C284" s="39">
        <v>1.2455645830519875E-2</v>
      </c>
      <c r="D284" s="7"/>
      <c r="E284" s="39"/>
    </row>
    <row r="285" spans="2:5" x14ac:dyDescent="0.35">
      <c r="B285" s="7">
        <v>42047</v>
      </c>
      <c r="C285" s="39">
        <v>-1.5496559032714052E-2</v>
      </c>
      <c r="D285" s="7"/>
      <c r="E285" s="39"/>
    </row>
    <row r="286" spans="2:5" x14ac:dyDescent="0.35">
      <c r="B286" s="7">
        <v>42048</v>
      </c>
      <c r="C286" s="39">
        <v>3.8526158812650954E-3</v>
      </c>
      <c r="D286" s="7"/>
      <c r="E286" s="39"/>
    </row>
    <row r="287" spans="2:5" x14ac:dyDescent="0.35">
      <c r="B287" s="7">
        <v>42053</v>
      </c>
      <c r="C287" s="39">
        <v>1.5157660162813235E-3</v>
      </c>
      <c r="D287" s="7"/>
      <c r="E287" s="39"/>
    </row>
    <row r="288" spans="2:5" x14ac:dyDescent="0.35">
      <c r="B288" s="7">
        <v>42054</v>
      </c>
      <c r="C288" s="39">
        <v>9.7794291369337726E-3</v>
      </c>
      <c r="D288" s="7"/>
      <c r="E288" s="39"/>
    </row>
    <row r="289" spans="2:5" x14ac:dyDescent="0.35">
      <c r="B289" s="7">
        <v>42055</v>
      </c>
      <c r="C289" s="39">
        <v>9.0649193851217948E-4</v>
      </c>
      <c r="D289" s="7"/>
      <c r="E289" s="39"/>
    </row>
    <row r="290" spans="2:5" x14ac:dyDescent="0.35">
      <c r="B290" s="7">
        <v>42058</v>
      </c>
      <c r="C290" s="39">
        <v>3.1662662801530553E-3</v>
      </c>
      <c r="D290" s="7"/>
      <c r="E290" s="39"/>
    </row>
    <row r="291" spans="2:5" x14ac:dyDescent="0.35">
      <c r="B291" s="7">
        <v>42059</v>
      </c>
      <c r="C291" s="39">
        <v>-1.7416121331333526E-2</v>
      </c>
      <c r="D291" s="7"/>
      <c r="E291" s="39"/>
    </row>
    <row r="292" spans="2:5" x14ac:dyDescent="0.35">
      <c r="B292" s="7">
        <v>42060</v>
      </c>
      <c r="C292" s="39">
        <v>1.4110448226990636E-2</v>
      </c>
      <c r="D292" s="7"/>
      <c r="E292" s="39"/>
    </row>
    <row r="293" spans="2:5" x14ac:dyDescent="0.35">
      <c r="B293" s="7">
        <v>42061</v>
      </c>
      <c r="C293" s="39">
        <v>1.2744761251624388E-2</v>
      </c>
      <c r="D293" s="7"/>
      <c r="E293" s="39"/>
    </row>
    <row r="294" spans="2:5" x14ac:dyDescent="0.35">
      <c r="B294" s="7">
        <v>42062</v>
      </c>
      <c r="C294" s="39">
        <v>-2.2516654852197088E-2</v>
      </c>
      <c r="D294" s="7"/>
      <c r="E294" s="39"/>
    </row>
    <row r="295" spans="2:5" x14ac:dyDescent="0.35">
      <c r="B295" s="7">
        <v>42065</v>
      </c>
      <c r="C295" s="39">
        <v>1.8896772596288372E-2</v>
      </c>
      <c r="D295" s="7"/>
      <c r="E295" s="39"/>
    </row>
    <row r="296" spans="2:5" x14ac:dyDescent="0.35">
      <c r="B296" s="7">
        <v>42066</v>
      </c>
      <c r="C296" s="39">
        <v>1.2425078331752019E-2</v>
      </c>
      <c r="D296" s="7"/>
      <c r="E296" s="39"/>
    </row>
    <row r="297" spans="2:5" x14ac:dyDescent="0.35">
      <c r="B297" s="7">
        <v>42067</v>
      </c>
      <c r="C297" s="39">
        <v>1.6307835101543662E-2</v>
      </c>
      <c r="D297" s="7"/>
      <c r="E297" s="39"/>
    </row>
    <row r="298" spans="2:5" x14ac:dyDescent="0.35">
      <c r="B298" s="7">
        <v>42068</v>
      </c>
      <c r="C298" s="39">
        <v>7.7556048300914913E-3</v>
      </c>
      <c r="D298" s="7"/>
      <c r="E298" s="39"/>
    </row>
    <row r="299" spans="2:5" x14ac:dyDescent="0.35">
      <c r="B299" s="7">
        <v>42069</v>
      </c>
      <c r="C299" s="39">
        <v>2.0109462877151728E-2</v>
      </c>
      <c r="D299" s="7"/>
      <c r="E299" s="39"/>
    </row>
    <row r="300" spans="2:5" x14ac:dyDescent="0.35">
      <c r="B300" s="7">
        <v>42072</v>
      </c>
      <c r="C300" s="39">
        <v>1.8880685005923308E-2</v>
      </c>
      <c r="D300" s="7"/>
      <c r="E300" s="39"/>
    </row>
    <row r="301" spans="2:5" x14ac:dyDescent="0.35">
      <c r="B301" s="7">
        <v>42073</v>
      </c>
      <c r="C301" s="39">
        <v>-6.7805584591235125E-3</v>
      </c>
      <c r="D301" s="7"/>
      <c r="E301" s="39"/>
    </row>
    <row r="302" spans="2:5" x14ac:dyDescent="0.35">
      <c r="B302" s="7">
        <v>42074</v>
      </c>
      <c r="C302" s="39">
        <v>8.0608044411818545E-3</v>
      </c>
      <c r="D302" s="7"/>
      <c r="E302" s="39"/>
    </row>
    <row r="303" spans="2:5" x14ac:dyDescent="0.35">
      <c r="B303" s="7">
        <v>42075</v>
      </c>
      <c r="C303" s="39">
        <v>1.2586778592493958E-2</v>
      </c>
      <c r="D303" s="7"/>
      <c r="E303" s="39"/>
    </row>
    <row r="304" spans="2:5" x14ac:dyDescent="0.35">
      <c r="B304" s="7">
        <v>42076</v>
      </c>
      <c r="C304" s="39">
        <v>2.5785954861485993E-2</v>
      </c>
      <c r="D304" s="7"/>
      <c r="E304" s="39"/>
    </row>
    <row r="305" spans="2:5" x14ac:dyDescent="0.35">
      <c r="B305" s="7">
        <v>42079</v>
      </c>
      <c r="C305" s="39">
        <v>-9.2387294080602993E-4</v>
      </c>
      <c r="D305" s="7"/>
      <c r="E305" s="39"/>
    </row>
    <row r="306" spans="2:5" x14ac:dyDescent="0.35">
      <c r="B306" s="7">
        <v>42080</v>
      </c>
      <c r="C306" s="39">
        <v>-1.8503104548136461E-3</v>
      </c>
      <c r="D306" s="7"/>
      <c r="E306" s="39"/>
    </row>
    <row r="307" spans="2:5" x14ac:dyDescent="0.35">
      <c r="B307" s="7">
        <v>42081</v>
      </c>
      <c r="C307" s="39">
        <v>-8.9917510204236481E-3</v>
      </c>
      <c r="D307" s="7"/>
      <c r="E307" s="39"/>
    </row>
    <row r="308" spans="2:5" x14ac:dyDescent="0.35">
      <c r="B308" s="7">
        <v>42082</v>
      </c>
      <c r="C308" s="39">
        <v>2.4975923778463031E-2</v>
      </c>
      <c r="D308" s="7"/>
      <c r="E308" s="39"/>
    </row>
    <row r="309" spans="2:5" x14ac:dyDescent="0.35">
      <c r="B309" s="7">
        <v>42083</v>
      </c>
      <c r="C309" s="39">
        <v>-1.8735121096721905E-2</v>
      </c>
      <c r="D309" s="7"/>
      <c r="E309" s="39"/>
    </row>
    <row r="310" spans="2:5" x14ac:dyDescent="0.35">
      <c r="B310" s="7">
        <v>42086</v>
      </c>
      <c r="C310" s="39">
        <v>-3.0962225603966925E-2</v>
      </c>
      <c r="D310" s="7"/>
      <c r="E310" s="39"/>
    </row>
    <row r="311" spans="2:5" x14ac:dyDescent="0.35">
      <c r="B311" s="7">
        <v>42087</v>
      </c>
      <c r="C311" s="39">
        <v>2.2959925899897807E-3</v>
      </c>
      <c r="D311" s="7"/>
      <c r="E311" s="39"/>
    </row>
    <row r="312" spans="2:5" x14ac:dyDescent="0.35">
      <c r="B312" s="7">
        <v>42088</v>
      </c>
      <c r="C312" s="39">
        <v>1.9399709415699056E-2</v>
      </c>
      <c r="D312" s="7"/>
      <c r="E312" s="39"/>
    </row>
    <row r="313" spans="2:5" x14ac:dyDescent="0.35">
      <c r="B313" s="7">
        <v>42089</v>
      </c>
      <c r="C313" s="39">
        <v>-5.6076962789773262E-3</v>
      </c>
      <c r="D313" s="7"/>
      <c r="E313" s="39"/>
    </row>
    <row r="314" spans="2:5" x14ac:dyDescent="0.35">
      <c r="B314" s="7">
        <v>42090</v>
      </c>
      <c r="C314" s="39">
        <v>2.0707119679972373E-2</v>
      </c>
      <c r="D314" s="7"/>
      <c r="E314" s="39"/>
    </row>
    <row r="315" spans="2:5" x14ac:dyDescent="0.35">
      <c r="B315" s="7">
        <v>42093</v>
      </c>
      <c r="C315" s="39">
        <v>-6.1115073857410246E-3</v>
      </c>
      <c r="D315" s="7"/>
      <c r="E315" s="39"/>
    </row>
    <row r="316" spans="2:5" x14ac:dyDescent="0.35">
      <c r="B316" s="7">
        <v>42094</v>
      </c>
      <c r="C316" s="39">
        <v>-1.0332149301433596E-2</v>
      </c>
      <c r="D316" s="7"/>
      <c r="E316" s="39"/>
    </row>
    <row r="317" spans="2:5" x14ac:dyDescent="0.35">
      <c r="B317" s="7">
        <v>42095</v>
      </c>
      <c r="C317" s="39">
        <v>-9.9975681811771411E-3</v>
      </c>
      <c r="D317" s="7"/>
      <c r="E317" s="39"/>
    </row>
    <row r="318" spans="2:5" x14ac:dyDescent="0.35">
      <c r="B318" s="7">
        <v>42096</v>
      </c>
      <c r="C318" s="39">
        <v>-1.3359402225210443E-2</v>
      </c>
      <c r="D318" s="7"/>
      <c r="E318" s="39"/>
    </row>
    <row r="319" spans="2:5" x14ac:dyDescent="0.35">
      <c r="B319" s="7">
        <v>42100</v>
      </c>
      <c r="C319" s="39">
        <v>1.0241639557400991E-3</v>
      </c>
      <c r="D319" s="7"/>
      <c r="E319" s="39"/>
    </row>
    <row r="320" spans="2:5" x14ac:dyDescent="0.35">
      <c r="B320" s="7">
        <v>42101</v>
      </c>
      <c r="C320" s="39">
        <v>1.1828834960353975E-3</v>
      </c>
      <c r="D320" s="7"/>
      <c r="E320" s="39"/>
    </row>
    <row r="321" spans="2:5" x14ac:dyDescent="0.35">
      <c r="B321" s="7">
        <v>42102</v>
      </c>
      <c r="C321" s="39">
        <v>-2.6024254791264866E-2</v>
      </c>
      <c r="D321" s="7"/>
      <c r="E321" s="39"/>
    </row>
    <row r="322" spans="2:5" x14ac:dyDescent="0.35">
      <c r="B322" s="7">
        <v>42103</v>
      </c>
      <c r="C322" s="39">
        <v>2.7181494032406141E-3</v>
      </c>
      <c r="D322" s="7"/>
      <c r="E322" s="39"/>
    </row>
    <row r="323" spans="2:5" x14ac:dyDescent="0.35">
      <c r="B323" s="7">
        <v>42104</v>
      </c>
      <c r="C323" s="39">
        <v>5.7719747405453083E-3</v>
      </c>
      <c r="D323" s="7"/>
      <c r="E323" s="39"/>
    </row>
    <row r="324" spans="2:5" x14ac:dyDescent="0.35">
      <c r="B324" s="7">
        <v>42107</v>
      </c>
      <c r="C324" s="39">
        <v>1.4814607607151703E-2</v>
      </c>
      <c r="D324" s="7"/>
      <c r="E324" s="39"/>
    </row>
    <row r="325" spans="2:5" x14ac:dyDescent="0.35">
      <c r="B325" s="7">
        <v>42108</v>
      </c>
      <c r="C325" s="39">
        <v>-1.8756815459142335E-2</v>
      </c>
      <c r="D325" s="7"/>
      <c r="E325" s="39"/>
    </row>
    <row r="326" spans="2:5" x14ac:dyDescent="0.35">
      <c r="B326" s="7">
        <v>42109</v>
      </c>
      <c r="C326" s="39">
        <v>-1.1359281695718603E-2</v>
      </c>
      <c r="D326" s="7"/>
      <c r="E326" s="39"/>
    </row>
    <row r="327" spans="2:5" x14ac:dyDescent="0.35">
      <c r="B327" s="7">
        <v>42110</v>
      </c>
      <c r="C327" s="39">
        <v>-2.7111039550873042E-3</v>
      </c>
      <c r="D327" s="7"/>
      <c r="E327" s="39"/>
    </row>
    <row r="328" spans="2:5" x14ac:dyDescent="0.35">
      <c r="B328" s="7">
        <v>42111</v>
      </c>
      <c r="C328" s="39">
        <v>6.6982580962429228E-3</v>
      </c>
      <c r="D328" s="7"/>
      <c r="E328" s="39"/>
    </row>
    <row r="329" spans="2:5" x14ac:dyDescent="0.35">
      <c r="B329" s="7">
        <v>42114</v>
      </c>
      <c r="C329" s="39">
        <v>-2.7332768568336953E-3</v>
      </c>
      <c r="D329" s="7"/>
      <c r="E329" s="39"/>
    </row>
    <row r="330" spans="2:5" x14ac:dyDescent="0.35">
      <c r="B330" s="7">
        <v>42116</v>
      </c>
      <c r="C330" s="39">
        <v>-7.1815376578282701E-3</v>
      </c>
      <c r="D330" s="7"/>
      <c r="E330" s="39"/>
    </row>
    <row r="331" spans="2:5" x14ac:dyDescent="0.35">
      <c r="B331" s="7">
        <v>42117</v>
      </c>
      <c r="C331" s="39">
        <v>-1.3408208898521635E-2</v>
      </c>
      <c r="D331" s="7"/>
      <c r="E331" s="39"/>
    </row>
    <row r="332" spans="2:5" x14ac:dyDescent="0.35">
      <c r="B332" s="7">
        <v>42118</v>
      </c>
      <c r="C332" s="39">
        <v>-6.5518640319064281E-3</v>
      </c>
      <c r="D332" s="7"/>
      <c r="E332" s="39"/>
    </row>
    <row r="333" spans="2:5" x14ac:dyDescent="0.35">
      <c r="B333" s="7">
        <v>42121</v>
      </c>
      <c r="C333" s="39">
        <v>-1.169006036222754E-2</v>
      </c>
      <c r="D333" s="7"/>
      <c r="E333" s="39"/>
    </row>
    <row r="334" spans="2:5" x14ac:dyDescent="0.35">
      <c r="B334" s="7">
        <v>42122</v>
      </c>
      <c r="C334" s="39">
        <v>6.9351011604139902E-3</v>
      </c>
      <c r="D334" s="7"/>
      <c r="E334" s="39"/>
    </row>
    <row r="335" spans="2:5" x14ac:dyDescent="0.35">
      <c r="B335" s="7">
        <v>42123</v>
      </c>
      <c r="C335" s="39">
        <v>8.1375690638165743E-3</v>
      </c>
      <c r="D335" s="7"/>
      <c r="E335" s="39"/>
    </row>
    <row r="336" spans="2:5" x14ac:dyDescent="0.35">
      <c r="B336" s="7">
        <v>42124</v>
      </c>
      <c r="C336" s="39">
        <v>1.7805617837508187E-2</v>
      </c>
      <c r="D336" s="7"/>
      <c r="E336" s="39"/>
    </row>
    <row r="337" spans="2:5" x14ac:dyDescent="0.35">
      <c r="B337" s="7">
        <v>42128</v>
      </c>
      <c r="C337" s="39">
        <v>2.360378390449034E-2</v>
      </c>
      <c r="D337" s="7"/>
      <c r="E337" s="39"/>
    </row>
    <row r="338" spans="2:5" x14ac:dyDescent="0.35">
      <c r="B338" s="7">
        <v>42129</v>
      </c>
      <c r="C338" s="39">
        <v>-9.865448662793784E-3</v>
      </c>
      <c r="D338" s="7"/>
      <c r="E338" s="39"/>
    </row>
    <row r="339" spans="2:5" x14ac:dyDescent="0.35">
      <c r="B339" s="7">
        <v>42130</v>
      </c>
      <c r="C339" s="39">
        <v>-7.0597413507032612E-3</v>
      </c>
      <c r="D339" s="7"/>
      <c r="E339" s="39"/>
    </row>
    <row r="340" spans="2:5" x14ac:dyDescent="0.35">
      <c r="B340" s="7">
        <v>42131</v>
      </c>
      <c r="C340" s="39">
        <v>-2.9370535097189691E-3</v>
      </c>
      <c r="D340" s="7"/>
      <c r="E340" s="39"/>
    </row>
    <row r="341" spans="2:5" x14ac:dyDescent="0.35">
      <c r="B341" s="7">
        <v>42132</v>
      </c>
      <c r="C341" s="39">
        <v>-1.7065943152236963E-2</v>
      </c>
      <c r="D341" s="7"/>
      <c r="E341" s="39"/>
    </row>
    <row r="342" spans="2:5" x14ac:dyDescent="0.35">
      <c r="B342" s="7">
        <v>42135</v>
      </c>
      <c r="C342" s="39">
        <v>2.9024035712497107E-2</v>
      </c>
      <c r="D342" s="7"/>
      <c r="E342" s="39"/>
    </row>
    <row r="343" spans="2:5" x14ac:dyDescent="0.35">
      <c r="B343" s="7">
        <v>42136</v>
      </c>
      <c r="C343" s="39">
        <v>-1.3976123184744662E-2</v>
      </c>
      <c r="D343" s="7"/>
      <c r="E343" s="39"/>
    </row>
    <row r="344" spans="2:5" x14ac:dyDescent="0.35">
      <c r="B344" s="7">
        <v>42137</v>
      </c>
      <c r="C344" s="39">
        <v>6.5355395025271899E-3</v>
      </c>
      <c r="D344" s="7"/>
      <c r="E344" s="39"/>
    </row>
    <row r="345" spans="2:5" x14ac:dyDescent="0.35">
      <c r="B345" s="7">
        <v>42138</v>
      </c>
      <c r="C345" s="39">
        <v>-1.5015944173040873E-2</v>
      </c>
      <c r="D345" s="7"/>
      <c r="E345" s="39"/>
    </row>
    <row r="346" spans="2:5" x14ac:dyDescent="0.35">
      <c r="B346" s="7">
        <v>42139</v>
      </c>
      <c r="C346" s="39">
        <v>9.0133704421284648E-4</v>
      </c>
      <c r="D346" s="7"/>
      <c r="E346" s="39"/>
    </row>
    <row r="347" spans="2:5" x14ac:dyDescent="0.35">
      <c r="B347" s="7">
        <v>42142</v>
      </c>
      <c r="C347" s="39">
        <v>2.8987941998098732E-3</v>
      </c>
      <c r="D347" s="7"/>
      <c r="E347" s="39"/>
    </row>
    <row r="348" spans="2:5" x14ac:dyDescent="0.35">
      <c r="B348" s="7">
        <v>42143</v>
      </c>
      <c r="C348" s="39">
        <v>1.0755104746589894E-2</v>
      </c>
      <c r="D348" s="7"/>
      <c r="E348" s="39"/>
    </row>
    <row r="349" spans="2:5" x14ac:dyDescent="0.35">
      <c r="B349" s="7">
        <v>42144</v>
      </c>
      <c r="C349" s="39">
        <v>-1.1753740028144452E-2</v>
      </c>
      <c r="D349" s="7"/>
      <c r="E349" s="39"/>
    </row>
    <row r="350" spans="2:5" x14ac:dyDescent="0.35">
      <c r="B350" s="7">
        <v>42145</v>
      </c>
      <c r="C350" s="39">
        <v>1.1786654795357603E-2</v>
      </c>
      <c r="D350" s="7"/>
      <c r="E350" s="39"/>
    </row>
    <row r="351" spans="2:5" x14ac:dyDescent="0.35">
      <c r="B351" s="7">
        <v>42146</v>
      </c>
      <c r="C351" s="39">
        <v>1.8264156511405911E-2</v>
      </c>
      <c r="D351" s="7"/>
      <c r="E351" s="39"/>
    </row>
    <row r="352" spans="2:5" x14ac:dyDescent="0.35">
      <c r="B352" s="7">
        <v>42149</v>
      </c>
      <c r="C352" s="39">
        <v>1.0013729335519102E-3</v>
      </c>
      <c r="D352" s="7"/>
      <c r="E352" s="39"/>
    </row>
    <row r="353" spans="2:5" x14ac:dyDescent="0.35">
      <c r="B353" s="7">
        <v>42150</v>
      </c>
      <c r="C353" s="39">
        <v>1.7982182885185879E-2</v>
      </c>
      <c r="D353" s="7"/>
      <c r="E353" s="39"/>
    </row>
    <row r="354" spans="2:5" x14ac:dyDescent="0.35">
      <c r="B354" s="7">
        <v>42151</v>
      </c>
      <c r="C354" s="39">
        <v>-4.385693167051191E-3</v>
      </c>
      <c r="D354" s="7"/>
      <c r="E354" s="39"/>
    </row>
    <row r="355" spans="2:5" x14ac:dyDescent="0.35">
      <c r="B355" s="7">
        <v>42152</v>
      </c>
      <c r="C355" s="39">
        <v>7.3304572601172492E-3</v>
      </c>
      <c r="D355" s="7"/>
      <c r="E355" s="39"/>
    </row>
    <row r="356" spans="2:5" x14ac:dyDescent="0.35">
      <c r="B356" s="7">
        <v>42153</v>
      </c>
      <c r="C356" s="39">
        <v>5.0145969624469612E-3</v>
      </c>
      <c r="D356" s="7"/>
      <c r="E356" s="39"/>
    </row>
    <row r="357" spans="2:5" x14ac:dyDescent="0.35">
      <c r="B357" s="7">
        <v>42156</v>
      </c>
      <c r="C357" s="39">
        <v>-3.2455795690941413E-3</v>
      </c>
      <c r="D357" s="7"/>
      <c r="E357" s="39"/>
    </row>
    <row r="358" spans="2:5" x14ac:dyDescent="0.35">
      <c r="B358" s="7">
        <v>42157</v>
      </c>
      <c r="C358" s="39">
        <v>-1.145916962595033E-2</v>
      </c>
      <c r="D358" s="7"/>
      <c r="E358" s="39"/>
    </row>
    <row r="359" spans="2:5" x14ac:dyDescent="0.35">
      <c r="B359" s="7">
        <v>42158</v>
      </c>
      <c r="C359" s="39">
        <v>4.1494438744720983E-4</v>
      </c>
      <c r="D359" s="7"/>
      <c r="E359" s="39"/>
    </row>
    <row r="360" spans="2:5" x14ac:dyDescent="0.35">
      <c r="B360" s="7">
        <v>42160</v>
      </c>
      <c r="C360" s="39">
        <v>2.8043358085250913E-3</v>
      </c>
      <c r="D360" s="7"/>
      <c r="E360" s="39"/>
    </row>
    <row r="361" spans="2:5" x14ac:dyDescent="0.35">
      <c r="B361" s="7">
        <v>42163</v>
      </c>
      <c r="C361" s="39">
        <v>-9.5927064173716194E-3</v>
      </c>
      <c r="D361" s="7"/>
      <c r="E361" s="39"/>
    </row>
    <row r="362" spans="2:5" x14ac:dyDescent="0.35">
      <c r="B362" s="7">
        <v>42164</v>
      </c>
      <c r="C362" s="39">
        <v>-4.9602317695722686E-3</v>
      </c>
      <c r="D362" s="7"/>
      <c r="E362" s="39"/>
    </row>
    <row r="363" spans="2:5" x14ac:dyDescent="0.35">
      <c r="B363" s="7">
        <v>42165</v>
      </c>
      <c r="C363" s="39">
        <v>6.7899409711521591E-3</v>
      </c>
      <c r="D363" s="7"/>
      <c r="E363" s="39"/>
    </row>
    <row r="364" spans="2:5" x14ac:dyDescent="0.35">
      <c r="B364" s="7">
        <v>42166</v>
      </c>
      <c r="C364" s="39">
        <v>-9.0527510525639111E-3</v>
      </c>
      <c r="D364" s="7"/>
      <c r="E364" s="39"/>
    </row>
    <row r="365" spans="2:5" x14ac:dyDescent="0.35">
      <c r="B365" s="7">
        <v>42167</v>
      </c>
      <c r="C365" s="39">
        <v>9.565752442505621E-3</v>
      </c>
      <c r="D365" s="7"/>
      <c r="E365" s="39"/>
    </row>
    <row r="366" spans="2:5" x14ac:dyDescent="0.35">
      <c r="B366" s="7">
        <v>42170</v>
      </c>
      <c r="C366" s="39">
        <v>2.3052550790896489E-3</v>
      </c>
      <c r="D366" s="7"/>
      <c r="E366" s="39"/>
    </row>
    <row r="367" spans="2:5" x14ac:dyDescent="0.35">
      <c r="B367" s="7">
        <v>42171</v>
      </c>
      <c r="C367" s="39">
        <v>-1.2227057955044602E-2</v>
      </c>
      <c r="D367" s="7"/>
      <c r="E367" s="39"/>
    </row>
    <row r="368" spans="2:5" x14ac:dyDescent="0.35">
      <c r="B368" s="7">
        <v>42172</v>
      </c>
      <c r="C368" s="39">
        <v>-1.051185336460563E-2</v>
      </c>
      <c r="D368" s="7"/>
      <c r="E368" s="39"/>
    </row>
    <row r="369" spans="2:5" x14ac:dyDescent="0.35">
      <c r="B369" s="7">
        <v>42173</v>
      </c>
      <c r="C369" s="39">
        <v>1.1770861939770472E-3</v>
      </c>
      <c r="D369" s="7"/>
      <c r="E369" s="39"/>
    </row>
    <row r="370" spans="2:5" x14ac:dyDescent="0.35">
      <c r="B370" s="7">
        <v>42174</v>
      </c>
      <c r="C370" s="39">
        <v>1.2211908825945259E-2</v>
      </c>
      <c r="D370" s="7"/>
      <c r="E370" s="39"/>
    </row>
    <row r="371" spans="2:5" x14ac:dyDescent="0.35">
      <c r="B371" s="7">
        <v>42177</v>
      </c>
      <c r="C371" s="39">
        <v>-5.6651872919606392E-3</v>
      </c>
      <c r="D371" s="7"/>
      <c r="E371" s="39"/>
    </row>
    <row r="372" spans="2:5" x14ac:dyDescent="0.35">
      <c r="B372" s="7">
        <v>42178</v>
      </c>
      <c r="C372" s="39">
        <v>-1.59202074010521E-3</v>
      </c>
      <c r="D372" s="7"/>
      <c r="E372" s="39"/>
    </row>
    <row r="373" spans="2:5" x14ac:dyDescent="0.35">
      <c r="B373" s="7">
        <v>42179</v>
      </c>
      <c r="C373" s="39">
        <v>7.4508751189499237E-3</v>
      </c>
      <c r="D373" s="7"/>
      <c r="E373" s="39"/>
    </row>
    <row r="374" spans="2:5" x14ac:dyDescent="0.35">
      <c r="B374" s="7">
        <v>42180</v>
      </c>
      <c r="C374" s="39">
        <v>9.3481141405237222E-3</v>
      </c>
      <c r="D374" s="7"/>
      <c r="E374" s="39"/>
    </row>
    <row r="375" spans="2:5" x14ac:dyDescent="0.35">
      <c r="B375" s="7">
        <v>42181</v>
      </c>
      <c r="C375" s="39">
        <v>5.7537400896889911E-4</v>
      </c>
      <c r="D375" s="7"/>
      <c r="E375" s="39"/>
    </row>
    <row r="376" spans="2:5" x14ac:dyDescent="0.35">
      <c r="B376" s="7">
        <v>42184</v>
      </c>
      <c r="C376" s="39">
        <v>-3.7137868840946432E-3</v>
      </c>
      <c r="D376" s="7"/>
      <c r="E376" s="39"/>
    </row>
    <row r="377" spans="2:5" x14ac:dyDescent="0.35">
      <c r="B377" s="7">
        <v>42185</v>
      </c>
      <c r="C377" s="39">
        <v>-4.7261650175602909E-3</v>
      </c>
      <c r="D377" s="7"/>
      <c r="E377" s="39"/>
    </row>
    <row r="378" spans="2:5" x14ac:dyDescent="0.35">
      <c r="B378" s="7">
        <v>42186</v>
      </c>
      <c r="C378" s="39">
        <v>1.4779066861931882E-2</v>
      </c>
      <c r="D378" s="7"/>
      <c r="E378" s="39"/>
    </row>
    <row r="379" spans="2:5" x14ac:dyDescent="0.35">
      <c r="B379" s="7">
        <v>42187</v>
      </c>
      <c r="C379" s="39">
        <v>-1.6811423965823906E-2</v>
      </c>
      <c r="D379" s="7"/>
      <c r="E379" s="39"/>
    </row>
    <row r="380" spans="2:5" x14ac:dyDescent="0.35">
      <c r="B380" s="7">
        <v>42188</v>
      </c>
      <c r="C380" s="39">
        <v>1.2068835304173955E-2</v>
      </c>
      <c r="D380" s="7"/>
      <c r="E380" s="39"/>
    </row>
    <row r="381" spans="2:5" x14ac:dyDescent="0.35">
      <c r="B381" s="7">
        <v>42191</v>
      </c>
      <c r="C381" s="39">
        <v>1.1160537501930484E-3</v>
      </c>
      <c r="D381" s="7"/>
      <c r="E381" s="39"/>
    </row>
    <row r="382" spans="2:5" x14ac:dyDescent="0.35">
      <c r="B382" s="7">
        <v>42192</v>
      </c>
      <c r="C382" s="39">
        <v>1.5307066739939184E-2</v>
      </c>
      <c r="D382" s="7"/>
      <c r="E382" s="39"/>
    </row>
    <row r="383" spans="2:5" x14ac:dyDescent="0.35">
      <c r="B383" s="7">
        <v>42193</v>
      </c>
      <c r="C383" s="39">
        <v>1.5292675199762748E-2</v>
      </c>
      <c r="D383" s="7"/>
      <c r="E383" s="39"/>
    </row>
    <row r="384" spans="2:5" x14ac:dyDescent="0.35">
      <c r="B384" s="7">
        <v>42194</v>
      </c>
      <c r="C384" s="39">
        <v>-4.6471364380806981E-3</v>
      </c>
      <c r="D384" s="7"/>
      <c r="E384" s="39"/>
    </row>
    <row r="385" spans="2:5" x14ac:dyDescent="0.35">
      <c r="B385" s="7">
        <v>42195</v>
      </c>
      <c r="C385" s="39">
        <v>-1.8839206183077901E-2</v>
      </c>
      <c r="D385" s="7"/>
      <c r="E385" s="39"/>
    </row>
    <row r="386" spans="2:5" x14ac:dyDescent="0.35">
      <c r="B386" s="7">
        <v>42198</v>
      </c>
      <c r="C386" s="39">
        <v>-8.3889910470906978E-3</v>
      </c>
      <c r="D386" s="7"/>
      <c r="E386" s="39"/>
    </row>
    <row r="387" spans="2:5" x14ac:dyDescent="0.35">
      <c r="B387" s="7">
        <v>42199</v>
      </c>
      <c r="C387" s="39">
        <v>2.0083208586396833E-3</v>
      </c>
      <c r="D387" s="7"/>
      <c r="E387" s="39"/>
    </row>
    <row r="388" spans="2:5" x14ac:dyDescent="0.35">
      <c r="B388" s="7">
        <v>42200</v>
      </c>
      <c r="C388" s="39">
        <v>-3.1846626648636417E-5</v>
      </c>
      <c r="D388" s="7"/>
      <c r="E388" s="39"/>
    </row>
    <row r="389" spans="2:5" x14ac:dyDescent="0.35">
      <c r="B389" s="7">
        <v>42201</v>
      </c>
      <c r="C389" s="39">
        <v>5.24101890538129E-3</v>
      </c>
      <c r="D389" s="7"/>
      <c r="E389" s="39"/>
    </row>
    <row r="390" spans="2:5" x14ac:dyDescent="0.35">
      <c r="B390" s="7">
        <v>42202</v>
      </c>
      <c r="C390" s="39">
        <v>9.9613092390788832E-3</v>
      </c>
      <c r="D390" s="7"/>
      <c r="E390" s="39"/>
    </row>
    <row r="391" spans="2:5" x14ac:dyDescent="0.35">
      <c r="B391" s="7">
        <v>42205</v>
      </c>
      <c r="C391" s="39">
        <v>2.474899839406092E-3</v>
      </c>
      <c r="D391" s="7"/>
      <c r="E391" s="39"/>
    </row>
    <row r="392" spans="2:5" x14ac:dyDescent="0.35">
      <c r="B392" s="7">
        <v>42206</v>
      </c>
      <c r="C392" s="39">
        <v>-7.6007778216648251E-3</v>
      </c>
      <c r="D392" s="7"/>
      <c r="E392" s="39"/>
    </row>
    <row r="393" spans="2:5" x14ac:dyDescent="0.35">
      <c r="B393" s="7">
        <v>42207</v>
      </c>
      <c r="C393" s="39">
        <v>1.5982325276105946E-2</v>
      </c>
      <c r="D393" s="7"/>
      <c r="E393" s="39"/>
    </row>
    <row r="394" spans="2:5" x14ac:dyDescent="0.35">
      <c r="B394" s="7">
        <v>42208</v>
      </c>
      <c r="C394" s="39">
        <v>1.9298143679828073E-2</v>
      </c>
      <c r="D394" s="7"/>
      <c r="E394" s="39"/>
    </row>
    <row r="395" spans="2:5" x14ac:dyDescent="0.35">
      <c r="B395" s="7">
        <v>42209</v>
      </c>
      <c r="C395" s="39">
        <v>2.090185720046429E-2</v>
      </c>
      <c r="D395" s="7"/>
      <c r="E395" s="39"/>
    </row>
    <row r="396" spans="2:5" x14ac:dyDescent="0.35">
      <c r="B396" s="7">
        <v>42212</v>
      </c>
      <c r="C396" s="39">
        <v>2.589711072433555E-3</v>
      </c>
      <c r="D396" s="7"/>
      <c r="E396" s="39"/>
    </row>
    <row r="397" spans="2:5" x14ac:dyDescent="0.35">
      <c r="B397" s="7">
        <v>42213</v>
      </c>
      <c r="C397" s="39">
        <v>-2.0831480913544786E-3</v>
      </c>
      <c r="D397" s="7"/>
      <c r="E397" s="39"/>
    </row>
    <row r="398" spans="2:5" x14ac:dyDescent="0.35">
      <c r="B398" s="7">
        <v>42214</v>
      </c>
      <c r="C398" s="39">
        <v>-7.6855594442095804E-3</v>
      </c>
      <c r="D398" s="7"/>
      <c r="E398" s="39"/>
    </row>
    <row r="399" spans="2:5" x14ac:dyDescent="0.35">
      <c r="B399" s="7">
        <v>42215</v>
      </c>
      <c r="C399" s="39">
        <v>1.2144146623932409E-2</v>
      </c>
      <c r="D399" s="7"/>
      <c r="E399" s="39"/>
    </row>
    <row r="400" spans="2:5" x14ac:dyDescent="0.35">
      <c r="B400" s="7">
        <v>42216</v>
      </c>
      <c r="C400" s="39">
        <v>1.4603097636490727E-2</v>
      </c>
      <c r="D400" s="7"/>
      <c r="E400" s="39"/>
    </row>
    <row r="401" spans="2:5" x14ac:dyDescent="0.35">
      <c r="B401" s="7">
        <v>42219</v>
      </c>
      <c r="C401" s="39">
        <v>8.6431967680680576E-3</v>
      </c>
      <c r="D401" s="7"/>
      <c r="E401" s="39"/>
    </row>
    <row r="402" spans="2:5" x14ac:dyDescent="0.35">
      <c r="B402" s="7">
        <v>42220</v>
      </c>
      <c r="C402" s="39">
        <v>5.7497160755266147E-3</v>
      </c>
      <c r="D402" s="7"/>
      <c r="E402" s="39"/>
    </row>
    <row r="403" spans="2:5" x14ac:dyDescent="0.35">
      <c r="B403" s="7">
        <v>42221</v>
      </c>
      <c r="C403" s="39">
        <v>4.1400783647554708E-3</v>
      </c>
      <c r="D403" s="7"/>
      <c r="E403" s="39"/>
    </row>
    <row r="404" spans="2:5" x14ac:dyDescent="0.35">
      <c r="B404" s="7">
        <v>42222</v>
      </c>
      <c r="C404" s="39">
        <v>1.4300200960251076E-2</v>
      </c>
      <c r="D404" s="7"/>
      <c r="E404" s="39"/>
    </row>
    <row r="405" spans="2:5" x14ac:dyDescent="0.35">
      <c r="B405" s="7">
        <v>42223</v>
      </c>
      <c r="C405" s="39">
        <v>-8.065017873151191E-3</v>
      </c>
      <c r="D405" s="7"/>
      <c r="E405" s="39"/>
    </row>
    <row r="406" spans="2:5" x14ac:dyDescent="0.35">
      <c r="B406" s="7">
        <v>42226</v>
      </c>
      <c r="C406" s="39">
        <v>-2.0044444852856405E-2</v>
      </c>
      <c r="D406" s="7"/>
      <c r="E406" s="39"/>
    </row>
    <row r="407" spans="2:5" x14ac:dyDescent="0.35">
      <c r="B407" s="7">
        <v>42227</v>
      </c>
      <c r="C407" s="39">
        <v>1.0619466397656452E-2</v>
      </c>
      <c r="D407" s="7"/>
      <c r="E407" s="39"/>
    </row>
    <row r="408" spans="2:5" x14ac:dyDescent="0.35">
      <c r="B408" s="7">
        <v>42228</v>
      </c>
      <c r="C408" s="39">
        <v>1.8691325480287495E-3</v>
      </c>
      <c r="D408" s="7"/>
      <c r="E408" s="39"/>
    </row>
    <row r="409" spans="2:5" x14ac:dyDescent="0.35">
      <c r="B409" s="7">
        <v>42229</v>
      </c>
      <c r="C409" s="39">
        <v>1.0971538628039641E-2</v>
      </c>
      <c r="D409" s="7"/>
      <c r="E409" s="39"/>
    </row>
    <row r="410" spans="2:5" x14ac:dyDescent="0.35">
      <c r="B410" s="7">
        <v>42230</v>
      </c>
      <c r="C410" s="39">
        <v>-1.0425836022410297E-2</v>
      </c>
      <c r="D410" s="7"/>
      <c r="E410" s="39"/>
    </row>
    <row r="411" spans="2:5" x14ac:dyDescent="0.35">
      <c r="B411" s="7">
        <v>42233</v>
      </c>
      <c r="C411" s="39">
        <v>-5.4570260562946402E-4</v>
      </c>
      <c r="D411" s="7"/>
      <c r="E411" s="39"/>
    </row>
    <row r="412" spans="2:5" x14ac:dyDescent="0.35">
      <c r="B412" s="7">
        <v>42234</v>
      </c>
      <c r="C412" s="39">
        <v>-3.8571188546829781E-3</v>
      </c>
      <c r="D412" s="7"/>
      <c r="E412" s="39"/>
    </row>
    <row r="413" spans="2:5" x14ac:dyDescent="0.35">
      <c r="B413" s="7">
        <v>42235</v>
      </c>
      <c r="C413" s="39">
        <v>7.1841453848652268E-3</v>
      </c>
      <c r="D413" s="7"/>
      <c r="E413" s="39"/>
    </row>
    <row r="414" spans="2:5" x14ac:dyDescent="0.35">
      <c r="B414" s="7">
        <v>42236</v>
      </c>
      <c r="C414" s="39">
        <v>-9.6963830296349137E-3</v>
      </c>
      <c r="D414" s="7"/>
      <c r="E414" s="39"/>
    </row>
    <row r="415" spans="2:5" x14ac:dyDescent="0.35">
      <c r="B415" s="7">
        <v>42237</v>
      </c>
      <c r="C415" s="39">
        <v>1.181302808062926E-2</v>
      </c>
      <c r="D415" s="7"/>
      <c r="E415" s="39"/>
    </row>
    <row r="416" spans="2:5" x14ac:dyDescent="0.35">
      <c r="B416" s="7">
        <v>42240</v>
      </c>
      <c r="C416" s="39">
        <v>1.5030200990245648E-2</v>
      </c>
      <c r="D416" s="7"/>
      <c r="E416" s="39"/>
    </row>
    <row r="417" spans="2:5" x14ac:dyDescent="0.35">
      <c r="B417" s="7">
        <v>42241</v>
      </c>
      <c r="C417" s="39">
        <v>1.7881280370559888E-2</v>
      </c>
      <c r="D417" s="7"/>
      <c r="E417" s="39"/>
    </row>
    <row r="418" spans="2:5" x14ac:dyDescent="0.35">
      <c r="B418" s="7">
        <v>42242</v>
      </c>
      <c r="C418" s="39">
        <v>-5.6839602378344978E-3</v>
      </c>
      <c r="D418" s="7"/>
      <c r="E418" s="39"/>
    </row>
    <row r="419" spans="2:5" x14ac:dyDescent="0.35">
      <c r="B419" s="7">
        <v>42243</v>
      </c>
      <c r="C419" s="39">
        <v>-1.1944030889128149E-2</v>
      </c>
      <c r="D419" s="7"/>
      <c r="E419" s="39"/>
    </row>
    <row r="420" spans="2:5" x14ac:dyDescent="0.35">
      <c r="B420" s="7">
        <v>42244</v>
      </c>
      <c r="C420" s="39">
        <v>7.7923928330161591E-3</v>
      </c>
      <c r="D420" s="7"/>
      <c r="E420" s="39"/>
    </row>
    <row r="421" spans="2:5" x14ac:dyDescent="0.35">
      <c r="B421" s="7">
        <v>42247</v>
      </c>
      <c r="C421" s="39">
        <v>1.0830430774369371E-2</v>
      </c>
      <c r="D421" s="7"/>
      <c r="E421" s="39"/>
    </row>
    <row r="422" spans="2:5" x14ac:dyDescent="0.35">
      <c r="B422" s="7">
        <v>42248</v>
      </c>
      <c r="C422" s="39">
        <v>2.1369268713741351E-2</v>
      </c>
      <c r="D422" s="7"/>
      <c r="E422" s="39"/>
    </row>
    <row r="423" spans="2:5" x14ac:dyDescent="0.35">
      <c r="B423" s="7">
        <v>42249</v>
      </c>
      <c r="C423" s="39">
        <v>1.6730061247472196E-2</v>
      </c>
      <c r="D423" s="7"/>
      <c r="E423" s="39"/>
    </row>
    <row r="424" spans="2:5" x14ac:dyDescent="0.35">
      <c r="B424" s="7">
        <v>42250</v>
      </c>
      <c r="C424" s="39">
        <v>-5.545645694731335E-3</v>
      </c>
      <c r="D424" s="7"/>
      <c r="E424" s="39"/>
    </row>
    <row r="425" spans="2:5" x14ac:dyDescent="0.35">
      <c r="B425" s="7">
        <v>42251</v>
      </c>
      <c r="C425" s="39">
        <v>2.7191569402968872E-2</v>
      </c>
      <c r="D425" s="7"/>
      <c r="E425" s="39"/>
    </row>
    <row r="426" spans="2:5" x14ac:dyDescent="0.35">
      <c r="B426" s="7">
        <v>42255</v>
      </c>
      <c r="C426" s="39">
        <v>-5.8975667400984035E-3</v>
      </c>
      <c r="D426" s="7"/>
      <c r="E426" s="39"/>
    </row>
    <row r="427" spans="2:5" x14ac:dyDescent="0.35">
      <c r="B427" s="7">
        <v>42256</v>
      </c>
      <c r="C427" s="39">
        <v>-1.0709360468067915E-2</v>
      </c>
      <c r="D427" s="7"/>
      <c r="E427" s="39"/>
    </row>
    <row r="428" spans="2:5" x14ac:dyDescent="0.35">
      <c r="B428" s="7">
        <v>42257</v>
      </c>
      <c r="C428" s="39">
        <v>1.8218782490199464E-2</v>
      </c>
      <c r="D428" s="7"/>
      <c r="E428" s="39"/>
    </row>
    <row r="429" spans="2:5" x14ac:dyDescent="0.35">
      <c r="B429" s="7">
        <v>42258</v>
      </c>
      <c r="C429" s="39">
        <v>5.4919572264277633E-3</v>
      </c>
      <c r="D429" s="7"/>
      <c r="E429" s="39"/>
    </row>
    <row r="430" spans="2:5" x14ac:dyDescent="0.35">
      <c r="B430" s="7">
        <v>42261</v>
      </c>
      <c r="C430" s="39">
        <v>-1.4415695505370417E-2</v>
      </c>
      <c r="D430" s="7"/>
      <c r="E430" s="39"/>
    </row>
    <row r="431" spans="2:5" x14ac:dyDescent="0.35">
      <c r="B431" s="7">
        <v>42262</v>
      </c>
      <c r="C431" s="39">
        <v>1.2191460785208068E-2</v>
      </c>
      <c r="D431" s="7"/>
      <c r="E431" s="39"/>
    </row>
    <row r="432" spans="2:5" x14ac:dyDescent="0.35">
      <c r="B432" s="7">
        <v>42263</v>
      </c>
      <c r="C432" s="39">
        <v>-8.4243867965585421E-3</v>
      </c>
      <c r="D432" s="7"/>
      <c r="E432" s="39"/>
    </row>
    <row r="433" spans="2:5" x14ac:dyDescent="0.35">
      <c r="B433" s="7">
        <v>42264</v>
      </c>
      <c r="C433" s="39">
        <v>1.7574053070776023E-2</v>
      </c>
      <c r="D433" s="7"/>
      <c r="E433" s="39"/>
    </row>
    <row r="434" spans="2:5" x14ac:dyDescent="0.35">
      <c r="B434" s="7">
        <v>42265</v>
      </c>
      <c r="C434" s="39">
        <v>1.2163707748925789E-2</v>
      </c>
      <c r="D434" s="7"/>
      <c r="E434" s="39"/>
    </row>
    <row r="435" spans="2:5" x14ac:dyDescent="0.35">
      <c r="B435" s="7">
        <v>42268</v>
      </c>
      <c r="C435" s="39">
        <v>1.0012062702581011E-2</v>
      </c>
      <c r="D435" s="7"/>
      <c r="E435" s="39"/>
    </row>
    <row r="436" spans="2:5" x14ac:dyDescent="0.35">
      <c r="B436" s="7">
        <v>42269</v>
      </c>
      <c r="C436" s="39">
        <v>1.6228546418960672E-2</v>
      </c>
      <c r="D436" s="7"/>
      <c r="E436" s="39"/>
    </row>
    <row r="437" spans="2:5" x14ac:dyDescent="0.35">
      <c r="B437" s="7">
        <v>42270</v>
      </c>
      <c r="C437" s="39">
        <v>3.1113512798607395E-2</v>
      </c>
      <c r="D437" s="7"/>
      <c r="E437" s="39"/>
    </row>
    <row r="438" spans="2:5" x14ac:dyDescent="0.35">
      <c r="B438" s="7">
        <v>42271</v>
      </c>
      <c r="C438" s="39">
        <v>-5.6011686845633381E-2</v>
      </c>
      <c r="D438" s="7"/>
      <c r="E438" s="39"/>
    </row>
    <row r="439" spans="2:5" x14ac:dyDescent="0.35">
      <c r="B439" s="7">
        <v>42272</v>
      </c>
      <c r="C439" s="39">
        <v>6.2577479572540635E-3</v>
      </c>
      <c r="D439" s="7"/>
      <c r="E439" s="39"/>
    </row>
    <row r="440" spans="2:5" x14ac:dyDescent="0.35">
      <c r="B440" s="7">
        <v>42275</v>
      </c>
      <c r="C440" s="39">
        <v>3.3175173811519861E-2</v>
      </c>
      <c r="D440" s="7"/>
      <c r="E440" s="39"/>
    </row>
    <row r="441" spans="2:5" x14ac:dyDescent="0.35">
      <c r="B441" s="7">
        <v>42276</v>
      </c>
      <c r="C441" s="39">
        <v>-1.1650237012728102E-2</v>
      </c>
      <c r="D441" s="7"/>
      <c r="E441" s="39"/>
    </row>
    <row r="442" spans="2:5" x14ac:dyDescent="0.35">
      <c r="B442" s="7">
        <v>42277</v>
      </c>
      <c r="C442" s="39">
        <v>-2.8592996010532945E-2</v>
      </c>
      <c r="D442" s="7"/>
      <c r="E442" s="39"/>
    </row>
    <row r="443" spans="2:5" x14ac:dyDescent="0.35">
      <c r="B443" s="7">
        <v>42278</v>
      </c>
      <c r="C443" s="39">
        <v>1.5584078117286399E-2</v>
      </c>
      <c r="D443" s="7"/>
      <c r="E443" s="39"/>
    </row>
    <row r="444" spans="2:5" x14ac:dyDescent="0.35">
      <c r="B444" s="7">
        <v>42279</v>
      </c>
      <c r="C444" s="39">
        <v>-1.9264051815273874E-2</v>
      </c>
      <c r="D444" s="7"/>
      <c r="E444" s="39"/>
    </row>
    <row r="445" spans="2:5" x14ac:dyDescent="0.35">
      <c r="B445" s="7">
        <v>42282</v>
      </c>
      <c r="C445" s="39">
        <v>-5.5071272732608026E-3</v>
      </c>
      <c r="D445" s="7"/>
      <c r="E445" s="39"/>
    </row>
    <row r="446" spans="2:5" x14ac:dyDescent="0.35">
      <c r="B446" s="7">
        <v>42283</v>
      </c>
      <c r="C446" s="39">
        <v>-1.514712113049098E-2</v>
      </c>
      <c r="D446" s="7"/>
      <c r="E446" s="39"/>
    </row>
    <row r="447" spans="2:5" x14ac:dyDescent="0.35">
      <c r="B447" s="7">
        <v>42284</v>
      </c>
      <c r="C447" s="39">
        <v>8.6835713888687664E-3</v>
      </c>
      <c r="D447" s="7"/>
      <c r="E447" s="39"/>
    </row>
    <row r="448" spans="2:5" x14ac:dyDescent="0.35">
      <c r="B448" s="7">
        <v>42285</v>
      </c>
      <c r="C448" s="39">
        <v>-2.6306672448523267E-2</v>
      </c>
      <c r="D448" s="7"/>
      <c r="E448" s="39"/>
    </row>
    <row r="449" spans="2:5" x14ac:dyDescent="0.35">
      <c r="B449" s="7">
        <v>42286</v>
      </c>
      <c r="C449" s="39">
        <v>-5.8289119279576656E-3</v>
      </c>
      <c r="D449" s="7"/>
      <c r="E449" s="39"/>
    </row>
    <row r="450" spans="2:5" x14ac:dyDescent="0.35">
      <c r="B450" s="7">
        <v>42290</v>
      </c>
      <c r="C450" s="39">
        <v>3.3986579814732305E-2</v>
      </c>
      <c r="D450" s="7"/>
      <c r="E450" s="39"/>
    </row>
    <row r="451" spans="2:5" x14ac:dyDescent="0.35">
      <c r="B451" s="7">
        <v>42291</v>
      </c>
      <c r="C451" s="39">
        <v>-2.0971440775301484E-2</v>
      </c>
      <c r="D451" s="7"/>
      <c r="E451" s="39"/>
    </row>
    <row r="452" spans="2:5" x14ac:dyDescent="0.35">
      <c r="B452" s="7">
        <v>42292</v>
      </c>
      <c r="C452" s="39">
        <v>-3.4682115689274951E-3</v>
      </c>
      <c r="D452" s="7"/>
      <c r="E452" s="39"/>
    </row>
    <row r="453" spans="2:5" x14ac:dyDescent="0.35">
      <c r="B453" s="7">
        <v>42293</v>
      </c>
      <c r="C453" s="39">
        <v>3.2166440179211907E-2</v>
      </c>
      <c r="D453" s="7"/>
      <c r="E453" s="39"/>
    </row>
    <row r="454" spans="2:5" x14ac:dyDescent="0.35">
      <c r="B454" s="7">
        <v>42296</v>
      </c>
      <c r="C454" s="39">
        <v>-9.5520515266904905E-3</v>
      </c>
      <c r="D454" s="7"/>
      <c r="E454" s="39"/>
    </row>
    <row r="455" spans="2:5" x14ac:dyDescent="0.35">
      <c r="B455" s="7">
        <v>42297</v>
      </c>
      <c r="C455" s="39">
        <v>4.8770567433259818E-3</v>
      </c>
      <c r="D455" s="7"/>
      <c r="E455" s="39"/>
    </row>
    <row r="456" spans="2:5" x14ac:dyDescent="0.35">
      <c r="B456" s="7">
        <v>42298</v>
      </c>
      <c r="C456" s="39">
        <v>8.9476360747281318E-3</v>
      </c>
      <c r="D456" s="7"/>
      <c r="E456" s="39"/>
    </row>
    <row r="457" spans="2:5" x14ac:dyDescent="0.35">
      <c r="B457" s="7">
        <v>42299</v>
      </c>
      <c r="C457" s="39">
        <v>-8.6660072340734966E-3</v>
      </c>
      <c r="D457" s="7"/>
      <c r="E457" s="39"/>
    </row>
    <row r="458" spans="2:5" x14ac:dyDescent="0.35">
      <c r="B458" s="7">
        <v>42300</v>
      </c>
      <c r="C458" s="39">
        <v>-7.735143351166267E-3</v>
      </c>
      <c r="D458" s="7"/>
      <c r="E458" s="39"/>
    </row>
    <row r="459" spans="2:5" x14ac:dyDescent="0.35">
      <c r="B459" s="7">
        <v>42303</v>
      </c>
      <c r="C459" s="39">
        <v>7.9399145201012843E-3</v>
      </c>
      <c r="D459" s="7"/>
      <c r="E459" s="39"/>
    </row>
    <row r="460" spans="2:5" x14ac:dyDescent="0.35">
      <c r="B460" s="7">
        <v>42304</v>
      </c>
      <c r="C460" s="39">
        <v>-4.7718092546602288E-3</v>
      </c>
      <c r="D460" s="7"/>
      <c r="E460" s="39"/>
    </row>
    <row r="461" spans="2:5" x14ac:dyDescent="0.35">
      <c r="B461" s="7">
        <v>42305</v>
      </c>
      <c r="C461" s="39">
        <v>4.49023808568741E-3</v>
      </c>
      <c r="D461" s="7"/>
      <c r="E461" s="39"/>
    </row>
    <row r="462" spans="2:5" x14ac:dyDescent="0.35">
      <c r="B462" s="7">
        <v>42306</v>
      </c>
      <c r="C462" s="39">
        <v>-1.4804004824008449E-2</v>
      </c>
      <c r="D462" s="7"/>
      <c r="E462" s="39"/>
    </row>
    <row r="463" spans="2:5" x14ac:dyDescent="0.35">
      <c r="B463" s="7">
        <v>42307</v>
      </c>
      <c r="C463" s="39">
        <v>1.8430792419642792E-3</v>
      </c>
      <c r="D463" s="7"/>
      <c r="E463" s="39"/>
    </row>
    <row r="464" spans="2:5" x14ac:dyDescent="0.35">
      <c r="B464" s="7">
        <v>42311</v>
      </c>
      <c r="C464" s="39">
        <v>-2.2742262013539061E-2</v>
      </c>
      <c r="D464" s="7"/>
      <c r="E464" s="39"/>
    </row>
    <row r="465" spans="2:5" x14ac:dyDescent="0.35">
      <c r="B465" s="7">
        <v>42312</v>
      </c>
      <c r="C465" s="39">
        <v>8.1121875986102411E-3</v>
      </c>
      <c r="D465" s="7"/>
      <c r="E465" s="39"/>
    </row>
    <row r="466" spans="2:5" x14ac:dyDescent="0.35">
      <c r="B466" s="7">
        <v>42313</v>
      </c>
      <c r="C466" s="39">
        <v>-5.2244241368061863E-3</v>
      </c>
      <c r="D466" s="7"/>
      <c r="E466" s="39"/>
    </row>
    <row r="467" spans="2:5" x14ac:dyDescent="0.35">
      <c r="B467" s="7">
        <v>42314</v>
      </c>
      <c r="C467" s="39">
        <v>-2.9673612278020007E-3</v>
      </c>
      <c r="D467" s="7"/>
      <c r="E467" s="39"/>
    </row>
    <row r="468" spans="2:5" x14ac:dyDescent="0.35">
      <c r="B468" s="7">
        <v>42317</v>
      </c>
      <c r="C468" s="39">
        <v>8.0601908334870381E-3</v>
      </c>
      <c r="D468" s="7"/>
      <c r="E468" s="39"/>
    </row>
    <row r="469" spans="2:5" x14ac:dyDescent="0.35">
      <c r="B469" s="7">
        <v>42318</v>
      </c>
      <c r="C469" s="39">
        <v>-1.3647838077753093E-2</v>
      </c>
      <c r="D469" s="7"/>
      <c r="E469" s="39"/>
    </row>
    <row r="470" spans="2:5" x14ac:dyDescent="0.35">
      <c r="B470" s="7">
        <v>42319</v>
      </c>
      <c r="C470" s="39">
        <v>3.5158783287710799E-3</v>
      </c>
      <c r="D470" s="7"/>
      <c r="E470" s="39"/>
    </row>
    <row r="471" spans="2:5" x14ac:dyDescent="0.35">
      <c r="B471" s="7">
        <v>42320</v>
      </c>
      <c r="C471" s="39">
        <v>2.6818566013634541E-3</v>
      </c>
      <c r="D471" s="7"/>
      <c r="E471" s="39"/>
    </row>
    <row r="472" spans="2:5" x14ac:dyDescent="0.35">
      <c r="B472" s="7">
        <v>42321</v>
      </c>
      <c r="C472" s="39">
        <v>2.0550555909323611E-2</v>
      </c>
      <c r="D472" s="7"/>
      <c r="E472" s="39"/>
    </row>
    <row r="473" spans="2:5" x14ac:dyDescent="0.35">
      <c r="B473" s="7">
        <v>42324</v>
      </c>
      <c r="C473" s="39">
        <v>-7.7192267719694051E-3</v>
      </c>
      <c r="D473" s="7"/>
      <c r="E473" s="39"/>
    </row>
    <row r="474" spans="2:5" x14ac:dyDescent="0.35">
      <c r="B474" s="7">
        <v>42325</v>
      </c>
      <c r="C474" s="39">
        <v>-1.5457775848676527E-3</v>
      </c>
      <c r="D474" s="7"/>
      <c r="E474" s="39"/>
    </row>
    <row r="475" spans="2:5" x14ac:dyDescent="0.35">
      <c r="B475" s="7">
        <v>42326</v>
      </c>
      <c r="C475" s="39">
        <v>-1.2957548651088334E-2</v>
      </c>
      <c r="D475" s="7"/>
      <c r="E475" s="39"/>
    </row>
    <row r="476" spans="2:5" x14ac:dyDescent="0.35">
      <c r="B476" s="7">
        <v>42327</v>
      </c>
      <c r="C476" s="39">
        <v>-1.2535746234159815E-2</v>
      </c>
      <c r="D476" s="7"/>
      <c r="E476" s="39"/>
    </row>
    <row r="477" spans="2:5" x14ac:dyDescent="0.35">
      <c r="B477" s="7">
        <v>42328</v>
      </c>
      <c r="C477" s="39">
        <v>-3.2598328906241259E-3</v>
      </c>
      <c r="D477" s="7"/>
      <c r="E477" s="39"/>
    </row>
    <row r="478" spans="2:5" x14ac:dyDescent="0.35">
      <c r="B478" s="7">
        <v>42331</v>
      </c>
      <c r="C478" s="39">
        <v>7.1255057402408797E-3</v>
      </c>
      <c r="D478" s="7"/>
      <c r="E478" s="39"/>
    </row>
    <row r="479" spans="2:5" x14ac:dyDescent="0.35">
      <c r="B479" s="7">
        <v>42332</v>
      </c>
      <c r="C479" s="39">
        <v>-8.9080855505512379E-3</v>
      </c>
      <c r="D479" s="7"/>
      <c r="E479" s="39"/>
    </row>
    <row r="480" spans="2:5" x14ac:dyDescent="0.35">
      <c r="B480" s="7">
        <v>42333</v>
      </c>
      <c r="C480" s="39">
        <v>1.246523769864262E-2</v>
      </c>
      <c r="D480" s="7"/>
      <c r="E480" s="39"/>
    </row>
    <row r="481" spans="2:5" x14ac:dyDescent="0.35">
      <c r="B481" s="7">
        <v>42334</v>
      </c>
      <c r="C481" s="39">
        <v>-5.6081506590641595E-4</v>
      </c>
      <c r="D481" s="7"/>
      <c r="E481" s="39"/>
    </row>
    <row r="482" spans="2:5" x14ac:dyDescent="0.35">
      <c r="B482" s="7">
        <v>42335</v>
      </c>
      <c r="C482" s="39">
        <v>2.716863855052672E-2</v>
      </c>
      <c r="D482" s="7"/>
      <c r="E482" s="39"/>
    </row>
    <row r="483" spans="2:5" x14ac:dyDescent="0.35">
      <c r="B483" s="7">
        <v>42338</v>
      </c>
      <c r="C483" s="39">
        <v>5.3928053952249149E-3</v>
      </c>
      <c r="D483" s="7"/>
      <c r="E483" s="39"/>
    </row>
    <row r="484" spans="2:5" x14ac:dyDescent="0.35">
      <c r="B484" s="7">
        <v>42339</v>
      </c>
      <c r="C484" s="39">
        <v>-3.7303809903339331E-3</v>
      </c>
      <c r="D484" s="7"/>
      <c r="E484" s="39"/>
    </row>
    <row r="485" spans="2:5" x14ac:dyDescent="0.35">
      <c r="B485" s="7">
        <v>42340</v>
      </c>
      <c r="C485" s="39">
        <v>-4.0830713527003869E-3</v>
      </c>
      <c r="D485" s="7"/>
      <c r="E485" s="39"/>
    </row>
    <row r="486" spans="2:5" x14ac:dyDescent="0.35">
      <c r="B486" s="7">
        <v>42341</v>
      </c>
      <c r="C486" s="39">
        <v>-2.0589427243228944E-2</v>
      </c>
      <c r="D486" s="7"/>
      <c r="E486" s="39"/>
    </row>
    <row r="487" spans="2:5" x14ac:dyDescent="0.35">
      <c r="B487" s="7">
        <v>42342</v>
      </c>
      <c r="C487" s="39">
        <v>-1.7572825226111655E-3</v>
      </c>
      <c r="D487" s="7"/>
      <c r="E487" s="39"/>
    </row>
    <row r="488" spans="2:5" x14ac:dyDescent="0.35">
      <c r="B488" s="7">
        <v>42345</v>
      </c>
      <c r="C488" s="39">
        <v>4.2282236668955767E-3</v>
      </c>
      <c r="D488" s="7"/>
      <c r="E488" s="39"/>
    </row>
    <row r="489" spans="2:5" x14ac:dyDescent="0.35">
      <c r="B489" s="7">
        <v>42346</v>
      </c>
      <c r="C489" s="39">
        <v>7.4554211819288134E-3</v>
      </c>
      <c r="D489" s="7"/>
      <c r="E489" s="39"/>
    </row>
    <row r="490" spans="2:5" x14ac:dyDescent="0.35">
      <c r="B490" s="7">
        <v>42347</v>
      </c>
      <c r="C490" s="39">
        <v>-1.1736944070668404E-2</v>
      </c>
      <c r="D490" s="7"/>
      <c r="E490" s="39"/>
    </row>
    <row r="491" spans="2:5" x14ac:dyDescent="0.35">
      <c r="B491" s="7">
        <v>42348</v>
      </c>
      <c r="C491" s="39">
        <v>1.5889926777697905E-2</v>
      </c>
      <c r="D491" s="7"/>
      <c r="E491" s="39"/>
    </row>
    <row r="492" spans="2:5" x14ac:dyDescent="0.35">
      <c r="B492" s="7">
        <v>42349</v>
      </c>
      <c r="C492" s="39">
        <v>1.5718847562013635E-2</v>
      </c>
      <c r="D492" s="7"/>
      <c r="E492" s="39"/>
    </row>
    <row r="493" spans="2:5" x14ac:dyDescent="0.35">
      <c r="B493" s="7">
        <v>42352</v>
      </c>
      <c r="C493" s="39">
        <v>1.5491466814699325E-4</v>
      </c>
      <c r="D493" s="7"/>
      <c r="E493" s="39"/>
    </row>
    <row r="494" spans="2:5" x14ac:dyDescent="0.35">
      <c r="B494" s="7">
        <v>42353</v>
      </c>
      <c r="C494" s="39">
        <v>-5.1647558218629133E-4</v>
      </c>
      <c r="D494" s="7"/>
      <c r="E494" s="39"/>
    </row>
    <row r="495" spans="2:5" x14ac:dyDescent="0.35">
      <c r="B495" s="7">
        <v>42354</v>
      </c>
      <c r="C495" s="39">
        <v>3.3008436799056452E-3</v>
      </c>
      <c r="D495" s="7"/>
      <c r="E495" s="39"/>
    </row>
    <row r="496" spans="2:5" x14ac:dyDescent="0.35">
      <c r="B496" s="7">
        <v>42355</v>
      </c>
      <c r="C496" s="39">
        <v>-1.5201291172018368E-3</v>
      </c>
      <c r="D496" s="7"/>
      <c r="E496" s="39"/>
    </row>
    <row r="497" spans="2:5" x14ac:dyDescent="0.35">
      <c r="B497" s="7">
        <v>42356</v>
      </c>
      <c r="C497" s="39">
        <v>2.6663497295816924E-2</v>
      </c>
      <c r="D497" s="7"/>
      <c r="E497" s="39"/>
    </row>
    <row r="498" spans="2:5" x14ac:dyDescent="0.35">
      <c r="B498" s="7">
        <v>42359</v>
      </c>
      <c r="C498" s="39">
        <v>6.8056408998794504E-3</v>
      </c>
      <c r="D498" s="7"/>
      <c r="E498" s="39"/>
    </row>
    <row r="499" spans="2:5" x14ac:dyDescent="0.35">
      <c r="B499" s="7">
        <v>42360</v>
      </c>
      <c r="C499" s="39">
        <v>-5.325478564438834E-3</v>
      </c>
      <c r="D499" s="7"/>
      <c r="E499" s="39"/>
    </row>
    <row r="500" spans="2:5" x14ac:dyDescent="0.35">
      <c r="B500" s="7">
        <v>42361</v>
      </c>
      <c r="C500" s="39">
        <v>-1.2055327457087038E-2</v>
      </c>
      <c r="D500" s="7"/>
      <c r="E500" s="39"/>
    </row>
    <row r="501" spans="2:5" x14ac:dyDescent="0.35">
      <c r="B501" s="7">
        <v>42362</v>
      </c>
      <c r="C501" s="39">
        <v>7.8625329014008415E-4</v>
      </c>
      <c r="D501" s="7"/>
      <c r="E501" s="39"/>
    </row>
    <row r="502" spans="2:5" x14ac:dyDescent="0.35">
      <c r="B502" s="7">
        <v>42366</v>
      </c>
      <c r="C502" s="39">
        <v>-2.1811590645648127E-2</v>
      </c>
      <c r="D502" s="7"/>
      <c r="E502" s="39"/>
    </row>
    <row r="503" spans="2:5" x14ac:dyDescent="0.35">
      <c r="B503" s="7">
        <v>42367</v>
      </c>
      <c r="C503" s="39">
        <v>1.2947667344715848E-3</v>
      </c>
      <c r="D503" s="7"/>
      <c r="E503" s="39"/>
    </row>
    <row r="504" spans="2:5" x14ac:dyDescent="0.35">
      <c r="B504" s="7">
        <v>42368</v>
      </c>
      <c r="C504" s="39">
        <v>2.3933640487520162E-2</v>
      </c>
      <c r="D504" s="7"/>
      <c r="E504" s="39"/>
    </row>
    <row r="505" spans="2:5" x14ac:dyDescent="0.35">
      <c r="B505" s="7">
        <v>42373</v>
      </c>
      <c r="C505" s="39">
        <v>2.0531623858797452E-2</v>
      </c>
      <c r="D505" s="7"/>
      <c r="E505" s="39"/>
    </row>
    <row r="506" spans="2:5" x14ac:dyDescent="0.35">
      <c r="B506" s="7">
        <v>42374</v>
      </c>
      <c r="C506" s="39">
        <v>-7.9774768535572325E-3</v>
      </c>
      <c r="D506" s="7"/>
      <c r="E506" s="39"/>
    </row>
    <row r="507" spans="2:5" x14ac:dyDescent="0.35">
      <c r="B507" s="7">
        <v>42375</v>
      </c>
      <c r="C507" s="39">
        <v>5.3750191617655254E-3</v>
      </c>
      <c r="D507" s="7"/>
      <c r="E507" s="39"/>
    </row>
    <row r="508" spans="2:5" x14ac:dyDescent="0.35">
      <c r="B508" s="7">
        <v>42376</v>
      </c>
      <c r="C508" s="39">
        <v>3.7157267354352118E-3</v>
      </c>
      <c r="D508" s="7"/>
      <c r="E508" s="39"/>
    </row>
    <row r="509" spans="2:5" x14ac:dyDescent="0.35">
      <c r="B509" s="7">
        <v>42377</v>
      </c>
      <c r="C509" s="39">
        <v>-4.8579880401354025E-3</v>
      </c>
      <c r="D509" s="7"/>
      <c r="E509" s="39"/>
    </row>
    <row r="510" spans="2:5" x14ac:dyDescent="0.35">
      <c r="B510" s="7">
        <v>42380</v>
      </c>
      <c r="C510" s="39">
        <v>7.1301549845912693E-3</v>
      </c>
      <c r="D510" s="7"/>
      <c r="E510" s="39"/>
    </row>
    <row r="511" spans="2:5" x14ac:dyDescent="0.35">
      <c r="B511" s="7">
        <v>42381</v>
      </c>
      <c r="C511" s="39">
        <v>-6.4098817463732662E-3</v>
      </c>
      <c r="D511" s="7"/>
      <c r="E511" s="39"/>
    </row>
    <row r="512" spans="2:5" x14ac:dyDescent="0.35">
      <c r="B512" s="7">
        <v>42382</v>
      </c>
      <c r="C512" s="39">
        <v>-2.7348234438832266E-3</v>
      </c>
      <c r="D512" s="7"/>
      <c r="E512" s="39"/>
    </row>
    <row r="513" spans="2:5" x14ac:dyDescent="0.35">
      <c r="B513" s="7">
        <v>42383</v>
      </c>
      <c r="C513" s="39">
        <v>-4.0913116817752841E-3</v>
      </c>
      <c r="D513" s="7"/>
      <c r="E513" s="39"/>
    </row>
    <row r="514" spans="2:5" x14ac:dyDescent="0.35">
      <c r="B514" s="7">
        <v>42384</v>
      </c>
      <c r="C514" s="39">
        <v>1.2100578742492808E-2</v>
      </c>
      <c r="D514" s="7"/>
      <c r="E514" s="39"/>
    </row>
    <row r="515" spans="2:5" x14ac:dyDescent="0.35">
      <c r="B515" s="7">
        <v>42387</v>
      </c>
      <c r="C515" s="39">
        <v>-3.9346260285552945E-3</v>
      </c>
      <c r="D515" s="7"/>
      <c r="E515" s="39"/>
    </row>
    <row r="516" spans="2:5" x14ac:dyDescent="0.35">
      <c r="B516" s="7">
        <v>42388</v>
      </c>
      <c r="C516" s="39">
        <v>7.6570052511945397E-3</v>
      </c>
      <c r="D516" s="7"/>
      <c r="E516" s="39"/>
    </row>
    <row r="517" spans="2:5" x14ac:dyDescent="0.35">
      <c r="B517" s="7">
        <v>42389</v>
      </c>
      <c r="C517" s="39">
        <v>8.2091201904604272E-3</v>
      </c>
      <c r="D517" s="7"/>
      <c r="E517" s="39"/>
    </row>
    <row r="518" spans="2:5" x14ac:dyDescent="0.35">
      <c r="B518" s="7">
        <v>42390</v>
      </c>
      <c r="C518" s="39">
        <v>1.3959125463223277E-2</v>
      </c>
      <c r="D518" s="7"/>
      <c r="E518" s="39"/>
    </row>
    <row r="519" spans="2:5" x14ac:dyDescent="0.35">
      <c r="B519" s="7">
        <v>42391</v>
      </c>
      <c r="C519" s="39">
        <v>-1.4886927859051048E-2</v>
      </c>
      <c r="D519" s="7"/>
      <c r="E519" s="39"/>
    </row>
    <row r="520" spans="2:5" x14ac:dyDescent="0.35">
      <c r="B520" s="7">
        <v>42395</v>
      </c>
      <c r="C520" s="39">
        <v>-1.0411133669726867E-2</v>
      </c>
      <c r="D520" s="7"/>
      <c r="E520" s="39"/>
    </row>
    <row r="521" spans="2:5" x14ac:dyDescent="0.35">
      <c r="B521" s="7">
        <v>42396</v>
      </c>
      <c r="C521" s="39">
        <v>1.4336196914329634E-2</v>
      </c>
      <c r="D521" s="7"/>
      <c r="E521" s="39"/>
    </row>
    <row r="522" spans="2:5" x14ac:dyDescent="0.35">
      <c r="B522" s="7">
        <v>42397</v>
      </c>
      <c r="C522" s="39">
        <v>-9.8294106478260864E-3</v>
      </c>
      <c r="D522" s="7"/>
      <c r="E522" s="39"/>
    </row>
    <row r="523" spans="2:5" x14ac:dyDescent="0.35">
      <c r="B523" s="7">
        <v>42398</v>
      </c>
      <c r="C523" s="39">
        <v>-1.7474945546849051E-2</v>
      </c>
      <c r="D523" s="7"/>
      <c r="E523" s="39"/>
    </row>
    <row r="524" spans="2:5" x14ac:dyDescent="0.35">
      <c r="B524" s="7">
        <v>42401</v>
      </c>
      <c r="C524" s="39">
        <v>-8.9416379146163641E-3</v>
      </c>
      <c r="D524" s="7"/>
      <c r="E524" s="39"/>
    </row>
    <row r="525" spans="2:5" x14ac:dyDescent="0.35">
      <c r="B525" s="7">
        <v>42402</v>
      </c>
      <c r="C525" s="39">
        <v>6.6886517562165498E-3</v>
      </c>
      <c r="D525" s="7"/>
      <c r="E525" s="39"/>
    </row>
    <row r="526" spans="2:5" x14ac:dyDescent="0.35">
      <c r="B526" s="7">
        <v>42403</v>
      </c>
      <c r="C526" s="39">
        <v>-2.389096917853506E-2</v>
      </c>
      <c r="D526" s="7"/>
      <c r="E526" s="39"/>
    </row>
    <row r="527" spans="2:5" x14ac:dyDescent="0.35">
      <c r="B527" s="7">
        <v>42404</v>
      </c>
      <c r="C527" s="39">
        <v>-1.4898155898339306E-3</v>
      </c>
      <c r="D527" s="7"/>
      <c r="E527" s="39"/>
    </row>
    <row r="528" spans="2:5" x14ac:dyDescent="0.35">
      <c r="B528" s="7">
        <v>42405</v>
      </c>
      <c r="C528" s="39">
        <v>3.515483278229621E-3</v>
      </c>
      <c r="D528" s="7"/>
      <c r="E528" s="39"/>
    </row>
    <row r="529" spans="2:5" x14ac:dyDescent="0.35">
      <c r="B529" s="7">
        <v>42410</v>
      </c>
      <c r="C529" s="39">
        <v>6.4852394994142177E-3</v>
      </c>
      <c r="D529" s="7"/>
      <c r="E529" s="39"/>
    </row>
    <row r="530" spans="2:5" x14ac:dyDescent="0.35">
      <c r="B530" s="7">
        <v>42411</v>
      </c>
      <c r="C530" s="39">
        <v>1.5956308138932038E-2</v>
      </c>
      <c r="D530" s="7"/>
      <c r="E530" s="39"/>
    </row>
    <row r="531" spans="2:5" x14ac:dyDescent="0.35">
      <c r="B531" s="7">
        <v>42412</v>
      </c>
      <c r="C531" s="39">
        <v>2.6264789034060464E-3</v>
      </c>
      <c r="D531" s="7"/>
      <c r="E531" s="39"/>
    </row>
    <row r="532" spans="2:5" x14ac:dyDescent="0.35">
      <c r="B532" s="7">
        <v>42415</v>
      </c>
      <c r="C532" s="39">
        <v>-1.2748567512993348E-3</v>
      </c>
      <c r="D532" s="7"/>
      <c r="E532" s="39"/>
    </row>
    <row r="533" spans="2:5" x14ac:dyDescent="0.35">
      <c r="B533" s="7">
        <v>42416</v>
      </c>
      <c r="C533" s="39">
        <v>1.7283921675708063E-2</v>
      </c>
      <c r="D533" s="7"/>
      <c r="E533" s="39"/>
    </row>
    <row r="534" spans="2:5" x14ac:dyDescent="0.35">
      <c r="B534" s="7">
        <v>42417</v>
      </c>
      <c r="C534" s="39">
        <v>-1.921178997602152E-2</v>
      </c>
      <c r="D534" s="7"/>
      <c r="E534" s="39"/>
    </row>
    <row r="535" spans="2:5" x14ac:dyDescent="0.35">
      <c r="B535" s="7">
        <v>42418</v>
      </c>
      <c r="C535" s="39">
        <v>9.8009438236052009E-3</v>
      </c>
      <c r="D535" s="7"/>
      <c r="E535" s="39"/>
    </row>
    <row r="536" spans="2:5" x14ac:dyDescent="0.35">
      <c r="B536" s="7">
        <v>42419</v>
      </c>
      <c r="C536" s="39">
        <v>-1.8630074319684982E-3</v>
      </c>
      <c r="D536" s="7"/>
      <c r="E536" s="39"/>
    </row>
    <row r="537" spans="2:5" x14ac:dyDescent="0.35">
      <c r="B537" s="7">
        <v>42422</v>
      </c>
      <c r="C537" s="39">
        <v>-1.9076883750036858E-2</v>
      </c>
      <c r="D537" s="7"/>
      <c r="E537" s="39"/>
    </row>
    <row r="538" spans="2:5" x14ac:dyDescent="0.35">
      <c r="B538" s="7">
        <v>42423</v>
      </c>
      <c r="C538" s="39">
        <v>3.2385414399755345E-3</v>
      </c>
      <c r="D538" s="7"/>
      <c r="E538" s="39"/>
    </row>
    <row r="539" spans="2:5" x14ac:dyDescent="0.35">
      <c r="B539" s="7">
        <v>42424</v>
      </c>
      <c r="C539" s="39">
        <v>-2.779005891693075E-4</v>
      </c>
      <c r="D539" s="7"/>
      <c r="E539" s="39"/>
    </row>
    <row r="540" spans="2:5" x14ac:dyDescent="0.35">
      <c r="B540" s="7">
        <v>42425</v>
      </c>
      <c r="C540" s="39">
        <v>-3.0325238411868613E-4</v>
      </c>
      <c r="D540" s="7"/>
      <c r="E540" s="39"/>
    </row>
    <row r="541" spans="2:5" x14ac:dyDescent="0.35">
      <c r="B541" s="7">
        <v>42426</v>
      </c>
      <c r="C541" s="39">
        <v>1.0934565052779691E-2</v>
      </c>
      <c r="D541" s="7"/>
      <c r="E541" s="39"/>
    </row>
    <row r="542" spans="2:5" x14ac:dyDescent="0.35">
      <c r="B542" s="7">
        <v>42429</v>
      </c>
      <c r="C542" s="39">
        <v>3.9671205611110736E-3</v>
      </c>
      <c r="D542" s="7"/>
      <c r="E542" s="39"/>
    </row>
    <row r="543" spans="2:5" x14ac:dyDescent="0.35">
      <c r="B543" s="7">
        <v>42430</v>
      </c>
      <c r="C543" s="39">
        <v>-2.0579342616765178E-2</v>
      </c>
      <c r="D543" s="7"/>
      <c r="E543" s="39"/>
    </row>
    <row r="544" spans="2:5" x14ac:dyDescent="0.35">
      <c r="B544" s="7">
        <v>42431</v>
      </c>
      <c r="C544" s="39">
        <v>-1.0219551909812807E-2</v>
      </c>
      <c r="D544" s="7"/>
      <c r="E544" s="39"/>
    </row>
    <row r="545" spans="2:5" x14ac:dyDescent="0.35">
      <c r="B545" s="7">
        <v>42432</v>
      </c>
      <c r="C545" s="39">
        <v>-2.4698390578867423E-2</v>
      </c>
      <c r="D545" s="7"/>
      <c r="E545" s="39"/>
    </row>
    <row r="546" spans="2:5" x14ac:dyDescent="0.35">
      <c r="B546" s="7">
        <v>42433</v>
      </c>
      <c r="C546" s="39">
        <v>-1.2235322128052522E-2</v>
      </c>
      <c r="D546" s="7"/>
      <c r="E546" s="39"/>
    </row>
    <row r="547" spans="2:5" x14ac:dyDescent="0.35">
      <c r="B547" s="7">
        <v>42436</v>
      </c>
      <c r="C547" s="39">
        <v>8.5698512044369481E-3</v>
      </c>
      <c r="D547" s="7"/>
      <c r="E547" s="39"/>
    </row>
    <row r="548" spans="2:5" x14ac:dyDescent="0.35">
      <c r="B548" s="7">
        <v>42437</v>
      </c>
      <c r="C548" s="39">
        <v>-8.0370719489135239E-3</v>
      </c>
      <c r="D548" s="7"/>
      <c r="E548" s="39"/>
    </row>
    <row r="549" spans="2:5" x14ac:dyDescent="0.35">
      <c r="B549" s="7">
        <v>42438</v>
      </c>
      <c r="C549" s="39">
        <v>-1.7489397661499196E-2</v>
      </c>
      <c r="D549" s="7"/>
      <c r="E549" s="39"/>
    </row>
    <row r="550" spans="2:5" x14ac:dyDescent="0.35">
      <c r="B550" s="7">
        <v>42439</v>
      </c>
      <c r="C550" s="39">
        <v>-1.735941133426442E-2</v>
      </c>
      <c r="D550" s="7"/>
      <c r="E550" s="39"/>
    </row>
    <row r="551" spans="2:5" x14ac:dyDescent="0.35">
      <c r="B551" s="7">
        <v>42440</v>
      </c>
      <c r="C551" s="39">
        <v>-1.1287020642738052E-2</v>
      </c>
      <c r="D551" s="7"/>
      <c r="E551" s="39"/>
    </row>
    <row r="552" spans="2:5" x14ac:dyDescent="0.35">
      <c r="B552" s="7">
        <v>42443</v>
      </c>
      <c r="C552" s="39">
        <v>2.0455352776138962E-2</v>
      </c>
      <c r="D552" s="7"/>
      <c r="E552" s="39"/>
    </row>
    <row r="553" spans="2:5" x14ac:dyDescent="0.35">
      <c r="B553" s="7">
        <v>42444</v>
      </c>
      <c r="C553" s="39">
        <v>2.8844657813106547E-2</v>
      </c>
      <c r="D553" s="7"/>
      <c r="E553" s="39"/>
    </row>
    <row r="554" spans="2:5" x14ac:dyDescent="0.35">
      <c r="B554" s="7">
        <v>42445</v>
      </c>
      <c r="C554" s="39">
        <v>-6.4719973421246916E-3</v>
      </c>
      <c r="D554" s="7"/>
      <c r="E554" s="39"/>
    </row>
    <row r="555" spans="2:5" x14ac:dyDescent="0.35">
      <c r="B555" s="7">
        <v>42446</v>
      </c>
      <c r="C555" s="39">
        <v>-3.1072305058756262E-2</v>
      </c>
      <c r="D555" s="7"/>
      <c r="E555" s="39"/>
    </row>
    <row r="556" spans="2:5" x14ac:dyDescent="0.35">
      <c r="B556" s="7">
        <v>42447</v>
      </c>
      <c r="C556" s="39">
        <v>-1.0479579569698313E-3</v>
      </c>
      <c r="D556" s="7"/>
      <c r="E556" s="39"/>
    </row>
    <row r="557" spans="2:5" x14ac:dyDescent="0.35">
      <c r="B557" s="7">
        <v>42450</v>
      </c>
      <c r="C557" s="39">
        <v>-1.3529373224075297E-3</v>
      </c>
      <c r="D557" s="7"/>
      <c r="E557" s="39"/>
    </row>
    <row r="558" spans="2:5" x14ac:dyDescent="0.35">
      <c r="B558" s="7">
        <v>42451</v>
      </c>
      <c r="C558" s="39">
        <v>-1.0861972199558582E-2</v>
      </c>
      <c r="D558" s="7"/>
      <c r="E558" s="39"/>
    </row>
    <row r="559" spans="2:5" x14ac:dyDescent="0.35">
      <c r="B559" s="7">
        <v>42452</v>
      </c>
      <c r="C559" s="39">
        <v>2.8824723457067138E-2</v>
      </c>
      <c r="D559" s="7"/>
      <c r="E559" s="39"/>
    </row>
    <row r="560" spans="2:5" x14ac:dyDescent="0.35">
      <c r="B560" s="7">
        <v>42453</v>
      </c>
      <c r="C560" s="39">
        <v>-1.711143216461126E-3</v>
      </c>
      <c r="D560" s="7"/>
      <c r="E560" s="39"/>
    </row>
    <row r="561" spans="2:5" x14ac:dyDescent="0.35">
      <c r="B561" s="7">
        <v>42457</v>
      </c>
      <c r="C561" s="39">
        <v>-1.4043675148386527E-2</v>
      </c>
      <c r="D561" s="7"/>
      <c r="E561" s="39"/>
    </row>
    <row r="562" spans="2:5" x14ac:dyDescent="0.35">
      <c r="B562" s="7">
        <v>42458</v>
      </c>
      <c r="C562" s="39">
        <v>3.16538709959592E-3</v>
      </c>
      <c r="D562" s="7"/>
      <c r="E562" s="39"/>
    </row>
    <row r="563" spans="2:5" x14ac:dyDescent="0.35">
      <c r="B563" s="7">
        <v>42459</v>
      </c>
      <c r="C563" s="39">
        <v>-9.7761127663068739E-3</v>
      </c>
      <c r="D563" s="7"/>
      <c r="E563" s="39"/>
    </row>
    <row r="564" spans="2:5" x14ac:dyDescent="0.35">
      <c r="B564" s="7">
        <v>42460</v>
      </c>
      <c r="C564" s="39">
        <v>-3.1130160222384586E-3</v>
      </c>
      <c r="D564" s="7"/>
      <c r="E564" s="39"/>
    </row>
    <row r="565" spans="2:5" x14ac:dyDescent="0.35">
      <c r="B565" s="7">
        <v>42461</v>
      </c>
      <c r="C565" s="39">
        <v>-1.0747374648386885E-2</v>
      </c>
      <c r="D565" s="7"/>
      <c r="E565" s="39"/>
    </row>
    <row r="566" spans="2:5" x14ac:dyDescent="0.35">
      <c r="B566" s="7">
        <v>42464</v>
      </c>
      <c r="C566" s="39">
        <v>1.9505745491032626E-2</v>
      </c>
      <c r="D566" s="7"/>
      <c r="E566" s="39"/>
    </row>
    <row r="567" spans="2:5" x14ac:dyDescent="0.35">
      <c r="B567" s="7">
        <v>42465</v>
      </c>
      <c r="C567" s="39">
        <v>1.5280851600995035E-2</v>
      </c>
      <c r="D567" s="7"/>
      <c r="E567" s="39"/>
    </row>
    <row r="568" spans="2:5" x14ac:dyDescent="0.35">
      <c r="B568" s="7">
        <v>42466</v>
      </c>
      <c r="C568" s="39">
        <v>-1.0325985705259229E-2</v>
      </c>
      <c r="D568" s="7"/>
      <c r="E568" s="39"/>
    </row>
    <row r="569" spans="2:5" x14ac:dyDescent="0.35">
      <c r="B569" s="7">
        <v>42467</v>
      </c>
      <c r="C569" s="39">
        <v>1.2823136994753015E-2</v>
      </c>
      <c r="D569" s="7"/>
      <c r="E569" s="39"/>
    </row>
    <row r="570" spans="2:5" x14ac:dyDescent="0.35">
      <c r="B570" s="7">
        <v>42468</v>
      </c>
      <c r="C570" s="39">
        <v>-2.7037585004173342E-2</v>
      </c>
      <c r="D570" s="7"/>
      <c r="E570" s="39"/>
    </row>
    <row r="571" spans="2:5" x14ac:dyDescent="0.35">
      <c r="B571" s="7">
        <v>42471</v>
      </c>
      <c r="C571" s="39">
        <v>-2.7645804757205562E-2</v>
      </c>
      <c r="D571" s="7"/>
      <c r="E571" s="39"/>
    </row>
    <row r="572" spans="2:5" x14ac:dyDescent="0.35">
      <c r="B572" s="7">
        <v>42472</v>
      </c>
      <c r="C572" s="39">
        <v>-1.0313118626869137E-3</v>
      </c>
      <c r="D572" s="7"/>
      <c r="E572" s="39"/>
    </row>
    <row r="573" spans="2:5" x14ac:dyDescent="0.35">
      <c r="B573" s="7">
        <v>42473</v>
      </c>
      <c r="C573" s="39">
        <v>2.690635925966836E-3</v>
      </c>
      <c r="D573" s="7"/>
      <c r="E573" s="39"/>
    </row>
    <row r="574" spans="2:5" x14ac:dyDescent="0.35">
      <c r="B574" s="7">
        <v>42474</v>
      </c>
      <c r="C574" s="39">
        <v>-4.411856121985031E-3</v>
      </c>
      <c r="D574" s="7"/>
      <c r="E574" s="39"/>
    </row>
    <row r="575" spans="2:5" x14ac:dyDescent="0.35">
      <c r="B575" s="7">
        <v>42475</v>
      </c>
      <c r="C575" s="39">
        <v>1.4027314821426813E-2</v>
      </c>
      <c r="D575" s="7"/>
      <c r="E575" s="39"/>
    </row>
    <row r="576" spans="2:5" x14ac:dyDescent="0.35">
      <c r="B576" s="7">
        <v>42478</v>
      </c>
      <c r="C576" s="39">
        <v>2.3420536354075313E-2</v>
      </c>
      <c r="D576" s="7"/>
      <c r="E576" s="39"/>
    </row>
    <row r="577" spans="2:5" x14ac:dyDescent="0.35">
      <c r="B577" s="7">
        <v>42479</v>
      </c>
      <c r="C577" s="39">
        <v>-2.3392224985643442E-2</v>
      </c>
      <c r="D577" s="7"/>
      <c r="E577" s="39"/>
    </row>
    <row r="578" spans="2:5" x14ac:dyDescent="0.35">
      <c r="B578" s="7">
        <v>42480</v>
      </c>
      <c r="C578" s="39">
        <v>-7.3635620308742608E-4</v>
      </c>
      <c r="D578" s="7"/>
      <c r="E578" s="39"/>
    </row>
    <row r="579" spans="2:5" x14ac:dyDescent="0.35">
      <c r="B579" s="7">
        <v>42482</v>
      </c>
      <c r="C579" s="39">
        <v>1.0344093699720286E-2</v>
      </c>
      <c r="D579" s="7"/>
      <c r="E579" s="39"/>
    </row>
    <row r="580" spans="2:5" x14ac:dyDescent="0.35">
      <c r="B580" s="7">
        <v>42485</v>
      </c>
      <c r="C580" s="39">
        <v>-2.2738447582283808E-3</v>
      </c>
      <c r="D580" s="7"/>
      <c r="E580" s="39"/>
    </row>
    <row r="581" spans="2:5" x14ac:dyDescent="0.35">
      <c r="B581" s="7">
        <v>42486</v>
      </c>
      <c r="C581" s="39">
        <v>-8.0985811651482793E-3</v>
      </c>
      <c r="D581" s="7"/>
      <c r="E581" s="39"/>
    </row>
    <row r="582" spans="2:5" x14ac:dyDescent="0.35">
      <c r="B582" s="7">
        <v>42487</v>
      </c>
      <c r="C582" s="39">
        <v>-6.8021429372176095E-4</v>
      </c>
      <c r="D582" s="7"/>
      <c r="E582" s="39"/>
    </row>
    <row r="583" spans="2:5" x14ac:dyDescent="0.35">
      <c r="B583" s="7">
        <v>42488</v>
      </c>
      <c r="C583" s="39">
        <v>-1.0860841355031058E-2</v>
      </c>
      <c r="D583" s="7"/>
      <c r="E583" s="39"/>
    </row>
    <row r="584" spans="2:5" x14ac:dyDescent="0.35">
      <c r="B584" s="7">
        <v>42489</v>
      </c>
      <c r="C584" s="39">
        <v>-1.5365366994428973E-2</v>
      </c>
      <c r="D584" s="7"/>
      <c r="E584" s="39"/>
    </row>
    <row r="585" spans="2:5" x14ac:dyDescent="0.35">
      <c r="B585" s="7">
        <v>42492</v>
      </c>
      <c r="C585" s="39">
        <v>1.8998769649872956E-2</v>
      </c>
      <c r="D585" s="7"/>
      <c r="E585" s="39"/>
    </row>
    <row r="586" spans="2:5" x14ac:dyDescent="0.35">
      <c r="B586" s="7">
        <v>42493</v>
      </c>
      <c r="C586" s="39">
        <v>1.6118644230517957E-2</v>
      </c>
      <c r="D586" s="7"/>
      <c r="E586" s="39"/>
    </row>
    <row r="587" spans="2:5" x14ac:dyDescent="0.35">
      <c r="B587" s="7">
        <v>42494</v>
      </c>
      <c r="C587" s="39">
        <v>-2.7295127744710779E-3</v>
      </c>
      <c r="D587" s="7"/>
      <c r="E587" s="39"/>
    </row>
    <row r="588" spans="2:5" x14ac:dyDescent="0.35">
      <c r="B588" s="7">
        <v>42495</v>
      </c>
      <c r="C588" s="39">
        <v>-4.0375575425682106E-3</v>
      </c>
      <c r="D588" s="7"/>
      <c r="E588" s="39"/>
    </row>
    <row r="589" spans="2:5" x14ac:dyDescent="0.35">
      <c r="B589" s="7">
        <v>42496</v>
      </c>
      <c r="C589" s="39">
        <v>-9.2944604289694806E-3</v>
      </c>
      <c r="D589" s="7"/>
      <c r="E589" s="39"/>
    </row>
    <row r="590" spans="2:5" x14ac:dyDescent="0.35">
      <c r="B590" s="7">
        <v>42499</v>
      </c>
      <c r="C590" s="39">
        <v>4.1320606502962031E-3</v>
      </c>
      <c r="D590" s="7"/>
      <c r="E590" s="39"/>
    </row>
    <row r="591" spans="2:5" x14ac:dyDescent="0.35">
      <c r="B591" s="7">
        <v>42500</v>
      </c>
      <c r="C591" s="39">
        <v>-1.1440463413718511E-2</v>
      </c>
      <c r="D591" s="7"/>
      <c r="E591" s="39"/>
    </row>
    <row r="592" spans="2:5" x14ac:dyDescent="0.35">
      <c r="B592" s="7">
        <v>42501</v>
      </c>
      <c r="C592" s="39">
        <v>-7.1014414660022229E-3</v>
      </c>
      <c r="D592" s="7"/>
      <c r="E592" s="39"/>
    </row>
    <row r="593" spans="2:5" x14ac:dyDescent="0.35">
      <c r="B593" s="7">
        <v>42502</v>
      </c>
      <c r="C593" s="39">
        <v>8.9981572686984278E-3</v>
      </c>
      <c r="D593" s="7"/>
      <c r="E593" s="39"/>
    </row>
    <row r="594" spans="2:5" x14ac:dyDescent="0.35">
      <c r="B594" s="7">
        <v>42503</v>
      </c>
      <c r="C594" s="39">
        <v>1.4394889764907754E-2</v>
      </c>
      <c r="D594" s="7"/>
      <c r="E594" s="39"/>
    </row>
    <row r="595" spans="2:5" x14ac:dyDescent="0.35">
      <c r="B595" s="7">
        <v>42506</v>
      </c>
      <c r="C595" s="39">
        <v>-9.1259926320770794E-3</v>
      </c>
      <c r="D595" s="7"/>
      <c r="E595" s="39"/>
    </row>
    <row r="596" spans="2:5" x14ac:dyDescent="0.35">
      <c r="B596" s="7">
        <v>42507</v>
      </c>
      <c r="C596" s="39">
        <v>-3.605050970275281E-3</v>
      </c>
      <c r="D596" s="7"/>
      <c r="E596" s="39"/>
    </row>
    <row r="597" spans="2:5" x14ac:dyDescent="0.35">
      <c r="B597" s="7">
        <v>42508</v>
      </c>
      <c r="C597" s="39">
        <v>2.1718411989204579E-2</v>
      </c>
      <c r="D597" s="7"/>
      <c r="E597" s="39"/>
    </row>
    <row r="598" spans="2:5" x14ac:dyDescent="0.35">
      <c r="B598" s="7">
        <v>42509</v>
      </c>
      <c r="C598" s="39">
        <v>-2.5245796007801816E-4</v>
      </c>
      <c r="D598" s="7"/>
      <c r="E598" s="39"/>
    </row>
    <row r="599" spans="2:5" x14ac:dyDescent="0.35">
      <c r="B599" s="7">
        <v>42510</v>
      </c>
      <c r="C599" s="39">
        <v>-1.2221950970932023E-2</v>
      </c>
      <c r="D599" s="7"/>
      <c r="E599" s="39"/>
    </row>
    <row r="600" spans="2:5" x14ac:dyDescent="0.35">
      <c r="B600" s="7">
        <v>42513</v>
      </c>
      <c r="C600" s="39">
        <v>1.4519771855308842E-2</v>
      </c>
      <c r="D600" s="7"/>
      <c r="E600" s="39"/>
    </row>
    <row r="601" spans="2:5" x14ac:dyDescent="0.35">
      <c r="B601" s="7">
        <v>42514</v>
      </c>
      <c r="C601" s="39">
        <v>-3.0793779899852472E-4</v>
      </c>
      <c r="D601" s="7"/>
      <c r="E601" s="39"/>
    </row>
    <row r="602" spans="2:5" x14ac:dyDescent="0.35">
      <c r="B602" s="7">
        <v>42515</v>
      </c>
      <c r="C602" s="39">
        <v>3.3263017909124152E-3</v>
      </c>
      <c r="D602" s="7"/>
      <c r="E602" s="39"/>
    </row>
    <row r="603" spans="2:5" x14ac:dyDescent="0.35">
      <c r="B603" s="7">
        <v>42517</v>
      </c>
      <c r="C603" s="39">
        <v>7.7832220569274881E-3</v>
      </c>
      <c r="D603" s="7"/>
      <c r="E603" s="39"/>
    </row>
    <row r="604" spans="2:5" x14ac:dyDescent="0.35">
      <c r="B604" s="7">
        <v>42520</v>
      </c>
      <c r="C604" s="39">
        <v>-1.1613626695494155E-2</v>
      </c>
      <c r="D604" s="7"/>
      <c r="E604" s="39"/>
    </row>
    <row r="605" spans="2:5" x14ac:dyDescent="0.35">
      <c r="B605" s="7">
        <v>42521</v>
      </c>
      <c r="C605" s="39">
        <v>1.164131563791676E-2</v>
      </c>
      <c r="D605" s="7"/>
      <c r="E605" s="39"/>
    </row>
    <row r="606" spans="2:5" x14ac:dyDescent="0.35">
      <c r="B606" s="7">
        <v>42522</v>
      </c>
      <c r="C606" s="39">
        <v>-2.8004621039064638E-3</v>
      </c>
      <c r="D606" s="7"/>
      <c r="E606" s="39"/>
    </row>
    <row r="607" spans="2:5" x14ac:dyDescent="0.35">
      <c r="B607" s="7">
        <v>42523</v>
      </c>
      <c r="C607" s="39">
        <v>-2.2237674209202576E-3</v>
      </c>
      <c r="D607" s="7"/>
      <c r="E607" s="39"/>
    </row>
    <row r="608" spans="2:5" x14ac:dyDescent="0.35">
      <c r="B608" s="7">
        <v>42524</v>
      </c>
      <c r="C608" s="39">
        <v>-1.8593952166631653E-2</v>
      </c>
      <c r="D608" s="7"/>
      <c r="E608" s="39"/>
    </row>
    <row r="609" spans="2:5" x14ac:dyDescent="0.35">
      <c r="B609" s="7">
        <v>42527</v>
      </c>
      <c r="C609" s="39">
        <v>-1.0802904096064322E-2</v>
      </c>
      <c r="D609" s="7"/>
      <c r="E609" s="39"/>
    </row>
    <row r="610" spans="2:5" x14ac:dyDescent="0.35">
      <c r="B610" s="7">
        <v>42528</v>
      </c>
      <c r="C610" s="39">
        <v>-1.358994904370503E-2</v>
      </c>
      <c r="D610" s="7"/>
      <c r="E610" s="39"/>
    </row>
    <row r="611" spans="2:5" x14ac:dyDescent="0.35">
      <c r="B611" s="7">
        <v>42529</v>
      </c>
      <c r="C611" s="39">
        <v>-2.3544331003138033E-2</v>
      </c>
      <c r="D611" s="7"/>
      <c r="E611" s="39"/>
    </row>
    <row r="612" spans="2:5" x14ac:dyDescent="0.35">
      <c r="B612" s="7">
        <v>42530</v>
      </c>
      <c r="C612" s="39">
        <v>1.1238731804670322E-2</v>
      </c>
      <c r="D612" s="7"/>
      <c r="E612" s="39"/>
    </row>
    <row r="613" spans="2:5" x14ac:dyDescent="0.35">
      <c r="B613" s="7">
        <v>42531</v>
      </c>
      <c r="C613" s="39">
        <v>5.6893317484500109E-3</v>
      </c>
      <c r="D613" s="7"/>
      <c r="E613" s="39"/>
    </row>
    <row r="614" spans="2:5" x14ac:dyDescent="0.35">
      <c r="B614" s="7">
        <v>42534</v>
      </c>
      <c r="C614" s="39">
        <v>1.8255556093203736E-2</v>
      </c>
      <c r="D614" s="7"/>
      <c r="E614" s="39"/>
    </row>
    <row r="615" spans="2:5" x14ac:dyDescent="0.35">
      <c r="B615" s="7">
        <v>42535</v>
      </c>
      <c r="C615" s="39">
        <v>-1.1486331278419029E-4</v>
      </c>
      <c r="D615" s="7"/>
      <c r="E615" s="39"/>
    </row>
    <row r="616" spans="2:5" x14ac:dyDescent="0.35">
      <c r="B616" s="7">
        <v>42536</v>
      </c>
      <c r="C616" s="39">
        <v>-2.3576101314478873E-3</v>
      </c>
      <c r="D616" s="7"/>
      <c r="E616" s="39"/>
    </row>
    <row r="617" spans="2:5" x14ac:dyDescent="0.35">
      <c r="B617" s="7">
        <v>42537</v>
      </c>
      <c r="C617" s="39">
        <v>-2.3054765254988505E-3</v>
      </c>
      <c r="D617" s="7"/>
      <c r="E617" s="39"/>
    </row>
    <row r="618" spans="2:5" x14ac:dyDescent="0.35">
      <c r="B618" s="7">
        <v>42538</v>
      </c>
      <c r="C618" s="39">
        <v>-1.4530915367090958E-2</v>
      </c>
      <c r="D618" s="7"/>
      <c r="E618" s="39"/>
    </row>
    <row r="619" spans="2:5" x14ac:dyDescent="0.35">
      <c r="B619" s="7">
        <v>42541</v>
      </c>
      <c r="C619" s="39">
        <v>-6.2548840631065621E-3</v>
      </c>
      <c r="D619" s="7"/>
      <c r="E619" s="39"/>
    </row>
    <row r="620" spans="2:5" x14ac:dyDescent="0.35">
      <c r="B620" s="7">
        <v>42542</v>
      </c>
      <c r="C620" s="39">
        <v>5.4641734073512293E-3</v>
      </c>
      <c r="D620" s="7"/>
      <c r="E620" s="39"/>
    </row>
    <row r="621" spans="2:5" x14ac:dyDescent="0.35">
      <c r="B621" s="7">
        <v>42543</v>
      </c>
      <c r="C621" s="39">
        <v>-1.0484560775510531E-2</v>
      </c>
      <c r="D621" s="7"/>
      <c r="E621" s="39"/>
    </row>
    <row r="622" spans="2:5" x14ac:dyDescent="0.35">
      <c r="B622" s="7">
        <v>42544</v>
      </c>
      <c r="C622" s="39">
        <v>-1.1943018670741178E-2</v>
      </c>
      <c r="D622" s="7"/>
      <c r="E622" s="39"/>
    </row>
    <row r="623" spans="2:5" x14ac:dyDescent="0.35">
      <c r="B623" s="7">
        <v>42545</v>
      </c>
      <c r="C623" s="39">
        <v>1.1084077485018414E-2</v>
      </c>
      <c r="D623" s="7"/>
      <c r="E623" s="39"/>
    </row>
    <row r="624" spans="2:5" x14ac:dyDescent="0.35">
      <c r="B624" s="7">
        <v>42548</v>
      </c>
      <c r="C624" s="39">
        <v>5.3194758689092637E-3</v>
      </c>
      <c r="D624" s="7"/>
      <c r="E624" s="39"/>
    </row>
    <row r="625" spans="2:5" x14ac:dyDescent="0.35">
      <c r="B625" s="7">
        <v>42549</v>
      </c>
      <c r="C625" s="39">
        <v>-2.6763843588500397E-2</v>
      </c>
      <c r="D625" s="7"/>
      <c r="E625" s="39"/>
    </row>
    <row r="626" spans="2:5" x14ac:dyDescent="0.35">
      <c r="B626" s="7">
        <v>42550</v>
      </c>
      <c r="C626" s="39">
        <v>-2.5324017987984782E-2</v>
      </c>
      <c r="D626" s="7"/>
      <c r="E626" s="39"/>
    </row>
    <row r="627" spans="2:5" x14ac:dyDescent="0.35">
      <c r="B627" s="7">
        <v>42551</v>
      </c>
      <c r="C627" s="39">
        <v>-2.3625974680371339E-3</v>
      </c>
      <c r="D627" s="7"/>
      <c r="E627" s="39"/>
    </row>
    <row r="628" spans="2:5" x14ac:dyDescent="0.35">
      <c r="B628" s="7">
        <v>42552</v>
      </c>
      <c r="C628" s="39">
        <v>7.2565208178261053E-3</v>
      </c>
      <c r="D628" s="7"/>
      <c r="E628" s="39"/>
    </row>
    <row r="629" spans="2:5" x14ac:dyDescent="0.35">
      <c r="B629" s="7">
        <v>42555</v>
      </c>
      <c r="C629" s="39">
        <v>1.0206052316382955E-2</v>
      </c>
      <c r="D629" s="7"/>
      <c r="E629" s="39"/>
    </row>
    <row r="630" spans="2:5" x14ac:dyDescent="0.35">
      <c r="B630" s="7">
        <v>42556</v>
      </c>
      <c r="C630" s="39">
        <v>1.0254315537587586E-2</v>
      </c>
      <c r="D630" s="7"/>
      <c r="E630" s="39"/>
    </row>
    <row r="631" spans="2:5" x14ac:dyDescent="0.35">
      <c r="B631" s="7">
        <v>42557</v>
      </c>
      <c r="C631" s="39">
        <v>8.0503351868343332E-3</v>
      </c>
      <c r="D631" s="7"/>
      <c r="E631" s="39"/>
    </row>
    <row r="632" spans="2:5" x14ac:dyDescent="0.35">
      <c r="B632" s="7">
        <v>42558</v>
      </c>
      <c r="C632" s="39">
        <v>1.1198325310029535E-2</v>
      </c>
      <c r="D632" s="7"/>
      <c r="E632" s="39"/>
    </row>
    <row r="633" spans="2:5" x14ac:dyDescent="0.35">
      <c r="B633" s="7">
        <v>42559</v>
      </c>
      <c r="C633" s="39">
        <v>-2.0248160829947535E-2</v>
      </c>
      <c r="D633" s="7"/>
      <c r="E633" s="39"/>
    </row>
    <row r="634" spans="2:5" x14ac:dyDescent="0.35">
      <c r="B634" s="7">
        <v>42562</v>
      </c>
      <c r="C634" s="39">
        <v>2.8444356031722892E-3</v>
      </c>
      <c r="D634" s="7"/>
      <c r="E634" s="39"/>
    </row>
    <row r="635" spans="2:5" x14ac:dyDescent="0.35">
      <c r="B635" s="7">
        <v>42563</v>
      </c>
      <c r="C635" s="39">
        <v>-4.1786586163089787E-3</v>
      </c>
      <c r="D635" s="7"/>
      <c r="E635" s="39"/>
    </row>
    <row r="636" spans="2:5" x14ac:dyDescent="0.35">
      <c r="B636" s="7">
        <v>42564</v>
      </c>
      <c r="C636" s="39">
        <v>-9.5429008163588763E-3</v>
      </c>
      <c r="D636" s="7"/>
      <c r="E636" s="39"/>
    </row>
    <row r="637" spans="2:5" x14ac:dyDescent="0.35">
      <c r="B637" s="7">
        <v>42565</v>
      </c>
      <c r="C637" s="39">
        <v>-3.5906681307284844E-3</v>
      </c>
      <c r="D637" s="7"/>
      <c r="E637" s="39"/>
    </row>
    <row r="638" spans="2:5" x14ac:dyDescent="0.35">
      <c r="B638" s="7">
        <v>42566</v>
      </c>
      <c r="C638" s="39">
        <v>8.4497196346609155E-3</v>
      </c>
      <c r="D638" s="7"/>
      <c r="E638" s="39"/>
    </row>
    <row r="639" spans="2:5" x14ac:dyDescent="0.35">
      <c r="B639" s="7">
        <v>42569</v>
      </c>
      <c r="C639" s="39">
        <v>-8.1115858226694527E-3</v>
      </c>
      <c r="D639" s="7"/>
      <c r="E639" s="39"/>
    </row>
    <row r="640" spans="2:5" x14ac:dyDescent="0.35">
      <c r="B640" s="7">
        <v>42570</v>
      </c>
      <c r="C640" s="39">
        <v>-1.1993543376632337E-3</v>
      </c>
      <c r="D640" s="7"/>
      <c r="E640" s="39"/>
    </row>
    <row r="641" spans="2:5" x14ac:dyDescent="0.35">
      <c r="B641" s="7">
        <v>42571</v>
      </c>
      <c r="C641" s="39">
        <v>3.1337393920774417E-3</v>
      </c>
      <c r="D641" s="7"/>
      <c r="E641" s="39"/>
    </row>
    <row r="642" spans="2:5" x14ac:dyDescent="0.35">
      <c r="B642" s="7">
        <v>42572</v>
      </c>
      <c r="C642" s="39">
        <v>3.6436605476581124E-3</v>
      </c>
      <c r="D642" s="7"/>
      <c r="E642" s="39"/>
    </row>
    <row r="643" spans="2:5" x14ac:dyDescent="0.35">
      <c r="B643" s="7">
        <v>42573</v>
      </c>
      <c r="C643" s="39">
        <v>-4.7178569219551991E-3</v>
      </c>
      <c r="D643" s="7"/>
      <c r="E643" s="39"/>
    </row>
    <row r="644" spans="2:5" x14ac:dyDescent="0.35">
      <c r="B644" s="7">
        <v>42576</v>
      </c>
      <c r="C644" s="39">
        <v>9.0180206107570975E-3</v>
      </c>
      <c r="D644" s="7"/>
      <c r="E644" s="39"/>
    </row>
    <row r="645" spans="2:5" x14ac:dyDescent="0.35">
      <c r="B645" s="7">
        <v>42577</v>
      </c>
      <c r="C645" s="39">
        <v>-3.0173290596076131E-3</v>
      </c>
      <c r="D645" s="7"/>
      <c r="E645" s="39"/>
    </row>
    <row r="646" spans="2:5" x14ac:dyDescent="0.35">
      <c r="B646" s="7">
        <v>42578</v>
      </c>
      <c r="C646" s="39">
        <v>-4.3438428657923793E-3</v>
      </c>
      <c r="D646" s="7"/>
      <c r="E646" s="39"/>
    </row>
    <row r="647" spans="2:5" x14ac:dyDescent="0.35">
      <c r="B647" s="7">
        <v>42579</v>
      </c>
      <c r="C647" s="39">
        <v>9.1246799381542957E-3</v>
      </c>
      <c r="D647" s="7"/>
      <c r="E647" s="39"/>
    </row>
    <row r="648" spans="2:5" x14ac:dyDescent="0.35">
      <c r="B648" s="7">
        <v>42580</v>
      </c>
      <c r="C648" s="39">
        <v>-1.3118050115680031E-2</v>
      </c>
      <c r="D648" s="7"/>
      <c r="E648" s="39"/>
    </row>
    <row r="649" spans="2:5" x14ac:dyDescent="0.35">
      <c r="B649" s="7">
        <v>42583</v>
      </c>
      <c r="C649" s="39">
        <v>5.0964128484243627E-3</v>
      </c>
      <c r="D649" s="7"/>
      <c r="E649" s="39"/>
    </row>
    <row r="650" spans="2:5" x14ac:dyDescent="0.35">
      <c r="B650" s="7">
        <v>42584</v>
      </c>
      <c r="C650" s="39">
        <v>-2.7564662277707882E-4</v>
      </c>
      <c r="D650" s="7"/>
      <c r="E650" s="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655"/>
  <sheetViews>
    <sheetView showGridLines="0" topLeftCell="A245" zoomScaleNormal="100" workbookViewId="0">
      <selection activeCell="A257" sqref="A257"/>
    </sheetView>
  </sheetViews>
  <sheetFormatPr defaultRowHeight="14.5" outlineLevelCol="1" x14ac:dyDescent="0.35"/>
  <cols>
    <col min="6" max="6" width="11.26953125" customWidth="1"/>
    <col min="8" max="9" width="9.81640625" customWidth="1"/>
    <col min="10" max="10" width="13.81640625" customWidth="1"/>
    <col min="11" max="11" width="10" bestFit="1" customWidth="1"/>
    <col min="12" max="12" width="1" customWidth="1" outlineLevel="1"/>
    <col min="13" max="13" width="10.453125" customWidth="1" outlineLevel="1"/>
    <col min="14" max="14" width="1" customWidth="1" outlineLevel="1"/>
    <col min="15" max="18" width="9.1796875" customWidth="1" outlineLevel="1"/>
    <col min="19" max="20" width="11.453125" customWidth="1" outlineLevel="1"/>
    <col min="24" max="24" width="9.54296875" bestFit="1" customWidth="1"/>
  </cols>
  <sheetData>
    <row r="2" spans="2:24" x14ac:dyDescent="0.35">
      <c r="F2" t="s">
        <v>21</v>
      </c>
      <c r="J2" t="s">
        <v>18</v>
      </c>
      <c r="K2" s="28">
        <f>COUNT(J6:J655)-1</f>
        <v>649</v>
      </c>
      <c r="M2" s="8"/>
      <c r="O2" s="8"/>
      <c r="P2" s="8"/>
      <c r="Q2" s="8"/>
      <c r="S2" s="8"/>
      <c r="T2" s="8"/>
    </row>
    <row r="3" spans="2:24" x14ac:dyDescent="0.35">
      <c r="C3" s="8"/>
      <c r="M3" s="22">
        <v>252</v>
      </c>
      <c r="U3" s="26" t="s">
        <v>34</v>
      </c>
    </row>
    <row r="4" spans="2:24" x14ac:dyDescent="0.35">
      <c r="B4" s="9" t="s">
        <v>15</v>
      </c>
      <c r="C4" s="9" t="s">
        <v>16</v>
      </c>
      <c r="D4" s="10" t="s">
        <v>17</v>
      </c>
      <c r="F4" s="11" t="s">
        <v>19</v>
      </c>
      <c r="I4" s="13"/>
      <c r="J4" s="14" t="s">
        <v>19</v>
      </c>
      <c r="K4" s="13"/>
      <c r="M4" s="22" t="s">
        <v>26</v>
      </c>
      <c r="O4" s="14" t="s">
        <v>29</v>
      </c>
      <c r="P4" s="14" t="s">
        <v>31</v>
      </c>
      <c r="Q4" s="14" t="s">
        <v>29</v>
      </c>
      <c r="R4" s="14" t="s">
        <v>31</v>
      </c>
      <c r="S4" s="14" t="s">
        <v>33</v>
      </c>
      <c r="T4" s="31" t="s">
        <v>33</v>
      </c>
      <c r="U4" s="26" t="s">
        <v>35</v>
      </c>
    </row>
    <row r="5" spans="2:24" ht="16.5" x14ac:dyDescent="0.45">
      <c r="B5" s="7">
        <v>41639</v>
      </c>
      <c r="C5">
        <v>2.3620999999999999</v>
      </c>
      <c r="F5" s="12" t="s">
        <v>20</v>
      </c>
      <c r="G5" s="38" t="s">
        <v>22</v>
      </c>
      <c r="H5" s="38"/>
      <c r="I5" s="15" t="s">
        <v>24</v>
      </c>
      <c r="J5" s="15" t="s">
        <v>23</v>
      </c>
      <c r="K5" s="15" t="s">
        <v>25</v>
      </c>
      <c r="M5" s="23" t="s">
        <v>27</v>
      </c>
      <c r="O5" s="15" t="s">
        <v>30</v>
      </c>
      <c r="P5" s="15" t="s">
        <v>29</v>
      </c>
      <c r="Q5" s="15" t="s">
        <v>32</v>
      </c>
      <c r="R5" s="15" t="s">
        <v>29</v>
      </c>
      <c r="S5" s="15" t="s">
        <v>28</v>
      </c>
      <c r="T5" s="32" t="s">
        <v>36</v>
      </c>
      <c r="U5" s="27">
        <f>+$C$5</f>
        <v>2.3620999999999999</v>
      </c>
      <c r="V5">
        <v>2.3620999999999999</v>
      </c>
      <c r="X5" s="36">
        <f>+V5-U5</f>
        <v>0</v>
      </c>
    </row>
    <row r="6" spans="2:24" x14ac:dyDescent="0.35">
      <c r="B6" s="7">
        <v>41641</v>
      </c>
      <c r="C6">
        <v>2.3877999999999999</v>
      </c>
      <c r="D6" s="6">
        <f>LN(C6/C5)</f>
        <v>1.0821386047625739E-2</v>
      </c>
      <c r="F6" s="6">
        <v>1.0821386047625739E-2</v>
      </c>
      <c r="I6" s="16">
        <v>0</v>
      </c>
      <c r="J6" s="17">
        <v>-0.1</v>
      </c>
      <c r="K6" s="18">
        <v>0</v>
      </c>
      <c r="L6" s="8"/>
      <c r="M6" s="24">
        <v>0.98396210421859098</v>
      </c>
      <c r="N6" s="8"/>
      <c r="O6" s="18">
        <f>IF(MATCH(M6,$K$6:$K$655,1)&lt;&gt;$K$2+1,VLOOKUP(MATCH(M6,$K$6:$K$655,1)-1,$I$6:$K$655,3,FALSE),VLOOKUP(MATCH(M6,$K$6:$K$655,1),$I$6:$K$655,3,FALSE))</f>
        <v>0.98305084745762716</v>
      </c>
      <c r="P6" s="19">
        <f>IF(MATCH(M6,$K$6:$K$655,1)&lt;&gt;$K$2+1,VLOOKUP(MATCH(M6,$K$6:$K$655,1)-1,$I$6:$K$655,2,FALSE),VLOOKUP(MATCH(M6,$K$6:$K$655,1),$I$6:$K$655,2,FALSE))</f>
        <v>2.716863855052672E-2</v>
      </c>
      <c r="Q6" s="18">
        <f>IF(MATCH(O6,$K$6:$K$655,1)&lt;&gt;$K$2+1,VLOOKUP(MATCH(O6,$K$6:$K$655,1),$I$6:$K$655,3,FALSE),VLOOKUP(MATCH(O6,$K$6:$K$655,1)-1,$I$6:$K$655,3,FALSE))</f>
        <v>0.98459167950693371</v>
      </c>
      <c r="R6" s="19">
        <f>VLOOKUP(MATCH(O6,$K$6:$K$655,1),$I$6:$K$655,2,FALSE)</f>
        <v>2.7191569402968872E-2</v>
      </c>
      <c r="S6" s="19">
        <f t="shared" ref="S6:S69" si="0">(M6-O6)*(R6-P6)/(Q6-O6)+P6</f>
        <v>2.7182199985942072E-2</v>
      </c>
      <c r="T6" s="33">
        <v>2.7182199985941999E-2</v>
      </c>
      <c r="U6" s="29">
        <f>+U5*EXP(S6)</f>
        <v>2.4271876801838186</v>
      </c>
      <c r="V6">
        <v>2.4271876801838101</v>
      </c>
      <c r="W6" s="35">
        <f>S6-T6</f>
        <v>7.2858385991025898E-17</v>
      </c>
      <c r="X6" s="36">
        <f t="shared" ref="X6:X69" si="1">+V6-U6</f>
        <v>-8.4376949871511897E-15</v>
      </c>
    </row>
    <row r="7" spans="2:24" x14ac:dyDescent="0.35">
      <c r="B7" s="7">
        <v>41642</v>
      </c>
      <c r="C7">
        <v>2.3765000000000001</v>
      </c>
      <c r="D7" s="6">
        <f t="shared" ref="D7:D70" si="2">LN(C7/C6)</f>
        <v>-4.7436228572237437E-3</v>
      </c>
      <c r="F7" s="6">
        <v>-4.7436228572237437E-3</v>
      </c>
      <c r="I7" s="16">
        <f>+I6+1</f>
        <v>1</v>
      </c>
      <c r="J7" s="17">
        <v>-5.6011686845633381E-2</v>
      </c>
      <c r="K7" s="18">
        <f>I7/$K$2</f>
        <v>1.5408320493066256E-3</v>
      </c>
      <c r="L7" s="8"/>
      <c r="M7" s="24">
        <v>0.63999397653868395</v>
      </c>
      <c r="N7" s="8"/>
      <c r="O7" s="18">
        <f t="shared" ref="O7:O70" si="3">IF(MATCH(M7,$K$6:$K$655,1)&lt;&gt;$K$2+1,VLOOKUP(MATCH(M7,$K$6:$K$655,1)-1,$I$6:$K$655,3,FALSE),VLOOKUP(MATCH(M7,$K$6:$K$655,1),$I$6:$K$655,3,FALSE))</f>
        <v>0.63944530046224957</v>
      </c>
      <c r="P7" s="19">
        <f t="shared" ref="P7:P70" si="4">IF(MATCH(M7,$K$6:$K$655,1)&lt;&gt;$K$2+1,VLOOKUP(MATCH(M7,$K$6:$K$655,1)-1,$I$6:$K$655,2,FALSE),VLOOKUP(MATCH(M7,$K$6:$K$655,1),$I$6:$K$655,2,FALSE))</f>
        <v>3.9920212695374567E-3</v>
      </c>
      <c r="Q7" s="18">
        <f t="shared" ref="Q7:Q70" si="5">IF(MATCH(O7,$K$6:$K$655,1)&lt;&gt;$K$2+1,VLOOKUP(MATCH(O7,$K$6:$K$655,1),$I$6:$K$655,3,FALSE),VLOOKUP(MATCH(O7,$K$6:$K$655,1)-1,$I$6:$K$655,3,FALSE))</f>
        <v>0.64098613251155623</v>
      </c>
      <c r="R7" s="19">
        <f t="shared" ref="R7:R70" si="6">VLOOKUP(MATCH(O7,$K$6:$K$655,1),$I$6:$K$655,2,FALSE)</f>
        <v>3.996682240378413E-3</v>
      </c>
      <c r="S7" s="19">
        <f t="shared" si="0"/>
        <v>3.9936809982499674E-3</v>
      </c>
      <c r="T7" s="33">
        <v>3.9936809982499596E-3</v>
      </c>
      <c r="U7" s="29">
        <f>+U6*EXP(S7)</f>
        <v>2.4369004754948858</v>
      </c>
      <c r="V7">
        <v>2.43690047549488</v>
      </c>
      <c r="W7" s="35">
        <f t="shared" ref="W7:W70" si="7">S7-T7</f>
        <v>7.8062556418956319E-18</v>
      </c>
      <c r="X7" s="36">
        <f t="shared" si="1"/>
        <v>-5.773159728050814E-15</v>
      </c>
    </row>
    <row r="8" spans="2:24" x14ac:dyDescent="0.35">
      <c r="B8" s="7">
        <v>41645</v>
      </c>
      <c r="C8">
        <v>2.3797999999999999</v>
      </c>
      <c r="D8" s="6">
        <f t="shared" si="2"/>
        <v>1.3876334669888656E-3</v>
      </c>
      <c r="F8" s="6">
        <v>1.3876334669888656E-3</v>
      </c>
      <c r="I8" s="16">
        <f t="shared" ref="I8:I71" si="8">+I7+1</f>
        <v>2</v>
      </c>
      <c r="J8" s="17">
        <v>-3.1072305058756262E-2</v>
      </c>
      <c r="K8" s="18">
        <f t="shared" ref="K8:K71" si="9">I8/$K$2</f>
        <v>3.0816640986132513E-3</v>
      </c>
      <c r="L8" s="8"/>
      <c r="M8" s="24">
        <v>0.80873196963860305</v>
      </c>
      <c r="N8" s="8"/>
      <c r="O8" s="18">
        <f t="shared" si="3"/>
        <v>0.80739599383667182</v>
      </c>
      <c r="P8" s="19">
        <f t="shared" si="4"/>
        <v>1.0456092939018497E-2</v>
      </c>
      <c r="Q8" s="18">
        <f t="shared" si="5"/>
        <v>0.80893682588597848</v>
      </c>
      <c r="R8" s="19">
        <f t="shared" si="6"/>
        <v>1.0608420388637818E-2</v>
      </c>
      <c r="S8" s="19">
        <f t="shared" si="0"/>
        <v>1.0588168194561686E-2</v>
      </c>
      <c r="T8" s="33">
        <v>1.05881681945617E-2</v>
      </c>
      <c r="U8" s="29">
        <f t="shared" ref="U8:U71" si="10">+U7*EXP(S8)</f>
        <v>2.462839870605134</v>
      </c>
      <c r="V8">
        <v>2.46283987060513</v>
      </c>
      <c r="W8" s="35">
        <f t="shared" si="7"/>
        <v>-1.3877787807814457E-17</v>
      </c>
      <c r="X8" s="36">
        <f t="shared" si="1"/>
        <v>-3.9968028886505635E-15</v>
      </c>
    </row>
    <row r="9" spans="2:24" x14ac:dyDescent="0.35">
      <c r="B9" s="7">
        <v>41646</v>
      </c>
      <c r="C9">
        <v>2.3723999999999998</v>
      </c>
      <c r="D9" s="6">
        <f t="shared" si="2"/>
        <v>-3.1143495564816361E-3</v>
      </c>
      <c r="F9" s="6">
        <v>-3.1143495564816361E-3</v>
      </c>
      <c r="I9" s="16">
        <f t="shared" si="8"/>
        <v>3</v>
      </c>
      <c r="J9" s="17">
        <v>-3.0962225603966925E-2</v>
      </c>
      <c r="K9" s="18">
        <f t="shared" si="9"/>
        <v>4.6224961479198771E-3</v>
      </c>
      <c r="L9" s="8"/>
      <c r="M9" s="24">
        <v>0.226863071615511</v>
      </c>
      <c r="N9" s="8"/>
      <c r="O9" s="18">
        <f t="shared" si="3"/>
        <v>0.22650231124807396</v>
      </c>
      <c r="P9" s="19">
        <f t="shared" si="4"/>
        <v>-7.706403597054508E-3</v>
      </c>
      <c r="Q9" s="18">
        <f t="shared" si="5"/>
        <v>0.2280431432973806</v>
      </c>
      <c r="R9" s="19">
        <f t="shared" si="6"/>
        <v>-7.6855594442095804E-3</v>
      </c>
      <c r="S9" s="19">
        <f t="shared" si="0"/>
        <v>-7.7015232830432347E-3</v>
      </c>
      <c r="T9" s="33">
        <v>-7.70152328304322E-3</v>
      </c>
      <c r="U9" s="29">
        <f t="shared" si="10"/>
        <v>2.443945104632034</v>
      </c>
      <c r="V9">
        <v>2.44394510463203</v>
      </c>
      <c r="W9" s="35">
        <f t="shared" si="7"/>
        <v>-1.474514954580286E-17</v>
      </c>
      <c r="X9" s="36">
        <f t="shared" si="1"/>
        <v>-3.9968028886505635E-15</v>
      </c>
    </row>
    <row r="10" spans="2:24" x14ac:dyDescent="0.35">
      <c r="B10" s="7">
        <v>41647</v>
      </c>
      <c r="C10">
        <v>2.3967999999999998</v>
      </c>
      <c r="D10" s="6">
        <f t="shared" si="2"/>
        <v>1.0232413358328842E-2</v>
      </c>
      <c r="F10" s="6">
        <v>1.0232413358328842E-2</v>
      </c>
      <c r="I10" s="16">
        <f t="shared" si="8"/>
        <v>4</v>
      </c>
      <c r="J10" s="17">
        <v>-2.8592996010532945E-2</v>
      </c>
      <c r="K10" s="18">
        <f t="shared" si="9"/>
        <v>6.1633281972265025E-3</v>
      </c>
      <c r="L10" s="8"/>
      <c r="M10" s="24">
        <v>0.13521456928097</v>
      </c>
      <c r="N10" s="8"/>
      <c r="O10" s="18">
        <f t="shared" si="3"/>
        <v>0.13405238828967642</v>
      </c>
      <c r="P10" s="19">
        <f t="shared" si="4"/>
        <v>-1.1472976567847381E-2</v>
      </c>
      <c r="Q10" s="18">
        <f t="shared" si="5"/>
        <v>0.13559322033898305</v>
      </c>
      <c r="R10" s="19">
        <f t="shared" si="6"/>
        <v>-1.145916962595033E-2</v>
      </c>
      <c r="S10" s="19">
        <f t="shared" si="0"/>
        <v>-1.146256260648938E-2</v>
      </c>
      <c r="T10" s="33">
        <v>-1.1462562606489301E-2</v>
      </c>
      <c r="U10" s="29">
        <f t="shared" si="10"/>
        <v>2.4160911745495177</v>
      </c>
      <c r="V10">
        <v>2.4160911745495102</v>
      </c>
      <c r="W10" s="35">
        <f t="shared" si="7"/>
        <v>-7.9797279894933126E-17</v>
      </c>
      <c r="X10" s="36">
        <f t="shared" si="1"/>
        <v>-7.5495165674510645E-15</v>
      </c>
    </row>
    <row r="11" spans="2:24" x14ac:dyDescent="0.35">
      <c r="B11" s="7">
        <v>41648</v>
      </c>
      <c r="C11">
        <v>2.3906000000000001</v>
      </c>
      <c r="D11" s="6">
        <f t="shared" si="2"/>
        <v>-2.5901338790196493E-3</v>
      </c>
      <c r="F11" s="6">
        <v>-2.5901338790196493E-3</v>
      </c>
      <c r="I11" s="16">
        <f t="shared" si="8"/>
        <v>5</v>
      </c>
      <c r="J11" s="17">
        <v>-2.7645804757205562E-2</v>
      </c>
      <c r="K11" s="18">
        <f t="shared" si="9"/>
        <v>7.7041602465331279E-3</v>
      </c>
      <c r="L11" s="8"/>
      <c r="M11" s="24">
        <v>0.20606170145014399</v>
      </c>
      <c r="N11" s="8"/>
      <c r="O11" s="18">
        <f t="shared" si="3"/>
        <v>0.2049306625577812</v>
      </c>
      <c r="P11" s="19">
        <f t="shared" si="4"/>
        <v>-8.4243867965585421E-3</v>
      </c>
      <c r="Q11" s="18">
        <f t="shared" si="5"/>
        <v>0.20647149460708783</v>
      </c>
      <c r="R11" s="19">
        <f t="shared" si="6"/>
        <v>-8.3889910470906978E-3</v>
      </c>
      <c r="S11" s="19">
        <f t="shared" si="0"/>
        <v>-8.3984047505007153E-3</v>
      </c>
      <c r="T11" s="33">
        <v>-8.3984047505006997E-3</v>
      </c>
      <c r="U11" s="29">
        <f t="shared" si="10"/>
        <v>2.3958848322401884</v>
      </c>
      <c r="V11">
        <v>2.39588483224018</v>
      </c>
      <c r="W11" s="35">
        <f t="shared" si="7"/>
        <v>-1.5612511283791264E-17</v>
      </c>
      <c r="X11" s="36">
        <f t="shared" si="1"/>
        <v>-8.4376949871511897E-15</v>
      </c>
    </row>
    <row r="12" spans="2:24" x14ac:dyDescent="0.35">
      <c r="B12" s="7">
        <v>41649</v>
      </c>
      <c r="C12">
        <v>2.3584000000000001</v>
      </c>
      <c r="D12" s="6">
        <f t="shared" si="2"/>
        <v>-1.3560957448863112E-2</v>
      </c>
      <c r="F12" s="6">
        <v>-1.3560957448863112E-2</v>
      </c>
      <c r="I12" s="16">
        <f t="shared" si="8"/>
        <v>6</v>
      </c>
      <c r="J12" s="17">
        <v>-2.7037585004173342E-2</v>
      </c>
      <c r="K12" s="18">
        <f t="shared" si="9"/>
        <v>9.2449922958397542E-3</v>
      </c>
      <c r="L12" s="8"/>
      <c r="M12" s="24">
        <v>0.26656347362553801</v>
      </c>
      <c r="N12" s="8"/>
      <c r="O12" s="18">
        <f t="shared" si="3"/>
        <v>0.26502311248073962</v>
      </c>
      <c r="P12" s="19">
        <f t="shared" si="4"/>
        <v>-6.1115073857410246E-3</v>
      </c>
      <c r="Q12" s="18">
        <f t="shared" si="5"/>
        <v>0.26656394453004623</v>
      </c>
      <c r="R12" s="19">
        <f t="shared" si="6"/>
        <v>-5.8975667400984035E-3</v>
      </c>
      <c r="S12" s="19">
        <f t="shared" si="0"/>
        <v>-5.8976321240022302E-3</v>
      </c>
      <c r="T12" s="33">
        <v>-5.8976321240021799E-3</v>
      </c>
      <c r="U12" s="29">
        <f t="shared" si="10"/>
        <v>2.3817963700073403</v>
      </c>
      <c r="V12">
        <v>2.3817963700073399</v>
      </c>
      <c r="W12" s="35">
        <f t="shared" si="7"/>
        <v>-5.0306980803327406E-17</v>
      </c>
      <c r="X12" s="36">
        <f t="shared" si="1"/>
        <v>0</v>
      </c>
    </row>
    <row r="13" spans="2:24" x14ac:dyDescent="0.35">
      <c r="B13" s="7">
        <v>41652</v>
      </c>
      <c r="C13">
        <v>2.3574000000000002</v>
      </c>
      <c r="D13" s="6">
        <f t="shared" si="2"/>
        <v>-4.2410620254836317E-4</v>
      </c>
      <c r="F13" s="6">
        <v>-4.2410620254836317E-4</v>
      </c>
      <c r="I13" s="16">
        <f t="shared" si="8"/>
        <v>7</v>
      </c>
      <c r="J13" s="17">
        <v>-2.6763843588500397E-2</v>
      </c>
      <c r="K13" s="18">
        <f t="shared" si="9"/>
        <v>1.078582434514638E-2</v>
      </c>
      <c r="L13" s="8"/>
      <c r="M13" s="24">
        <v>0.787319844137369</v>
      </c>
      <c r="N13" s="8"/>
      <c r="O13" s="18">
        <f t="shared" si="3"/>
        <v>0.785824345146379</v>
      </c>
      <c r="P13" s="19">
        <f t="shared" si="4"/>
        <v>9.565752442505621E-3</v>
      </c>
      <c r="Q13" s="18">
        <f t="shared" si="5"/>
        <v>0.78736517719568566</v>
      </c>
      <c r="R13" s="19">
        <f t="shared" si="6"/>
        <v>9.7194408146117177E-3</v>
      </c>
      <c r="S13" s="19">
        <f t="shared" si="0"/>
        <v>9.7149191252177223E-3</v>
      </c>
      <c r="T13" s="33">
        <v>9.7149191252178108E-3</v>
      </c>
      <c r="U13" s="29">
        <f t="shared" si="10"/>
        <v>2.4050480905330907</v>
      </c>
      <c r="V13">
        <v>2.4050480905330902</v>
      </c>
      <c r="W13" s="35">
        <f t="shared" si="7"/>
        <v>-8.8470897274817162E-17</v>
      </c>
      <c r="X13" s="36">
        <f t="shared" si="1"/>
        <v>0</v>
      </c>
    </row>
    <row r="14" spans="2:24" x14ac:dyDescent="0.35">
      <c r="B14" s="7">
        <v>41653</v>
      </c>
      <c r="C14">
        <v>2.35</v>
      </c>
      <c r="D14" s="6">
        <f t="shared" si="2"/>
        <v>-3.1439886542644806E-3</v>
      </c>
      <c r="F14" s="6">
        <v>-3.1439886542644806E-3</v>
      </c>
      <c r="I14" s="16">
        <f t="shared" si="8"/>
        <v>8</v>
      </c>
      <c r="J14" s="17">
        <v>-2.6306672448523267E-2</v>
      </c>
      <c r="K14" s="18">
        <f t="shared" si="9"/>
        <v>1.2326656394453005E-2</v>
      </c>
      <c r="L14" s="8"/>
      <c r="M14" s="24">
        <v>0.32279482919465902</v>
      </c>
      <c r="N14" s="8"/>
      <c r="O14" s="18">
        <f t="shared" si="3"/>
        <v>0.32203389830508472</v>
      </c>
      <c r="P14" s="19">
        <f t="shared" si="4"/>
        <v>-4.0913116817752841E-3</v>
      </c>
      <c r="Q14" s="18">
        <f t="shared" si="5"/>
        <v>0.32357473035439138</v>
      </c>
      <c r="R14" s="19">
        <f t="shared" si="6"/>
        <v>-4.0830713527003869E-3</v>
      </c>
      <c r="S14" s="19">
        <f t="shared" si="0"/>
        <v>-4.0872422434895424E-3</v>
      </c>
      <c r="T14" s="33">
        <v>-4.0872422434895901E-3</v>
      </c>
      <c r="U14" s="29">
        <f t="shared" si="10"/>
        <v>2.3952381378630365</v>
      </c>
      <c r="V14">
        <v>2.3952381378630299</v>
      </c>
      <c r="W14" s="35">
        <f t="shared" si="7"/>
        <v>4.7704895589362195E-17</v>
      </c>
      <c r="X14" s="36">
        <f t="shared" si="1"/>
        <v>-6.6613381477509392E-15</v>
      </c>
    </row>
    <row r="15" spans="2:24" x14ac:dyDescent="0.35">
      <c r="B15" s="7">
        <v>41654</v>
      </c>
      <c r="C15">
        <v>2.3593999999999999</v>
      </c>
      <c r="D15" s="6">
        <f t="shared" si="2"/>
        <v>3.9920212695374567E-3</v>
      </c>
      <c r="F15" s="6">
        <v>3.9920212695374567E-3</v>
      </c>
      <c r="I15" s="16">
        <f t="shared" si="8"/>
        <v>9</v>
      </c>
      <c r="J15" s="17">
        <v>-2.6024254791264866E-2</v>
      </c>
      <c r="K15" s="18">
        <f t="shared" si="9"/>
        <v>1.386748844375963E-2</v>
      </c>
      <c r="L15" s="8"/>
      <c r="M15" s="24">
        <v>7.1090059537626996E-2</v>
      </c>
      <c r="N15" s="8"/>
      <c r="O15" s="18">
        <f t="shared" si="3"/>
        <v>7.0878274268104779E-2</v>
      </c>
      <c r="P15" s="19">
        <f t="shared" si="4"/>
        <v>-1.5199656940222021E-2</v>
      </c>
      <c r="Q15" s="18">
        <f t="shared" si="5"/>
        <v>7.24191063174114E-2</v>
      </c>
      <c r="R15" s="19">
        <f t="shared" si="6"/>
        <v>-1.514712113049098E-2</v>
      </c>
      <c r="S15" s="19">
        <f t="shared" si="0"/>
        <v>-1.5192435964627398E-2</v>
      </c>
      <c r="T15" s="33">
        <v>-1.5192435964627301E-2</v>
      </c>
      <c r="U15" s="29">
        <f t="shared" si="10"/>
        <v>2.3591236638796853</v>
      </c>
      <c r="V15">
        <v>2.35912366387968</v>
      </c>
      <c r="W15" s="35">
        <f t="shared" si="7"/>
        <v>-9.7144514654701197E-17</v>
      </c>
      <c r="X15" s="36">
        <f t="shared" si="1"/>
        <v>-5.3290705182007514E-15</v>
      </c>
    </row>
    <row r="16" spans="2:24" x14ac:dyDescent="0.35">
      <c r="B16" s="7">
        <v>41655</v>
      </c>
      <c r="C16">
        <v>2.3614000000000002</v>
      </c>
      <c r="D16" s="6">
        <f t="shared" si="2"/>
        <v>8.4731406526742021E-4</v>
      </c>
      <c r="F16" s="6">
        <v>8.4731406526742021E-4</v>
      </c>
      <c r="I16" s="16">
        <f t="shared" si="8"/>
        <v>10</v>
      </c>
      <c r="J16" s="17">
        <v>-2.5324017987984782E-2</v>
      </c>
      <c r="K16" s="18">
        <f t="shared" si="9"/>
        <v>1.5408320493066256E-2</v>
      </c>
      <c r="L16" s="8"/>
      <c r="M16" s="24">
        <v>0.16263594685194799</v>
      </c>
      <c r="N16" s="8"/>
      <c r="O16" s="18">
        <f t="shared" si="3"/>
        <v>0.16178736517719569</v>
      </c>
      <c r="P16" s="19">
        <f t="shared" si="4"/>
        <v>-1.0411133669726867E-2</v>
      </c>
      <c r="Q16" s="18">
        <f t="shared" si="5"/>
        <v>0.1633281972265023</v>
      </c>
      <c r="R16" s="19">
        <f t="shared" si="6"/>
        <v>-1.0332149301433596E-2</v>
      </c>
      <c r="S16" s="19">
        <f t="shared" si="0"/>
        <v>-1.0367634647522781E-2</v>
      </c>
      <c r="T16" s="33">
        <v>-1.03676346475228E-2</v>
      </c>
      <c r="U16" s="29">
        <f t="shared" si="10"/>
        <v>2.3347914831748731</v>
      </c>
      <c r="V16">
        <v>2.33479148317487</v>
      </c>
      <c r="W16" s="35">
        <f t="shared" si="7"/>
        <v>1.9081958235744878E-17</v>
      </c>
      <c r="X16" s="36">
        <f t="shared" si="1"/>
        <v>0</v>
      </c>
    </row>
    <row r="17" spans="2:24" x14ac:dyDescent="0.35">
      <c r="B17" s="7">
        <v>41656</v>
      </c>
      <c r="C17">
        <v>2.3425000000000002</v>
      </c>
      <c r="D17" s="6">
        <f t="shared" si="2"/>
        <v>-8.0359283604320396E-3</v>
      </c>
      <c r="F17" s="6">
        <v>-8.0359283604320396E-3</v>
      </c>
      <c r="I17" s="16">
        <f t="shared" si="8"/>
        <v>11</v>
      </c>
      <c r="J17" s="17">
        <v>-2.4698390578867423E-2</v>
      </c>
      <c r="K17" s="18">
        <f t="shared" si="9"/>
        <v>1.6949152542372881E-2</v>
      </c>
      <c r="L17" s="8"/>
      <c r="M17" s="24">
        <v>9.9966452174932094E-3</v>
      </c>
      <c r="N17" s="8"/>
      <c r="O17" s="18">
        <f t="shared" si="3"/>
        <v>9.2449922958397542E-3</v>
      </c>
      <c r="P17" s="19">
        <f t="shared" si="4"/>
        <v>-2.7037585004173342E-2</v>
      </c>
      <c r="Q17" s="18">
        <f t="shared" si="5"/>
        <v>1.078582434514638E-2</v>
      </c>
      <c r="R17" s="19">
        <f t="shared" si="6"/>
        <v>-2.6763843588500397E-2</v>
      </c>
      <c r="S17" s="19">
        <f t="shared" si="0"/>
        <v>-2.6904047715043931E-2</v>
      </c>
      <c r="T17" s="33">
        <v>-2.6904047715043899E-2</v>
      </c>
      <c r="U17" s="29">
        <f t="shared" si="10"/>
        <v>2.2728136079601233</v>
      </c>
      <c r="V17">
        <v>2.2728136079601202</v>
      </c>
      <c r="W17" s="35">
        <f t="shared" si="7"/>
        <v>-3.1225022567582528E-17</v>
      </c>
      <c r="X17" s="36">
        <f t="shared" si="1"/>
        <v>0</v>
      </c>
    </row>
    <row r="18" spans="2:24" x14ac:dyDescent="0.35">
      <c r="B18" s="7">
        <v>41659</v>
      </c>
      <c r="C18">
        <v>2.3433000000000002</v>
      </c>
      <c r="D18" s="6">
        <f t="shared" si="2"/>
        <v>3.4145717178410613E-4</v>
      </c>
      <c r="F18" s="6">
        <v>3.4145717178410613E-4</v>
      </c>
      <c r="I18" s="16">
        <f t="shared" si="8"/>
        <v>12</v>
      </c>
      <c r="J18" s="17">
        <v>-2.4381925247975333E-2</v>
      </c>
      <c r="K18" s="18">
        <f t="shared" si="9"/>
        <v>1.8489984591679508E-2</v>
      </c>
      <c r="L18" s="8"/>
      <c r="M18" s="24">
        <v>0.152033595411081</v>
      </c>
      <c r="N18" s="8"/>
      <c r="O18" s="18">
        <f t="shared" si="3"/>
        <v>0.15100154083204931</v>
      </c>
      <c r="P18" s="19">
        <f t="shared" si="4"/>
        <v>-1.0747374648386885E-2</v>
      </c>
      <c r="Q18" s="18">
        <f t="shared" si="5"/>
        <v>0.15254237288135594</v>
      </c>
      <c r="R18" s="19">
        <f t="shared" si="6"/>
        <v>-1.0709360468067915E-2</v>
      </c>
      <c r="S18" s="19">
        <f t="shared" si="0"/>
        <v>-1.0721912620332638E-2</v>
      </c>
      <c r="T18" s="33">
        <v>-1.07219126203326E-2</v>
      </c>
      <c r="U18" s="29">
        <f t="shared" si="10"/>
        <v>2.2485748740522009</v>
      </c>
      <c r="V18">
        <v>2.2485748740522</v>
      </c>
      <c r="W18" s="35">
        <f t="shared" si="7"/>
        <v>-3.8163916471489756E-17</v>
      </c>
      <c r="X18" s="36">
        <f t="shared" si="1"/>
        <v>0</v>
      </c>
    </row>
    <row r="19" spans="2:24" x14ac:dyDescent="0.35">
      <c r="B19" s="7">
        <v>41660</v>
      </c>
      <c r="C19">
        <v>2.3605999999999998</v>
      </c>
      <c r="D19" s="6">
        <f t="shared" si="2"/>
        <v>7.3556317106072524E-3</v>
      </c>
      <c r="F19" s="6">
        <v>7.3556317106072524E-3</v>
      </c>
      <c r="I19" s="16">
        <f t="shared" si="8"/>
        <v>13</v>
      </c>
      <c r="J19" s="17">
        <v>-2.4127542809046769E-2</v>
      </c>
      <c r="K19" s="18">
        <f t="shared" si="9"/>
        <v>2.0030816640986132E-2</v>
      </c>
      <c r="L19" s="8"/>
      <c r="M19" s="24">
        <v>0.40359742507174401</v>
      </c>
      <c r="N19" s="8"/>
      <c r="O19" s="18">
        <f t="shared" si="3"/>
        <v>0.40215716486902925</v>
      </c>
      <c r="P19" s="19">
        <f t="shared" si="4"/>
        <v>-2.2721713457815864E-3</v>
      </c>
      <c r="Q19" s="18">
        <f t="shared" si="5"/>
        <v>0.40369799691833591</v>
      </c>
      <c r="R19" s="19">
        <f t="shared" si="6"/>
        <v>-2.2237674209202576E-3</v>
      </c>
      <c r="S19" s="19">
        <f t="shared" si="0"/>
        <v>-2.2269267997167917E-3</v>
      </c>
      <c r="T19" s="33">
        <v>-2.22692679971677E-3</v>
      </c>
      <c r="U19" s="29">
        <f t="shared" si="10"/>
        <v>2.2435730338371105</v>
      </c>
      <c r="V19">
        <v>2.24357303383711</v>
      </c>
      <c r="W19" s="35">
        <f t="shared" si="7"/>
        <v>-2.1684043449710089E-17</v>
      </c>
      <c r="X19" s="36">
        <f t="shared" si="1"/>
        <v>0</v>
      </c>
    </row>
    <row r="20" spans="2:24" x14ac:dyDescent="0.35">
      <c r="B20" s="7">
        <v>41661</v>
      </c>
      <c r="C20">
        <v>2.3733</v>
      </c>
      <c r="D20" s="6">
        <f t="shared" si="2"/>
        <v>5.3655677004918771E-3</v>
      </c>
      <c r="F20" s="6">
        <v>5.3655677004918771E-3</v>
      </c>
      <c r="I20" s="16">
        <f t="shared" si="8"/>
        <v>14</v>
      </c>
      <c r="J20" s="17">
        <v>-2.389096917853506E-2</v>
      </c>
      <c r="K20" s="18">
        <f t="shared" si="9"/>
        <v>2.1571648690292759E-2</v>
      </c>
      <c r="L20" s="8"/>
      <c r="M20" s="24">
        <v>0.21827358541675901</v>
      </c>
      <c r="N20" s="8"/>
      <c r="O20" s="18">
        <f t="shared" si="3"/>
        <v>0.21725731895223421</v>
      </c>
      <c r="P20" s="19">
        <f t="shared" si="4"/>
        <v>-8.0359283604320396E-3</v>
      </c>
      <c r="Q20" s="18">
        <f t="shared" si="5"/>
        <v>0.21879815100154082</v>
      </c>
      <c r="R20" s="19">
        <f t="shared" si="6"/>
        <v>-7.9774768535572325E-3</v>
      </c>
      <c r="S20" s="19">
        <f t="shared" si="0"/>
        <v>-7.9973762636837021E-3</v>
      </c>
      <c r="T20" s="33">
        <v>-7.9973762636837507E-3</v>
      </c>
      <c r="U20" s="29">
        <f t="shared" si="10"/>
        <v>2.225701892481446</v>
      </c>
      <c r="V20">
        <v>2.2257018924814398</v>
      </c>
      <c r="W20" s="35">
        <f t="shared" si="7"/>
        <v>4.8572257327350599E-17</v>
      </c>
      <c r="X20" s="36">
        <f t="shared" si="1"/>
        <v>-6.2172489379008766E-15</v>
      </c>
    </row>
    <row r="21" spans="2:24" x14ac:dyDescent="0.35">
      <c r="B21" s="7">
        <v>41662</v>
      </c>
      <c r="C21">
        <v>2.3996</v>
      </c>
      <c r="D21" s="6">
        <f t="shared" si="2"/>
        <v>1.102066508347771E-2</v>
      </c>
      <c r="F21" s="6">
        <v>1.102066508347771E-2</v>
      </c>
      <c r="I21" s="16">
        <f t="shared" si="8"/>
        <v>15</v>
      </c>
      <c r="J21" s="17">
        <v>-2.3544331003138033E-2</v>
      </c>
      <c r="K21" s="18">
        <f t="shared" si="9"/>
        <v>2.3112480739599383E-2</v>
      </c>
      <c r="L21" s="8"/>
      <c r="M21" s="24">
        <v>0.82602666615379206</v>
      </c>
      <c r="N21" s="8"/>
      <c r="O21" s="18">
        <f t="shared" si="3"/>
        <v>0.82588597842835132</v>
      </c>
      <c r="P21" s="19">
        <f t="shared" si="4"/>
        <v>1.1082409738389445E-2</v>
      </c>
      <c r="Q21" s="18">
        <f t="shared" si="5"/>
        <v>0.82742681047765798</v>
      </c>
      <c r="R21" s="19">
        <f t="shared" si="6"/>
        <v>1.1084077485018414E-2</v>
      </c>
      <c r="S21" s="19">
        <f t="shared" si="0"/>
        <v>1.1082562014219862E-2</v>
      </c>
      <c r="T21" s="33">
        <v>1.10825620142198E-2</v>
      </c>
      <c r="U21" s="29">
        <f t="shared" si="10"/>
        <v>2.2505055619610199</v>
      </c>
      <c r="V21">
        <v>2.2505055619610199</v>
      </c>
      <c r="W21" s="35">
        <f t="shared" si="7"/>
        <v>6.2450045135165055E-17</v>
      </c>
      <c r="X21" s="36">
        <f t="shared" si="1"/>
        <v>0</v>
      </c>
    </row>
    <row r="22" spans="2:24" x14ac:dyDescent="0.35">
      <c r="B22" s="7">
        <v>41663</v>
      </c>
      <c r="C22">
        <v>2.3975</v>
      </c>
      <c r="D22" s="6">
        <f t="shared" si="2"/>
        <v>-8.7552902134472601E-4</v>
      </c>
      <c r="F22" s="6">
        <v>-8.7552902134472601E-4</v>
      </c>
      <c r="I22" s="16">
        <f t="shared" si="8"/>
        <v>16</v>
      </c>
      <c r="J22" s="17">
        <v>-2.3392224985643442E-2</v>
      </c>
      <c r="K22" s="18">
        <f t="shared" si="9"/>
        <v>2.465331278890601E-2</v>
      </c>
      <c r="L22" s="8"/>
      <c r="M22" s="24">
        <v>0.80296836920390802</v>
      </c>
      <c r="N22" s="8"/>
      <c r="O22" s="18">
        <f t="shared" si="3"/>
        <v>0.80277349768875195</v>
      </c>
      <c r="P22" s="19">
        <f t="shared" si="4"/>
        <v>1.0254315537587586E-2</v>
      </c>
      <c r="Q22" s="18">
        <f t="shared" si="5"/>
        <v>0.8043143297380585</v>
      </c>
      <c r="R22" s="19">
        <f t="shared" si="6"/>
        <v>1.030800722298943E-2</v>
      </c>
      <c r="S22" s="19">
        <f t="shared" si="0"/>
        <v>1.0261106011663102E-2</v>
      </c>
      <c r="T22" s="33">
        <v>1.02611060116631E-2</v>
      </c>
      <c r="U22" s="29">
        <f t="shared" si="10"/>
        <v>2.2737171225919868</v>
      </c>
      <c r="V22">
        <v>2.2737171225919801</v>
      </c>
      <c r="W22" s="35">
        <f t="shared" si="7"/>
        <v>0</v>
      </c>
      <c r="X22" s="36">
        <f t="shared" si="1"/>
        <v>-6.6613381477509392E-15</v>
      </c>
    </row>
    <row r="23" spans="2:24" x14ac:dyDescent="0.35">
      <c r="B23" s="7">
        <v>41666</v>
      </c>
      <c r="C23">
        <v>2.4226999999999999</v>
      </c>
      <c r="D23" s="6">
        <f t="shared" si="2"/>
        <v>1.0456092939018497E-2</v>
      </c>
      <c r="F23" s="6">
        <v>1.0456092939018497E-2</v>
      </c>
      <c r="I23" s="16">
        <f t="shared" si="8"/>
        <v>17</v>
      </c>
      <c r="J23" s="17">
        <v>-2.2742262013539061E-2</v>
      </c>
      <c r="K23" s="18">
        <f t="shared" si="9"/>
        <v>2.6194144838212634E-2</v>
      </c>
      <c r="L23" s="8"/>
      <c r="M23" s="24">
        <v>0.52740625466493196</v>
      </c>
      <c r="N23" s="8"/>
      <c r="O23" s="18">
        <f t="shared" si="3"/>
        <v>0.52696456086286592</v>
      </c>
      <c r="P23" s="19">
        <f t="shared" si="4"/>
        <v>9.7961973036340662E-4</v>
      </c>
      <c r="Q23" s="18">
        <f t="shared" si="5"/>
        <v>0.52850539291217258</v>
      </c>
      <c r="R23" s="19">
        <f t="shared" si="6"/>
        <v>1.0013729335519102E-3</v>
      </c>
      <c r="S23" s="19">
        <f t="shared" si="0"/>
        <v>9.8585548787362247E-4</v>
      </c>
      <c r="T23" s="33">
        <v>9.8585548787378206E-4</v>
      </c>
      <c r="U23" s="29">
        <f t="shared" si="10"/>
        <v>2.2759597843837445</v>
      </c>
      <c r="V23">
        <v>2.27595978438374</v>
      </c>
      <c r="W23" s="35">
        <f t="shared" si="7"/>
        <v>-1.5959455978986625E-16</v>
      </c>
      <c r="X23" s="36">
        <f t="shared" si="1"/>
        <v>-4.4408920985006262E-15</v>
      </c>
    </row>
    <row r="24" spans="2:24" x14ac:dyDescent="0.35">
      <c r="B24" s="7">
        <v>41667</v>
      </c>
      <c r="C24">
        <v>2.4215</v>
      </c>
      <c r="D24" s="6">
        <f t="shared" si="2"/>
        <v>-4.9543785332800141E-4</v>
      </c>
      <c r="F24" s="6">
        <v>-4.9543785332800141E-4</v>
      </c>
      <c r="I24" s="16">
        <f t="shared" si="8"/>
        <v>18</v>
      </c>
      <c r="J24" s="17">
        <v>-2.2516654852197088E-2</v>
      </c>
      <c r="K24" s="18">
        <f t="shared" si="9"/>
        <v>2.7734976887519261E-2</v>
      </c>
      <c r="L24" s="8"/>
      <c r="M24" s="24">
        <v>0.44366675896131202</v>
      </c>
      <c r="N24" s="8"/>
      <c r="O24" s="18">
        <f t="shared" si="3"/>
        <v>0.44221879815100151</v>
      </c>
      <c r="P24" s="19">
        <f t="shared" si="4"/>
        <v>-1.1993543376632337E-3</v>
      </c>
      <c r="Q24" s="18">
        <f t="shared" si="5"/>
        <v>0.44375963020030817</v>
      </c>
      <c r="R24" s="19">
        <f t="shared" si="6"/>
        <v>-1.1953515535116936E-3</v>
      </c>
      <c r="S24" s="19">
        <f t="shared" si="0"/>
        <v>-1.1955928150585019E-3</v>
      </c>
      <c r="T24" s="33">
        <v>-1.1955928150585E-3</v>
      </c>
      <c r="U24" s="29">
        <f t="shared" si="10"/>
        <v>2.2732402892465431</v>
      </c>
      <c r="V24">
        <v>2.27324028924654</v>
      </c>
      <c r="W24" s="35">
        <f t="shared" si="7"/>
        <v>-1.951563910473908E-18</v>
      </c>
      <c r="X24" s="36">
        <f t="shared" si="1"/>
        <v>0</v>
      </c>
    </row>
    <row r="25" spans="2:24" x14ac:dyDescent="0.35">
      <c r="B25" s="7">
        <v>41668</v>
      </c>
      <c r="C25">
        <v>2.4373</v>
      </c>
      <c r="D25" s="6">
        <f t="shared" si="2"/>
        <v>6.5036863802766182E-3</v>
      </c>
      <c r="F25" s="6">
        <v>6.5036863802766182E-3</v>
      </c>
      <c r="I25" s="16">
        <f t="shared" si="8"/>
        <v>19</v>
      </c>
      <c r="J25" s="17">
        <v>-2.2481688876972158E-2</v>
      </c>
      <c r="K25" s="18">
        <f t="shared" si="9"/>
        <v>2.9275808936825885E-2</v>
      </c>
      <c r="L25" s="8"/>
      <c r="M25" s="24">
        <v>0.58664528624849099</v>
      </c>
      <c r="N25" s="8"/>
      <c r="O25" s="18">
        <f t="shared" si="3"/>
        <v>0.58551617873651773</v>
      </c>
      <c r="P25" s="19">
        <f t="shared" si="4"/>
        <v>2.6330652790177169E-3</v>
      </c>
      <c r="Q25" s="18">
        <f t="shared" si="5"/>
        <v>0.5870570107858244</v>
      </c>
      <c r="R25" s="19">
        <f t="shared" si="6"/>
        <v>2.6786926147135317E-3</v>
      </c>
      <c r="S25" s="19">
        <f t="shared" si="0"/>
        <v>2.6665005697157863E-3</v>
      </c>
      <c r="T25" s="33">
        <v>2.6665005697158002E-3</v>
      </c>
      <c r="U25" s="29">
        <f t="shared" si="10"/>
        <v>2.279309974586226</v>
      </c>
      <c r="V25">
        <v>2.2793099745862202</v>
      </c>
      <c r="W25" s="35">
        <f t="shared" si="7"/>
        <v>-1.3877787807814457E-17</v>
      </c>
      <c r="X25" s="36">
        <f t="shared" si="1"/>
        <v>-5.773159728050814E-15</v>
      </c>
    </row>
    <row r="26" spans="2:24" x14ac:dyDescent="0.35">
      <c r="B26" s="7">
        <v>41669</v>
      </c>
      <c r="C26">
        <v>2.4093999999999998</v>
      </c>
      <c r="D26" s="6">
        <f t="shared" si="2"/>
        <v>-1.1513115390808159E-2</v>
      </c>
      <c r="F26" s="6">
        <v>-1.1513115390808159E-2</v>
      </c>
      <c r="I26" s="16">
        <f t="shared" si="8"/>
        <v>20</v>
      </c>
      <c r="J26" s="17">
        <v>-2.1811590645648127E-2</v>
      </c>
      <c r="K26" s="18">
        <f t="shared" si="9"/>
        <v>3.0816640986132512E-2</v>
      </c>
      <c r="L26" s="8"/>
      <c r="M26" s="24">
        <v>0.21205473483578999</v>
      </c>
      <c r="N26" s="8"/>
      <c r="O26" s="18">
        <f t="shared" si="3"/>
        <v>0.2110939907550077</v>
      </c>
      <c r="P26" s="19">
        <f t="shared" si="4"/>
        <v>-8.065017873151191E-3</v>
      </c>
      <c r="Q26" s="18">
        <f t="shared" si="5"/>
        <v>0.21263482280431434</v>
      </c>
      <c r="R26" s="19">
        <f t="shared" si="6"/>
        <v>-8.0436127018921107E-3</v>
      </c>
      <c r="S26" s="19">
        <f t="shared" si="0"/>
        <v>-8.0516712585123364E-3</v>
      </c>
      <c r="T26" s="33">
        <v>-8.0516712585123294E-3</v>
      </c>
      <c r="U26" s="29">
        <f t="shared" si="10"/>
        <v>2.2610314052393039</v>
      </c>
      <c r="V26">
        <v>2.2610314052392999</v>
      </c>
      <c r="W26" s="35">
        <f t="shared" si="7"/>
        <v>0</v>
      </c>
      <c r="X26" s="36">
        <f t="shared" si="1"/>
        <v>-3.9968028886505635E-15</v>
      </c>
    </row>
    <row r="27" spans="2:24" x14ac:dyDescent="0.35">
      <c r="B27" s="7">
        <v>41670</v>
      </c>
      <c r="C27">
        <v>2.4127999999999998</v>
      </c>
      <c r="D27" s="6">
        <f t="shared" si="2"/>
        <v>1.4101449808846945E-3</v>
      </c>
      <c r="F27" s="6">
        <v>1.4101449808846945E-3</v>
      </c>
      <c r="I27" s="16">
        <f t="shared" si="8"/>
        <v>21</v>
      </c>
      <c r="J27" s="17">
        <v>-2.0971440775301484E-2</v>
      </c>
      <c r="K27" s="18">
        <f t="shared" si="9"/>
        <v>3.2357473035439135E-2</v>
      </c>
      <c r="L27" s="8"/>
      <c r="M27" s="24">
        <v>0.16621955105667399</v>
      </c>
      <c r="N27" s="8"/>
      <c r="O27" s="18">
        <f t="shared" si="3"/>
        <v>0.16486902927580893</v>
      </c>
      <c r="P27" s="19">
        <f t="shared" si="4"/>
        <v>-1.0325985705259229E-2</v>
      </c>
      <c r="Q27" s="18">
        <f t="shared" si="5"/>
        <v>0.16640986132511557</v>
      </c>
      <c r="R27" s="19">
        <f t="shared" si="6"/>
        <v>-1.0219551909812807E-2</v>
      </c>
      <c r="S27" s="19">
        <f t="shared" si="0"/>
        <v>-1.0232697693087356E-2</v>
      </c>
      <c r="T27" s="33">
        <v>-1.02326976930873E-2</v>
      </c>
      <c r="U27" s="29">
        <f t="shared" si="10"/>
        <v>2.238012925816979</v>
      </c>
      <c r="V27">
        <v>2.2380129258169799</v>
      </c>
      <c r="W27" s="35">
        <f t="shared" si="7"/>
        <v>-5.5511151231257827E-17</v>
      </c>
      <c r="X27" s="36">
        <f t="shared" si="1"/>
        <v>0</v>
      </c>
    </row>
    <row r="28" spans="2:24" x14ac:dyDescent="0.35">
      <c r="B28" s="7">
        <v>41673</v>
      </c>
      <c r="C28">
        <v>2.4403000000000001</v>
      </c>
      <c r="D28" s="6">
        <f t="shared" si="2"/>
        <v>1.1333083735450354E-2</v>
      </c>
      <c r="F28" s="6">
        <v>1.1333083735450354E-2</v>
      </c>
      <c r="I28" s="16">
        <f t="shared" si="8"/>
        <v>22</v>
      </c>
      <c r="J28" s="17">
        <v>-2.0589427243228944E-2</v>
      </c>
      <c r="K28" s="18">
        <f t="shared" si="9"/>
        <v>3.3898305084745763E-2</v>
      </c>
      <c r="L28" s="8"/>
      <c r="M28" s="24">
        <v>8.77008592559511E-2</v>
      </c>
      <c r="N28" s="8"/>
      <c r="O28" s="18">
        <f t="shared" si="3"/>
        <v>8.6286594761171037E-2</v>
      </c>
      <c r="P28" s="19">
        <f t="shared" si="4"/>
        <v>-1.4361948987210927E-2</v>
      </c>
      <c r="Q28" s="18">
        <f t="shared" si="5"/>
        <v>8.7827426810477657E-2</v>
      </c>
      <c r="R28" s="19">
        <f t="shared" si="6"/>
        <v>-1.4271939687296403E-2</v>
      </c>
      <c r="S28" s="19">
        <f t="shared" si="0"/>
        <v>-1.4279333262073066E-2</v>
      </c>
      <c r="T28" s="33">
        <v>-1.4279333262073E-2</v>
      </c>
      <c r="U28" s="29">
        <f t="shared" si="10"/>
        <v>2.2062826759568321</v>
      </c>
      <c r="V28">
        <v>2.2062826759568299</v>
      </c>
      <c r="W28" s="35">
        <f t="shared" si="7"/>
        <v>-6.591949208711867E-17</v>
      </c>
      <c r="X28" s="36">
        <f t="shared" si="1"/>
        <v>0</v>
      </c>
    </row>
    <row r="29" spans="2:24" x14ac:dyDescent="0.35">
      <c r="B29" s="7">
        <v>41674</v>
      </c>
      <c r="C29">
        <v>2.4055</v>
      </c>
      <c r="D29" s="6">
        <f t="shared" si="2"/>
        <v>-1.4363200409578822E-2</v>
      </c>
      <c r="F29" s="6">
        <v>-1.4363200409578822E-2</v>
      </c>
      <c r="I29" s="16">
        <f t="shared" si="8"/>
        <v>23</v>
      </c>
      <c r="J29" s="17">
        <v>-2.0579342616765178E-2</v>
      </c>
      <c r="K29" s="18">
        <f t="shared" si="9"/>
        <v>3.543913713405239E-2</v>
      </c>
      <c r="L29" s="8"/>
      <c r="M29" s="24">
        <v>0.88888560650602</v>
      </c>
      <c r="N29" s="8"/>
      <c r="O29" s="18">
        <f t="shared" si="3"/>
        <v>0.88751926040061635</v>
      </c>
      <c r="P29" s="19">
        <f t="shared" si="4"/>
        <v>1.4300200960251076E-2</v>
      </c>
      <c r="Q29" s="18">
        <f t="shared" si="5"/>
        <v>0.88906009244992301</v>
      </c>
      <c r="R29" s="19">
        <f t="shared" si="6"/>
        <v>1.4336196914329634E-2</v>
      </c>
      <c r="S29" s="19">
        <f t="shared" si="0"/>
        <v>1.4332120682902001E-2</v>
      </c>
      <c r="T29" s="33">
        <v>1.4332120682902001E-2</v>
      </c>
      <c r="U29" s="29">
        <f t="shared" si="10"/>
        <v>2.2381310678652944</v>
      </c>
      <c r="V29">
        <v>2.2381310678652899</v>
      </c>
      <c r="W29" s="35">
        <f t="shared" si="7"/>
        <v>0</v>
      </c>
      <c r="X29" s="36">
        <f t="shared" si="1"/>
        <v>-4.4408920985006262E-15</v>
      </c>
    </row>
    <row r="30" spans="2:24" x14ac:dyDescent="0.35">
      <c r="B30" s="7">
        <v>41675</v>
      </c>
      <c r="C30">
        <v>2.4024000000000001</v>
      </c>
      <c r="D30" s="6">
        <f t="shared" si="2"/>
        <v>-1.2895444703877766E-3</v>
      </c>
      <c r="F30" s="6">
        <v>-1.2895444703877766E-3</v>
      </c>
      <c r="I30" s="16">
        <f t="shared" si="8"/>
        <v>24</v>
      </c>
      <c r="J30" s="17">
        <v>-2.0248160829947535E-2</v>
      </c>
      <c r="K30" s="18">
        <f t="shared" si="9"/>
        <v>3.6979969183359017E-2</v>
      </c>
      <c r="L30" s="8"/>
      <c r="M30" s="24">
        <v>0.18011417740799701</v>
      </c>
      <c r="N30" s="8"/>
      <c r="O30" s="18">
        <f t="shared" si="3"/>
        <v>0.17873651771956856</v>
      </c>
      <c r="P30" s="19">
        <f t="shared" si="4"/>
        <v>-9.781568722989421E-3</v>
      </c>
      <c r="Q30" s="18">
        <f t="shared" si="5"/>
        <v>0.18027734976887519</v>
      </c>
      <c r="R30" s="19">
        <f t="shared" si="6"/>
        <v>-9.7761127663068739E-3</v>
      </c>
      <c r="S30" s="19">
        <f t="shared" si="0"/>
        <v>-9.776690545911822E-3</v>
      </c>
      <c r="T30" s="33">
        <v>-9.7766905459118203E-3</v>
      </c>
      <c r="U30" s="29">
        <f t="shared" si="10"/>
        <v>2.2163561696776708</v>
      </c>
      <c r="V30">
        <v>2.2163561696776699</v>
      </c>
      <c r="W30" s="35">
        <f t="shared" si="7"/>
        <v>0</v>
      </c>
      <c r="X30" s="36">
        <f t="shared" si="1"/>
        <v>0</v>
      </c>
    </row>
    <row r="31" spans="2:24" x14ac:dyDescent="0.35">
      <c r="B31" s="7">
        <v>41676</v>
      </c>
      <c r="C31">
        <v>2.3818999999999999</v>
      </c>
      <c r="D31" s="6">
        <f t="shared" si="2"/>
        <v>-8.5697491632517782E-3</v>
      </c>
      <c r="F31" s="6">
        <v>-8.5697491632517782E-3</v>
      </c>
      <c r="I31" s="16">
        <f t="shared" si="8"/>
        <v>25</v>
      </c>
      <c r="J31" s="17">
        <v>-2.0044444852856405E-2</v>
      </c>
      <c r="K31" s="18">
        <f t="shared" si="9"/>
        <v>3.8520801232665637E-2</v>
      </c>
      <c r="L31" s="8"/>
      <c r="M31" s="24">
        <v>5.6811619045606901E-2</v>
      </c>
      <c r="N31" s="8"/>
      <c r="O31" s="18">
        <f t="shared" si="3"/>
        <v>5.5469953775038522E-2</v>
      </c>
      <c r="P31" s="19">
        <f t="shared" si="4"/>
        <v>-1.7752386841754543E-2</v>
      </c>
      <c r="Q31" s="18">
        <f t="shared" si="5"/>
        <v>5.7010785824345149E-2</v>
      </c>
      <c r="R31" s="19">
        <f t="shared" si="6"/>
        <v>-1.7489397661499196E-2</v>
      </c>
      <c r="S31" s="19">
        <f t="shared" si="0"/>
        <v>-1.7523391442909726E-2</v>
      </c>
      <c r="T31" s="33">
        <v>-1.7523391442909701E-2</v>
      </c>
      <c r="U31" s="29">
        <f t="shared" si="10"/>
        <v>2.1778564013643411</v>
      </c>
      <c r="V31">
        <v>2.1778564013643402</v>
      </c>
      <c r="W31" s="35">
        <f t="shared" si="7"/>
        <v>0</v>
      </c>
      <c r="X31" s="36">
        <f t="shared" si="1"/>
        <v>0</v>
      </c>
    </row>
    <row r="32" spans="2:24" x14ac:dyDescent="0.35">
      <c r="B32" s="7">
        <v>41677</v>
      </c>
      <c r="C32">
        <v>2.3792</v>
      </c>
      <c r="D32" s="6">
        <f t="shared" si="2"/>
        <v>-1.1341917999781494E-3</v>
      </c>
      <c r="F32" s="6">
        <v>-1.1341917999781494E-3</v>
      </c>
      <c r="I32" s="16">
        <f t="shared" si="8"/>
        <v>26</v>
      </c>
      <c r="J32" s="17">
        <v>-1.9524243774686308E-2</v>
      </c>
      <c r="K32" s="18">
        <f t="shared" si="9"/>
        <v>4.0061633281972264E-2</v>
      </c>
      <c r="L32" s="8"/>
      <c r="M32" s="24">
        <v>0.47298742308631903</v>
      </c>
      <c r="N32" s="8"/>
      <c r="O32" s="18">
        <f t="shared" si="3"/>
        <v>0.47149460708782742</v>
      </c>
      <c r="P32" s="19">
        <f t="shared" si="4"/>
        <v>-4.9543785332800141E-4</v>
      </c>
      <c r="Q32" s="18">
        <f t="shared" si="5"/>
        <v>0.47303543913713403</v>
      </c>
      <c r="R32" s="19">
        <f t="shared" si="6"/>
        <v>-4.9055679178510955E-4</v>
      </c>
      <c r="S32" s="19">
        <f t="shared" si="0"/>
        <v>-4.9070889746020898E-4</v>
      </c>
      <c r="T32" s="33">
        <v>-4.9070889746020605E-4</v>
      </c>
      <c r="U32" s="29">
        <f t="shared" si="10"/>
        <v>2.1767879700166248</v>
      </c>
      <c r="V32">
        <v>2.1767879700166199</v>
      </c>
      <c r="W32" s="35">
        <f t="shared" si="7"/>
        <v>-2.927345865710862E-18</v>
      </c>
      <c r="X32" s="36">
        <f t="shared" si="1"/>
        <v>-4.8849813083506888E-15</v>
      </c>
    </row>
    <row r="33" spans="2:24" x14ac:dyDescent="0.35">
      <c r="B33" s="7">
        <v>41680</v>
      </c>
      <c r="C33">
        <v>2.4098999999999999</v>
      </c>
      <c r="D33" s="6">
        <f t="shared" si="2"/>
        <v>1.2820956141985898E-2</v>
      </c>
      <c r="F33" s="6">
        <v>1.2820956141985898E-2</v>
      </c>
      <c r="I33" s="16">
        <f t="shared" si="8"/>
        <v>27</v>
      </c>
      <c r="J33" s="17">
        <v>-1.9400883124618976E-2</v>
      </c>
      <c r="K33" s="18">
        <f t="shared" si="9"/>
        <v>4.1602465331278891E-2</v>
      </c>
      <c r="L33" s="8"/>
      <c r="M33" s="24">
        <v>0.36342990282321203</v>
      </c>
      <c r="N33" s="8"/>
      <c r="O33" s="18">
        <f t="shared" si="3"/>
        <v>0.36209553158705698</v>
      </c>
      <c r="P33" s="19">
        <f t="shared" si="4"/>
        <v>-3.1766358526647775E-3</v>
      </c>
      <c r="Q33" s="18">
        <f t="shared" si="5"/>
        <v>0.36363636363636365</v>
      </c>
      <c r="R33" s="19">
        <f t="shared" si="6"/>
        <v>-3.1439886542644806E-3</v>
      </c>
      <c r="S33" s="19">
        <f t="shared" si="0"/>
        <v>-3.1483631525311027E-3</v>
      </c>
      <c r="T33" s="33">
        <v>-3.1483631525310802E-3</v>
      </c>
      <c r="U33" s="29">
        <f t="shared" si="10"/>
        <v>2.1699454280365189</v>
      </c>
      <c r="V33">
        <v>2.1699454280365198</v>
      </c>
      <c r="W33" s="35">
        <f t="shared" si="7"/>
        <v>-2.2551405187698492E-17</v>
      </c>
      <c r="X33" s="36">
        <f t="shared" si="1"/>
        <v>0</v>
      </c>
    </row>
    <row r="34" spans="2:24" x14ac:dyDescent="0.35">
      <c r="B34" s="7">
        <v>41681</v>
      </c>
      <c r="C34">
        <v>2.4003999999999999</v>
      </c>
      <c r="D34" s="6">
        <f t="shared" si="2"/>
        <v>-3.949862732518775E-3</v>
      </c>
      <c r="F34" s="6">
        <v>-3.949862732518775E-3</v>
      </c>
      <c r="I34" s="16">
        <f t="shared" si="8"/>
        <v>28</v>
      </c>
      <c r="J34" s="17">
        <v>-1.9291229140741033E-2</v>
      </c>
      <c r="K34" s="18">
        <f t="shared" si="9"/>
        <v>4.3143297380585519E-2</v>
      </c>
      <c r="L34" s="8"/>
      <c r="M34" s="24">
        <v>0.13302448062986499</v>
      </c>
      <c r="N34" s="8"/>
      <c r="O34" s="18">
        <f t="shared" si="3"/>
        <v>0.13251155624036981</v>
      </c>
      <c r="P34" s="19">
        <f t="shared" si="4"/>
        <v>-1.1513115390808159E-2</v>
      </c>
      <c r="Q34" s="18">
        <f t="shared" si="5"/>
        <v>0.13405238828967642</v>
      </c>
      <c r="R34" s="19">
        <f t="shared" si="6"/>
        <v>-1.1472976567847381E-2</v>
      </c>
      <c r="S34" s="19">
        <f t="shared" si="0"/>
        <v>-1.1499753661168984E-2</v>
      </c>
      <c r="T34" s="33">
        <v>-1.14997536611688E-2</v>
      </c>
      <c r="U34" s="29">
        <f t="shared" si="10"/>
        <v>2.1451345232271581</v>
      </c>
      <c r="V34">
        <v>2.1451345232271599</v>
      </c>
      <c r="W34" s="35">
        <f t="shared" si="7"/>
        <v>-1.8388068845354155E-16</v>
      </c>
      <c r="X34" s="36">
        <f t="shared" si="1"/>
        <v>0</v>
      </c>
    </row>
    <row r="35" spans="2:24" x14ac:dyDescent="0.35">
      <c r="B35" s="7">
        <v>41682</v>
      </c>
      <c r="C35">
        <v>2.4260000000000002</v>
      </c>
      <c r="D35" s="6">
        <f t="shared" si="2"/>
        <v>1.0608420388637818E-2</v>
      </c>
      <c r="F35" s="6">
        <v>1.0608420388637818E-2</v>
      </c>
      <c r="I35" s="16">
        <f t="shared" si="8"/>
        <v>29</v>
      </c>
      <c r="J35" s="17">
        <v>-1.9264051815273874E-2</v>
      </c>
      <c r="K35" s="18">
        <f t="shared" si="9"/>
        <v>4.4684129429892139E-2</v>
      </c>
      <c r="L35" s="8"/>
      <c r="M35" s="24">
        <v>0.73237433455048195</v>
      </c>
      <c r="N35" s="8"/>
      <c r="O35" s="18">
        <f t="shared" si="3"/>
        <v>0.73189522342064717</v>
      </c>
      <c r="P35" s="19">
        <f t="shared" si="4"/>
        <v>7.3304572601172492E-3</v>
      </c>
      <c r="Q35" s="18">
        <f t="shared" si="5"/>
        <v>0.73343605546995383</v>
      </c>
      <c r="R35" s="19">
        <f t="shared" si="6"/>
        <v>7.3556317106072524E-3</v>
      </c>
      <c r="S35" s="19">
        <f t="shared" si="0"/>
        <v>7.338285082379035E-3</v>
      </c>
      <c r="T35" s="33">
        <v>7.3382850823790402E-3</v>
      </c>
      <c r="U35" s="29">
        <f t="shared" si="10"/>
        <v>2.1609340316463288</v>
      </c>
      <c r="V35">
        <v>2.1609340316463301</v>
      </c>
      <c r="W35" s="35">
        <f t="shared" si="7"/>
        <v>0</v>
      </c>
      <c r="X35" s="36">
        <f t="shared" si="1"/>
        <v>0</v>
      </c>
    </row>
    <row r="36" spans="2:24" x14ac:dyDescent="0.35">
      <c r="B36" s="7">
        <v>41683</v>
      </c>
      <c r="C36">
        <v>2.3935</v>
      </c>
      <c r="D36" s="6">
        <f t="shared" si="2"/>
        <v>-1.3487080671431811E-2</v>
      </c>
      <c r="F36" s="6">
        <v>-1.3487080671431811E-2</v>
      </c>
      <c r="I36" s="16">
        <f t="shared" si="8"/>
        <v>30</v>
      </c>
      <c r="J36" s="17">
        <v>-1.921178997602152E-2</v>
      </c>
      <c r="K36" s="18">
        <f t="shared" si="9"/>
        <v>4.6224961479198766E-2</v>
      </c>
      <c r="L36" s="8"/>
      <c r="M36" s="24">
        <v>0.56196533550143402</v>
      </c>
      <c r="N36" s="8"/>
      <c r="O36" s="18">
        <f t="shared" si="3"/>
        <v>0.5608628659476117</v>
      </c>
      <c r="P36" s="19">
        <f t="shared" si="4"/>
        <v>1.7115401452812429E-3</v>
      </c>
      <c r="Q36" s="18">
        <f t="shared" si="5"/>
        <v>0.56240369799691836</v>
      </c>
      <c r="R36" s="19">
        <f t="shared" si="6"/>
        <v>1.8430792419642792E-3</v>
      </c>
      <c r="S36" s="19">
        <f t="shared" si="0"/>
        <v>1.8056567294317297E-3</v>
      </c>
      <c r="T36" s="33">
        <v>1.8056567294317601E-3</v>
      </c>
      <c r="U36" s="29">
        <f t="shared" si="10"/>
        <v>2.1648394615942581</v>
      </c>
      <c r="V36">
        <v>2.1648394615942599</v>
      </c>
      <c r="W36" s="35">
        <f t="shared" si="7"/>
        <v>-3.0357660829594124E-17</v>
      </c>
      <c r="X36" s="36">
        <f t="shared" si="1"/>
        <v>0</v>
      </c>
    </row>
    <row r="37" spans="2:24" x14ac:dyDescent="0.35">
      <c r="B37" s="7">
        <v>41684</v>
      </c>
      <c r="C37">
        <v>2.3889</v>
      </c>
      <c r="D37" s="6">
        <f t="shared" si="2"/>
        <v>-1.9237209010548124E-3</v>
      </c>
      <c r="F37" s="6">
        <v>-1.9237209010548124E-3</v>
      </c>
      <c r="I37" s="16">
        <f t="shared" si="8"/>
        <v>31</v>
      </c>
      <c r="J37" s="17">
        <v>-1.9076883750036858E-2</v>
      </c>
      <c r="K37" s="18">
        <f t="shared" si="9"/>
        <v>4.7765793528505393E-2</v>
      </c>
      <c r="L37" s="8"/>
      <c r="M37" s="24">
        <v>0.91839395728597095</v>
      </c>
      <c r="N37" s="8"/>
      <c r="O37" s="18">
        <f t="shared" si="3"/>
        <v>0.91833590138674881</v>
      </c>
      <c r="P37" s="19">
        <f t="shared" si="4"/>
        <v>1.5956308138932038E-2</v>
      </c>
      <c r="Q37" s="18">
        <f t="shared" si="5"/>
        <v>0.91987673343605547</v>
      </c>
      <c r="R37" s="19">
        <f t="shared" si="6"/>
        <v>1.5982325276105946E-2</v>
      </c>
      <c r="S37" s="19">
        <f t="shared" si="0"/>
        <v>1.5957288419874725E-2</v>
      </c>
      <c r="T37" s="33">
        <v>1.5957288419874701E-2</v>
      </c>
      <c r="U37" s="29">
        <f t="shared" si="10"/>
        <v>2.1996615231991883</v>
      </c>
      <c r="V37">
        <v>2.1996615231991901</v>
      </c>
      <c r="W37" s="35">
        <f t="shared" si="7"/>
        <v>0</v>
      </c>
      <c r="X37" s="36">
        <f t="shared" si="1"/>
        <v>0</v>
      </c>
    </row>
    <row r="38" spans="2:24" x14ac:dyDescent="0.35">
      <c r="B38" s="7">
        <v>41687</v>
      </c>
      <c r="C38">
        <v>2.3895</v>
      </c>
      <c r="D38" s="6">
        <f t="shared" si="2"/>
        <v>2.511300867040166E-4</v>
      </c>
      <c r="F38" s="6">
        <v>2.511300867040166E-4</v>
      </c>
      <c r="I38" s="16">
        <f t="shared" si="8"/>
        <v>32</v>
      </c>
      <c r="J38" s="17">
        <v>-1.8839206183077901E-2</v>
      </c>
      <c r="K38" s="18">
        <f t="shared" si="9"/>
        <v>4.930662557781202E-2</v>
      </c>
      <c r="L38" s="8"/>
      <c r="M38" s="24">
        <v>0.39099584825037997</v>
      </c>
      <c r="N38" s="8"/>
      <c r="O38" s="18">
        <f t="shared" si="3"/>
        <v>0.38983050847457629</v>
      </c>
      <c r="P38" s="19">
        <f t="shared" si="4"/>
        <v>-2.5901338790196493E-3</v>
      </c>
      <c r="Q38" s="18">
        <f t="shared" si="5"/>
        <v>0.39137134052388289</v>
      </c>
      <c r="R38" s="19">
        <f t="shared" si="6"/>
        <v>-2.5505081280254856E-3</v>
      </c>
      <c r="S38" s="19">
        <f t="shared" si="0"/>
        <v>-2.5601647050266939E-3</v>
      </c>
      <c r="T38" s="33">
        <v>-2.56016470502668E-3</v>
      </c>
      <c r="U38" s="29">
        <f t="shared" si="10"/>
        <v>2.1940372300349225</v>
      </c>
      <c r="V38">
        <v>2.1940372300349198</v>
      </c>
      <c r="W38" s="35">
        <f t="shared" si="7"/>
        <v>-1.3877787807814457E-17</v>
      </c>
      <c r="X38" s="36">
        <f t="shared" si="1"/>
        <v>0</v>
      </c>
    </row>
    <row r="39" spans="2:24" x14ac:dyDescent="0.35">
      <c r="B39" s="7">
        <v>41688</v>
      </c>
      <c r="C39">
        <v>2.3957999999999999</v>
      </c>
      <c r="D39" s="6">
        <f t="shared" si="2"/>
        <v>2.6330652790177169E-3</v>
      </c>
      <c r="F39" s="6">
        <v>2.6330652790177169E-3</v>
      </c>
      <c r="I39" s="16">
        <f t="shared" si="8"/>
        <v>33</v>
      </c>
      <c r="J39" s="17">
        <v>-1.8756815459142335E-2</v>
      </c>
      <c r="K39" s="18">
        <f t="shared" si="9"/>
        <v>5.0847457627118647E-2</v>
      </c>
      <c r="L39" s="8"/>
      <c r="M39" s="24">
        <v>0.65688904691838901</v>
      </c>
      <c r="N39" s="8"/>
      <c r="O39" s="18">
        <f t="shared" si="3"/>
        <v>0.65639445300462251</v>
      </c>
      <c r="P39" s="19">
        <f t="shared" si="4"/>
        <v>4.5867219883576615E-3</v>
      </c>
      <c r="Q39" s="18">
        <f t="shared" si="5"/>
        <v>0.65793528505392918</v>
      </c>
      <c r="R39" s="19">
        <f t="shared" si="6"/>
        <v>4.6443638951535991E-3</v>
      </c>
      <c r="S39" s="19">
        <f t="shared" si="0"/>
        <v>4.6052245476028396E-3</v>
      </c>
      <c r="T39" s="33">
        <v>4.6052245476028604E-3</v>
      </c>
      <c r="U39" s="29">
        <f t="shared" si="10"/>
        <v>2.2041645655736963</v>
      </c>
      <c r="V39">
        <v>2.2041645655736901</v>
      </c>
      <c r="W39" s="35">
        <f t="shared" si="7"/>
        <v>-2.0816681711721685E-17</v>
      </c>
      <c r="X39" s="36">
        <f t="shared" si="1"/>
        <v>-6.2172489379008766E-15</v>
      </c>
    </row>
    <row r="40" spans="2:24" x14ac:dyDescent="0.35">
      <c r="B40" s="7">
        <v>41689</v>
      </c>
      <c r="C40">
        <v>2.3936999999999999</v>
      </c>
      <c r="D40" s="6">
        <f t="shared" si="2"/>
        <v>-8.7691831488565138E-4</v>
      </c>
      <c r="F40" s="6">
        <v>-8.7691831488565138E-4</v>
      </c>
      <c r="I40" s="16">
        <f t="shared" si="8"/>
        <v>34</v>
      </c>
      <c r="J40" s="17">
        <v>-1.8735121096721905E-2</v>
      </c>
      <c r="K40" s="18">
        <f t="shared" si="9"/>
        <v>5.2388289676425268E-2</v>
      </c>
      <c r="L40" s="8"/>
      <c r="M40" s="24">
        <v>3.5428256779664401E-2</v>
      </c>
      <c r="N40" s="8"/>
      <c r="O40" s="18">
        <f t="shared" si="3"/>
        <v>3.3898305084745763E-2</v>
      </c>
      <c r="P40" s="19">
        <f t="shared" si="4"/>
        <v>-2.0589427243228944E-2</v>
      </c>
      <c r="Q40" s="18">
        <f t="shared" si="5"/>
        <v>3.543913713405239E-2</v>
      </c>
      <c r="R40" s="19">
        <f t="shared" si="6"/>
        <v>-2.0579342616765178E-2</v>
      </c>
      <c r="S40" s="19">
        <f t="shared" si="0"/>
        <v>-2.0579413827842237E-2</v>
      </c>
      <c r="T40" s="33">
        <v>-2.0579413827842199E-2</v>
      </c>
      <c r="U40" s="29">
        <f t="shared" si="10"/>
        <v>2.1592677108303233</v>
      </c>
      <c r="V40">
        <v>2.1592677108303202</v>
      </c>
      <c r="W40" s="35">
        <f t="shared" si="7"/>
        <v>-3.8163916471489756E-17</v>
      </c>
      <c r="X40" s="36">
        <f t="shared" si="1"/>
        <v>0</v>
      </c>
    </row>
    <row r="41" spans="2:24" x14ac:dyDescent="0.35">
      <c r="B41" s="7">
        <v>41690</v>
      </c>
      <c r="C41">
        <v>2.3704000000000001</v>
      </c>
      <c r="D41" s="6">
        <f t="shared" si="2"/>
        <v>-9.781568722989421E-3</v>
      </c>
      <c r="F41" s="6">
        <v>-9.781568722989421E-3</v>
      </c>
      <c r="I41" s="16">
        <f t="shared" si="8"/>
        <v>35</v>
      </c>
      <c r="J41" s="17">
        <v>-1.8593952166631653E-2</v>
      </c>
      <c r="K41" s="18">
        <f t="shared" si="9"/>
        <v>5.3929121725731895E-2</v>
      </c>
      <c r="L41" s="8"/>
      <c r="M41" s="24">
        <v>0.20647182997848501</v>
      </c>
      <c r="N41" s="8"/>
      <c r="O41" s="18">
        <f t="shared" si="3"/>
        <v>0.20647149460708783</v>
      </c>
      <c r="P41" s="19">
        <f t="shared" si="4"/>
        <v>-8.3889910470906978E-3</v>
      </c>
      <c r="Q41" s="18">
        <f t="shared" si="5"/>
        <v>0.20801232665639446</v>
      </c>
      <c r="R41" s="19">
        <f t="shared" si="6"/>
        <v>-8.1115858226694527E-3</v>
      </c>
      <c r="S41" s="19">
        <f t="shared" si="0"/>
        <v>-8.3889306681689708E-3</v>
      </c>
      <c r="T41" s="33">
        <v>-8.38893066816895E-3</v>
      </c>
      <c r="U41" s="29">
        <f t="shared" si="10"/>
        <v>2.1412295300192783</v>
      </c>
      <c r="V41">
        <v>2.1412295300192801</v>
      </c>
      <c r="W41" s="35">
        <f t="shared" si="7"/>
        <v>-2.0816681711721685E-17</v>
      </c>
      <c r="X41" s="36">
        <f t="shared" si="1"/>
        <v>0</v>
      </c>
    </row>
    <row r="42" spans="2:24" x14ac:dyDescent="0.35">
      <c r="B42" s="7">
        <v>41691</v>
      </c>
      <c r="C42">
        <v>2.3456999999999999</v>
      </c>
      <c r="D42" s="6">
        <f t="shared" si="2"/>
        <v>-1.0474852460777572E-2</v>
      </c>
      <c r="F42" s="6">
        <v>-1.0474852460777572E-2</v>
      </c>
      <c r="I42" s="16">
        <f t="shared" si="8"/>
        <v>36</v>
      </c>
      <c r="J42" s="17">
        <v>-1.7752386841754543E-2</v>
      </c>
      <c r="K42" s="18">
        <f t="shared" si="9"/>
        <v>5.5469953775038522E-2</v>
      </c>
      <c r="L42" s="8"/>
      <c r="M42" s="24">
        <v>0.14240541745628199</v>
      </c>
      <c r="N42" s="8"/>
      <c r="O42" s="18">
        <f t="shared" si="3"/>
        <v>0.14175654853620956</v>
      </c>
      <c r="P42" s="19">
        <f t="shared" si="4"/>
        <v>-1.1287020642738052E-2</v>
      </c>
      <c r="Q42" s="18">
        <f t="shared" si="5"/>
        <v>0.14329738058551617</v>
      </c>
      <c r="R42" s="19">
        <f t="shared" si="6"/>
        <v>-1.1179630733685018E-2</v>
      </c>
      <c r="S42" s="19">
        <f t="shared" si="0"/>
        <v>-1.1241797041408319E-2</v>
      </c>
      <c r="T42" s="33">
        <v>-1.1241797041408401E-2</v>
      </c>
      <c r="U42" s="29">
        <f t="shared" si="10"/>
        <v>2.1172930587858954</v>
      </c>
      <c r="V42">
        <v>2.11729305878589</v>
      </c>
      <c r="W42" s="35">
        <f t="shared" si="7"/>
        <v>8.1532003370909933E-17</v>
      </c>
      <c r="X42" s="36">
        <f t="shared" si="1"/>
        <v>-5.3290705182007514E-15</v>
      </c>
    </row>
    <row r="43" spans="2:24" x14ac:dyDescent="0.35">
      <c r="B43" s="7">
        <v>41694</v>
      </c>
      <c r="C43">
        <v>2.3412999999999999</v>
      </c>
      <c r="D43" s="6">
        <f t="shared" si="2"/>
        <v>-1.8775341551308178E-3</v>
      </c>
      <c r="F43" s="6">
        <v>-1.8775341551308178E-3</v>
      </c>
      <c r="I43" s="16">
        <f t="shared" si="8"/>
        <v>37</v>
      </c>
      <c r="J43" s="17">
        <v>-1.7489397661499196E-2</v>
      </c>
      <c r="K43" s="18">
        <f t="shared" si="9"/>
        <v>5.7010785824345149E-2</v>
      </c>
      <c r="L43" s="8"/>
      <c r="M43" s="24">
        <v>0.94212896944852198</v>
      </c>
      <c r="N43" s="8"/>
      <c r="O43" s="18">
        <f t="shared" si="3"/>
        <v>0.94144838212634818</v>
      </c>
      <c r="P43" s="19">
        <f t="shared" si="4"/>
        <v>1.8255556093203736E-2</v>
      </c>
      <c r="Q43" s="18">
        <f t="shared" si="5"/>
        <v>0.94298921417565484</v>
      </c>
      <c r="R43" s="19">
        <f t="shared" si="6"/>
        <v>1.8264156511405911E-2</v>
      </c>
      <c r="S43" s="19">
        <f t="shared" si="0"/>
        <v>1.8259354908004108E-2</v>
      </c>
      <c r="T43" s="33">
        <v>1.8259354908004101E-2</v>
      </c>
      <c r="U43" s="29">
        <f t="shared" si="10"/>
        <v>2.1563085793203713</v>
      </c>
      <c r="V43">
        <v>2.15630857932037</v>
      </c>
      <c r="W43" s="35">
        <f t="shared" si="7"/>
        <v>0</v>
      </c>
      <c r="X43" s="36">
        <f t="shared" si="1"/>
        <v>0</v>
      </c>
    </row>
    <row r="44" spans="2:24" x14ac:dyDescent="0.35">
      <c r="B44" s="7">
        <v>41695</v>
      </c>
      <c r="C44">
        <v>2.3412000000000002</v>
      </c>
      <c r="D44" s="6">
        <f t="shared" si="2"/>
        <v>-4.2712226381216331E-5</v>
      </c>
      <c r="F44" s="6">
        <v>-4.2712226381216331E-5</v>
      </c>
      <c r="I44" s="16">
        <f t="shared" si="8"/>
        <v>38</v>
      </c>
      <c r="J44" s="17">
        <v>-1.7474945546849051E-2</v>
      </c>
      <c r="K44" s="18">
        <f t="shared" si="9"/>
        <v>5.8551617873651769E-2</v>
      </c>
      <c r="L44" s="8"/>
      <c r="M44" s="24">
        <v>0.63555742602943999</v>
      </c>
      <c r="N44" s="8"/>
      <c r="O44" s="18">
        <f t="shared" si="3"/>
        <v>0.63482280431432969</v>
      </c>
      <c r="P44" s="19">
        <f t="shared" si="4"/>
        <v>3.8884165283908463E-3</v>
      </c>
      <c r="Q44" s="18">
        <f t="shared" si="5"/>
        <v>0.63636363636363635</v>
      </c>
      <c r="R44" s="19">
        <f t="shared" si="6"/>
        <v>3.9474325693990477E-3</v>
      </c>
      <c r="S44" s="19">
        <f t="shared" si="0"/>
        <v>3.9165535763474833E-3</v>
      </c>
      <c r="T44" s="33">
        <v>3.9165535763474799E-3</v>
      </c>
      <c r="U44" s="29">
        <f t="shared" si="10"/>
        <v>2.1647704372417258</v>
      </c>
      <c r="V44">
        <v>2.16477043724172</v>
      </c>
      <c r="W44" s="35">
        <f t="shared" si="7"/>
        <v>0</v>
      </c>
      <c r="X44" s="36">
        <f t="shared" si="1"/>
        <v>-5.773159728050814E-15</v>
      </c>
    </row>
    <row r="45" spans="2:24" x14ac:dyDescent="0.35">
      <c r="B45" s="7">
        <v>41696</v>
      </c>
      <c r="C45">
        <v>2.35</v>
      </c>
      <c r="D45" s="6">
        <f t="shared" si="2"/>
        <v>3.7517097211388715E-3</v>
      </c>
      <c r="F45" s="6">
        <v>3.7517097211388715E-3</v>
      </c>
      <c r="I45" s="16">
        <f t="shared" si="8"/>
        <v>39</v>
      </c>
      <c r="J45" s="17">
        <v>-1.7416121331333526E-2</v>
      </c>
      <c r="K45" s="18">
        <f t="shared" si="9"/>
        <v>6.0092449922958396E-2</v>
      </c>
      <c r="L45" s="8"/>
      <c r="M45" s="24">
        <v>0.76266016434025796</v>
      </c>
      <c r="N45" s="8"/>
      <c r="O45" s="18">
        <f t="shared" si="3"/>
        <v>0.76117103235747308</v>
      </c>
      <c r="P45" s="19">
        <f t="shared" si="4"/>
        <v>8.1121875986102411E-3</v>
      </c>
      <c r="Q45" s="18">
        <f t="shared" si="5"/>
        <v>0.76271186440677963</v>
      </c>
      <c r="R45" s="19">
        <f t="shared" si="6"/>
        <v>8.1375690638165743E-3</v>
      </c>
      <c r="S45" s="19">
        <f t="shared" si="0"/>
        <v>8.1367174308042845E-3</v>
      </c>
      <c r="T45" s="33">
        <v>8.1367174308042793E-3</v>
      </c>
      <c r="U45" s="29">
        <f t="shared" si="10"/>
        <v>2.1824564179291439</v>
      </c>
      <c r="V45">
        <v>2.1824564179291399</v>
      </c>
      <c r="W45" s="35">
        <f t="shared" si="7"/>
        <v>0</v>
      </c>
      <c r="X45" s="36">
        <f t="shared" si="1"/>
        <v>-3.9968028886505635E-15</v>
      </c>
    </row>
    <row r="46" spans="2:24" x14ac:dyDescent="0.35">
      <c r="B46" s="7">
        <v>41697</v>
      </c>
      <c r="C46">
        <v>2.3191999999999999</v>
      </c>
      <c r="D46" s="6">
        <f t="shared" si="2"/>
        <v>-1.3193029530758967E-2</v>
      </c>
      <c r="F46" s="6">
        <v>-1.3193029530758967E-2</v>
      </c>
      <c r="I46" s="16">
        <f t="shared" si="8"/>
        <v>40</v>
      </c>
      <c r="J46" s="17">
        <v>-1.735941133426442E-2</v>
      </c>
      <c r="K46" s="18">
        <f t="shared" si="9"/>
        <v>6.1633281972265024E-2</v>
      </c>
      <c r="L46" s="8"/>
      <c r="M46" s="24">
        <v>0.92832174612605201</v>
      </c>
      <c r="N46" s="8"/>
      <c r="O46" s="18">
        <f t="shared" si="3"/>
        <v>0.92758089368258856</v>
      </c>
      <c r="P46" s="19">
        <f t="shared" si="4"/>
        <v>1.6730061247472196E-2</v>
      </c>
      <c r="Q46" s="18">
        <f t="shared" si="5"/>
        <v>0.92912172573189522</v>
      </c>
      <c r="R46" s="19">
        <f t="shared" si="6"/>
        <v>1.7142856540177821E-2</v>
      </c>
      <c r="S46" s="19">
        <f t="shared" si="0"/>
        <v>1.6928538687884201E-2</v>
      </c>
      <c r="T46" s="33">
        <v>1.6928538687884302E-2</v>
      </c>
      <c r="U46" s="29">
        <f t="shared" si="10"/>
        <v>2.219716707139042</v>
      </c>
      <c r="V46">
        <v>2.2197167071390398</v>
      </c>
      <c r="W46" s="35">
        <f t="shared" si="7"/>
        <v>-1.0061396160665481E-16</v>
      </c>
      <c r="X46" s="36">
        <f t="shared" si="1"/>
        <v>0</v>
      </c>
    </row>
    <row r="47" spans="2:24" x14ac:dyDescent="0.35">
      <c r="B47" s="7">
        <v>41698</v>
      </c>
      <c r="C47">
        <v>2.3443000000000001</v>
      </c>
      <c r="D47" s="6">
        <f t="shared" si="2"/>
        <v>1.0764551248026515E-2</v>
      </c>
      <c r="F47" s="6">
        <v>1.0764551248026515E-2</v>
      </c>
      <c r="I47" s="16">
        <f t="shared" si="8"/>
        <v>41</v>
      </c>
      <c r="J47" s="17">
        <v>-1.7065943152236963E-2</v>
      </c>
      <c r="K47" s="18">
        <f t="shared" si="9"/>
        <v>6.3174114021571651E-2</v>
      </c>
      <c r="L47" s="8"/>
      <c r="M47" s="24">
        <v>0.69576236106351996</v>
      </c>
      <c r="N47" s="8"/>
      <c r="O47" s="18">
        <f t="shared" si="3"/>
        <v>0.69491525423728817</v>
      </c>
      <c r="P47" s="19">
        <f t="shared" si="4"/>
        <v>5.6893317484500109E-3</v>
      </c>
      <c r="Q47" s="18">
        <f t="shared" si="5"/>
        <v>0.69645608628659472</v>
      </c>
      <c r="R47" s="19">
        <f t="shared" si="6"/>
        <v>5.7497160755266147E-3</v>
      </c>
      <c r="S47" s="19">
        <f t="shared" si="0"/>
        <v>5.7225293806559517E-3</v>
      </c>
      <c r="T47" s="33">
        <v>5.7225293806559803E-3</v>
      </c>
      <c r="U47" s="29">
        <f t="shared" si="10"/>
        <v>2.2324555155515946</v>
      </c>
      <c r="V47">
        <v>2.2324555155515902</v>
      </c>
      <c r="W47" s="35">
        <f t="shared" si="7"/>
        <v>-2.8622937353617317E-17</v>
      </c>
      <c r="X47" s="36">
        <f t="shared" si="1"/>
        <v>-4.4408920985006262E-15</v>
      </c>
    </row>
    <row r="48" spans="2:24" x14ac:dyDescent="0.35">
      <c r="B48" s="7">
        <v>41703</v>
      </c>
      <c r="C48">
        <v>2.3188</v>
      </c>
      <c r="D48" s="6">
        <f t="shared" si="2"/>
        <v>-1.0937039389894388E-2</v>
      </c>
      <c r="F48" s="6">
        <v>-1.0937039389894388E-2</v>
      </c>
      <c r="I48" s="16">
        <f t="shared" si="8"/>
        <v>42</v>
      </c>
      <c r="J48" s="17">
        <v>-1.6811423965823906E-2</v>
      </c>
      <c r="K48" s="18">
        <f t="shared" si="9"/>
        <v>6.4714946070878271E-2</v>
      </c>
      <c r="L48" s="8"/>
      <c r="M48" s="24">
        <v>0.99517087779036495</v>
      </c>
      <c r="N48" s="8"/>
      <c r="O48" s="18">
        <f t="shared" si="3"/>
        <v>0.99383667180277346</v>
      </c>
      <c r="P48" s="19">
        <f t="shared" si="4"/>
        <v>3.1113512798607395E-2</v>
      </c>
      <c r="Q48" s="18">
        <f t="shared" si="5"/>
        <v>0.99537750385208013</v>
      </c>
      <c r="R48" s="19">
        <f t="shared" si="6"/>
        <v>3.2166440179211907E-2</v>
      </c>
      <c r="S48" s="19">
        <f t="shared" si="0"/>
        <v>3.2025242286797685E-2</v>
      </c>
      <c r="T48" s="33">
        <v>3.2025242286797803E-2</v>
      </c>
      <c r="U48" s="29">
        <f t="shared" si="10"/>
        <v>2.3051075850743765</v>
      </c>
      <c r="V48">
        <v>2.3051075850743699</v>
      </c>
      <c r="W48" s="35">
        <f t="shared" si="7"/>
        <v>-1.1796119636642288E-16</v>
      </c>
      <c r="X48" s="36">
        <f t="shared" si="1"/>
        <v>-6.6613381477509392E-15</v>
      </c>
    </row>
    <row r="49" spans="2:24" x14ac:dyDescent="0.35">
      <c r="B49" s="7">
        <v>41704</v>
      </c>
      <c r="C49">
        <v>2.3239000000000001</v>
      </c>
      <c r="D49" s="6">
        <f t="shared" si="2"/>
        <v>2.1969983205421496E-3</v>
      </c>
      <c r="F49" s="6">
        <v>2.1969983205421496E-3</v>
      </c>
      <c r="I49" s="16">
        <f t="shared" si="8"/>
        <v>43</v>
      </c>
      <c r="J49" s="17">
        <v>-1.5496559032714052E-2</v>
      </c>
      <c r="K49" s="18">
        <f t="shared" si="9"/>
        <v>6.6255778120184905E-2</v>
      </c>
      <c r="L49" s="8"/>
      <c r="M49" s="24">
        <v>0.568116173413447</v>
      </c>
      <c r="N49" s="8"/>
      <c r="O49" s="18">
        <f t="shared" si="3"/>
        <v>0.56702619414483824</v>
      </c>
      <c r="P49" s="19">
        <f t="shared" si="4"/>
        <v>2.0083208586396833E-3</v>
      </c>
      <c r="Q49" s="18">
        <f t="shared" si="5"/>
        <v>0.56856702619414479</v>
      </c>
      <c r="R49" s="19">
        <f t="shared" si="6"/>
        <v>2.0181641562371953E-3</v>
      </c>
      <c r="S49" s="19">
        <f t="shared" si="0"/>
        <v>2.0152839733547901E-3</v>
      </c>
      <c r="T49" s="33">
        <v>2.0152839733547901E-3</v>
      </c>
      <c r="U49" s="29">
        <f t="shared" si="10"/>
        <v>2.3097577155403117</v>
      </c>
      <c r="V49">
        <v>2.30975771554031</v>
      </c>
      <c r="W49" s="35">
        <f t="shared" si="7"/>
        <v>0</v>
      </c>
      <c r="X49" s="36">
        <f t="shared" si="1"/>
        <v>0</v>
      </c>
    </row>
    <row r="50" spans="2:24" x14ac:dyDescent="0.35">
      <c r="B50" s="7">
        <v>41705</v>
      </c>
      <c r="C50">
        <v>2.3409</v>
      </c>
      <c r="D50" s="6">
        <f t="shared" si="2"/>
        <v>7.2886620047052514E-3</v>
      </c>
      <c r="F50" s="6">
        <v>7.2886620047052514E-3</v>
      </c>
      <c r="I50" s="16">
        <f t="shared" si="8"/>
        <v>44</v>
      </c>
      <c r="J50" s="17">
        <v>-1.5365366994428973E-2</v>
      </c>
      <c r="K50" s="18">
        <f t="shared" si="9"/>
        <v>6.7796610169491525E-2</v>
      </c>
      <c r="L50" s="8"/>
      <c r="M50" s="24">
        <v>0.810421522328858</v>
      </c>
      <c r="N50" s="8"/>
      <c r="O50" s="18">
        <f t="shared" si="3"/>
        <v>0.80893682588597848</v>
      </c>
      <c r="P50" s="19">
        <f t="shared" si="4"/>
        <v>1.0608420388637818E-2</v>
      </c>
      <c r="Q50" s="18">
        <f t="shared" si="5"/>
        <v>0.81047765793528503</v>
      </c>
      <c r="R50" s="19">
        <f t="shared" si="6"/>
        <v>1.0619466397656452E-2</v>
      </c>
      <c r="S50" s="19">
        <f t="shared" si="0"/>
        <v>1.0619063969361209E-2</v>
      </c>
      <c r="T50" s="33">
        <v>1.0619063969360999E-2</v>
      </c>
      <c r="U50" s="29">
        <f t="shared" si="10"/>
        <v>2.3344158720326105</v>
      </c>
      <c r="V50">
        <v>2.33441587203261</v>
      </c>
      <c r="W50" s="35">
        <f t="shared" si="7"/>
        <v>2.0990154059319366E-16</v>
      </c>
      <c r="X50" s="36">
        <f t="shared" si="1"/>
        <v>0</v>
      </c>
    </row>
    <row r="51" spans="2:24" x14ac:dyDescent="0.35">
      <c r="B51" s="7">
        <v>41708</v>
      </c>
      <c r="C51">
        <v>2.3504999999999998</v>
      </c>
      <c r="D51" s="6">
        <f t="shared" si="2"/>
        <v>4.0926006733598671E-3</v>
      </c>
      <c r="F51" s="6">
        <v>4.0926006733598671E-3</v>
      </c>
      <c r="I51" s="16">
        <f t="shared" si="8"/>
        <v>45</v>
      </c>
      <c r="J51" s="17">
        <v>-1.5280395318422095E-2</v>
      </c>
      <c r="K51" s="18">
        <f t="shared" si="9"/>
        <v>6.9337442218798145E-2</v>
      </c>
      <c r="L51" s="8"/>
      <c r="M51" s="24">
        <v>0.45115777677217</v>
      </c>
      <c r="N51" s="8"/>
      <c r="O51" s="18">
        <f t="shared" si="3"/>
        <v>0.44992295839753466</v>
      </c>
      <c r="P51" s="19">
        <f t="shared" si="4"/>
        <v>-1.0313118626869137E-3</v>
      </c>
      <c r="Q51" s="18">
        <f t="shared" si="5"/>
        <v>0.45146379044684132</v>
      </c>
      <c r="R51" s="19">
        <f t="shared" si="6"/>
        <v>-1.0246130754951216E-3</v>
      </c>
      <c r="S51" s="19">
        <f t="shared" si="0"/>
        <v>-1.025943473889498E-3</v>
      </c>
      <c r="T51" s="33">
        <v>-1.02594347388949E-3</v>
      </c>
      <c r="U51" s="29">
        <f t="shared" si="10"/>
        <v>2.3320221214397181</v>
      </c>
      <c r="V51">
        <v>2.3320221214397199</v>
      </c>
      <c r="W51" s="35">
        <f t="shared" si="7"/>
        <v>-8.0230960763927328E-18</v>
      </c>
      <c r="X51" s="36">
        <f t="shared" si="1"/>
        <v>0</v>
      </c>
    </row>
    <row r="52" spans="2:24" x14ac:dyDescent="0.35">
      <c r="B52" s="7">
        <v>41709</v>
      </c>
      <c r="C52">
        <v>2.3637000000000001</v>
      </c>
      <c r="D52" s="6">
        <f t="shared" si="2"/>
        <v>5.6001164555671053E-3</v>
      </c>
      <c r="F52" s="6">
        <v>5.6001164555671053E-3</v>
      </c>
      <c r="I52" s="16">
        <f t="shared" si="8"/>
        <v>46</v>
      </c>
      <c r="J52" s="17">
        <v>-1.5199656940222021E-2</v>
      </c>
      <c r="K52" s="18">
        <f t="shared" si="9"/>
        <v>7.0878274268104779E-2</v>
      </c>
      <c r="L52" s="8"/>
      <c r="M52" s="24">
        <v>0.70056432971008198</v>
      </c>
      <c r="N52" s="8"/>
      <c r="O52" s="18">
        <f t="shared" si="3"/>
        <v>0.69953775038520805</v>
      </c>
      <c r="P52" s="19">
        <f t="shared" si="4"/>
        <v>5.862924546992992E-3</v>
      </c>
      <c r="Q52" s="18">
        <f t="shared" si="5"/>
        <v>0.7010785824345146</v>
      </c>
      <c r="R52" s="19">
        <f t="shared" si="6"/>
        <v>5.9163813831307373E-3</v>
      </c>
      <c r="S52" s="19">
        <f t="shared" si="0"/>
        <v>5.8985401630991608E-3</v>
      </c>
      <c r="T52" s="33">
        <v>5.8985401630991799E-3</v>
      </c>
      <c r="U52" s="29">
        <f t="shared" si="10"/>
        <v>2.345818296229234</v>
      </c>
      <c r="V52">
        <v>2.34581829622923</v>
      </c>
      <c r="W52" s="35">
        <f t="shared" si="7"/>
        <v>-1.9081958235744878E-17</v>
      </c>
      <c r="X52" s="36">
        <f t="shared" si="1"/>
        <v>-3.9968028886505635E-15</v>
      </c>
    </row>
    <row r="53" spans="2:24" x14ac:dyDescent="0.35">
      <c r="B53" s="7">
        <v>41710</v>
      </c>
      <c r="C53">
        <v>2.3555000000000001</v>
      </c>
      <c r="D53" s="6">
        <f t="shared" si="2"/>
        <v>-3.475168779656266E-3</v>
      </c>
      <c r="F53" s="6">
        <v>-3.475168779656266E-3</v>
      </c>
      <c r="I53" s="16">
        <f t="shared" si="8"/>
        <v>47</v>
      </c>
      <c r="J53" s="17">
        <v>-1.514712113049098E-2</v>
      </c>
      <c r="K53" s="18">
        <f t="shared" si="9"/>
        <v>7.24191063174114E-2</v>
      </c>
      <c r="L53" s="8"/>
      <c r="M53" s="24">
        <v>6.7841638883496494E-2</v>
      </c>
      <c r="N53" s="8"/>
      <c r="O53" s="18">
        <f t="shared" si="3"/>
        <v>6.7796610169491525E-2</v>
      </c>
      <c r="P53" s="19">
        <f t="shared" si="4"/>
        <v>-1.5365366994428973E-2</v>
      </c>
      <c r="Q53" s="18">
        <f t="shared" si="5"/>
        <v>6.9337442218798145E-2</v>
      </c>
      <c r="R53" s="19">
        <f t="shared" si="6"/>
        <v>-1.5280395318422095E-2</v>
      </c>
      <c r="S53" s="19">
        <f t="shared" si="0"/>
        <v>-1.5362883813150936E-2</v>
      </c>
      <c r="T53" s="33">
        <v>-1.53628838131509E-2</v>
      </c>
      <c r="U53" s="29">
        <f t="shared" si="10"/>
        <v>2.3100551780053316</v>
      </c>
      <c r="V53">
        <v>2.3100551780053298</v>
      </c>
      <c r="W53" s="35">
        <f t="shared" si="7"/>
        <v>-3.6429192995512949E-17</v>
      </c>
      <c r="X53" s="36">
        <f t="shared" si="1"/>
        <v>0</v>
      </c>
    </row>
    <row r="54" spans="2:24" x14ac:dyDescent="0.35">
      <c r="B54" s="7">
        <v>41711</v>
      </c>
      <c r="C54">
        <v>2.3639999999999999</v>
      </c>
      <c r="D54" s="6">
        <f t="shared" si="2"/>
        <v>3.6020803858930039E-3</v>
      </c>
      <c r="F54" s="6">
        <v>3.6020803858930039E-3</v>
      </c>
      <c r="I54" s="16">
        <f t="shared" si="8"/>
        <v>48</v>
      </c>
      <c r="J54" s="17">
        <v>-1.5015944173040873E-2</v>
      </c>
      <c r="K54" s="18">
        <f t="shared" si="9"/>
        <v>7.3959938366718034E-2</v>
      </c>
      <c r="L54" s="8"/>
      <c r="M54" s="24">
        <v>0.29216641424773998</v>
      </c>
      <c r="N54" s="8"/>
      <c r="O54" s="18">
        <f t="shared" si="3"/>
        <v>0.29121725731895226</v>
      </c>
      <c r="P54" s="19">
        <f t="shared" si="4"/>
        <v>-4.9947885705447937E-3</v>
      </c>
      <c r="Q54" s="18">
        <f t="shared" si="5"/>
        <v>0.29275808936825887</v>
      </c>
      <c r="R54" s="19">
        <f t="shared" si="6"/>
        <v>-4.9602317695722686E-3</v>
      </c>
      <c r="S54" s="19">
        <f t="shared" si="0"/>
        <v>-4.9735014827699967E-3</v>
      </c>
      <c r="T54" s="33">
        <v>-4.9735014827699802E-3</v>
      </c>
      <c r="U54" s="29">
        <f t="shared" si="10"/>
        <v>2.2985946382816089</v>
      </c>
      <c r="V54">
        <v>2.2985946382816098</v>
      </c>
      <c r="W54" s="35">
        <f t="shared" si="7"/>
        <v>-1.6479873021779667E-17</v>
      </c>
      <c r="X54" s="36">
        <f t="shared" si="1"/>
        <v>0</v>
      </c>
    </row>
    <row r="55" spans="2:24" x14ac:dyDescent="0.35">
      <c r="B55" s="7">
        <v>41712</v>
      </c>
      <c r="C55">
        <v>2.3467000000000002</v>
      </c>
      <c r="D55" s="6">
        <f t="shared" si="2"/>
        <v>-7.3450135974393784E-3</v>
      </c>
      <c r="F55" s="6">
        <v>-7.3450135974393784E-3</v>
      </c>
      <c r="I55" s="16">
        <f t="shared" si="8"/>
        <v>49</v>
      </c>
      <c r="J55" s="17">
        <v>-1.4886927859051048E-2</v>
      </c>
      <c r="K55" s="18">
        <f t="shared" si="9"/>
        <v>7.5500770416024654E-2</v>
      </c>
      <c r="L55" s="8"/>
      <c r="M55" s="24">
        <v>0.171280196952486</v>
      </c>
      <c r="N55" s="8"/>
      <c r="O55" s="18">
        <f t="shared" si="3"/>
        <v>0.17103235747303544</v>
      </c>
      <c r="P55" s="19">
        <f t="shared" si="4"/>
        <v>-1.0054594788214277E-2</v>
      </c>
      <c r="Q55" s="18">
        <f t="shared" si="5"/>
        <v>0.17257318952234207</v>
      </c>
      <c r="R55" s="19">
        <f t="shared" si="6"/>
        <v>-9.9975681811771411E-3</v>
      </c>
      <c r="S55" s="19">
        <f t="shared" si="0"/>
        <v>-1.0045422182666984E-2</v>
      </c>
      <c r="T55" s="33">
        <v>-1.00454221826668E-2</v>
      </c>
      <c r="U55" s="29">
        <f t="shared" si="10"/>
        <v>2.2756198735183242</v>
      </c>
      <c r="V55">
        <v>2.2756198735183202</v>
      </c>
      <c r="W55" s="35">
        <f t="shared" si="7"/>
        <v>-1.8388068845354155E-16</v>
      </c>
      <c r="X55" s="36">
        <f t="shared" si="1"/>
        <v>-3.9968028886505635E-15</v>
      </c>
    </row>
    <row r="56" spans="2:24" x14ac:dyDescent="0.35">
      <c r="B56" s="7">
        <v>41715</v>
      </c>
      <c r="C56">
        <v>2.3490000000000002</v>
      </c>
      <c r="D56" s="6">
        <f t="shared" si="2"/>
        <v>9.7961973036340662E-4</v>
      </c>
      <c r="F56" s="6">
        <v>9.7961973036340662E-4</v>
      </c>
      <c r="I56" s="16">
        <f t="shared" si="8"/>
        <v>50</v>
      </c>
      <c r="J56" s="17">
        <v>-1.4804004824008449E-2</v>
      </c>
      <c r="K56" s="18">
        <f t="shared" si="9"/>
        <v>7.7041602465331274E-2</v>
      </c>
      <c r="L56" s="8"/>
      <c r="M56" s="24">
        <v>0.13806515636759201</v>
      </c>
      <c r="N56" s="8"/>
      <c r="O56" s="18">
        <f t="shared" si="3"/>
        <v>0.13713405238828968</v>
      </c>
      <c r="P56" s="19">
        <f t="shared" si="4"/>
        <v>-1.1440463413718511E-2</v>
      </c>
      <c r="Q56" s="18">
        <f t="shared" si="5"/>
        <v>0.13867488443759629</v>
      </c>
      <c r="R56" s="19">
        <f t="shared" si="6"/>
        <v>-1.1368275703886186E-2</v>
      </c>
      <c r="S56" s="19">
        <f t="shared" si="0"/>
        <v>-1.1396841356459353E-2</v>
      </c>
      <c r="T56" s="33">
        <v>-1.1396841356459299E-2</v>
      </c>
      <c r="U56" s="29">
        <f t="shared" si="10"/>
        <v>2.2498322228390149</v>
      </c>
      <c r="V56">
        <v>2.24983222283901</v>
      </c>
      <c r="W56" s="35">
        <f t="shared" si="7"/>
        <v>-5.377642775528102E-17</v>
      </c>
      <c r="X56" s="36">
        <f t="shared" si="1"/>
        <v>-4.8849813083506888E-15</v>
      </c>
    </row>
    <row r="57" spans="2:24" x14ac:dyDescent="0.35">
      <c r="B57" s="7">
        <v>41716</v>
      </c>
      <c r="C57">
        <v>2.3340000000000001</v>
      </c>
      <c r="D57" s="6">
        <f t="shared" si="2"/>
        <v>-6.4061718124115161E-3</v>
      </c>
      <c r="F57" s="6">
        <v>-6.4061718124115161E-3</v>
      </c>
      <c r="I57" s="16">
        <f t="shared" si="8"/>
        <v>51</v>
      </c>
      <c r="J57" s="17">
        <v>-1.4737916405792278E-2</v>
      </c>
      <c r="K57" s="18">
        <f t="shared" si="9"/>
        <v>7.8582434514637908E-2</v>
      </c>
      <c r="L57" s="8"/>
      <c r="M57" s="24">
        <v>0.78715820017844296</v>
      </c>
      <c r="N57" s="8"/>
      <c r="O57" s="18">
        <f t="shared" si="3"/>
        <v>0.785824345146379</v>
      </c>
      <c r="P57" s="19">
        <f t="shared" si="4"/>
        <v>9.565752442505621E-3</v>
      </c>
      <c r="Q57" s="18">
        <f t="shared" si="5"/>
        <v>0.78736517719568566</v>
      </c>
      <c r="R57" s="19">
        <f t="shared" si="6"/>
        <v>9.7194408146117177E-3</v>
      </c>
      <c r="S57" s="19">
        <f t="shared" si="0"/>
        <v>9.698796150024348E-3</v>
      </c>
      <c r="T57" s="33">
        <v>9.6987961500243601E-3</v>
      </c>
      <c r="U57" s="29">
        <f t="shared" si="10"/>
        <v>2.2717590469571243</v>
      </c>
      <c r="V57">
        <v>2.2717590469571198</v>
      </c>
      <c r="W57" s="35">
        <f t="shared" si="7"/>
        <v>0</v>
      </c>
      <c r="X57" s="36">
        <f t="shared" si="1"/>
        <v>-4.4408920985006262E-15</v>
      </c>
    </row>
    <row r="58" spans="2:24" x14ac:dyDescent="0.35">
      <c r="B58" s="7">
        <v>41717</v>
      </c>
      <c r="C58">
        <v>2.3498000000000001</v>
      </c>
      <c r="D58" s="6">
        <f t="shared" si="2"/>
        <v>6.7466842869709515E-3</v>
      </c>
      <c r="F58" s="6">
        <v>6.7466842869709515E-3</v>
      </c>
      <c r="I58" s="16">
        <f t="shared" si="8"/>
        <v>52</v>
      </c>
      <c r="J58" s="17">
        <v>-1.4530915367090958E-2</v>
      </c>
      <c r="K58" s="18">
        <f t="shared" si="9"/>
        <v>8.0123266563944529E-2</v>
      </c>
      <c r="L58" s="8"/>
      <c r="M58" s="24">
        <v>0.40831643230856102</v>
      </c>
      <c r="N58" s="8"/>
      <c r="O58" s="18">
        <f t="shared" si="3"/>
        <v>0.40677966101694918</v>
      </c>
      <c r="P58" s="19">
        <f t="shared" si="4"/>
        <v>-2.0831480913544786E-3</v>
      </c>
      <c r="Q58" s="18">
        <f t="shared" si="5"/>
        <v>0.40832049306625579</v>
      </c>
      <c r="R58" s="19">
        <f t="shared" si="6"/>
        <v>-2.0754383916201337E-3</v>
      </c>
      <c r="S58" s="19">
        <f t="shared" si="0"/>
        <v>-2.0754587100075494E-3</v>
      </c>
      <c r="T58" s="33">
        <v>-2.0754587100075398E-3</v>
      </c>
      <c r="U58" s="29">
        <f t="shared" si="10"/>
        <v>2.2670489943067014</v>
      </c>
      <c r="V58">
        <v>2.2670489943067</v>
      </c>
      <c r="W58" s="35">
        <f t="shared" si="7"/>
        <v>-9.540979117872439E-18</v>
      </c>
      <c r="X58" s="36">
        <f t="shared" si="1"/>
        <v>0</v>
      </c>
    </row>
    <row r="59" spans="2:24" x14ac:dyDescent="0.35">
      <c r="B59" s="7">
        <v>41718</v>
      </c>
      <c r="C59">
        <v>2.3279000000000001</v>
      </c>
      <c r="D59" s="6">
        <f t="shared" si="2"/>
        <v>-9.3636445312107689E-3</v>
      </c>
      <c r="F59" s="6">
        <v>-9.3636445312107689E-3</v>
      </c>
      <c r="I59" s="16">
        <f t="shared" si="8"/>
        <v>53</v>
      </c>
      <c r="J59" s="17">
        <v>-1.4429905810105559E-2</v>
      </c>
      <c r="K59" s="18">
        <f t="shared" si="9"/>
        <v>8.1664098613251149E-2</v>
      </c>
      <c r="L59" s="8"/>
      <c r="M59" s="24">
        <v>0.160986913243717</v>
      </c>
      <c r="N59" s="8"/>
      <c r="O59" s="18">
        <f t="shared" si="3"/>
        <v>0.16024653312788906</v>
      </c>
      <c r="P59" s="19">
        <f t="shared" si="4"/>
        <v>-1.0425836022410297E-2</v>
      </c>
      <c r="Q59" s="18">
        <f t="shared" si="5"/>
        <v>0.16178736517719569</v>
      </c>
      <c r="R59" s="19">
        <f t="shared" si="6"/>
        <v>-1.0411133669726867E-2</v>
      </c>
      <c r="S59" s="19">
        <f t="shared" si="0"/>
        <v>-1.0418771443511124E-2</v>
      </c>
      <c r="T59" s="33">
        <v>-1.04187714435111E-2</v>
      </c>
      <c r="U59" s="29">
        <f t="shared" si="10"/>
        <v>2.2435517477578055</v>
      </c>
      <c r="V59">
        <v>2.2435517477578002</v>
      </c>
      <c r="W59" s="35">
        <f t="shared" si="7"/>
        <v>-2.4286128663675299E-17</v>
      </c>
      <c r="X59" s="36">
        <f t="shared" si="1"/>
        <v>-5.3290705182007514E-15</v>
      </c>
    </row>
    <row r="60" spans="2:24" x14ac:dyDescent="0.35">
      <c r="B60" s="7">
        <v>41719</v>
      </c>
      <c r="C60">
        <v>2.3250999999999999</v>
      </c>
      <c r="D60" s="6">
        <f t="shared" si="2"/>
        <v>-1.2035247530526592E-3</v>
      </c>
      <c r="F60" s="6">
        <v>-1.2035247530526592E-3</v>
      </c>
      <c r="I60" s="16">
        <f t="shared" si="8"/>
        <v>54</v>
      </c>
      <c r="J60" s="17">
        <v>-1.4415695505370417E-2</v>
      </c>
      <c r="K60" s="18">
        <f t="shared" si="9"/>
        <v>8.3204930662557783E-2</v>
      </c>
      <c r="L60" s="8"/>
      <c r="M60" s="24">
        <v>0.51115024517916297</v>
      </c>
      <c r="N60" s="8"/>
      <c r="O60" s="18">
        <f t="shared" si="3"/>
        <v>0.51001540832049308</v>
      </c>
      <c r="P60" s="19">
        <f t="shared" si="4"/>
        <v>4.4698731300277564E-4</v>
      </c>
      <c r="Q60" s="18">
        <f t="shared" si="5"/>
        <v>0.51155624036979974</v>
      </c>
      <c r="R60" s="19">
        <f t="shared" si="6"/>
        <v>5.3959262067352742E-4</v>
      </c>
      <c r="S60" s="19">
        <f t="shared" si="0"/>
        <v>5.1519196678092303E-4</v>
      </c>
      <c r="T60" s="33">
        <v>5.1519196678094297E-4</v>
      </c>
      <c r="U60" s="29">
        <f t="shared" si="10"/>
        <v>2.2447079053912975</v>
      </c>
      <c r="V60">
        <v>2.2447079053913002</v>
      </c>
      <c r="W60" s="35">
        <f t="shared" si="7"/>
        <v>-1.9949319973733282E-17</v>
      </c>
      <c r="X60" s="36">
        <f t="shared" si="1"/>
        <v>0</v>
      </c>
    </row>
    <row r="61" spans="2:24" x14ac:dyDescent="0.35">
      <c r="B61" s="7">
        <v>41722</v>
      </c>
      <c r="C61">
        <v>2.3229000000000002</v>
      </c>
      <c r="D61" s="6">
        <f t="shared" si="2"/>
        <v>-9.4664378842125422E-4</v>
      </c>
      <c r="F61" s="6">
        <v>-9.4664378842125422E-4</v>
      </c>
      <c r="I61" s="16">
        <f t="shared" si="8"/>
        <v>55</v>
      </c>
      <c r="J61" s="17">
        <v>-1.4363200409578822E-2</v>
      </c>
      <c r="K61" s="18">
        <f t="shared" si="9"/>
        <v>8.4745762711864403E-2</v>
      </c>
      <c r="L61" s="8"/>
      <c r="M61" s="24">
        <v>0.54869470983096302</v>
      </c>
      <c r="N61" s="8"/>
      <c r="O61" s="18">
        <f t="shared" si="3"/>
        <v>0.54853620955315874</v>
      </c>
      <c r="P61" s="19">
        <f t="shared" si="4"/>
        <v>1.3944351628842058E-3</v>
      </c>
      <c r="Q61" s="18">
        <f t="shared" si="5"/>
        <v>0.55007704160246529</v>
      </c>
      <c r="R61" s="19">
        <f t="shared" si="6"/>
        <v>1.4101449808846945E-3</v>
      </c>
      <c r="S61" s="19">
        <f t="shared" si="0"/>
        <v>1.3960511797099545E-3</v>
      </c>
      <c r="T61" s="33">
        <v>1.39605117970993E-3</v>
      </c>
      <c r="U61" s="29">
        <f t="shared" si="10"/>
        <v>2.2478438209507172</v>
      </c>
      <c r="V61">
        <v>2.2478438209507199</v>
      </c>
      <c r="W61" s="35">
        <f t="shared" si="7"/>
        <v>2.45029690981724E-17</v>
      </c>
      <c r="X61" s="36">
        <f t="shared" si="1"/>
        <v>0</v>
      </c>
    </row>
    <row r="62" spans="2:24" x14ac:dyDescent="0.35">
      <c r="B62" s="7">
        <v>41723</v>
      </c>
      <c r="C62">
        <v>2.3113000000000001</v>
      </c>
      <c r="D62" s="6">
        <f t="shared" si="2"/>
        <v>-5.0062682781441938E-3</v>
      </c>
      <c r="F62" s="6">
        <v>-5.0062682781441938E-3</v>
      </c>
      <c r="I62" s="16">
        <f t="shared" si="8"/>
        <v>56</v>
      </c>
      <c r="J62" s="17">
        <v>-1.4361948987210927E-2</v>
      </c>
      <c r="K62" s="18">
        <f t="shared" si="9"/>
        <v>8.6286594761171037E-2</v>
      </c>
      <c r="L62" s="8"/>
      <c r="M62" s="24">
        <v>8.7859071005410794E-2</v>
      </c>
      <c r="N62" s="8"/>
      <c r="O62" s="18">
        <f t="shared" si="3"/>
        <v>8.7827426810477657E-2</v>
      </c>
      <c r="P62" s="19">
        <f t="shared" si="4"/>
        <v>-1.4271939687296403E-2</v>
      </c>
      <c r="Q62" s="18">
        <f t="shared" si="5"/>
        <v>8.9368258859784278E-2</v>
      </c>
      <c r="R62" s="19">
        <f t="shared" si="6"/>
        <v>-1.4043675148386527E-2</v>
      </c>
      <c r="S62" s="19">
        <f t="shared" si="0"/>
        <v>-1.4267251799626337E-2</v>
      </c>
      <c r="T62" s="33">
        <v>-1.4267251799626301E-2</v>
      </c>
      <c r="U62" s="29">
        <f t="shared" si="10"/>
        <v>2.2160009623364427</v>
      </c>
      <c r="V62">
        <v>2.2160009623364401</v>
      </c>
      <c r="W62" s="35">
        <f t="shared" si="7"/>
        <v>-3.6429192995512949E-17</v>
      </c>
      <c r="X62" s="36">
        <f t="shared" si="1"/>
        <v>0</v>
      </c>
    </row>
    <row r="63" spans="2:24" x14ac:dyDescent="0.35">
      <c r="B63" s="7">
        <v>41724</v>
      </c>
      <c r="C63">
        <v>2.3029000000000002</v>
      </c>
      <c r="D63" s="6">
        <f t="shared" si="2"/>
        <v>-3.6409385286729251E-3</v>
      </c>
      <c r="F63" s="6">
        <v>-3.6409385286729251E-3</v>
      </c>
      <c r="I63" s="16">
        <f t="shared" si="8"/>
        <v>57</v>
      </c>
      <c r="J63" s="17">
        <v>-1.4271939687296403E-2</v>
      </c>
      <c r="K63" s="18">
        <f t="shared" si="9"/>
        <v>8.7827426810477657E-2</v>
      </c>
      <c r="L63" s="8"/>
      <c r="M63" s="24">
        <v>0.432512933623244</v>
      </c>
      <c r="N63" s="8"/>
      <c r="O63" s="18">
        <f t="shared" si="3"/>
        <v>0.43143297380585516</v>
      </c>
      <c r="P63" s="19">
        <f t="shared" si="4"/>
        <v>-1.4898155898339306E-3</v>
      </c>
      <c r="Q63" s="18">
        <f t="shared" si="5"/>
        <v>0.43297380585516176</v>
      </c>
      <c r="R63" s="19">
        <f t="shared" si="6"/>
        <v>-1.3665560364728411E-3</v>
      </c>
      <c r="S63" s="19">
        <f t="shared" si="0"/>
        <v>-1.4034237181181418E-3</v>
      </c>
      <c r="T63" s="33">
        <v>-1.40342371811808E-3</v>
      </c>
      <c r="U63" s="29">
        <f t="shared" si="10"/>
        <v>2.2128931553216593</v>
      </c>
      <c r="V63">
        <v>2.2128931553216602</v>
      </c>
      <c r="W63" s="35">
        <f t="shared" si="7"/>
        <v>-6.1799523831673753E-17</v>
      </c>
      <c r="X63" s="36">
        <f t="shared" si="1"/>
        <v>0</v>
      </c>
    </row>
    <row r="64" spans="2:24" x14ac:dyDescent="0.35">
      <c r="B64" s="7">
        <v>41725</v>
      </c>
      <c r="C64">
        <v>2.2589000000000001</v>
      </c>
      <c r="D64" s="6">
        <f t="shared" si="2"/>
        <v>-1.9291229140741033E-2</v>
      </c>
      <c r="F64" s="6">
        <v>-1.9291229140741033E-2</v>
      </c>
      <c r="I64" s="16">
        <f t="shared" si="8"/>
        <v>58</v>
      </c>
      <c r="J64" s="17">
        <v>-1.4043675148386527E-2</v>
      </c>
      <c r="K64" s="18">
        <f t="shared" si="9"/>
        <v>8.9368258859784278E-2</v>
      </c>
      <c r="L64" s="8"/>
      <c r="M64" s="24">
        <v>5.6089402265788103E-2</v>
      </c>
      <c r="N64" s="8"/>
      <c r="O64" s="18">
        <f t="shared" si="3"/>
        <v>5.5469953775038522E-2</v>
      </c>
      <c r="P64" s="19">
        <f t="shared" si="4"/>
        <v>-1.7752386841754543E-2</v>
      </c>
      <c r="Q64" s="18">
        <f t="shared" si="5"/>
        <v>5.7010785824345149E-2</v>
      </c>
      <c r="R64" s="19">
        <f t="shared" si="6"/>
        <v>-1.7489397661499196E-2</v>
      </c>
      <c r="S64" s="19">
        <f t="shared" si="0"/>
        <v>-1.7646659386990116E-2</v>
      </c>
      <c r="T64" s="33">
        <v>-1.7646659386990102E-2</v>
      </c>
      <c r="U64" s="29">
        <f t="shared" si="10"/>
        <v>2.1741855182660599</v>
      </c>
      <c r="V64">
        <v>2.1741855182660599</v>
      </c>
      <c r="W64" s="35">
        <f t="shared" si="7"/>
        <v>0</v>
      </c>
      <c r="X64" s="36">
        <f t="shared" si="1"/>
        <v>0</v>
      </c>
    </row>
    <row r="65" spans="2:24" x14ac:dyDescent="0.35">
      <c r="B65" s="7">
        <v>41726</v>
      </c>
      <c r="C65">
        <v>2.2612000000000001</v>
      </c>
      <c r="D65" s="6">
        <f t="shared" si="2"/>
        <v>1.0176766879063286E-3</v>
      </c>
      <c r="F65" s="6">
        <v>1.0176766879063286E-3</v>
      </c>
      <c r="I65" s="16">
        <f t="shared" si="8"/>
        <v>59</v>
      </c>
      <c r="J65" s="17">
        <v>-1.3976123184744662E-2</v>
      </c>
      <c r="K65" s="18">
        <f t="shared" si="9"/>
        <v>9.0909090909090912E-2</v>
      </c>
      <c r="L65" s="8"/>
      <c r="M65" s="24">
        <v>0.185659377587826</v>
      </c>
      <c r="N65" s="8"/>
      <c r="O65" s="18">
        <f t="shared" si="3"/>
        <v>0.18489984591679506</v>
      </c>
      <c r="P65" s="19">
        <f t="shared" si="4"/>
        <v>-9.5520515266904905E-3</v>
      </c>
      <c r="Q65" s="18">
        <f t="shared" si="5"/>
        <v>0.1864406779661017</v>
      </c>
      <c r="R65" s="19">
        <f t="shared" si="6"/>
        <v>-9.5429008163588763E-3</v>
      </c>
      <c r="S65" s="19">
        <f t="shared" si="0"/>
        <v>-9.5475408116437611E-3</v>
      </c>
      <c r="T65" s="33">
        <v>-9.5475408116437507E-3</v>
      </c>
      <c r="U65" s="29">
        <f t="shared" si="10"/>
        <v>2.1535261732026307</v>
      </c>
      <c r="V65">
        <v>2.1535261732026298</v>
      </c>
      <c r="W65" s="35">
        <f t="shared" si="7"/>
        <v>0</v>
      </c>
      <c r="X65" s="36">
        <f t="shared" si="1"/>
        <v>0</v>
      </c>
    </row>
    <row r="66" spans="2:24" x14ac:dyDescent="0.35">
      <c r="B66" s="7">
        <v>41729</v>
      </c>
      <c r="C66">
        <v>2.2719</v>
      </c>
      <c r="D66" s="6">
        <f t="shared" si="2"/>
        <v>4.7208399867508929E-3</v>
      </c>
      <c r="F66" s="6">
        <v>4.7208399867508929E-3</v>
      </c>
      <c r="I66" s="16">
        <f t="shared" si="8"/>
        <v>60</v>
      </c>
      <c r="J66" s="17">
        <v>-1.3647838077753093E-2</v>
      </c>
      <c r="K66" s="18">
        <f t="shared" si="9"/>
        <v>9.2449922958397532E-2</v>
      </c>
      <c r="L66" s="8"/>
      <c r="M66" s="24">
        <v>0.60841348601959999</v>
      </c>
      <c r="N66" s="8"/>
      <c r="O66" s="18">
        <f t="shared" si="3"/>
        <v>0.60708782742681044</v>
      </c>
      <c r="P66" s="19">
        <f t="shared" si="4"/>
        <v>3.1337393920774417E-3</v>
      </c>
      <c r="Q66" s="18">
        <f t="shared" si="5"/>
        <v>0.60862865947611711</v>
      </c>
      <c r="R66" s="19">
        <f t="shared" si="6"/>
        <v>3.16538709959592E-3</v>
      </c>
      <c r="S66" s="19">
        <f t="shared" si="0"/>
        <v>3.1609675740411017E-3</v>
      </c>
      <c r="T66" s="33">
        <v>3.16096757404111E-3</v>
      </c>
      <c r="U66" s="29">
        <f t="shared" si="10"/>
        <v>2.1603441696618808</v>
      </c>
      <c r="V66">
        <v>2.1603441696618799</v>
      </c>
      <c r="W66" s="35">
        <f t="shared" si="7"/>
        <v>-8.2399365108898337E-18</v>
      </c>
      <c r="X66" s="36">
        <f t="shared" si="1"/>
        <v>0</v>
      </c>
    </row>
    <row r="67" spans="2:24" x14ac:dyDescent="0.35">
      <c r="B67" s="7">
        <v>41730</v>
      </c>
      <c r="C67">
        <v>2.2618999999999998</v>
      </c>
      <c r="D67" s="6">
        <f t="shared" si="2"/>
        <v>-4.4113177539511286E-3</v>
      </c>
      <c r="F67" s="6">
        <v>-4.4113177539511286E-3</v>
      </c>
      <c r="I67" s="16">
        <f t="shared" si="8"/>
        <v>61</v>
      </c>
      <c r="J67" s="17">
        <v>-1.358994904370503E-2</v>
      </c>
      <c r="K67" s="18">
        <f t="shared" si="9"/>
        <v>9.3990755007704166E-2</v>
      </c>
      <c r="L67" s="8"/>
      <c r="M67" s="24">
        <v>0.60160320902447395</v>
      </c>
      <c r="N67" s="8"/>
      <c r="O67" s="18">
        <f t="shared" si="3"/>
        <v>0.60092449922958402</v>
      </c>
      <c r="P67" s="19">
        <f t="shared" si="4"/>
        <v>2.9643453569703146E-3</v>
      </c>
      <c r="Q67" s="18">
        <f t="shared" si="5"/>
        <v>0.60246533127889057</v>
      </c>
      <c r="R67" s="19">
        <f t="shared" si="6"/>
        <v>2.97820715596949E-3</v>
      </c>
      <c r="S67" s="19">
        <f t="shared" si="0"/>
        <v>2.9704512390226578E-3</v>
      </c>
      <c r="T67" s="33">
        <v>2.97045123902265E-3</v>
      </c>
      <c r="U67" s="29">
        <f t="shared" si="10"/>
        <v>2.1667709071069026</v>
      </c>
      <c r="V67">
        <v>2.1667709071068999</v>
      </c>
      <c r="W67" s="35">
        <f t="shared" si="7"/>
        <v>7.8062556418956319E-18</v>
      </c>
      <c r="X67" s="36">
        <f t="shared" si="1"/>
        <v>0</v>
      </c>
    </row>
    <row r="68" spans="2:24" x14ac:dyDescent="0.35">
      <c r="B68" s="7">
        <v>41731</v>
      </c>
      <c r="C68">
        <v>2.2688999999999999</v>
      </c>
      <c r="D68" s="6">
        <f t="shared" si="2"/>
        <v>3.0899644961579608E-3</v>
      </c>
      <c r="F68" s="6">
        <v>3.0899644961579608E-3</v>
      </c>
      <c r="I68" s="16">
        <f t="shared" si="8"/>
        <v>62</v>
      </c>
      <c r="J68" s="17">
        <v>-1.3560957448863112E-2</v>
      </c>
      <c r="K68" s="18">
        <f t="shared" si="9"/>
        <v>9.5531587057010786E-2</v>
      </c>
      <c r="L68" s="8"/>
      <c r="M68" s="24">
        <v>0.51376654221583695</v>
      </c>
      <c r="N68" s="8"/>
      <c r="O68" s="18">
        <f t="shared" si="3"/>
        <v>0.51309707241910629</v>
      </c>
      <c r="P68" s="19">
        <f t="shared" si="4"/>
        <v>5.7537400896889911E-4</v>
      </c>
      <c r="Q68" s="18">
        <f t="shared" si="5"/>
        <v>0.51463790446841295</v>
      </c>
      <c r="R68" s="19">
        <f t="shared" si="6"/>
        <v>6.2203563159568813E-4</v>
      </c>
      <c r="S68" s="19">
        <f t="shared" si="0"/>
        <v>5.95647825981685E-4</v>
      </c>
      <c r="T68" s="33">
        <v>5.9564782598170104E-4</v>
      </c>
      <c r="U68" s="29">
        <f t="shared" si="10"/>
        <v>2.1680619239446366</v>
      </c>
      <c r="V68">
        <v>2.1680619239446401</v>
      </c>
      <c r="W68" s="35">
        <f t="shared" si="7"/>
        <v>-1.6046192152785466E-17</v>
      </c>
      <c r="X68" s="36">
        <f t="shared" si="1"/>
        <v>3.5527136788005009E-15</v>
      </c>
    </row>
    <row r="69" spans="2:24" x14ac:dyDescent="0.35">
      <c r="B69" s="7">
        <v>41732</v>
      </c>
      <c r="C69">
        <v>2.2795999999999998</v>
      </c>
      <c r="D69" s="6">
        <f t="shared" si="2"/>
        <v>4.7048564307509743E-3</v>
      </c>
      <c r="F69" s="6">
        <v>4.7048564307509743E-3</v>
      </c>
      <c r="I69" s="16">
        <f t="shared" si="8"/>
        <v>63</v>
      </c>
      <c r="J69" s="17">
        <v>-1.3487080671431811E-2</v>
      </c>
      <c r="K69" s="18">
        <f t="shared" si="9"/>
        <v>9.7072419106317406E-2</v>
      </c>
      <c r="L69" s="8"/>
      <c r="M69" s="24">
        <v>0.49367785189119201</v>
      </c>
      <c r="N69" s="8"/>
      <c r="O69" s="18">
        <f t="shared" si="3"/>
        <v>0.49306625577812019</v>
      </c>
      <c r="P69" s="19">
        <f t="shared" si="4"/>
        <v>0</v>
      </c>
      <c r="Q69" s="18">
        <f t="shared" si="5"/>
        <v>0.49460708782742679</v>
      </c>
      <c r="R69" s="19">
        <f t="shared" si="6"/>
        <v>1.2021879835756874E-4</v>
      </c>
      <c r="S69" s="19">
        <f t="shared" si="0"/>
        <v>4.7717952016082142E-5</v>
      </c>
      <c r="T69" s="33">
        <v>4.7717952016129698E-5</v>
      </c>
      <c r="U69" s="29">
        <f t="shared" si="10"/>
        <v>2.1681653818878721</v>
      </c>
      <c r="V69">
        <v>2.1681653818878699</v>
      </c>
      <c r="W69" s="35">
        <f t="shared" si="7"/>
        <v>-4.7555817790645438E-17</v>
      </c>
      <c r="X69" s="36">
        <f t="shared" si="1"/>
        <v>0</v>
      </c>
    </row>
    <row r="70" spans="2:24" x14ac:dyDescent="0.35">
      <c r="B70" s="7">
        <v>41733</v>
      </c>
      <c r="C70">
        <v>2.2358000000000002</v>
      </c>
      <c r="D70" s="6">
        <f t="shared" si="2"/>
        <v>-1.9400883124618976E-2</v>
      </c>
      <c r="F70" s="6">
        <v>-1.9400883124618976E-2</v>
      </c>
      <c r="I70" s="16">
        <f t="shared" si="8"/>
        <v>64</v>
      </c>
      <c r="J70" s="17">
        <v>-1.3408208898521635E-2</v>
      </c>
      <c r="K70" s="18">
        <f t="shared" si="9"/>
        <v>9.861325115562404E-2</v>
      </c>
      <c r="L70" s="8"/>
      <c r="M70" s="24">
        <v>0.13019005930767799</v>
      </c>
      <c r="N70" s="8"/>
      <c r="O70" s="18">
        <f t="shared" si="3"/>
        <v>0.12942989214175654</v>
      </c>
      <c r="P70" s="19">
        <f t="shared" si="4"/>
        <v>-1.1650237012728102E-2</v>
      </c>
      <c r="Q70" s="18">
        <f t="shared" si="5"/>
        <v>0.13097072419106318</v>
      </c>
      <c r="R70" s="19">
        <f t="shared" si="6"/>
        <v>-1.1613626695494155E-2</v>
      </c>
      <c r="S70" s="19">
        <f t="shared" ref="S70:S133" si="11">(M70-O70)*(R70-P70)/(Q70-O70)+P70</f>
        <v>-1.1632175367977308E-2</v>
      </c>
      <c r="T70" s="33">
        <v>-1.1632175367977201E-2</v>
      </c>
      <c r="U70" s="29">
        <f t="shared" si="10"/>
        <v>2.1430910193585451</v>
      </c>
      <c r="V70">
        <v>2.1430910193585402</v>
      </c>
      <c r="W70" s="35">
        <f t="shared" si="7"/>
        <v>-1.0755285551056204E-16</v>
      </c>
      <c r="X70" s="36">
        <f t="shared" ref="X70:X133" si="12">+V70-U70</f>
        <v>-4.8849813083506888E-15</v>
      </c>
    </row>
    <row r="71" spans="2:24" x14ac:dyDescent="0.35">
      <c r="B71" s="7">
        <v>41736</v>
      </c>
      <c r="C71">
        <v>2.2189000000000001</v>
      </c>
      <c r="D71" s="6">
        <f t="shared" ref="D71:D134" si="13">LN(C71/C70)</f>
        <v>-7.5875282638545932E-3</v>
      </c>
      <c r="F71" s="6">
        <v>-7.5875282638545932E-3</v>
      </c>
      <c r="I71" s="16">
        <f t="shared" si="8"/>
        <v>65</v>
      </c>
      <c r="J71" s="17">
        <v>-1.3359402225210443E-2</v>
      </c>
      <c r="K71" s="18">
        <f t="shared" si="9"/>
        <v>0.10015408320493066</v>
      </c>
      <c r="L71" s="8"/>
      <c r="M71" s="24">
        <v>9.3393499365385504E-2</v>
      </c>
      <c r="N71" s="8"/>
      <c r="O71" s="18">
        <f t="shared" ref="O71:O134" si="14">IF(MATCH(M71,$K$6:$K$655,1)&lt;&gt;$K$2+1,VLOOKUP(MATCH(M71,$K$6:$K$655,1)-1,$I$6:$K$655,3,FALSE),VLOOKUP(MATCH(M71,$K$6:$K$655,1),$I$6:$K$655,3,FALSE))</f>
        <v>9.2449922958397532E-2</v>
      </c>
      <c r="P71" s="19">
        <f t="shared" ref="P71:P134" si="15">IF(MATCH(M71,$K$6:$K$655,1)&lt;&gt;$K$2+1,VLOOKUP(MATCH(M71,$K$6:$K$655,1)-1,$I$6:$K$655,2,FALSE),VLOOKUP(MATCH(M71,$K$6:$K$655,1),$I$6:$K$655,2,FALSE))</f>
        <v>-1.3647838077753093E-2</v>
      </c>
      <c r="Q71" s="18">
        <f t="shared" ref="Q71:Q134" si="16">IF(MATCH(O71,$K$6:$K$655,1)&lt;&gt;$K$2+1,VLOOKUP(MATCH(O71,$K$6:$K$655,1),$I$6:$K$655,3,FALSE),VLOOKUP(MATCH(O71,$K$6:$K$655,1)-1,$I$6:$K$655,3,FALSE))</f>
        <v>9.3990755007704166E-2</v>
      </c>
      <c r="R71" s="19">
        <f t="shared" ref="R71:R134" si="17">VLOOKUP(MATCH(O71,$K$6:$K$655,1),$I$6:$K$655,2,FALSE)</f>
        <v>-1.358994904370503E-2</v>
      </c>
      <c r="S71" s="19">
        <f t="shared" si="11"/>
        <v>-1.3612387928091645E-2</v>
      </c>
      <c r="T71" s="33">
        <v>-1.36123879280916E-2</v>
      </c>
      <c r="U71" s="29">
        <f t="shared" si="10"/>
        <v>2.1141160894437596</v>
      </c>
      <c r="V71">
        <v>2.1141160894437601</v>
      </c>
      <c r="W71" s="35">
        <f t="shared" ref="W71:W134" si="18">S71-T71</f>
        <v>-4.5102810375396984E-17</v>
      </c>
      <c r="X71" s="36">
        <f t="shared" si="12"/>
        <v>0</v>
      </c>
    </row>
    <row r="72" spans="2:24" x14ac:dyDescent="0.35">
      <c r="B72" s="7">
        <v>41737</v>
      </c>
      <c r="C72">
        <v>2.2016</v>
      </c>
      <c r="D72" s="6">
        <f t="shared" si="13"/>
        <v>-7.827208833346375E-3</v>
      </c>
      <c r="F72" s="6">
        <v>-7.827208833346375E-3</v>
      </c>
      <c r="I72" s="16">
        <f t="shared" ref="I72:I135" si="19">+I71+1</f>
        <v>66</v>
      </c>
      <c r="J72" s="17">
        <v>-1.3193029530758967E-2</v>
      </c>
      <c r="K72" s="18">
        <f t="shared" ref="K72:K135" si="20">I72/$K$2</f>
        <v>0.10169491525423729</v>
      </c>
      <c r="L72" s="8"/>
      <c r="M72" s="24">
        <v>8.4905499860535194E-2</v>
      </c>
      <c r="N72" s="8"/>
      <c r="O72" s="18">
        <f t="shared" si="14"/>
        <v>8.4745762711864403E-2</v>
      </c>
      <c r="P72" s="19">
        <f t="shared" si="15"/>
        <v>-1.4363200409578822E-2</v>
      </c>
      <c r="Q72" s="18">
        <f t="shared" si="16"/>
        <v>8.6286594761171037E-2</v>
      </c>
      <c r="R72" s="19">
        <f t="shared" si="17"/>
        <v>-1.4361948987210927E-2</v>
      </c>
      <c r="S72" s="19">
        <f t="shared" si="11"/>
        <v>-1.4363070675360922E-2</v>
      </c>
      <c r="T72" s="33">
        <v>-1.43630706753609E-2</v>
      </c>
      <c r="U72" s="29">
        <f t="shared" ref="U72:U135" si="21">+U71*EXP(S72)</f>
        <v>2.0839679190760081</v>
      </c>
      <c r="V72">
        <v>2.0839679190760099</v>
      </c>
      <c r="W72" s="35">
        <f t="shared" si="18"/>
        <v>-2.2551405187698492E-17</v>
      </c>
      <c r="X72" s="36">
        <f t="shared" si="12"/>
        <v>0</v>
      </c>
    </row>
    <row r="73" spans="2:24" x14ac:dyDescent="0.35">
      <c r="B73" s="7">
        <v>41738</v>
      </c>
      <c r="C73">
        <v>2.1869999999999998</v>
      </c>
      <c r="D73" s="6">
        <f t="shared" si="13"/>
        <v>-6.6536270622567315E-3</v>
      </c>
      <c r="F73" s="6">
        <v>-6.6536270622567315E-3</v>
      </c>
      <c r="I73" s="16">
        <f t="shared" si="19"/>
        <v>67</v>
      </c>
      <c r="J73" s="17">
        <v>-1.3184484479455904E-2</v>
      </c>
      <c r="K73" s="18">
        <f t="shared" si="20"/>
        <v>0.10323574730354391</v>
      </c>
      <c r="L73" s="8"/>
      <c r="M73" s="24">
        <v>0.51949920731507804</v>
      </c>
      <c r="N73" s="8"/>
      <c r="O73" s="18">
        <f t="shared" si="14"/>
        <v>0.51926040061633283</v>
      </c>
      <c r="P73" s="19">
        <f t="shared" si="15"/>
        <v>7.2280451285657867E-4</v>
      </c>
      <c r="Q73" s="18">
        <f t="shared" si="16"/>
        <v>0.52080123266563949</v>
      </c>
      <c r="R73" s="19">
        <f t="shared" si="17"/>
        <v>7.8625329014008415E-4</v>
      </c>
      <c r="S73" s="19">
        <f t="shared" si="11"/>
        <v>7.3263815634115701E-4</v>
      </c>
      <c r="T73" s="33">
        <v>7.3263815634121805E-4</v>
      </c>
      <c r="U73" s="29">
        <f t="shared" si="21"/>
        <v>2.0854952729206482</v>
      </c>
      <c r="V73">
        <v>2.08549527292065</v>
      </c>
      <c r="W73" s="35">
        <f t="shared" si="18"/>
        <v>-6.10405823109339E-17</v>
      </c>
      <c r="X73" s="36">
        <f t="shared" si="12"/>
        <v>0</v>
      </c>
    </row>
    <row r="74" spans="2:24" x14ac:dyDescent="0.35">
      <c r="B74" s="7">
        <v>41739</v>
      </c>
      <c r="C74">
        <v>2.2067999999999999</v>
      </c>
      <c r="D74" s="6">
        <f t="shared" si="13"/>
        <v>9.0127607215079019E-3</v>
      </c>
      <c r="F74" s="6">
        <v>9.0127607215079019E-3</v>
      </c>
      <c r="I74" s="16">
        <f t="shared" si="19"/>
        <v>68</v>
      </c>
      <c r="J74" s="17">
        <v>-1.3118050115680031E-2</v>
      </c>
      <c r="K74" s="18">
        <f t="shared" si="20"/>
        <v>0.10477657935285054</v>
      </c>
      <c r="L74" s="8"/>
      <c r="M74" s="24">
        <v>0.33528702671221</v>
      </c>
      <c r="N74" s="8"/>
      <c r="O74" s="18">
        <f t="shared" si="14"/>
        <v>0.33436055469953774</v>
      </c>
      <c r="P74" s="19">
        <f t="shared" si="15"/>
        <v>-3.8884165283909174E-3</v>
      </c>
      <c r="Q74" s="18">
        <f t="shared" si="16"/>
        <v>0.3359013867488444</v>
      </c>
      <c r="R74" s="19">
        <f t="shared" si="17"/>
        <v>-3.8640603097257246E-3</v>
      </c>
      <c r="S74" s="19">
        <f t="shared" si="11"/>
        <v>-3.8737716130427579E-3</v>
      </c>
      <c r="T74" s="33">
        <v>-3.8737716130427501E-3</v>
      </c>
      <c r="U74" s="29">
        <f t="shared" si="21"/>
        <v>2.0774321679298682</v>
      </c>
      <c r="V74">
        <v>2.07743216792987</v>
      </c>
      <c r="W74" s="35">
        <f t="shared" si="18"/>
        <v>-7.8062556418956319E-18</v>
      </c>
      <c r="X74" s="36">
        <f t="shared" si="12"/>
        <v>0</v>
      </c>
    </row>
    <row r="75" spans="2:24" x14ac:dyDescent="0.35">
      <c r="B75" s="7">
        <v>41740</v>
      </c>
      <c r="C75">
        <v>2.2187000000000001</v>
      </c>
      <c r="D75" s="6">
        <f t="shared" si="13"/>
        <v>5.3779363602611038E-3</v>
      </c>
      <c r="F75" s="6">
        <v>5.3779363602611038E-3</v>
      </c>
      <c r="I75" s="16">
        <f t="shared" si="19"/>
        <v>69</v>
      </c>
      <c r="J75" s="17">
        <v>-1.2957548651088334E-2</v>
      </c>
      <c r="K75" s="18">
        <f t="shared" si="20"/>
        <v>0.10631741140215717</v>
      </c>
      <c r="L75" s="8"/>
      <c r="M75" s="24">
        <v>0.557002944261491</v>
      </c>
      <c r="N75" s="8"/>
      <c r="O75" s="18">
        <f t="shared" si="14"/>
        <v>0.55624036979969183</v>
      </c>
      <c r="P75" s="19">
        <f t="shared" si="15"/>
        <v>1.6051682021440688E-3</v>
      </c>
      <c r="Q75" s="18">
        <f t="shared" si="16"/>
        <v>0.55778120184899849</v>
      </c>
      <c r="R75" s="19">
        <f t="shared" si="17"/>
        <v>1.6618564132595964E-3</v>
      </c>
      <c r="S75" s="19">
        <f t="shared" si="11"/>
        <v>1.6332238115151442E-3</v>
      </c>
      <c r="T75" s="33">
        <v>1.6332238115150299E-3</v>
      </c>
      <c r="U75" s="29">
        <f t="shared" si="21"/>
        <v>2.0808278518144179</v>
      </c>
      <c r="V75">
        <v>2.0808278518144201</v>
      </c>
      <c r="W75" s="35">
        <f t="shared" si="18"/>
        <v>1.1427490897997217E-16</v>
      </c>
      <c r="X75" s="36">
        <f t="shared" si="12"/>
        <v>0</v>
      </c>
    </row>
    <row r="76" spans="2:24" x14ac:dyDescent="0.35">
      <c r="B76" s="7">
        <v>41743</v>
      </c>
      <c r="C76">
        <v>2.2141000000000002</v>
      </c>
      <c r="D76" s="6">
        <f t="shared" si="13"/>
        <v>-2.0754383916201337E-3</v>
      </c>
      <c r="F76" s="6">
        <v>-2.0754383916201337E-3</v>
      </c>
      <c r="I76" s="16">
        <f t="shared" si="19"/>
        <v>70</v>
      </c>
      <c r="J76" s="17">
        <v>-1.2535746234159815E-2</v>
      </c>
      <c r="K76" s="18">
        <f t="shared" si="20"/>
        <v>0.10785824345146379</v>
      </c>
      <c r="L76" s="8"/>
      <c r="M76" s="24">
        <v>0.75706389812660302</v>
      </c>
      <c r="N76" s="8"/>
      <c r="O76" s="18">
        <f t="shared" si="14"/>
        <v>0.7565485362095532</v>
      </c>
      <c r="P76" s="19">
        <f t="shared" si="15"/>
        <v>8.0503351868343332E-3</v>
      </c>
      <c r="Q76" s="18">
        <f t="shared" si="16"/>
        <v>0.75808936825885975</v>
      </c>
      <c r="R76" s="19">
        <f t="shared" si="17"/>
        <v>8.0601908334870381E-3</v>
      </c>
      <c r="S76" s="19">
        <f t="shared" si="11"/>
        <v>8.0536316038286385E-3</v>
      </c>
      <c r="T76" s="33">
        <v>8.0536316038286402E-3</v>
      </c>
      <c r="U76" s="29">
        <f t="shared" si="21"/>
        <v>2.0976537365572954</v>
      </c>
      <c r="V76">
        <v>2.09765373655729</v>
      </c>
      <c r="W76" s="35">
        <f t="shared" si="18"/>
        <v>0</v>
      </c>
      <c r="X76" s="36">
        <f t="shared" si="12"/>
        <v>-5.3290705182007514E-15</v>
      </c>
    </row>
    <row r="77" spans="2:24" x14ac:dyDescent="0.35">
      <c r="B77" s="7">
        <v>41744</v>
      </c>
      <c r="C77">
        <v>2.2326999999999999</v>
      </c>
      <c r="D77" s="6">
        <f t="shared" si="13"/>
        <v>8.3656150374747974E-3</v>
      </c>
      <c r="F77" s="6">
        <v>8.3656150374747974E-3</v>
      </c>
      <c r="I77" s="16">
        <f t="shared" si="19"/>
        <v>71</v>
      </c>
      <c r="J77" s="17">
        <v>-1.2275181088402904E-2</v>
      </c>
      <c r="K77" s="18">
        <f t="shared" si="20"/>
        <v>0.10939907550077041</v>
      </c>
      <c r="L77" s="8"/>
      <c r="M77" s="24">
        <v>0.67352388524428897</v>
      </c>
      <c r="N77" s="8"/>
      <c r="O77" s="18">
        <f t="shared" si="14"/>
        <v>0.67334360554699535</v>
      </c>
      <c r="P77" s="19">
        <f t="shared" si="15"/>
        <v>5.0145969624469612E-3</v>
      </c>
      <c r="Q77" s="18">
        <f t="shared" si="16"/>
        <v>0.67488443759630201</v>
      </c>
      <c r="R77" s="19">
        <f t="shared" si="17"/>
        <v>5.0964128484243627E-3</v>
      </c>
      <c r="S77" s="19">
        <f t="shared" si="11"/>
        <v>5.024169545756383E-3</v>
      </c>
      <c r="T77" s="33">
        <v>5.0241695457563899E-3</v>
      </c>
      <c r="U77" s="29">
        <f t="shared" si="21"/>
        <v>2.1082192237528115</v>
      </c>
      <c r="V77">
        <v>2.1082192237528101</v>
      </c>
      <c r="W77" s="35">
        <f t="shared" si="18"/>
        <v>-6.9388939039072284E-18</v>
      </c>
      <c r="X77" s="36">
        <f t="shared" si="12"/>
        <v>0</v>
      </c>
    </row>
    <row r="78" spans="2:24" x14ac:dyDescent="0.35">
      <c r="B78" s="7">
        <v>41745</v>
      </c>
      <c r="C78">
        <v>2.2433999999999998</v>
      </c>
      <c r="D78" s="6">
        <f t="shared" si="13"/>
        <v>4.7809568067315941E-3</v>
      </c>
      <c r="F78" s="6">
        <v>4.7809568067315941E-3</v>
      </c>
      <c r="I78" s="16">
        <f t="shared" si="19"/>
        <v>72</v>
      </c>
      <c r="J78" s="17">
        <v>-1.2235322128052522E-2</v>
      </c>
      <c r="K78" s="18">
        <f t="shared" si="20"/>
        <v>0.11093990755007704</v>
      </c>
      <c r="L78" s="8"/>
      <c r="M78" s="24">
        <v>0.87575058947607498</v>
      </c>
      <c r="N78" s="8"/>
      <c r="O78" s="18">
        <f t="shared" si="14"/>
        <v>0.87519260400616328</v>
      </c>
      <c r="P78" s="19">
        <f t="shared" si="15"/>
        <v>1.3397044671333421E-2</v>
      </c>
      <c r="Q78" s="18">
        <f t="shared" si="16"/>
        <v>0.87673343605546994</v>
      </c>
      <c r="R78" s="19">
        <f t="shared" si="17"/>
        <v>1.3460421026059629E-2</v>
      </c>
      <c r="S78" s="19">
        <f t="shared" si="11"/>
        <v>1.3419995313545924E-2</v>
      </c>
      <c r="T78" s="33">
        <v>1.34199953135459E-2</v>
      </c>
      <c r="U78" s="29">
        <f t="shared" si="21"/>
        <v>2.1367022091487535</v>
      </c>
      <c r="V78">
        <v>2.13670220914875</v>
      </c>
      <c r="W78" s="35">
        <f t="shared" si="18"/>
        <v>2.4286128663675299E-17</v>
      </c>
      <c r="X78" s="36">
        <f t="shared" si="12"/>
        <v>-3.5527136788005009E-15</v>
      </c>
    </row>
    <row r="79" spans="2:24" x14ac:dyDescent="0.35">
      <c r="B79" s="7">
        <v>41746</v>
      </c>
      <c r="C79">
        <v>2.2366999999999999</v>
      </c>
      <c r="D79" s="6">
        <f t="shared" si="13"/>
        <v>-2.9910068948984839E-3</v>
      </c>
      <c r="F79" s="6">
        <v>-2.9910068948984839E-3</v>
      </c>
      <c r="I79" s="16">
        <f t="shared" si="19"/>
        <v>73</v>
      </c>
      <c r="J79" s="17">
        <v>-1.2227057955044602E-2</v>
      </c>
      <c r="K79" s="18">
        <f t="shared" si="20"/>
        <v>0.11248073959938366</v>
      </c>
      <c r="L79" s="8"/>
      <c r="M79" s="24">
        <v>0.10399124506044299</v>
      </c>
      <c r="N79" s="8"/>
      <c r="O79" s="18">
        <f t="shared" si="14"/>
        <v>0.10323574730354391</v>
      </c>
      <c r="P79" s="19">
        <f t="shared" si="15"/>
        <v>-1.3184484479455904E-2</v>
      </c>
      <c r="Q79" s="18">
        <f t="shared" si="16"/>
        <v>0.10477657935285054</v>
      </c>
      <c r="R79" s="19">
        <f t="shared" si="17"/>
        <v>-1.3118050115680031E-2</v>
      </c>
      <c r="S79" s="19">
        <f t="shared" si="11"/>
        <v>-1.3151910512139819E-2</v>
      </c>
      <c r="T79" s="33">
        <v>-1.31519105121398E-2</v>
      </c>
      <c r="U79" s="29">
        <f t="shared" si="21"/>
        <v>2.1087844810497915</v>
      </c>
      <c r="V79">
        <v>2.1087844810497902</v>
      </c>
      <c r="W79" s="35">
        <f t="shared" si="18"/>
        <v>-1.9081958235744878E-17</v>
      </c>
      <c r="X79" s="36">
        <f t="shared" si="12"/>
        <v>0</v>
      </c>
    </row>
    <row r="80" spans="2:24" x14ac:dyDescent="0.35">
      <c r="B80" s="7">
        <v>41751</v>
      </c>
      <c r="C80">
        <v>2.2376999999999998</v>
      </c>
      <c r="D80" s="6">
        <f t="shared" si="13"/>
        <v>4.4698731300277564E-4</v>
      </c>
      <c r="F80" s="6">
        <v>4.4698731300277564E-4</v>
      </c>
      <c r="I80" s="16">
        <f t="shared" si="19"/>
        <v>74</v>
      </c>
      <c r="J80" s="17">
        <v>-1.2221950970932023E-2</v>
      </c>
      <c r="K80" s="18">
        <f t="shared" si="20"/>
        <v>0.1140215716486903</v>
      </c>
      <c r="L80" s="8"/>
      <c r="M80" s="24">
        <v>0.502694046983855</v>
      </c>
      <c r="N80" s="8"/>
      <c r="O80" s="18">
        <f t="shared" si="14"/>
        <v>0.50231124807395999</v>
      </c>
      <c r="P80" s="19">
        <f t="shared" si="15"/>
        <v>3.1000199535255229E-4</v>
      </c>
      <c r="Q80" s="18">
        <f t="shared" si="16"/>
        <v>0.50385208012326654</v>
      </c>
      <c r="R80" s="19">
        <f t="shared" si="17"/>
        <v>3.4145717178410613E-4</v>
      </c>
      <c r="S80" s="19">
        <f t="shared" si="11"/>
        <v>3.1781660905686425E-4</v>
      </c>
      <c r="T80" s="33">
        <v>3.1781660905687298E-4</v>
      </c>
      <c r="U80" s="29">
        <f t="shared" si="21"/>
        <v>2.1094547942954898</v>
      </c>
      <c r="V80">
        <v>2.1094547942954902</v>
      </c>
      <c r="W80" s="35">
        <f t="shared" si="18"/>
        <v>-8.7278274885083107E-18</v>
      </c>
      <c r="X80" s="36">
        <f t="shared" si="12"/>
        <v>0</v>
      </c>
    </row>
    <row r="81" spans="2:24" x14ac:dyDescent="0.35">
      <c r="B81" s="7">
        <v>41752</v>
      </c>
      <c r="C81">
        <v>2.2218999999999998</v>
      </c>
      <c r="D81" s="6">
        <f t="shared" si="13"/>
        <v>-7.0858669428348871E-3</v>
      </c>
      <c r="F81" s="6">
        <v>-7.0858669428348871E-3</v>
      </c>
      <c r="I81" s="16">
        <f t="shared" si="19"/>
        <v>75</v>
      </c>
      <c r="J81" s="17">
        <v>-1.2055327457087038E-2</v>
      </c>
      <c r="K81" s="18">
        <f t="shared" si="20"/>
        <v>0.11556240369799692</v>
      </c>
      <c r="L81" s="8"/>
      <c r="M81" s="24">
        <v>0.64182960034886405</v>
      </c>
      <c r="N81" s="8"/>
      <c r="O81" s="18">
        <f t="shared" si="14"/>
        <v>0.64098613251155623</v>
      </c>
      <c r="P81" s="19">
        <f t="shared" si="15"/>
        <v>3.996682240378413E-3</v>
      </c>
      <c r="Q81" s="18">
        <f t="shared" si="16"/>
        <v>0.64252696456086289</v>
      </c>
      <c r="R81" s="19">
        <f t="shared" si="17"/>
        <v>4.0120414899606329E-3</v>
      </c>
      <c r="S81" s="19">
        <f t="shared" si="11"/>
        <v>4.0050900568134457E-3</v>
      </c>
      <c r="T81" s="33">
        <v>4.00509005681345E-3</v>
      </c>
      <c r="U81" s="29">
        <f t="shared" si="21"/>
        <v>2.1179202919415725</v>
      </c>
      <c r="V81">
        <v>2.1179202919415698</v>
      </c>
      <c r="W81" s="35">
        <f t="shared" si="18"/>
        <v>0</v>
      </c>
      <c r="X81" s="36">
        <f t="shared" si="12"/>
        <v>0</v>
      </c>
    </row>
    <row r="82" spans="2:24" x14ac:dyDescent="0.35">
      <c r="B82" s="7">
        <v>41753</v>
      </c>
      <c r="C82">
        <v>2.214</v>
      </c>
      <c r="D82" s="6">
        <f t="shared" si="13"/>
        <v>-3.5618514178100817E-3</v>
      </c>
      <c r="F82" s="6">
        <v>-3.5618514178100817E-3</v>
      </c>
      <c r="I82" s="16">
        <f t="shared" si="19"/>
        <v>76</v>
      </c>
      <c r="J82" s="17">
        <v>-1.1970196938923525E-2</v>
      </c>
      <c r="K82" s="18">
        <f t="shared" si="20"/>
        <v>0.11710323574730354</v>
      </c>
      <c r="L82" s="8"/>
      <c r="M82" s="24">
        <v>0.27293586210917897</v>
      </c>
      <c r="N82" s="8"/>
      <c r="O82" s="18">
        <f t="shared" si="14"/>
        <v>0.27272727272727271</v>
      </c>
      <c r="P82" s="19">
        <f t="shared" si="15"/>
        <v>-5.704986948384178E-3</v>
      </c>
      <c r="Q82" s="18">
        <f t="shared" si="16"/>
        <v>0.27426810477657937</v>
      </c>
      <c r="R82" s="19">
        <f t="shared" si="17"/>
        <v>-5.6839602378344978E-3</v>
      </c>
      <c r="S82" s="19">
        <f t="shared" si="11"/>
        <v>-5.7021404677706335E-3</v>
      </c>
      <c r="T82" s="33">
        <v>-5.7021404677705797E-3</v>
      </c>
      <c r="U82" s="29">
        <f t="shared" si="21"/>
        <v>2.1058779790462592</v>
      </c>
      <c r="V82">
        <v>2.1058779790462601</v>
      </c>
      <c r="W82" s="35">
        <f t="shared" si="18"/>
        <v>-5.377642775528102E-17</v>
      </c>
      <c r="X82" s="36">
        <f t="shared" si="12"/>
        <v>0</v>
      </c>
    </row>
    <row r="83" spans="2:24" x14ac:dyDescent="0.35">
      <c r="B83" s="7">
        <v>41754</v>
      </c>
      <c r="C83">
        <v>2.2435999999999998</v>
      </c>
      <c r="D83" s="6">
        <f t="shared" si="13"/>
        <v>1.3280884365599618E-2</v>
      </c>
      <c r="F83" s="6">
        <v>1.3280884365599618E-2</v>
      </c>
      <c r="I83" s="16">
        <f t="shared" si="19"/>
        <v>77</v>
      </c>
      <c r="J83" s="17">
        <v>-1.1944030889128149E-2</v>
      </c>
      <c r="K83" s="18">
        <f t="shared" si="20"/>
        <v>0.11864406779661017</v>
      </c>
      <c r="L83" s="8"/>
      <c r="M83" s="24">
        <v>8.5204011962410495E-2</v>
      </c>
      <c r="N83" s="8"/>
      <c r="O83" s="18">
        <f t="shared" si="14"/>
        <v>8.4745762711864403E-2</v>
      </c>
      <c r="P83" s="19">
        <f t="shared" si="15"/>
        <v>-1.4363200409578822E-2</v>
      </c>
      <c r="Q83" s="18">
        <f t="shared" si="16"/>
        <v>8.6286594761171037E-2</v>
      </c>
      <c r="R83" s="19">
        <f t="shared" si="17"/>
        <v>-1.4361948987210927E-2</v>
      </c>
      <c r="S83" s="19">
        <f t="shared" si="11"/>
        <v>-1.4362828231856752E-2</v>
      </c>
      <c r="T83" s="33">
        <v>-1.43628282318567E-2</v>
      </c>
      <c r="U83" s="29">
        <f t="shared" si="21"/>
        <v>2.0758477908178903</v>
      </c>
      <c r="V83">
        <v>2.0758477908178898</v>
      </c>
      <c r="W83" s="35">
        <f t="shared" si="18"/>
        <v>-5.2041704279304213E-17</v>
      </c>
      <c r="X83" s="36">
        <f t="shared" si="12"/>
        <v>0</v>
      </c>
    </row>
    <row r="84" spans="2:24" x14ac:dyDescent="0.35">
      <c r="B84" s="7">
        <v>41757</v>
      </c>
      <c r="C84">
        <v>2.2235</v>
      </c>
      <c r="D84" s="6">
        <f t="shared" si="13"/>
        <v>-8.9991876834306268E-3</v>
      </c>
      <c r="F84" s="6">
        <v>-8.9991876834306268E-3</v>
      </c>
      <c r="I84" s="16">
        <f t="shared" si="19"/>
        <v>78</v>
      </c>
      <c r="J84" s="17">
        <v>-1.1943018670741178E-2</v>
      </c>
      <c r="K84" s="18">
        <f t="shared" si="20"/>
        <v>0.12018489984591679</v>
      </c>
      <c r="L84" s="8"/>
      <c r="M84" s="24">
        <v>0.108946333891314</v>
      </c>
      <c r="N84" s="8"/>
      <c r="O84" s="18">
        <f t="shared" si="14"/>
        <v>0.10785824345146379</v>
      </c>
      <c r="P84" s="19">
        <f t="shared" si="15"/>
        <v>-1.2535746234159815E-2</v>
      </c>
      <c r="Q84" s="18">
        <f t="shared" si="16"/>
        <v>0.10939907550077041</v>
      </c>
      <c r="R84" s="19">
        <f t="shared" si="17"/>
        <v>-1.2275181088402904E-2</v>
      </c>
      <c r="S84" s="19">
        <f t="shared" si="11"/>
        <v>-1.2351742763967295E-2</v>
      </c>
      <c r="T84" s="33">
        <v>-1.23517427639671E-2</v>
      </c>
      <c r="U84" s="29">
        <f t="shared" si="21"/>
        <v>2.0503651543540444</v>
      </c>
      <c r="V84">
        <v>2.05036515435404</v>
      </c>
      <c r="W84" s="35">
        <f t="shared" si="18"/>
        <v>-1.9428902930940239E-16</v>
      </c>
      <c r="X84" s="36">
        <f t="shared" si="12"/>
        <v>-4.4408920985006262E-15</v>
      </c>
    </row>
    <row r="85" spans="2:24" x14ac:dyDescent="0.35">
      <c r="B85" s="7">
        <v>41758</v>
      </c>
      <c r="C85">
        <v>2.2361</v>
      </c>
      <c r="D85" s="6">
        <f t="shared" si="13"/>
        <v>5.6507460433490326E-3</v>
      </c>
      <c r="F85" s="6">
        <v>5.6507460433490326E-3</v>
      </c>
      <c r="I85" s="16">
        <f t="shared" si="19"/>
        <v>79</v>
      </c>
      <c r="J85" s="17">
        <v>-1.1913465017645994E-2</v>
      </c>
      <c r="K85" s="18">
        <f t="shared" si="20"/>
        <v>0.12172573189522343</v>
      </c>
      <c r="L85" s="8"/>
      <c r="M85" s="24">
        <v>0.267292049058998</v>
      </c>
      <c r="N85" s="8"/>
      <c r="O85" s="18">
        <f t="shared" si="14"/>
        <v>0.26656394453004623</v>
      </c>
      <c r="P85" s="19">
        <f t="shared" si="15"/>
        <v>-5.8975667400984035E-3</v>
      </c>
      <c r="Q85" s="18">
        <f t="shared" si="16"/>
        <v>0.26810477657935283</v>
      </c>
      <c r="R85" s="19">
        <f t="shared" si="17"/>
        <v>-5.8635322024592866E-3</v>
      </c>
      <c r="S85" s="19">
        <f t="shared" si="11"/>
        <v>-5.8814840651521157E-3</v>
      </c>
      <c r="T85" s="33">
        <v>-5.8814840651520896E-3</v>
      </c>
      <c r="U85" s="29">
        <f t="shared" si="21"/>
        <v>2.0383413579149789</v>
      </c>
      <c r="V85">
        <v>2.0383413579149798</v>
      </c>
      <c r="W85" s="35">
        <f t="shared" si="18"/>
        <v>-2.6020852139652106E-17</v>
      </c>
      <c r="X85" s="36">
        <f t="shared" si="12"/>
        <v>0</v>
      </c>
    </row>
    <row r="86" spans="2:24" x14ac:dyDescent="0.35">
      <c r="B86" s="7">
        <v>41759</v>
      </c>
      <c r="C86">
        <v>2.2323</v>
      </c>
      <c r="D86" s="6">
        <f t="shared" si="13"/>
        <v>-1.7008329227748296E-3</v>
      </c>
      <c r="F86" s="6">
        <v>-1.7008329227748296E-3</v>
      </c>
      <c r="I86" s="16">
        <f t="shared" si="19"/>
        <v>80</v>
      </c>
      <c r="J86" s="17">
        <v>-1.177983820793093E-2</v>
      </c>
      <c r="K86" s="18">
        <f t="shared" si="20"/>
        <v>0.12326656394453005</v>
      </c>
      <c r="L86" s="8"/>
      <c r="M86" s="24">
        <v>0.52146410950671995</v>
      </c>
      <c r="N86" s="8"/>
      <c r="O86" s="18">
        <f t="shared" si="14"/>
        <v>0.52080123266563949</v>
      </c>
      <c r="P86" s="19">
        <f t="shared" si="15"/>
        <v>7.8625329014008415E-4</v>
      </c>
      <c r="Q86" s="18">
        <f t="shared" si="16"/>
        <v>0.52234206471494604</v>
      </c>
      <c r="R86" s="19">
        <f t="shared" si="17"/>
        <v>8.4731406526742021E-4</v>
      </c>
      <c r="S86" s="19">
        <f t="shared" si="11"/>
        <v>8.1252206729107157E-4</v>
      </c>
      <c r="T86" s="33">
        <v>8.12522067291202E-4</v>
      </c>
      <c r="U86" s="29">
        <f t="shared" si="21"/>
        <v>2.0399982282796691</v>
      </c>
      <c r="V86">
        <v>2.03999822827967</v>
      </c>
      <c r="W86" s="35">
        <f t="shared" si="18"/>
        <v>-1.3042952135000618E-16</v>
      </c>
      <c r="X86" s="36">
        <f t="shared" si="12"/>
        <v>0</v>
      </c>
    </row>
    <row r="87" spans="2:24" x14ac:dyDescent="0.35">
      <c r="B87" s="7">
        <v>41761</v>
      </c>
      <c r="C87">
        <v>2.2214</v>
      </c>
      <c r="D87" s="6">
        <f t="shared" si="13"/>
        <v>-4.8948163383055786E-3</v>
      </c>
      <c r="F87" s="6">
        <v>-4.8948163383055786E-3</v>
      </c>
      <c r="I87" s="16">
        <f t="shared" si="19"/>
        <v>81</v>
      </c>
      <c r="J87" s="17">
        <v>-1.1753740028144452E-2</v>
      </c>
      <c r="K87" s="18">
        <f t="shared" si="20"/>
        <v>0.12480739599383667</v>
      </c>
      <c r="L87" s="8"/>
      <c r="M87" s="24">
        <v>0.29277207068703998</v>
      </c>
      <c r="N87" s="8"/>
      <c r="O87" s="18">
        <f t="shared" si="14"/>
        <v>0.29275808936825887</v>
      </c>
      <c r="P87" s="19">
        <f t="shared" si="15"/>
        <v>-4.9602317695722686E-3</v>
      </c>
      <c r="Q87" s="18">
        <f t="shared" si="16"/>
        <v>0.29429892141756547</v>
      </c>
      <c r="R87" s="19">
        <f t="shared" si="17"/>
        <v>-4.8948163383055786E-3</v>
      </c>
      <c r="S87" s="19">
        <f t="shared" si="11"/>
        <v>-4.9596381980677329E-3</v>
      </c>
      <c r="T87" s="33">
        <v>-4.9596381980677E-3</v>
      </c>
      <c r="U87" s="29">
        <f t="shared" si="21"/>
        <v>2.0299056236645443</v>
      </c>
      <c r="V87">
        <v>2.0299056236645399</v>
      </c>
      <c r="W87" s="35">
        <f t="shared" si="18"/>
        <v>-3.2959746043559335E-17</v>
      </c>
      <c r="X87" s="36">
        <f t="shared" si="12"/>
        <v>-4.4408920985006262E-15</v>
      </c>
    </row>
    <row r="88" spans="2:24" x14ac:dyDescent="0.35">
      <c r="B88" s="7">
        <v>41764</v>
      </c>
      <c r="C88">
        <v>2.2442000000000002</v>
      </c>
      <c r="D88" s="6">
        <f t="shared" si="13"/>
        <v>1.0211482497746217E-2</v>
      </c>
      <c r="F88" s="6">
        <v>1.0211482497746217E-2</v>
      </c>
      <c r="I88" s="16">
        <f t="shared" si="19"/>
        <v>82</v>
      </c>
      <c r="J88" s="17">
        <v>-1.1736944070668404E-2</v>
      </c>
      <c r="K88" s="18">
        <f t="shared" si="20"/>
        <v>0.1263482280431433</v>
      </c>
      <c r="L88" s="8"/>
      <c r="M88" s="24">
        <v>0.17077465082763901</v>
      </c>
      <c r="N88" s="8"/>
      <c r="O88" s="18">
        <f t="shared" si="14"/>
        <v>0.16949152542372881</v>
      </c>
      <c r="P88" s="19">
        <f t="shared" si="15"/>
        <v>-1.0190977239601344E-2</v>
      </c>
      <c r="Q88" s="18">
        <f t="shared" si="16"/>
        <v>0.17103235747303544</v>
      </c>
      <c r="R88" s="19">
        <f t="shared" si="17"/>
        <v>-1.0054594788214277E-2</v>
      </c>
      <c r="S88" s="19">
        <f t="shared" si="11"/>
        <v>-1.0077404973174876E-2</v>
      </c>
      <c r="T88" s="33">
        <v>-1.00774049731747E-2</v>
      </c>
      <c r="U88" s="29">
        <f t="shared" si="21"/>
        <v>2.0095521698834791</v>
      </c>
      <c r="V88">
        <v>2.00955216988348</v>
      </c>
      <c r="W88" s="35">
        <f t="shared" si="18"/>
        <v>-1.7520707107365752E-16</v>
      </c>
      <c r="X88" s="36">
        <f t="shared" si="12"/>
        <v>0</v>
      </c>
    </row>
    <row r="89" spans="2:24" x14ac:dyDescent="0.35">
      <c r="B89" s="7">
        <v>41765</v>
      </c>
      <c r="C89">
        <v>2.2294</v>
      </c>
      <c r="D89" s="6">
        <f t="shared" si="13"/>
        <v>-6.6166192752428136E-3</v>
      </c>
      <c r="F89" s="6">
        <v>-6.6166192752428136E-3</v>
      </c>
      <c r="I89" s="16">
        <f t="shared" si="19"/>
        <v>83</v>
      </c>
      <c r="J89" s="17">
        <v>-1.169006036222754E-2</v>
      </c>
      <c r="K89" s="18">
        <f t="shared" si="20"/>
        <v>0.12788906009244994</v>
      </c>
      <c r="L89" s="8"/>
      <c r="M89" s="24">
        <v>0.47932895870736097</v>
      </c>
      <c r="N89" s="8"/>
      <c r="O89" s="18">
        <f t="shared" si="14"/>
        <v>0.47919876733436056</v>
      </c>
      <c r="P89" s="19">
        <f t="shared" si="15"/>
        <v>-3.1629126170178233E-4</v>
      </c>
      <c r="Q89" s="18">
        <f t="shared" si="16"/>
        <v>0.48073959938366717</v>
      </c>
      <c r="R89" s="19">
        <f t="shared" si="17"/>
        <v>-3.0793779899852472E-4</v>
      </c>
      <c r="S89" s="19">
        <f t="shared" si="11"/>
        <v>-3.155854425444418E-4</v>
      </c>
      <c r="T89" s="33">
        <v>-3.15585442544436E-4</v>
      </c>
      <c r="U89" s="29">
        <f t="shared" si="21"/>
        <v>2.0089180845319459</v>
      </c>
      <c r="V89">
        <v>2.0089180845319401</v>
      </c>
      <c r="W89" s="35">
        <f t="shared" si="18"/>
        <v>-5.8004816227974487E-18</v>
      </c>
      <c r="X89" s="36">
        <f t="shared" si="12"/>
        <v>-5.773159728050814E-15</v>
      </c>
    </row>
    <row r="90" spans="2:24" x14ac:dyDescent="0.35">
      <c r="B90" s="7">
        <v>41766</v>
      </c>
      <c r="C90">
        <v>2.2166999999999999</v>
      </c>
      <c r="D90" s="6">
        <f t="shared" si="13"/>
        <v>-5.7128874928116108E-3</v>
      </c>
      <c r="F90" s="6">
        <v>-5.7128874928116108E-3</v>
      </c>
      <c r="I90" s="16">
        <f t="shared" si="19"/>
        <v>84</v>
      </c>
      <c r="J90" s="17">
        <v>-1.1650237012728102E-2</v>
      </c>
      <c r="K90" s="18">
        <f t="shared" si="20"/>
        <v>0.12942989214175654</v>
      </c>
      <c r="L90" s="8"/>
      <c r="M90" s="24">
        <v>0.14345581334405799</v>
      </c>
      <c r="N90" s="8"/>
      <c r="O90" s="18">
        <f t="shared" si="14"/>
        <v>0.14329738058551617</v>
      </c>
      <c r="P90" s="19">
        <f t="shared" si="15"/>
        <v>-1.1179630733685018E-2</v>
      </c>
      <c r="Q90" s="18">
        <f t="shared" si="16"/>
        <v>0.1448382126348228</v>
      </c>
      <c r="R90" s="19">
        <f t="shared" si="17"/>
        <v>-1.0937039389894388E-2</v>
      </c>
      <c r="S90" s="19">
        <f t="shared" si="11"/>
        <v>-1.1154686797833987E-2</v>
      </c>
      <c r="T90" s="33">
        <v>-1.11546867978341E-2</v>
      </c>
      <c r="U90" s="29">
        <f t="shared" si="21"/>
        <v>1.9866337509413268</v>
      </c>
      <c r="V90">
        <v>1.9866337509413301</v>
      </c>
      <c r="W90" s="35">
        <f t="shared" si="18"/>
        <v>1.1275702593849246E-16</v>
      </c>
      <c r="X90" s="36">
        <f t="shared" si="12"/>
        <v>3.3306690738754696E-15</v>
      </c>
    </row>
    <row r="91" spans="2:24" x14ac:dyDescent="0.35">
      <c r="B91" s="7">
        <v>41767</v>
      </c>
      <c r="C91">
        <v>2.2149999999999999</v>
      </c>
      <c r="D91" s="6">
        <f t="shared" si="13"/>
        <v>-7.6719998347558936E-4</v>
      </c>
      <c r="F91" s="6">
        <v>-7.6719998347558936E-4</v>
      </c>
      <c r="I91" s="16">
        <f t="shared" si="19"/>
        <v>85</v>
      </c>
      <c r="J91" s="17">
        <v>-1.1613626695494155E-2</v>
      </c>
      <c r="K91" s="18">
        <f t="shared" si="20"/>
        <v>0.13097072419106318</v>
      </c>
      <c r="L91" s="8"/>
      <c r="M91" s="24">
        <v>7.5396020031873803E-2</v>
      </c>
      <c r="N91" s="8"/>
      <c r="O91" s="18">
        <f t="shared" si="14"/>
        <v>7.3959938366718034E-2</v>
      </c>
      <c r="P91" s="19">
        <f t="shared" si="15"/>
        <v>-1.5015944173040873E-2</v>
      </c>
      <c r="Q91" s="18">
        <f t="shared" si="16"/>
        <v>7.5500770416024654E-2</v>
      </c>
      <c r="R91" s="19">
        <f t="shared" si="17"/>
        <v>-1.4886927859051048E-2</v>
      </c>
      <c r="S91" s="19">
        <f t="shared" si="11"/>
        <v>-1.4895698775036501E-2</v>
      </c>
      <c r="T91" s="33">
        <v>-1.48956987750364E-2</v>
      </c>
      <c r="U91" s="29">
        <f t="shared" si="21"/>
        <v>1.9572607617198376</v>
      </c>
      <c r="V91">
        <v>1.9572607617198401</v>
      </c>
      <c r="W91" s="35">
        <f t="shared" si="18"/>
        <v>-1.0061396160665481E-16</v>
      </c>
      <c r="X91" s="36">
        <f t="shared" si="12"/>
        <v>2.4424906541753444E-15</v>
      </c>
    </row>
    <row r="92" spans="2:24" x14ac:dyDescent="0.35">
      <c r="B92" s="7">
        <v>41768</v>
      </c>
      <c r="C92">
        <v>2.2128000000000001</v>
      </c>
      <c r="D92" s="6">
        <f t="shared" si="13"/>
        <v>-9.9372156874216332E-4</v>
      </c>
      <c r="F92" s="6">
        <v>-9.9372156874216332E-4</v>
      </c>
      <c r="I92" s="16">
        <f t="shared" si="19"/>
        <v>86</v>
      </c>
      <c r="J92" s="17">
        <v>-1.1513115390808159E-2</v>
      </c>
      <c r="K92" s="18">
        <f t="shared" si="20"/>
        <v>0.13251155624036981</v>
      </c>
      <c r="L92" s="8"/>
      <c r="M92" s="24">
        <v>0.102577393545645</v>
      </c>
      <c r="N92" s="8"/>
      <c r="O92" s="18">
        <f t="shared" si="14"/>
        <v>0.10169491525423729</v>
      </c>
      <c r="P92" s="19">
        <f t="shared" si="15"/>
        <v>-1.3193029530758967E-2</v>
      </c>
      <c r="Q92" s="18">
        <f t="shared" si="16"/>
        <v>0.10323574730354391</v>
      </c>
      <c r="R92" s="19">
        <f t="shared" si="17"/>
        <v>-1.3184484479455904E-2</v>
      </c>
      <c r="S92" s="19">
        <f t="shared" si="11"/>
        <v>-1.3188135537103194E-2</v>
      </c>
      <c r="T92" s="33">
        <v>-1.31881355371031E-2</v>
      </c>
      <c r="U92" s="29">
        <f t="shared" si="21"/>
        <v>1.9316176058886858</v>
      </c>
      <c r="V92">
        <v>1.93161760588868</v>
      </c>
      <c r="W92" s="35">
        <f t="shared" si="18"/>
        <v>-9.3675067702747583E-17</v>
      </c>
      <c r="X92" s="36">
        <f t="shared" si="12"/>
        <v>-5.773159728050814E-15</v>
      </c>
    </row>
    <row r="93" spans="2:24" x14ac:dyDescent="0.35">
      <c r="B93" s="7">
        <v>41771</v>
      </c>
      <c r="C93">
        <v>2.2143999999999999</v>
      </c>
      <c r="D93" s="6">
        <f t="shared" si="13"/>
        <v>7.2280451285657867E-4</v>
      </c>
      <c r="F93" s="6">
        <v>7.2280451285657867E-4</v>
      </c>
      <c r="I93" s="16">
        <f t="shared" si="19"/>
        <v>87</v>
      </c>
      <c r="J93" s="17">
        <v>-1.1472976567847381E-2</v>
      </c>
      <c r="K93" s="18">
        <f t="shared" si="20"/>
        <v>0.13405238828967642</v>
      </c>
      <c r="L93" s="8"/>
      <c r="M93" s="24">
        <v>0.220905464610408</v>
      </c>
      <c r="N93" s="8"/>
      <c r="O93" s="18">
        <f t="shared" si="14"/>
        <v>0.22033898305084745</v>
      </c>
      <c r="P93" s="19">
        <f t="shared" si="15"/>
        <v>-7.827208833346375E-3</v>
      </c>
      <c r="Q93" s="18">
        <f t="shared" si="16"/>
        <v>0.22187981510015409</v>
      </c>
      <c r="R93" s="19">
        <f t="shared" si="17"/>
        <v>-7.7603710160892604E-3</v>
      </c>
      <c r="S93" s="19">
        <f t="shared" si="11"/>
        <v>-7.8026361416150009E-3</v>
      </c>
      <c r="T93" s="33">
        <v>-7.8026361416149801E-3</v>
      </c>
      <c r="U93" s="29">
        <f t="shared" si="21"/>
        <v>1.9166045434446177</v>
      </c>
      <c r="V93">
        <v>1.9166045434446199</v>
      </c>
      <c r="W93" s="35">
        <f t="shared" si="18"/>
        <v>-2.0816681711721685E-17</v>
      </c>
      <c r="X93" s="36">
        <f t="shared" si="12"/>
        <v>2.2204460492503131E-15</v>
      </c>
    </row>
    <row r="94" spans="2:24" x14ac:dyDescent="0.35">
      <c r="B94" s="7">
        <v>41772</v>
      </c>
      <c r="C94">
        <v>2.2149000000000001</v>
      </c>
      <c r="D94" s="6">
        <f t="shared" si="13"/>
        <v>2.2576930987930086E-4</v>
      </c>
      <c r="F94" s="6">
        <v>2.2576930987930086E-4</v>
      </c>
      <c r="I94" s="16">
        <f t="shared" si="19"/>
        <v>88</v>
      </c>
      <c r="J94" s="17">
        <v>-1.145916962595033E-2</v>
      </c>
      <c r="K94" s="18">
        <f t="shared" si="20"/>
        <v>0.13559322033898305</v>
      </c>
      <c r="L94" s="8"/>
      <c r="M94" s="24">
        <v>0.74711772768332796</v>
      </c>
      <c r="N94" s="8"/>
      <c r="O94" s="18">
        <f t="shared" si="14"/>
        <v>0.74576271186440679</v>
      </c>
      <c r="P94" s="19">
        <f t="shared" si="15"/>
        <v>7.7832220569274881E-3</v>
      </c>
      <c r="Q94" s="18">
        <f t="shared" si="16"/>
        <v>0.74730354391371345</v>
      </c>
      <c r="R94" s="19">
        <f t="shared" si="17"/>
        <v>7.7923928330161591E-3</v>
      </c>
      <c r="S94" s="19">
        <f t="shared" si="11"/>
        <v>7.7912868857175728E-3</v>
      </c>
      <c r="T94" s="33">
        <v>7.7912868857175702E-3</v>
      </c>
      <c r="U94" s="29">
        <f t="shared" si="21"/>
        <v>1.9315956835905819</v>
      </c>
      <c r="V94">
        <v>1.9315956835905801</v>
      </c>
      <c r="W94" s="35">
        <f t="shared" si="18"/>
        <v>0</v>
      </c>
      <c r="X94" s="36">
        <f t="shared" si="12"/>
        <v>-1.7763568394002505E-15</v>
      </c>
    </row>
    <row r="95" spans="2:24" x14ac:dyDescent="0.35">
      <c r="B95" s="7">
        <v>41773</v>
      </c>
      <c r="C95">
        <v>2.2023000000000001</v>
      </c>
      <c r="D95" s="6">
        <f t="shared" si="13"/>
        <v>-5.704986948384178E-3</v>
      </c>
      <c r="F95" s="6">
        <v>-5.704986948384178E-3</v>
      </c>
      <c r="I95" s="16">
        <f t="shared" si="19"/>
        <v>89</v>
      </c>
      <c r="J95" s="17">
        <v>-1.1440463413718511E-2</v>
      </c>
      <c r="K95" s="18">
        <f t="shared" si="20"/>
        <v>0.13713405238828968</v>
      </c>
      <c r="L95" s="8"/>
      <c r="M95" s="24">
        <v>0.40419843908001202</v>
      </c>
      <c r="N95" s="8"/>
      <c r="O95" s="18">
        <f t="shared" si="14"/>
        <v>0.40369799691833591</v>
      </c>
      <c r="P95" s="19">
        <f t="shared" si="15"/>
        <v>-2.2237674209202576E-3</v>
      </c>
      <c r="Q95" s="18">
        <f t="shared" si="16"/>
        <v>0.40523882896764252</v>
      </c>
      <c r="R95" s="19">
        <f t="shared" si="17"/>
        <v>-2.1648935029340358E-3</v>
      </c>
      <c r="S95" s="19">
        <f t="shared" si="11"/>
        <v>-2.2046459399018524E-3</v>
      </c>
      <c r="T95" s="33">
        <v>-2.2046459399018298E-3</v>
      </c>
      <c r="U95" s="29">
        <f t="shared" si="21"/>
        <v>1.927341889786792</v>
      </c>
      <c r="V95">
        <v>1.92734188978679</v>
      </c>
      <c r="W95" s="35">
        <f t="shared" si="18"/>
        <v>-2.2551405187698492E-17</v>
      </c>
      <c r="X95" s="36">
        <f t="shared" si="12"/>
        <v>-1.9984014443252818E-15</v>
      </c>
    </row>
    <row r="96" spans="2:24" x14ac:dyDescent="0.35">
      <c r="B96" s="7">
        <v>41774</v>
      </c>
      <c r="C96">
        <v>2.2195999999999998</v>
      </c>
      <c r="D96" s="6">
        <f t="shared" si="13"/>
        <v>7.824730666900764E-3</v>
      </c>
      <c r="F96" s="6">
        <v>7.824730666900764E-3</v>
      </c>
      <c r="I96" s="16">
        <f t="shared" si="19"/>
        <v>90</v>
      </c>
      <c r="J96" s="17">
        <v>-1.1368275703886186E-2</v>
      </c>
      <c r="K96" s="18">
        <f t="shared" si="20"/>
        <v>0.13867488443759629</v>
      </c>
      <c r="L96" s="8"/>
      <c r="M96" s="24">
        <v>0.19889479627627801</v>
      </c>
      <c r="N96" s="8"/>
      <c r="O96" s="18">
        <f t="shared" si="14"/>
        <v>0.19876733436055469</v>
      </c>
      <c r="P96" s="19">
        <f t="shared" si="15"/>
        <v>-8.9080855505512379E-3</v>
      </c>
      <c r="Q96" s="18">
        <f t="shared" si="16"/>
        <v>0.20030816640986132</v>
      </c>
      <c r="R96" s="19">
        <f t="shared" si="17"/>
        <v>-8.6660072340734966E-3</v>
      </c>
      <c r="S96" s="19">
        <f t="shared" si="11"/>
        <v>-8.8880601584345464E-3</v>
      </c>
      <c r="T96" s="33">
        <v>-8.8880601584345898E-3</v>
      </c>
      <c r="U96" s="29">
        <f t="shared" si="21"/>
        <v>1.9102874617869559</v>
      </c>
      <c r="V96">
        <v>1.9102874617869501</v>
      </c>
      <c r="W96" s="35">
        <f t="shared" si="18"/>
        <v>4.3368086899420177E-17</v>
      </c>
      <c r="X96" s="36">
        <f t="shared" si="12"/>
        <v>-5.773159728050814E-15</v>
      </c>
    </row>
    <row r="97" spans="2:24" x14ac:dyDescent="0.35">
      <c r="B97" s="7">
        <v>41775</v>
      </c>
      <c r="C97">
        <v>2.2147999999999999</v>
      </c>
      <c r="D97" s="6">
        <f t="shared" si="13"/>
        <v>-2.1648935029340358E-3</v>
      </c>
      <c r="F97" s="6">
        <v>-2.1648935029340358E-3</v>
      </c>
      <c r="I97" s="16">
        <f t="shared" si="19"/>
        <v>91</v>
      </c>
      <c r="J97" s="17">
        <v>-1.1359281695718603E-2</v>
      </c>
      <c r="K97" s="18">
        <f t="shared" si="20"/>
        <v>0.14021571648690292</v>
      </c>
      <c r="L97" s="8"/>
      <c r="M97" s="24">
        <v>0.28661138641526601</v>
      </c>
      <c r="N97" s="8"/>
      <c r="O97" s="18">
        <f t="shared" si="14"/>
        <v>0.28659476117103233</v>
      </c>
      <c r="P97" s="19">
        <f t="shared" si="15"/>
        <v>-5.1982207256993295E-3</v>
      </c>
      <c r="Q97" s="18">
        <f t="shared" si="16"/>
        <v>0.28813559322033899</v>
      </c>
      <c r="R97" s="19">
        <f t="shared" si="17"/>
        <v>-5.136997597916468E-3</v>
      </c>
      <c r="S97" s="19">
        <f t="shared" si="11"/>
        <v>-5.1975601414048908E-3</v>
      </c>
      <c r="T97" s="33">
        <v>-5.1975601414048804E-3</v>
      </c>
      <c r="U97" s="29">
        <f t="shared" si="21"/>
        <v>1.9003843860268557</v>
      </c>
      <c r="V97">
        <v>1.9003843860268499</v>
      </c>
      <c r="W97" s="35">
        <f t="shared" si="18"/>
        <v>-1.0408340855860843E-17</v>
      </c>
      <c r="X97" s="36">
        <f t="shared" si="12"/>
        <v>-5.773159728050814E-15</v>
      </c>
    </row>
    <row r="98" spans="2:24" x14ac:dyDescent="0.35">
      <c r="B98" s="7">
        <v>41778</v>
      </c>
      <c r="C98">
        <v>2.2069000000000001</v>
      </c>
      <c r="D98" s="6">
        <f t="shared" si="13"/>
        <v>-3.5732900946978795E-3</v>
      </c>
      <c r="F98" s="6">
        <v>-3.5732900946978795E-3</v>
      </c>
      <c r="I98" s="16">
        <f t="shared" si="19"/>
        <v>92</v>
      </c>
      <c r="J98" s="17">
        <v>-1.1287020642738052E-2</v>
      </c>
      <c r="K98" s="18">
        <f t="shared" si="20"/>
        <v>0.14175654853620956</v>
      </c>
      <c r="L98" s="8"/>
      <c r="M98" s="24">
        <v>0.54271160282397901</v>
      </c>
      <c r="N98" s="8"/>
      <c r="O98" s="18">
        <f t="shared" si="14"/>
        <v>0.5423728813559322</v>
      </c>
      <c r="P98" s="19">
        <f t="shared" si="15"/>
        <v>1.2947667344715848E-3</v>
      </c>
      <c r="Q98" s="18">
        <f t="shared" si="16"/>
        <v>0.54391371340523886</v>
      </c>
      <c r="R98" s="19">
        <f t="shared" si="17"/>
        <v>1.3168598672815793E-3</v>
      </c>
      <c r="S98" s="19">
        <f t="shared" si="11"/>
        <v>1.2996234729996559E-3</v>
      </c>
      <c r="T98" s="33">
        <v>1.29962347299965E-3</v>
      </c>
      <c r="U98" s="29">
        <f t="shared" si="21"/>
        <v>1.9028557757728684</v>
      </c>
      <c r="V98">
        <v>1.9028557757728699</v>
      </c>
      <c r="W98" s="35">
        <f t="shared" si="18"/>
        <v>5.8546917314217239E-18</v>
      </c>
      <c r="X98" s="36">
        <f t="shared" si="12"/>
        <v>0</v>
      </c>
    </row>
    <row r="99" spans="2:24" x14ac:dyDescent="0.35">
      <c r="B99" s="7">
        <v>41779</v>
      </c>
      <c r="C99">
        <v>2.2160000000000002</v>
      </c>
      <c r="D99" s="6">
        <f t="shared" si="13"/>
        <v>4.1149530130602466E-3</v>
      </c>
      <c r="F99" s="6">
        <v>4.1149530130602466E-3</v>
      </c>
      <c r="I99" s="16">
        <f t="shared" si="19"/>
        <v>93</v>
      </c>
      <c r="J99" s="17">
        <v>-1.1179630733685018E-2</v>
      </c>
      <c r="K99" s="18">
        <f t="shared" si="20"/>
        <v>0.14329738058551617</v>
      </c>
      <c r="L99" s="8"/>
      <c r="M99" s="24">
        <v>0.19619990208388</v>
      </c>
      <c r="N99" s="8"/>
      <c r="O99" s="18">
        <f t="shared" si="14"/>
        <v>0.19568567026194145</v>
      </c>
      <c r="P99" s="19">
        <f t="shared" si="15"/>
        <v>-8.9917510204236481E-3</v>
      </c>
      <c r="Q99" s="18">
        <f t="shared" si="16"/>
        <v>0.19722650231124808</v>
      </c>
      <c r="R99" s="19">
        <f t="shared" si="17"/>
        <v>-8.9416379146163641E-3</v>
      </c>
      <c r="S99" s="19">
        <f t="shared" si="11"/>
        <v>-8.9750264502708697E-3</v>
      </c>
      <c r="T99" s="33">
        <v>-8.9750264502708402E-3</v>
      </c>
      <c r="U99" s="29">
        <f t="shared" si="21"/>
        <v>1.8858540046528018</v>
      </c>
      <c r="V99">
        <v>1.8858540046528001</v>
      </c>
      <c r="W99" s="35">
        <f t="shared" si="18"/>
        <v>-2.9490299091605721E-17</v>
      </c>
      <c r="X99" s="36">
        <f t="shared" si="12"/>
        <v>-1.7763568394002505E-15</v>
      </c>
    </row>
    <row r="100" spans="2:24" x14ac:dyDescent="0.35">
      <c r="B100" s="7">
        <v>41780</v>
      </c>
      <c r="C100">
        <v>2.2073999999999998</v>
      </c>
      <c r="D100" s="6">
        <f t="shared" si="13"/>
        <v>-3.8884165283909174E-3</v>
      </c>
      <c r="F100" s="6">
        <v>-3.8884165283909174E-3</v>
      </c>
      <c r="I100" s="16">
        <f t="shared" si="19"/>
        <v>94</v>
      </c>
      <c r="J100" s="17">
        <v>-1.0937039389894388E-2</v>
      </c>
      <c r="K100" s="18">
        <f t="shared" si="20"/>
        <v>0.1448382126348228</v>
      </c>
      <c r="L100" s="8"/>
      <c r="M100" s="24">
        <v>0.347496700481427</v>
      </c>
      <c r="N100" s="8"/>
      <c r="O100" s="18">
        <f t="shared" si="14"/>
        <v>0.34668721109399075</v>
      </c>
      <c r="P100" s="19">
        <f t="shared" si="15"/>
        <v>-3.5906681307284844E-3</v>
      </c>
      <c r="Q100" s="18">
        <f t="shared" si="16"/>
        <v>0.34822804314329736</v>
      </c>
      <c r="R100" s="19">
        <f t="shared" si="17"/>
        <v>-3.5732900946978795E-3</v>
      </c>
      <c r="S100" s="19">
        <f t="shared" si="11"/>
        <v>-3.5815384298324071E-3</v>
      </c>
      <c r="T100" s="33">
        <v>-3.5815384298324001E-3</v>
      </c>
      <c r="U100" s="29">
        <f t="shared" si="21"/>
        <v>1.8791118269534093</v>
      </c>
      <c r="V100">
        <v>1.8791118269534099</v>
      </c>
      <c r="W100" s="35">
        <f t="shared" si="18"/>
        <v>-6.9388939039072284E-18</v>
      </c>
      <c r="X100" s="36">
        <f t="shared" si="12"/>
        <v>0</v>
      </c>
    </row>
    <row r="101" spans="2:24" x14ac:dyDescent="0.35">
      <c r="B101" s="7">
        <v>41781</v>
      </c>
      <c r="C101">
        <v>2.2160000000000002</v>
      </c>
      <c r="D101" s="6">
        <f t="shared" si="13"/>
        <v>3.8884165283908463E-3</v>
      </c>
      <c r="F101" s="6">
        <v>3.8884165283908463E-3</v>
      </c>
      <c r="I101" s="16">
        <f t="shared" si="19"/>
        <v>95</v>
      </c>
      <c r="J101" s="17">
        <v>-1.0861972199558582E-2</v>
      </c>
      <c r="K101" s="18">
        <f t="shared" si="20"/>
        <v>0.14637904468412943</v>
      </c>
      <c r="L101" s="8"/>
      <c r="M101" s="24">
        <v>0.368450972798397</v>
      </c>
      <c r="N101" s="8"/>
      <c r="O101" s="18">
        <f t="shared" si="14"/>
        <v>0.36825885978428352</v>
      </c>
      <c r="P101" s="19">
        <f t="shared" si="15"/>
        <v>-3.0972979535946635E-3</v>
      </c>
      <c r="Q101" s="18">
        <f t="shared" si="16"/>
        <v>0.36979969183359013</v>
      </c>
      <c r="R101" s="19">
        <f t="shared" si="17"/>
        <v>-3.0173290596076131E-3</v>
      </c>
      <c r="S101" s="19">
        <f t="shared" si="11"/>
        <v>-3.0873273242414596E-3</v>
      </c>
      <c r="T101" s="33">
        <v>-3.0873273242414401E-3</v>
      </c>
      <c r="U101" s="29">
        <f t="shared" si="21"/>
        <v>1.8733193399174684</v>
      </c>
      <c r="V101">
        <v>1.8733193399174699</v>
      </c>
      <c r="W101" s="35">
        <f t="shared" si="18"/>
        <v>-1.951563910473908E-17</v>
      </c>
      <c r="X101" s="36">
        <f t="shared" si="12"/>
        <v>0</v>
      </c>
    </row>
    <row r="102" spans="2:24" x14ac:dyDescent="0.35">
      <c r="B102" s="7">
        <v>41782</v>
      </c>
      <c r="C102">
        <v>2.2233000000000001</v>
      </c>
      <c r="D102" s="6">
        <f t="shared" si="13"/>
        <v>3.2888097582484954E-3</v>
      </c>
      <c r="F102" s="6">
        <v>3.2888097582484954E-3</v>
      </c>
      <c r="I102" s="16">
        <f t="shared" si="19"/>
        <v>96</v>
      </c>
      <c r="J102" s="17">
        <v>-1.0860841355031058E-2</v>
      </c>
      <c r="K102" s="18">
        <f t="shared" si="20"/>
        <v>0.14791987673343607</v>
      </c>
      <c r="L102" s="8"/>
      <c r="M102" s="24">
        <v>0.88569147242282298</v>
      </c>
      <c r="N102" s="8"/>
      <c r="O102" s="18">
        <f t="shared" si="14"/>
        <v>0.88443759630200303</v>
      </c>
      <c r="P102" s="19">
        <f t="shared" si="15"/>
        <v>1.4027314821426813E-2</v>
      </c>
      <c r="Q102" s="18">
        <f t="shared" si="16"/>
        <v>0.88597842835130969</v>
      </c>
      <c r="R102" s="19">
        <f t="shared" si="17"/>
        <v>1.4110448226990636E-2</v>
      </c>
      <c r="S102" s="19">
        <f t="shared" si="11"/>
        <v>1.4094965927286028E-2</v>
      </c>
      <c r="T102" s="33">
        <v>1.4094965927286001E-2</v>
      </c>
      <c r="U102" s="29">
        <f t="shared" si="21"/>
        <v>1.8999106739219611</v>
      </c>
      <c r="V102">
        <v>1.89991067392196</v>
      </c>
      <c r="W102" s="35">
        <f t="shared" si="18"/>
        <v>2.7755575615628914E-17</v>
      </c>
      <c r="X102" s="36">
        <f t="shared" si="12"/>
        <v>0</v>
      </c>
    </row>
    <row r="103" spans="2:24" x14ac:dyDescent="0.35">
      <c r="B103" s="7">
        <v>41785</v>
      </c>
      <c r="C103">
        <v>2.2244999999999999</v>
      </c>
      <c r="D103" s="6">
        <f t="shared" si="13"/>
        <v>5.3959262067352742E-4</v>
      </c>
      <c r="F103" s="6">
        <v>5.3959262067352742E-4</v>
      </c>
      <c r="I103" s="16">
        <f t="shared" si="19"/>
        <v>97</v>
      </c>
      <c r="J103" s="17">
        <v>-1.0802904096064322E-2</v>
      </c>
      <c r="K103" s="18">
        <f t="shared" si="20"/>
        <v>0.14946070878274267</v>
      </c>
      <c r="L103" s="8"/>
      <c r="M103" s="24">
        <v>0.59838394469565703</v>
      </c>
      <c r="N103" s="8"/>
      <c r="O103" s="18">
        <f t="shared" si="14"/>
        <v>0.5978428351309707</v>
      </c>
      <c r="P103" s="19">
        <f t="shared" si="15"/>
        <v>2.8987941998098732E-3</v>
      </c>
      <c r="Q103" s="18">
        <f t="shared" si="16"/>
        <v>0.59938366718027736</v>
      </c>
      <c r="R103" s="19">
        <f t="shared" si="17"/>
        <v>2.9576025267490959E-3</v>
      </c>
      <c r="S103" s="19">
        <f t="shared" si="11"/>
        <v>2.919446514385192E-3</v>
      </c>
      <c r="T103" s="33">
        <v>2.9194465143851998E-3</v>
      </c>
      <c r="U103" s="29">
        <f t="shared" si="21"/>
        <v>1.9054654660304469</v>
      </c>
      <c r="V103">
        <v>1.90546546603045</v>
      </c>
      <c r="W103" s="35">
        <f t="shared" si="18"/>
        <v>-7.8062556418956319E-18</v>
      </c>
      <c r="X103" s="36">
        <f t="shared" si="12"/>
        <v>3.1086244689504383E-15</v>
      </c>
    </row>
    <row r="104" spans="2:24" x14ac:dyDescent="0.35">
      <c r="B104" s="7">
        <v>41786</v>
      </c>
      <c r="C104">
        <v>2.2376999999999998</v>
      </c>
      <c r="D104" s="6">
        <f t="shared" si="13"/>
        <v>5.9163813831307373E-3</v>
      </c>
      <c r="F104" s="6">
        <v>5.9163813831307373E-3</v>
      </c>
      <c r="I104" s="16">
        <f t="shared" si="19"/>
        <v>98</v>
      </c>
      <c r="J104" s="17">
        <v>-1.0747374648386885E-2</v>
      </c>
      <c r="K104" s="18">
        <f t="shared" si="20"/>
        <v>0.15100154083204931</v>
      </c>
      <c r="L104" s="8"/>
      <c r="M104" s="24">
        <v>0.678825882796672</v>
      </c>
      <c r="N104" s="8"/>
      <c r="O104" s="18">
        <f t="shared" si="14"/>
        <v>0.67796610169491522</v>
      </c>
      <c r="P104" s="19">
        <f t="shared" si="15"/>
        <v>5.24101890538129E-3</v>
      </c>
      <c r="Q104" s="18">
        <f t="shared" si="16"/>
        <v>0.67950693374422189</v>
      </c>
      <c r="R104" s="19">
        <f t="shared" si="17"/>
        <v>5.3194758689092637E-3</v>
      </c>
      <c r="S104" s="19">
        <f t="shared" si="11"/>
        <v>5.2847977290194185E-3</v>
      </c>
      <c r="T104" s="33">
        <v>5.2847977290194498E-3</v>
      </c>
      <c r="U104" s="29">
        <f t="shared" si="21"/>
        <v>1.915562121489784</v>
      </c>
      <c r="V104">
        <v>1.91556212148978</v>
      </c>
      <c r="W104" s="35">
        <f t="shared" si="18"/>
        <v>-3.1225022567582528E-17</v>
      </c>
      <c r="X104" s="36">
        <f t="shared" si="12"/>
        <v>-3.9968028886505635E-15</v>
      </c>
    </row>
    <row r="105" spans="2:24" x14ac:dyDescent="0.35">
      <c r="B105" s="7">
        <v>41787</v>
      </c>
      <c r="C105">
        <v>2.2320000000000002</v>
      </c>
      <c r="D105" s="6">
        <f t="shared" si="13"/>
        <v>-2.5505081280254856E-3</v>
      </c>
      <c r="F105" s="6">
        <v>-2.5505081280254856E-3</v>
      </c>
      <c r="I105" s="16">
        <f t="shared" si="19"/>
        <v>99</v>
      </c>
      <c r="J105" s="17">
        <v>-1.0709360468067915E-2</v>
      </c>
      <c r="K105" s="18">
        <f t="shared" si="20"/>
        <v>0.15254237288135594</v>
      </c>
      <c r="L105" s="8"/>
      <c r="M105" s="24">
        <v>0.88339375268388998</v>
      </c>
      <c r="N105" s="8"/>
      <c r="O105" s="18">
        <f t="shared" si="14"/>
        <v>0.88289676425269648</v>
      </c>
      <c r="P105" s="19">
        <f t="shared" si="15"/>
        <v>1.3959125463223277E-2</v>
      </c>
      <c r="Q105" s="18">
        <f t="shared" si="16"/>
        <v>0.88443759630200303</v>
      </c>
      <c r="R105" s="19">
        <f t="shared" si="17"/>
        <v>1.4027314821426813E-2</v>
      </c>
      <c r="S105" s="19">
        <f t="shared" si="11"/>
        <v>1.3981119633303604E-2</v>
      </c>
      <c r="T105" s="33">
        <v>1.3981119633303601E-2</v>
      </c>
      <c r="U105" s="29">
        <f t="shared" si="21"/>
        <v>1.9425319193425545</v>
      </c>
      <c r="V105">
        <v>1.9425319193425501</v>
      </c>
      <c r="W105" s="35">
        <f t="shared" si="18"/>
        <v>0</v>
      </c>
      <c r="X105" s="36">
        <f t="shared" si="12"/>
        <v>-4.4408920985006262E-15</v>
      </c>
    </row>
    <row r="106" spans="2:24" x14ac:dyDescent="0.35">
      <c r="B106" s="7">
        <v>41788</v>
      </c>
      <c r="C106">
        <v>2.2242000000000002</v>
      </c>
      <c r="D106" s="6">
        <f t="shared" si="13"/>
        <v>-3.5007441164600132E-3</v>
      </c>
      <c r="F106" s="6">
        <v>-3.5007441164600132E-3</v>
      </c>
      <c r="I106" s="16">
        <f t="shared" si="19"/>
        <v>100</v>
      </c>
      <c r="J106" s="17">
        <v>-1.051185336460563E-2</v>
      </c>
      <c r="K106" s="18">
        <f t="shared" si="20"/>
        <v>0.15408320493066255</v>
      </c>
      <c r="L106" s="8"/>
      <c r="M106" s="24">
        <v>0.93707950225781</v>
      </c>
      <c r="N106" s="8"/>
      <c r="O106" s="18">
        <f t="shared" si="14"/>
        <v>0.93682588597842831</v>
      </c>
      <c r="P106" s="19">
        <f t="shared" si="15"/>
        <v>1.7881280370559888E-2</v>
      </c>
      <c r="Q106" s="18">
        <f t="shared" si="16"/>
        <v>0.93836671802773497</v>
      </c>
      <c r="R106" s="19">
        <f t="shared" si="17"/>
        <v>1.7982182885185879E-2</v>
      </c>
      <c r="S106" s="19">
        <f t="shared" si="11"/>
        <v>1.7897888618260353E-2</v>
      </c>
      <c r="T106" s="33">
        <v>1.7897888618260201E-2</v>
      </c>
      <c r="U106" s="29">
        <f t="shared" si="21"/>
        <v>1.9776121337121066</v>
      </c>
      <c r="V106">
        <v>1.97761213371211</v>
      </c>
      <c r="W106" s="35">
        <f t="shared" si="18"/>
        <v>1.5265566588595902E-16</v>
      </c>
      <c r="X106" s="36">
        <f t="shared" si="12"/>
        <v>3.3306690738754696E-15</v>
      </c>
    </row>
    <row r="107" spans="2:24" x14ac:dyDescent="0.35">
      <c r="B107" s="7">
        <v>41789</v>
      </c>
      <c r="C107">
        <v>2.2414999999999998</v>
      </c>
      <c r="D107" s="6">
        <f t="shared" si="13"/>
        <v>7.747984210752408E-3</v>
      </c>
      <c r="F107" s="6">
        <v>7.747984210752408E-3</v>
      </c>
      <c r="I107" s="16">
        <f t="shared" si="19"/>
        <v>101</v>
      </c>
      <c r="J107" s="17">
        <v>-1.0494879092651579E-2</v>
      </c>
      <c r="K107" s="18">
        <f t="shared" si="20"/>
        <v>0.15562403697996918</v>
      </c>
      <c r="L107" s="8"/>
      <c r="M107" s="24">
        <v>0.58252460306446996</v>
      </c>
      <c r="N107" s="8"/>
      <c r="O107" s="18">
        <f t="shared" si="14"/>
        <v>0.58243451463790452</v>
      </c>
      <c r="P107" s="19">
        <f t="shared" si="15"/>
        <v>2.6101450397736036E-3</v>
      </c>
      <c r="Q107" s="18">
        <f t="shared" si="16"/>
        <v>0.58397534668721107</v>
      </c>
      <c r="R107" s="19">
        <f t="shared" si="17"/>
        <v>2.6264789034060464E-3</v>
      </c>
      <c r="S107" s="19">
        <f t="shared" si="11"/>
        <v>2.6111000381298772E-3</v>
      </c>
      <c r="T107" s="33">
        <v>2.6111000381298802E-3</v>
      </c>
      <c r="U107" s="29">
        <f t="shared" si="21"/>
        <v>1.9827826242262052</v>
      </c>
      <c r="V107">
        <v>1.9827826242262001</v>
      </c>
      <c r="W107" s="35">
        <f t="shared" si="18"/>
        <v>0</v>
      </c>
      <c r="X107" s="36">
        <f t="shared" si="12"/>
        <v>-5.1070259132757201E-15</v>
      </c>
    </row>
    <row r="108" spans="2:24" x14ac:dyDescent="0.35">
      <c r="B108" s="7">
        <v>41792</v>
      </c>
      <c r="C108">
        <v>2.2766999999999999</v>
      </c>
      <c r="D108" s="6">
        <f t="shared" si="13"/>
        <v>1.558174148248275E-2</v>
      </c>
      <c r="F108" s="6">
        <v>1.558174148248275E-2</v>
      </c>
      <c r="I108" s="16">
        <f t="shared" si="19"/>
        <v>102</v>
      </c>
      <c r="J108" s="17">
        <v>-1.0484560775510531E-2</v>
      </c>
      <c r="K108" s="18">
        <f t="shared" si="20"/>
        <v>0.15716486902927582</v>
      </c>
      <c r="L108" s="8"/>
      <c r="M108" s="24">
        <v>0.56705807945724795</v>
      </c>
      <c r="N108" s="8"/>
      <c r="O108" s="18">
        <f t="shared" si="14"/>
        <v>0.56702619414483824</v>
      </c>
      <c r="P108" s="19">
        <f t="shared" si="15"/>
        <v>2.0083208586396833E-3</v>
      </c>
      <c r="Q108" s="18">
        <f t="shared" si="16"/>
        <v>0.56856702619414479</v>
      </c>
      <c r="R108" s="19">
        <f t="shared" si="17"/>
        <v>2.0181641562371953E-3</v>
      </c>
      <c r="S108" s="19">
        <f t="shared" si="11"/>
        <v>2.0085245515854395E-3</v>
      </c>
      <c r="T108" s="33">
        <v>2.0085245515854399E-3</v>
      </c>
      <c r="U108" s="29">
        <f t="shared" si="21"/>
        <v>1.9867690939283813</v>
      </c>
      <c r="V108">
        <v>1.98676909392838</v>
      </c>
      <c r="W108" s="35">
        <f t="shared" si="18"/>
        <v>0</v>
      </c>
      <c r="X108" s="36">
        <f t="shared" si="12"/>
        <v>0</v>
      </c>
    </row>
    <row r="109" spans="2:24" x14ac:dyDescent="0.35">
      <c r="B109" s="7">
        <v>41793</v>
      </c>
      <c r="C109">
        <v>2.2806000000000002</v>
      </c>
      <c r="D109" s="6">
        <f t="shared" si="13"/>
        <v>1.7115401452812429E-3</v>
      </c>
      <c r="F109" s="6">
        <v>1.7115401452812429E-3</v>
      </c>
      <c r="I109" s="16">
        <f t="shared" si="19"/>
        <v>103</v>
      </c>
      <c r="J109" s="17">
        <v>-1.0474852460777572E-2</v>
      </c>
      <c r="K109" s="18">
        <f t="shared" si="20"/>
        <v>0.15870570107858242</v>
      </c>
      <c r="L109" s="8"/>
      <c r="M109" s="24">
        <v>0.62617496214413904</v>
      </c>
      <c r="N109" s="8"/>
      <c r="O109" s="18">
        <f t="shared" si="14"/>
        <v>0.62557781201848994</v>
      </c>
      <c r="P109" s="19">
        <f t="shared" si="15"/>
        <v>3.6392267503891611E-3</v>
      </c>
      <c r="Q109" s="18">
        <f t="shared" si="16"/>
        <v>0.6271186440677966</v>
      </c>
      <c r="R109" s="19">
        <f t="shared" si="17"/>
        <v>3.6436605476581124E-3</v>
      </c>
      <c r="S109" s="19">
        <f t="shared" si="11"/>
        <v>3.6409450704341316E-3</v>
      </c>
      <c r="T109" s="33">
        <v>3.6409450704341299E-3</v>
      </c>
      <c r="U109" s="29">
        <f t="shared" si="21"/>
        <v>1.9940159958472194</v>
      </c>
      <c r="V109">
        <v>1.9940159958472199</v>
      </c>
      <c r="W109" s="35">
        <f t="shared" si="18"/>
        <v>0</v>
      </c>
      <c r="X109" s="36">
        <f t="shared" si="12"/>
        <v>0</v>
      </c>
    </row>
    <row r="110" spans="2:24" x14ac:dyDescent="0.35">
      <c r="B110" s="7">
        <v>41794</v>
      </c>
      <c r="C110">
        <v>2.2795999999999998</v>
      </c>
      <c r="D110" s="6">
        <f t="shared" si="13"/>
        <v>-4.3857726241375354E-4</v>
      </c>
      <c r="F110" s="6">
        <v>-4.3857726241375354E-4</v>
      </c>
      <c r="I110" s="16">
        <f t="shared" si="19"/>
        <v>104</v>
      </c>
      <c r="J110" s="17">
        <v>-1.0425836022410297E-2</v>
      </c>
      <c r="K110" s="18">
        <f t="shared" si="20"/>
        <v>0.16024653312788906</v>
      </c>
      <c r="L110" s="8"/>
      <c r="M110" s="24">
        <v>0.18798636344496</v>
      </c>
      <c r="N110" s="8"/>
      <c r="O110" s="18">
        <f t="shared" si="14"/>
        <v>0.18798151001540833</v>
      </c>
      <c r="P110" s="19">
        <f t="shared" si="15"/>
        <v>-9.3636445312107689E-3</v>
      </c>
      <c r="Q110" s="18">
        <f t="shared" si="16"/>
        <v>0.18952234206471494</v>
      </c>
      <c r="R110" s="19">
        <f t="shared" si="17"/>
        <v>-9.2944604289694806E-3</v>
      </c>
      <c r="S110" s="19">
        <f t="shared" si="11"/>
        <v>-9.3634266098828241E-3</v>
      </c>
      <c r="T110" s="33">
        <v>-9.3634266098828207E-3</v>
      </c>
      <c r="U110" s="29">
        <f t="shared" si="21"/>
        <v>1.9754323126629036</v>
      </c>
      <c r="V110">
        <v>1.9754323126629001</v>
      </c>
      <c r="W110" s="35">
        <f t="shared" si="18"/>
        <v>0</v>
      </c>
      <c r="X110" s="36">
        <f t="shared" si="12"/>
        <v>-3.5527136788005009E-15</v>
      </c>
    </row>
    <row r="111" spans="2:24" x14ac:dyDescent="0.35">
      <c r="B111" s="7">
        <v>41795</v>
      </c>
      <c r="C111">
        <v>2.2621000000000002</v>
      </c>
      <c r="D111" s="6">
        <f t="shared" si="13"/>
        <v>-7.706403597054508E-3</v>
      </c>
      <c r="F111" s="6">
        <v>-7.706403597054508E-3</v>
      </c>
      <c r="I111" s="16">
        <f t="shared" si="19"/>
        <v>105</v>
      </c>
      <c r="J111" s="17">
        <v>-1.0411133669726867E-2</v>
      </c>
      <c r="K111" s="18">
        <f t="shared" si="20"/>
        <v>0.16178736517719569</v>
      </c>
      <c r="L111" s="8"/>
      <c r="M111" s="24">
        <v>0.484910967206369</v>
      </c>
      <c r="N111" s="8"/>
      <c r="O111" s="18">
        <f t="shared" si="14"/>
        <v>0.48382126348228044</v>
      </c>
      <c r="P111" s="19">
        <f t="shared" si="15"/>
        <v>-2.779005891693075E-4</v>
      </c>
      <c r="Q111" s="18">
        <f t="shared" si="16"/>
        <v>0.48536209553158705</v>
      </c>
      <c r="R111" s="19">
        <f t="shared" si="17"/>
        <v>-2.7564662277707882E-4</v>
      </c>
      <c r="S111" s="19">
        <f t="shared" si="11"/>
        <v>-2.7630654420335071E-4</v>
      </c>
      <c r="T111" s="33">
        <v>-2.7630654420335001E-4</v>
      </c>
      <c r="U111" s="29">
        <f t="shared" si="21"/>
        <v>1.9748865631878321</v>
      </c>
      <c r="V111">
        <v>1.9748865631878301</v>
      </c>
      <c r="W111" s="35">
        <f t="shared" si="18"/>
        <v>-7.0473141211557788E-19</v>
      </c>
      <c r="X111" s="36">
        <f t="shared" si="12"/>
        <v>-1.9984014443252818E-15</v>
      </c>
    </row>
    <row r="112" spans="2:24" x14ac:dyDescent="0.35">
      <c r="B112" s="7">
        <v>41796</v>
      </c>
      <c r="C112">
        <v>2.2473000000000001</v>
      </c>
      <c r="D112" s="6">
        <f t="shared" si="13"/>
        <v>-6.5640897418430474E-3</v>
      </c>
      <c r="F112" s="6">
        <v>-6.5640897418430474E-3</v>
      </c>
      <c r="I112" s="16">
        <f t="shared" si="19"/>
        <v>106</v>
      </c>
      <c r="J112" s="17">
        <v>-1.0332149301433596E-2</v>
      </c>
      <c r="K112" s="18">
        <f t="shared" si="20"/>
        <v>0.1633281972265023</v>
      </c>
      <c r="L112" s="8"/>
      <c r="M112" s="24">
        <v>0.712072731699673</v>
      </c>
      <c r="N112" s="8"/>
      <c r="O112" s="18">
        <f t="shared" si="14"/>
        <v>0.71186440677966101</v>
      </c>
      <c r="P112" s="19">
        <f t="shared" si="15"/>
        <v>6.6886517562165498E-3</v>
      </c>
      <c r="Q112" s="18">
        <f t="shared" si="16"/>
        <v>0.71340523882896767</v>
      </c>
      <c r="R112" s="19">
        <f t="shared" si="17"/>
        <v>6.6978892638807075E-3</v>
      </c>
      <c r="S112" s="19">
        <f t="shared" si="11"/>
        <v>6.6899006937929141E-3</v>
      </c>
      <c r="T112" s="33">
        <v>6.6899006937929098E-3</v>
      </c>
      <c r="U112" s="29">
        <f t="shared" si="21"/>
        <v>1.988142649688815</v>
      </c>
      <c r="V112">
        <v>1.9881426496888099</v>
      </c>
      <c r="W112" s="35">
        <f t="shared" si="18"/>
        <v>0</v>
      </c>
      <c r="X112" s="36">
        <f t="shared" si="12"/>
        <v>-5.1070259132757201E-15</v>
      </c>
    </row>
    <row r="113" spans="2:24" x14ac:dyDescent="0.35">
      <c r="B113" s="7">
        <v>41799</v>
      </c>
      <c r="C113">
        <v>2.2292999999999998</v>
      </c>
      <c r="D113" s="6">
        <f t="shared" si="13"/>
        <v>-8.0418607904137757E-3</v>
      </c>
      <c r="F113" s="6">
        <v>-8.0418607904137757E-3</v>
      </c>
      <c r="I113" s="16">
        <f t="shared" si="19"/>
        <v>107</v>
      </c>
      <c r="J113" s="17">
        <v>-1.0325985705259229E-2</v>
      </c>
      <c r="K113" s="18">
        <f t="shared" si="20"/>
        <v>0.16486902927580893</v>
      </c>
      <c r="L113" s="8"/>
      <c r="M113" s="24">
        <v>0.143945244808759</v>
      </c>
      <c r="N113" s="8"/>
      <c r="O113" s="18">
        <f t="shared" si="14"/>
        <v>0.14329738058551617</v>
      </c>
      <c r="P113" s="19">
        <f t="shared" si="15"/>
        <v>-1.1179630733685018E-2</v>
      </c>
      <c r="Q113" s="18">
        <f t="shared" si="16"/>
        <v>0.1448382126348228</v>
      </c>
      <c r="R113" s="19">
        <f t="shared" si="17"/>
        <v>-1.0937039389894388E-2</v>
      </c>
      <c r="S113" s="19">
        <f t="shared" si="11"/>
        <v>-1.10776298358058E-2</v>
      </c>
      <c r="T113" s="33">
        <v>-1.10776298358058E-2</v>
      </c>
      <c r="U113" s="29">
        <f t="shared" si="21"/>
        <v>1.966240278511624</v>
      </c>
      <c r="V113">
        <v>1.96624027851162</v>
      </c>
      <c r="W113" s="35">
        <f t="shared" si="18"/>
        <v>0</v>
      </c>
      <c r="X113" s="36">
        <f t="shared" si="12"/>
        <v>-3.9968028886505635E-15</v>
      </c>
    </row>
    <row r="114" spans="2:24" x14ac:dyDescent="0.35">
      <c r="B114" s="7">
        <v>41800</v>
      </c>
      <c r="C114">
        <v>2.2248999999999999</v>
      </c>
      <c r="D114" s="6">
        <f t="shared" si="13"/>
        <v>-1.97566406142117E-3</v>
      </c>
      <c r="F114" s="6">
        <v>-1.97566406142117E-3</v>
      </c>
      <c r="I114" s="16">
        <f t="shared" si="19"/>
        <v>108</v>
      </c>
      <c r="J114" s="17">
        <v>-1.0219551909812807E-2</v>
      </c>
      <c r="K114" s="18">
        <f t="shared" si="20"/>
        <v>0.16640986132511557</v>
      </c>
      <c r="L114" s="8"/>
      <c r="M114" s="24">
        <v>0.67293768331229697</v>
      </c>
      <c r="N114" s="8"/>
      <c r="O114" s="18">
        <f t="shared" si="14"/>
        <v>0.6718027734976888</v>
      </c>
      <c r="P114" s="19">
        <f t="shared" si="15"/>
        <v>5.0014748185884606E-3</v>
      </c>
      <c r="Q114" s="18">
        <f t="shared" si="16"/>
        <v>0.67334360554699535</v>
      </c>
      <c r="R114" s="19">
        <f t="shared" si="17"/>
        <v>5.0145969624469612E-3</v>
      </c>
      <c r="S114" s="19">
        <f t="shared" si="11"/>
        <v>5.0111400185435208E-3</v>
      </c>
      <c r="T114" s="33">
        <v>5.0111400185435199E-3</v>
      </c>
      <c r="U114" s="29">
        <f t="shared" si="21"/>
        <v>1.9761181127920611</v>
      </c>
      <c r="V114">
        <v>1.97611811279206</v>
      </c>
      <c r="W114" s="35">
        <f t="shared" si="18"/>
        <v>0</v>
      </c>
      <c r="X114" s="36">
        <f t="shared" si="12"/>
        <v>0</v>
      </c>
    </row>
    <row r="115" spans="2:24" x14ac:dyDescent="0.35">
      <c r="B115" s="7">
        <v>41801</v>
      </c>
      <c r="C115">
        <v>2.2336999999999998</v>
      </c>
      <c r="D115" s="6">
        <f t="shared" si="13"/>
        <v>3.9474325693990477E-3</v>
      </c>
      <c r="F115" s="6">
        <v>3.9474325693990477E-3</v>
      </c>
      <c r="I115" s="16">
        <f t="shared" si="19"/>
        <v>109</v>
      </c>
      <c r="J115" s="17">
        <v>-1.0201804223117381E-2</v>
      </c>
      <c r="K115" s="18">
        <f t="shared" si="20"/>
        <v>0.1679506933744222</v>
      </c>
      <c r="L115" s="8"/>
      <c r="M115" s="24">
        <v>0.37455771553602601</v>
      </c>
      <c r="N115" s="8"/>
      <c r="O115" s="18">
        <f t="shared" si="14"/>
        <v>0.37442218798151</v>
      </c>
      <c r="P115" s="19">
        <f t="shared" si="15"/>
        <v>-2.9673612278020007E-3</v>
      </c>
      <c r="Q115" s="18">
        <f t="shared" si="16"/>
        <v>0.37596302003081666</v>
      </c>
      <c r="R115" s="19">
        <f t="shared" si="17"/>
        <v>-2.9370535097189691E-3</v>
      </c>
      <c r="S115" s="19">
        <f t="shared" si="11"/>
        <v>-2.9646954402383257E-3</v>
      </c>
      <c r="T115" s="33">
        <v>-2.9646954402382099E-3</v>
      </c>
      <c r="U115" s="29">
        <f t="shared" si="21"/>
        <v>1.9702682003228826</v>
      </c>
      <c r="V115">
        <v>1.97026820032288</v>
      </c>
      <c r="W115" s="35">
        <f t="shared" si="18"/>
        <v>-1.1579279202145187E-16</v>
      </c>
      <c r="X115" s="36">
        <f t="shared" si="12"/>
        <v>-2.6645352591003757E-15</v>
      </c>
    </row>
    <row r="116" spans="2:24" x14ac:dyDescent="0.35">
      <c r="B116" s="7">
        <v>41802</v>
      </c>
      <c r="C116">
        <v>2.2311999999999999</v>
      </c>
      <c r="D116" s="6">
        <f t="shared" si="13"/>
        <v>-1.1198460262318653E-3</v>
      </c>
      <c r="F116" s="6">
        <v>-1.1198460262318653E-3</v>
      </c>
      <c r="I116" s="16">
        <f t="shared" si="19"/>
        <v>110</v>
      </c>
      <c r="J116" s="17">
        <v>-1.0190977239601344E-2</v>
      </c>
      <c r="K116" s="18">
        <f t="shared" si="20"/>
        <v>0.16949152542372881</v>
      </c>
      <c r="L116" s="8"/>
      <c r="M116" s="24">
        <v>0.39916522057175502</v>
      </c>
      <c r="N116" s="8"/>
      <c r="O116" s="18">
        <f t="shared" si="14"/>
        <v>0.39907550077041604</v>
      </c>
      <c r="P116" s="19">
        <f t="shared" si="15"/>
        <v>-2.293527414662318E-3</v>
      </c>
      <c r="Q116" s="18">
        <f t="shared" si="16"/>
        <v>0.40061633281972264</v>
      </c>
      <c r="R116" s="19">
        <f t="shared" si="17"/>
        <v>-2.2738447582283808E-3</v>
      </c>
      <c r="S116" s="19">
        <f t="shared" si="11"/>
        <v>-2.2923813299700435E-3</v>
      </c>
      <c r="T116" s="33">
        <v>-2.29238132997005E-3</v>
      </c>
      <c r="U116" s="29">
        <f t="shared" si="21"/>
        <v>1.9657567672235692</v>
      </c>
      <c r="V116">
        <v>1.9657567672235701</v>
      </c>
      <c r="W116" s="35">
        <f t="shared" si="18"/>
        <v>6.5052130349130266E-18</v>
      </c>
      <c r="X116" s="36">
        <f t="shared" si="12"/>
        <v>0</v>
      </c>
    </row>
    <row r="117" spans="2:24" x14ac:dyDescent="0.35">
      <c r="B117" s="7">
        <v>41803</v>
      </c>
      <c r="C117">
        <v>2.2242999999999999</v>
      </c>
      <c r="D117" s="6">
        <f t="shared" si="13"/>
        <v>-3.0972979535946635E-3</v>
      </c>
      <c r="F117" s="6">
        <v>-3.0972979535946635E-3</v>
      </c>
      <c r="I117" s="16">
        <f t="shared" si="19"/>
        <v>111</v>
      </c>
      <c r="J117" s="17">
        <v>-1.0054594788214277E-2</v>
      </c>
      <c r="K117" s="18">
        <f t="shared" si="20"/>
        <v>0.17103235747303544</v>
      </c>
      <c r="L117" s="8"/>
      <c r="M117" s="24">
        <v>0.55932755819510704</v>
      </c>
      <c r="N117" s="8"/>
      <c r="O117" s="18">
        <f t="shared" si="14"/>
        <v>0.55932203389830504</v>
      </c>
      <c r="P117" s="19">
        <f t="shared" si="15"/>
        <v>1.6659906884152619E-3</v>
      </c>
      <c r="Q117" s="18">
        <f t="shared" si="16"/>
        <v>0.5608628659476117</v>
      </c>
      <c r="R117" s="19">
        <f t="shared" si="17"/>
        <v>1.7115401452812429E-3</v>
      </c>
      <c r="S117" s="19">
        <f t="shared" si="11"/>
        <v>1.6661539954538267E-3</v>
      </c>
      <c r="T117" s="33">
        <v>1.6661539954538299E-3</v>
      </c>
      <c r="U117" s="29">
        <f t="shared" si="21"/>
        <v>1.9690347507697348</v>
      </c>
      <c r="V117">
        <v>1.9690347507697299</v>
      </c>
      <c r="W117" s="35">
        <f t="shared" si="18"/>
        <v>-3.2526065174565133E-18</v>
      </c>
      <c r="X117" s="36">
        <f t="shared" si="12"/>
        <v>-4.8849813083506888E-15</v>
      </c>
    </row>
    <row r="118" spans="2:24" x14ac:dyDescent="0.35">
      <c r="B118" s="7">
        <v>41806</v>
      </c>
      <c r="C118">
        <v>2.2349999999999999</v>
      </c>
      <c r="D118" s="6">
        <f t="shared" si="13"/>
        <v>4.7989686879846049E-3</v>
      </c>
      <c r="F118" s="6">
        <v>4.7989686879846049E-3</v>
      </c>
      <c r="I118" s="16">
        <f t="shared" si="19"/>
        <v>112</v>
      </c>
      <c r="J118" s="17">
        <v>-9.9975681811771411E-3</v>
      </c>
      <c r="K118" s="18">
        <f t="shared" si="20"/>
        <v>0.17257318952234207</v>
      </c>
      <c r="L118" s="8"/>
      <c r="M118" s="24">
        <v>1.71373351334193E-2</v>
      </c>
      <c r="N118" s="8"/>
      <c r="O118" s="18">
        <f t="shared" si="14"/>
        <v>1.6949152542372881E-2</v>
      </c>
      <c r="P118" s="19">
        <f t="shared" si="15"/>
        <v>-2.4698390578867423E-2</v>
      </c>
      <c r="Q118" s="18">
        <f t="shared" si="16"/>
        <v>1.8489984591679508E-2</v>
      </c>
      <c r="R118" s="19">
        <f t="shared" si="17"/>
        <v>-2.4381925247975333E-2</v>
      </c>
      <c r="S118" s="19">
        <f t="shared" si="11"/>
        <v>-2.4659740509270004E-2</v>
      </c>
      <c r="T118" s="33">
        <v>-2.4659740509270001E-2</v>
      </c>
      <c r="U118" s="29">
        <f t="shared" si="21"/>
        <v>1.9210726615644966</v>
      </c>
      <c r="V118">
        <v>1.9210726615645</v>
      </c>
      <c r="W118" s="35">
        <f t="shared" si="18"/>
        <v>0</v>
      </c>
      <c r="X118" s="36">
        <f t="shared" si="12"/>
        <v>3.3306690738754696E-15</v>
      </c>
    </row>
    <row r="119" spans="2:24" x14ac:dyDescent="0.35">
      <c r="B119" s="7">
        <v>41807</v>
      </c>
      <c r="C119">
        <v>2.2618999999999998</v>
      </c>
      <c r="D119" s="6">
        <f t="shared" si="13"/>
        <v>1.1963939986266466E-2</v>
      </c>
      <c r="F119" s="6">
        <v>1.1963939986266466E-2</v>
      </c>
      <c r="I119" s="16">
        <f t="shared" si="19"/>
        <v>113</v>
      </c>
      <c r="J119" s="17">
        <v>-9.9162042747179043E-3</v>
      </c>
      <c r="K119" s="18">
        <f t="shared" si="20"/>
        <v>0.17411402157164868</v>
      </c>
      <c r="L119" s="8"/>
      <c r="M119" s="24">
        <v>0.48097043860585098</v>
      </c>
      <c r="N119" s="8"/>
      <c r="O119" s="18">
        <f t="shared" si="14"/>
        <v>0.48073959938366717</v>
      </c>
      <c r="P119" s="19">
        <f t="shared" si="15"/>
        <v>-3.0793779899852472E-4</v>
      </c>
      <c r="Q119" s="18">
        <f t="shared" si="16"/>
        <v>0.48228043143297383</v>
      </c>
      <c r="R119" s="19">
        <f t="shared" si="17"/>
        <v>-3.0325238411868613E-4</v>
      </c>
      <c r="S119" s="19">
        <f t="shared" si="11"/>
        <v>-3.0723585518384545E-4</v>
      </c>
      <c r="T119" s="33">
        <v>-3.0723585518384398E-4</v>
      </c>
      <c r="U119" s="29">
        <f t="shared" si="21"/>
        <v>1.9204825298219079</v>
      </c>
      <c r="V119">
        <v>1.9204825298219099</v>
      </c>
      <c r="W119" s="35">
        <f t="shared" si="18"/>
        <v>-1.463672932855431E-18</v>
      </c>
      <c r="X119" s="36">
        <f t="shared" si="12"/>
        <v>1.9984014443252818E-15</v>
      </c>
    </row>
    <row r="120" spans="2:24" x14ac:dyDescent="0.35">
      <c r="B120" s="7">
        <v>41808</v>
      </c>
      <c r="C120">
        <v>2.2275999999999998</v>
      </c>
      <c r="D120" s="6">
        <f t="shared" si="13"/>
        <v>-1.5280395318422095E-2</v>
      </c>
      <c r="F120" s="6">
        <v>-1.5280395318422095E-2</v>
      </c>
      <c r="I120" s="16">
        <f t="shared" si="19"/>
        <v>114</v>
      </c>
      <c r="J120" s="17">
        <v>-9.865448662793784E-3</v>
      </c>
      <c r="K120" s="18">
        <f t="shared" si="20"/>
        <v>0.17565485362095531</v>
      </c>
      <c r="L120" s="8"/>
      <c r="M120" s="24">
        <v>0.53658991080853102</v>
      </c>
      <c r="N120" s="8"/>
      <c r="O120" s="18">
        <f t="shared" si="14"/>
        <v>0.53620955315870567</v>
      </c>
      <c r="P120" s="19">
        <f t="shared" si="15"/>
        <v>1.1160537501930484E-3</v>
      </c>
      <c r="Q120" s="18">
        <f t="shared" si="16"/>
        <v>0.53775038520801233</v>
      </c>
      <c r="R120" s="19">
        <f t="shared" si="17"/>
        <v>1.1770861939770472E-3</v>
      </c>
      <c r="S120" s="19">
        <f t="shared" si="11"/>
        <v>1.1311197380086742E-3</v>
      </c>
      <c r="T120" s="33">
        <v>1.1311197380086901E-3</v>
      </c>
      <c r="U120" s="29">
        <f t="shared" si="21"/>
        <v>1.9226560545445082</v>
      </c>
      <c r="V120">
        <v>1.9226560545445099</v>
      </c>
      <c r="W120" s="35">
        <f t="shared" si="18"/>
        <v>-1.5829351718288365E-17</v>
      </c>
      <c r="X120" s="36">
        <f t="shared" si="12"/>
        <v>1.7763568394002505E-15</v>
      </c>
    </row>
    <row r="121" spans="2:24" x14ac:dyDescent="0.35">
      <c r="B121" s="7">
        <v>41810</v>
      </c>
      <c r="C121">
        <v>2.23</v>
      </c>
      <c r="D121" s="6">
        <f t="shared" si="13"/>
        <v>1.0768127386510365E-3</v>
      </c>
      <c r="F121" s="6">
        <v>1.0768127386510365E-3</v>
      </c>
      <c r="I121" s="16">
        <f t="shared" si="19"/>
        <v>115</v>
      </c>
      <c r="J121" s="17">
        <v>-9.8294106478260864E-3</v>
      </c>
      <c r="K121" s="18">
        <f t="shared" si="20"/>
        <v>0.17719568567026195</v>
      </c>
      <c r="L121" s="8"/>
      <c r="M121" s="24">
        <v>0.54239028148174595</v>
      </c>
      <c r="N121" s="8"/>
      <c r="O121" s="18">
        <f t="shared" si="14"/>
        <v>0.5423728813559322</v>
      </c>
      <c r="P121" s="19">
        <f t="shared" si="15"/>
        <v>1.2947667344715848E-3</v>
      </c>
      <c r="Q121" s="18">
        <f t="shared" si="16"/>
        <v>0.54391371340523886</v>
      </c>
      <c r="R121" s="19">
        <f t="shared" si="17"/>
        <v>1.3168598672815793E-3</v>
      </c>
      <c r="S121" s="19">
        <f t="shared" si="11"/>
        <v>1.2950162251871282E-3</v>
      </c>
      <c r="T121" s="33">
        <v>1.29501622518713E-3</v>
      </c>
      <c r="U121" s="29">
        <f t="shared" si="21"/>
        <v>1.925147538238303</v>
      </c>
      <c r="V121">
        <v>1.9251475382383001</v>
      </c>
      <c r="W121" s="35">
        <f t="shared" si="18"/>
        <v>-1.7347234759768071E-18</v>
      </c>
      <c r="X121" s="36">
        <f t="shared" si="12"/>
        <v>-2.886579864025407E-15</v>
      </c>
    </row>
    <row r="122" spans="2:24" x14ac:dyDescent="0.35">
      <c r="B122" s="7">
        <v>41813</v>
      </c>
      <c r="C122">
        <v>2.2191999999999998</v>
      </c>
      <c r="D122" s="6">
        <f t="shared" si="13"/>
        <v>-4.8548148935973947E-3</v>
      </c>
      <c r="F122" s="6">
        <v>-4.8548148935973947E-3</v>
      </c>
      <c r="I122" s="16">
        <f t="shared" si="19"/>
        <v>116</v>
      </c>
      <c r="J122" s="17">
        <v>-9.781568722989421E-3</v>
      </c>
      <c r="K122" s="18">
        <f t="shared" si="20"/>
        <v>0.17873651771956856</v>
      </c>
      <c r="L122" s="8"/>
      <c r="M122" s="24">
        <v>5.4136906252529801E-2</v>
      </c>
      <c r="N122" s="8"/>
      <c r="O122" s="18">
        <f t="shared" si="14"/>
        <v>5.3929121725731895E-2</v>
      </c>
      <c r="P122" s="19">
        <f t="shared" si="15"/>
        <v>-1.8593952166631653E-2</v>
      </c>
      <c r="Q122" s="18">
        <f t="shared" si="16"/>
        <v>5.5469953775038522E-2</v>
      </c>
      <c r="R122" s="19">
        <f t="shared" si="17"/>
        <v>-1.7752386841754543E-2</v>
      </c>
      <c r="S122" s="19">
        <f t="shared" si="11"/>
        <v>-1.8480465266565025E-2</v>
      </c>
      <c r="T122" s="33">
        <v>-1.84804652665649E-2</v>
      </c>
      <c r="U122" s="29">
        <f t="shared" si="21"/>
        <v>1.8898966457291972</v>
      </c>
      <c r="V122">
        <v>1.8898966457291999</v>
      </c>
      <c r="W122" s="35">
        <f t="shared" si="18"/>
        <v>-1.2490009027033011E-16</v>
      </c>
      <c r="X122" s="36">
        <f t="shared" si="12"/>
        <v>2.6645352591003757E-15</v>
      </c>
    </row>
    <row r="123" spans="2:24" x14ac:dyDescent="0.35">
      <c r="B123" s="7">
        <v>41814</v>
      </c>
      <c r="C123">
        <v>2.2250000000000001</v>
      </c>
      <c r="D123" s="6">
        <f t="shared" si="13"/>
        <v>2.6101450397736036E-3</v>
      </c>
      <c r="F123" s="6">
        <v>2.6101450397736036E-3</v>
      </c>
      <c r="I123" s="16">
        <f t="shared" si="19"/>
        <v>117</v>
      </c>
      <c r="J123" s="17">
        <v>-9.7761127663068739E-3</v>
      </c>
      <c r="K123" s="18">
        <f t="shared" si="20"/>
        <v>0.18027734976887519</v>
      </c>
      <c r="L123" s="8"/>
      <c r="M123" s="24">
        <v>0.15156763499252901</v>
      </c>
      <c r="N123" s="8"/>
      <c r="O123" s="18">
        <f t="shared" si="14"/>
        <v>0.15100154083204931</v>
      </c>
      <c r="P123" s="19">
        <f t="shared" si="15"/>
        <v>-1.0747374648386885E-2</v>
      </c>
      <c r="Q123" s="18">
        <f t="shared" si="16"/>
        <v>0.15254237288135594</v>
      </c>
      <c r="R123" s="19">
        <f t="shared" si="17"/>
        <v>-1.0709360468067915E-2</v>
      </c>
      <c r="S123" s="19">
        <f t="shared" si="11"/>
        <v>-1.0733408424421284E-2</v>
      </c>
      <c r="T123" s="33">
        <v>-1.0733408424421199E-2</v>
      </c>
      <c r="U123" s="29">
        <f t="shared" si="21"/>
        <v>1.8697200884702325</v>
      </c>
      <c r="V123">
        <v>1.8697200884702301</v>
      </c>
      <c r="W123" s="35">
        <f t="shared" si="18"/>
        <v>-8.5001450322863548E-17</v>
      </c>
      <c r="X123" s="36">
        <f t="shared" si="12"/>
        <v>-2.4424906541753444E-15</v>
      </c>
    </row>
    <row r="124" spans="2:24" x14ac:dyDescent="0.35">
      <c r="B124" s="7">
        <v>41815</v>
      </c>
      <c r="C124">
        <v>2.2078000000000002</v>
      </c>
      <c r="D124" s="6">
        <f t="shared" si="13"/>
        <v>-7.7603710160892604E-3</v>
      </c>
      <c r="F124" s="6">
        <v>-7.7603710160892604E-3</v>
      </c>
      <c r="I124" s="16">
        <f t="shared" si="19"/>
        <v>118</v>
      </c>
      <c r="J124" s="17">
        <v>-9.6963830296349137E-3</v>
      </c>
      <c r="K124" s="18">
        <f t="shared" si="20"/>
        <v>0.18181818181818182</v>
      </c>
      <c r="L124" s="8"/>
      <c r="M124" s="24">
        <v>0.70063878875952801</v>
      </c>
      <c r="N124" s="8"/>
      <c r="O124" s="18">
        <f t="shared" si="14"/>
        <v>0.69953775038520805</v>
      </c>
      <c r="P124" s="19">
        <f t="shared" si="15"/>
        <v>5.862924546992992E-3</v>
      </c>
      <c r="Q124" s="18">
        <f t="shared" si="16"/>
        <v>0.7010785824345146</v>
      </c>
      <c r="R124" s="19">
        <f t="shared" si="17"/>
        <v>5.9163813831307373E-3</v>
      </c>
      <c r="S124" s="19">
        <f t="shared" si="11"/>
        <v>5.9011234071373406E-3</v>
      </c>
      <c r="T124" s="33">
        <v>5.9011234071373398E-3</v>
      </c>
      <c r="U124" s="29">
        <f t="shared" si="21"/>
        <v>1.8807861564524708</v>
      </c>
      <c r="V124">
        <v>1.8807861564524699</v>
      </c>
      <c r="W124" s="35">
        <f t="shared" si="18"/>
        <v>0</v>
      </c>
      <c r="X124" s="36">
        <f t="shared" si="12"/>
        <v>0</v>
      </c>
    </row>
    <row r="125" spans="2:24" x14ac:dyDescent="0.35">
      <c r="B125" s="7">
        <v>41816</v>
      </c>
      <c r="C125">
        <v>2.1968000000000001</v>
      </c>
      <c r="D125" s="6">
        <f t="shared" si="13"/>
        <v>-4.9947885705447937E-3</v>
      </c>
      <c r="F125" s="6">
        <v>-4.9947885705447937E-3</v>
      </c>
      <c r="I125" s="16">
        <f t="shared" si="19"/>
        <v>119</v>
      </c>
      <c r="J125" s="17">
        <v>-9.5927064173716194E-3</v>
      </c>
      <c r="K125" s="18">
        <f t="shared" si="20"/>
        <v>0.18335901386748846</v>
      </c>
      <c r="L125" s="8"/>
      <c r="M125" s="24">
        <v>3.7400500672338001E-2</v>
      </c>
      <c r="N125" s="8"/>
      <c r="O125" s="18">
        <f t="shared" si="14"/>
        <v>3.6979969183359017E-2</v>
      </c>
      <c r="P125" s="19">
        <f t="shared" si="15"/>
        <v>-2.0248160829947535E-2</v>
      </c>
      <c r="Q125" s="18">
        <f t="shared" si="16"/>
        <v>3.8520801232665637E-2</v>
      </c>
      <c r="R125" s="19">
        <f t="shared" si="17"/>
        <v>-2.0044444852856405E-2</v>
      </c>
      <c r="S125" s="19">
        <f t="shared" si="11"/>
        <v>-2.0192561659866999E-2</v>
      </c>
      <c r="T125" s="33">
        <v>-2.0192561659866898E-2</v>
      </c>
      <c r="U125" s="29">
        <f t="shared" si="21"/>
        <v>1.8431891335944961</v>
      </c>
      <c r="V125">
        <v>1.8431891335944901</v>
      </c>
      <c r="W125" s="35">
        <f t="shared" si="18"/>
        <v>-1.0061396160665481E-16</v>
      </c>
      <c r="X125" s="36">
        <f t="shared" si="12"/>
        <v>-5.9952043329758453E-15</v>
      </c>
    </row>
    <row r="126" spans="2:24" x14ac:dyDescent="0.35">
      <c r="B126" s="7">
        <v>41817</v>
      </c>
      <c r="C126">
        <v>2.1938</v>
      </c>
      <c r="D126" s="6">
        <f t="shared" si="13"/>
        <v>-1.3665560364728411E-3</v>
      </c>
      <c r="F126" s="6">
        <v>-1.3665560364728411E-3</v>
      </c>
      <c r="I126" s="16">
        <f t="shared" si="19"/>
        <v>120</v>
      </c>
      <c r="J126" s="17">
        <v>-9.5520515266904905E-3</v>
      </c>
      <c r="K126" s="18">
        <f t="shared" si="20"/>
        <v>0.18489984591679506</v>
      </c>
      <c r="L126" s="8"/>
      <c r="M126" s="24">
        <v>0.36484657408149002</v>
      </c>
      <c r="N126" s="8"/>
      <c r="O126" s="18">
        <f t="shared" si="14"/>
        <v>0.36363636363636365</v>
      </c>
      <c r="P126" s="19">
        <f t="shared" si="15"/>
        <v>-3.1439886542644806E-3</v>
      </c>
      <c r="Q126" s="18">
        <f t="shared" si="16"/>
        <v>0.36517719568567025</v>
      </c>
      <c r="R126" s="19">
        <f t="shared" si="17"/>
        <v>-3.1143495564816361E-3</v>
      </c>
      <c r="S126" s="19">
        <f t="shared" si="11"/>
        <v>-3.1207093190916031E-3</v>
      </c>
      <c r="T126" s="33">
        <v>-3.1207093190915801E-3</v>
      </c>
      <c r="U126" s="29">
        <f t="shared" si="21"/>
        <v>1.8374460420090686</v>
      </c>
      <c r="V126">
        <v>1.8374460420090699</v>
      </c>
      <c r="W126" s="35">
        <f t="shared" si="18"/>
        <v>-2.2985086056692694E-17</v>
      </c>
      <c r="X126" s="36">
        <f t="shared" si="12"/>
        <v>0</v>
      </c>
    </row>
    <row r="127" spans="2:24" x14ac:dyDescent="0.35">
      <c r="B127" s="7">
        <v>41820</v>
      </c>
      <c r="C127">
        <v>2.2143000000000002</v>
      </c>
      <c r="D127" s="6">
        <f t="shared" si="13"/>
        <v>9.3011264668827545E-3</v>
      </c>
      <c r="F127" s="6">
        <v>9.3011264668827545E-3</v>
      </c>
      <c r="I127" s="16">
        <f t="shared" si="19"/>
        <v>121</v>
      </c>
      <c r="J127" s="17">
        <v>-9.5429008163588763E-3</v>
      </c>
      <c r="K127" s="18">
        <f t="shared" si="20"/>
        <v>0.1864406779661017</v>
      </c>
      <c r="L127" s="8"/>
      <c r="M127" s="24">
        <v>0.40294228859710202</v>
      </c>
      <c r="N127" s="8"/>
      <c r="O127" s="18">
        <f t="shared" si="14"/>
        <v>0.40215716486902925</v>
      </c>
      <c r="P127" s="19">
        <f t="shared" si="15"/>
        <v>-2.2721713457815864E-3</v>
      </c>
      <c r="Q127" s="18">
        <f t="shared" si="16"/>
        <v>0.40369799691833591</v>
      </c>
      <c r="R127" s="19">
        <f t="shared" si="17"/>
        <v>-2.2237674209202576E-3</v>
      </c>
      <c r="S127" s="19">
        <f t="shared" si="11"/>
        <v>-2.2475073533902152E-3</v>
      </c>
      <c r="T127" s="33">
        <v>-2.24750735339021E-3</v>
      </c>
      <c r="U127" s="29">
        <f t="shared" si="21"/>
        <v>1.8333210057792211</v>
      </c>
      <c r="V127">
        <v>1.83332100577922</v>
      </c>
      <c r="W127" s="35">
        <f t="shared" si="18"/>
        <v>-5.2041704279304213E-18</v>
      </c>
      <c r="X127" s="36">
        <f t="shared" si="12"/>
        <v>0</v>
      </c>
    </row>
    <row r="128" spans="2:24" x14ac:dyDescent="0.35">
      <c r="B128" s="7">
        <v>41821</v>
      </c>
      <c r="C128">
        <v>2.2019000000000002</v>
      </c>
      <c r="D128" s="6">
        <f t="shared" si="13"/>
        <v>-5.6157024533764633E-3</v>
      </c>
      <c r="F128" s="6">
        <v>-5.6157024533764633E-3</v>
      </c>
      <c r="I128" s="16">
        <f t="shared" si="19"/>
        <v>122</v>
      </c>
      <c r="J128" s="17">
        <v>-9.3636445312107689E-3</v>
      </c>
      <c r="K128" s="18">
        <f t="shared" si="20"/>
        <v>0.18798151001540833</v>
      </c>
      <c r="L128" s="8"/>
      <c r="M128" s="24">
        <v>0.37429052224637799</v>
      </c>
      <c r="N128" s="8"/>
      <c r="O128" s="18">
        <f t="shared" si="14"/>
        <v>0.3728813559322034</v>
      </c>
      <c r="P128" s="19">
        <f t="shared" si="15"/>
        <v>-2.990739870115226E-3</v>
      </c>
      <c r="Q128" s="18">
        <f t="shared" si="16"/>
        <v>0.37442218798151</v>
      </c>
      <c r="R128" s="19">
        <f t="shared" si="17"/>
        <v>-2.9673612278020007E-3</v>
      </c>
      <c r="S128" s="19">
        <f t="shared" si="11"/>
        <v>-2.9693589576181376E-3</v>
      </c>
      <c r="T128" s="33">
        <v>-2.9693589576180301E-3</v>
      </c>
      <c r="U128" s="29">
        <f t="shared" si="21"/>
        <v>1.8278852919152797</v>
      </c>
      <c r="V128">
        <v>1.8278852919152799</v>
      </c>
      <c r="W128" s="35">
        <f t="shared" si="18"/>
        <v>-1.0755285551056204E-16</v>
      </c>
      <c r="X128" s="36">
        <f t="shared" si="12"/>
        <v>0</v>
      </c>
    </row>
    <row r="129" spans="2:24" x14ac:dyDescent="0.35">
      <c r="B129" s="7">
        <v>41822</v>
      </c>
      <c r="C129">
        <v>2.2235999999999998</v>
      </c>
      <c r="D129" s="6">
        <f t="shared" si="13"/>
        <v>9.8068800885743098E-3</v>
      </c>
      <c r="F129" s="6">
        <v>9.8068800885743098E-3</v>
      </c>
      <c r="I129" s="16">
        <f t="shared" si="19"/>
        <v>123</v>
      </c>
      <c r="J129" s="17">
        <v>-9.2944604289694806E-3</v>
      </c>
      <c r="K129" s="18">
        <f t="shared" si="20"/>
        <v>0.18952234206471494</v>
      </c>
      <c r="L129" s="8"/>
      <c r="M129" s="24">
        <v>0.40998306120323902</v>
      </c>
      <c r="N129" s="8"/>
      <c r="O129" s="18">
        <f t="shared" si="14"/>
        <v>0.40986132511556239</v>
      </c>
      <c r="P129" s="19">
        <f t="shared" si="15"/>
        <v>-1.97566406142117E-3</v>
      </c>
      <c r="Q129" s="18">
        <f t="shared" si="16"/>
        <v>0.41140215716486905</v>
      </c>
      <c r="R129" s="19">
        <f t="shared" si="17"/>
        <v>-1.9237209010548124E-3</v>
      </c>
      <c r="S129" s="19">
        <f t="shared" si="11"/>
        <v>-1.9715602026473306E-3</v>
      </c>
      <c r="T129" s="33">
        <v>-1.9715602026473202E-3</v>
      </c>
      <c r="U129" s="29">
        <f t="shared" si="21"/>
        <v>1.8242850562256294</v>
      </c>
      <c r="V129">
        <v>1.8242850562256301</v>
      </c>
      <c r="W129" s="35">
        <f t="shared" si="18"/>
        <v>-1.0408340855860843E-17</v>
      </c>
      <c r="X129" s="36">
        <f t="shared" si="12"/>
        <v>0</v>
      </c>
    </row>
    <row r="130" spans="2:24" x14ac:dyDescent="0.35">
      <c r="B130" s="7">
        <v>41823</v>
      </c>
      <c r="C130">
        <v>2.2105999999999999</v>
      </c>
      <c r="D130" s="6">
        <f t="shared" si="13"/>
        <v>-5.8635322024592866E-3</v>
      </c>
      <c r="F130" s="6">
        <v>-5.8635322024592866E-3</v>
      </c>
      <c r="I130" s="16">
        <f t="shared" si="19"/>
        <v>124</v>
      </c>
      <c r="J130" s="17">
        <v>-9.1259926320770794E-3</v>
      </c>
      <c r="K130" s="18">
        <f t="shared" si="20"/>
        <v>0.19106317411402157</v>
      </c>
      <c r="L130" s="8"/>
      <c r="M130" s="24">
        <v>0.72667742151052095</v>
      </c>
      <c r="N130" s="8"/>
      <c r="O130" s="18">
        <f t="shared" si="14"/>
        <v>0.72573189522342063</v>
      </c>
      <c r="P130" s="19">
        <f t="shared" si="15"/>
        <v>7.1301549845912693E-3</v>
      </c>
      <c r="Q130" s="18">
        <f t="shared" si="16"/>
        <v>0.72727272727272729</v>
      </c>
      <c r="R130" s="19">
        <f t="shared" si="17"/>
        <v>7.1841453848652268E-3</v>
      </c>
      <c r="S130" s="19">
        <f t="shared" si="11"/>
        <v>7.16328600801012E-3</v>
      </c>
      <c r="T130" s="33">
        <v>7.1632860080101304E-3</v>
      </c>
      <c r="U130" s="29">
        <f t="shared" si="21"/>
        <v>1.8373998482671456</v>
      </c>
      <c r="V130">
        <v>1.8373998482671401</v>
      </c>
      <c r="W130" s="35">
        <f t="shared" si="18"/>
        <v>-1.0408340855860843E-17</v>
      </c>
      <c r="X130" s="36">
        <f t="shared" si="12"/>
        <v>-5.5511151231257827E-15</v>
      </c>
    </row>
    <row r="131" spans="2:24" x14ac:dyDescent="0.35">
      <c r="B131" s="7">
        <v>41824</v>
      </c>
      <c r="C131">
        <v>2.2138</v>
      </c>
      <c r="D131" s="6">
        <f t="shared" si="13"/>
        <v>1.446524074668625E-3</v>
      </c>
      <c r="F131" s="6">
        <v>1.446524074668625E-3</v>
      </c>
      <c r="I131" s="16">
        <f t="shared" si="19"/>
        <v>125</v>
      </c>
      <c r="J131" s="17">
        <v>-9.0527510525639111E-3</v>
      </c>
      <c r="K131" s="18">
        <f t="shared" si="20"/>
        <v>0.19260400616332821</v>
      </c>
      <c r="L131" s="8"/>
      <c r="M131" s="24">
        <v>0.76220597073991703</v>
      </c>
      <c r="N131" s="8"/>
      <c r="O131" s="18">
        <f t="shared" si="14"/>
        <v>0.76117103235747308</v>
      </c>
      <c r="P131" s="19">
        <f t="shared" si="15"/>
        <v>8.1121875986102411E-3</v>
      </c>
      <c r="Q131" s="18">
        <f t="shared" si="16"/>
        <v>0.76271186440677963</v>
      </c>
      <c r="R131" s="19">
        <f t="shared" si="17"/>
        <v>8.1375690638165743E-3</v>
      </c>
      <c r="S131" s="19">
        <f t="shared" si="11"/>
        <v>8.1292356945117522E-3</v>
      </c>
      <c r="T131" s="33">
        <v>8.1292356945117591E-3</v>
      </c>
      <c r="U131" s="29">
        <f t="shared" si="21"/>
        <v>1.8523973813474777</v>
      </c>
      <c r="V131">
        <v>1.8523973813474801</v>
      </c>
      <c r="W131" s="35">
        <f t="shared" si="18"/>
        <v>0</v>
      </c>
      <c r="X131" s="36">
        <f t="shared" si="12"/>
        <v>2.4424906541753444E-15</v>
      </c>
    </row>
    <row r="132" spans="2:24" x14ac:dyDescent="0.35">
      <c r="B132" s="7">
        <v>41827</v>
      </c>
      <c r="C132">
        <v>2.2248999999999999</v>
      </c>
      <c r="D132" s="6">
        <f t="shared" si="13"/>
        <v>5.0014748185884606E-3</v>
      </c>
      <c r="F132" s="6">
        <v>5.0014748185884606E-3</v>
      </c>
      <c r="I132" s="16">
        <f t="shared" si="19"/>
        <v>126</v>
      </c>
      <c r="J132" s="17">
        <v>-8.9991876834306268E-3</v>
      </c>
      <c r="K132" s="18">
        <f t="shared" si="20"/>
        <v>0.19414483821263481</v>
      </c>
      <c r="L132" s="8"/>
      <c r="M132" s="24">
        <v>0.35906681141664298</v>
      </c>
      <c r="N132" s="8"/>
      <c r="O132" s="18">
        <f t="shared" si="14"/>
        <v>0.35901386748844377</v>
      </c>
      <c r="P132" s="19">
        <f t="shared" si="15"/>
        <v>-3.2598328906241259E-3</v>
      </c>
      <c r="Q132" s="18">
        <f t="shared" si="16"/>
        <v>0.36055469953775038</v>
      </c>
      <c r="R132" s="19">
        <f t="shared" si="17"/>
        <v>-3.2455795690941413E-3</v>
      </c>
      <c r="S132" s="19">
        <f t="shared" si="11"/>
        <v>-3.259343137810363E-3</v>
      </c>
      <c r="T132" s="33">
        <v>-3.25934313781035E-3</v>
      </c>
      <c r="U132" s="29">
        <f t="shared" si="21"/>
        <v>1.8463696112758365</v>
      </c>
      <c r="V132">
        <v>1.8463696112758401</v>
      </c>
      <c r="W132" s="35">
        <f t="shared" si="18"/>
        <v>-1.3010426069826053E-17</v>
      </c>
      <c r="X132" s="36">
        <f t="shared" si="12"/>
        <v>3.5527136788005009E-15</v>
      </c>
    </row>
    <row r="133" spans="2:24" x14ac:dyDescent="0.35">
      <c r="B133" s="7">
        <v>41828</v>
      </c>
      <c r="C133">
        <v>2.2134999999999998</v>
      </c>
      <c r="D133" s="6">
        <f t="shared" si="13"/>
        <v>-5.136997597916468E-3</v>
      </c>
      <c r="F133" s="6">
        <v>-5.136997597916468E-3</v>
      </c>
      <c r="I133" s="16">
        <f t="shared" si="19"/>
        <v>127</v>
      </c>
      <c r="J133" s="17">
        <v>-8.9917510204236481E-3</v>
      </c>
      <c r="K133" s="18">
        <f t="shared" si="20"/>
        <v>0.19568567026194145</v>
      </c>
      <c r="L133" s="8"/>
      <c r="M133" s="24">
        <v>0.23208287750654299</v>
      </c>
      <c r="N133" s="8"/>
      <c r="O133" s="18">
        <f t="shared" si="14"/>
        <v>0.23112480739599384</v>
      </c>
      <c r="P133" s="19">
        <f t="shared" si="15"/>
        <v>-7.6007778216648251E-3</v>
      </c>
      <c r="Q133" s="18">
        <f t="shared" si="16"/>
        <v>0.23266563944530047</v>
      </c>
      <c r="R133" s="19">
        <f t="shared" si="17"/>
        <v>-7.5875282638545932E-3</v>
      </c>
      <c r="S133" s="19">
        <f t="shared" si="11"/>
        <v>-7.5925394122147568E-3</v>
      </c>
      <c r="T133" s="33">
        <v>-7.5925394122146102E-3</v>
      </c>
      <c r="U133" s="29">
        <f t="shared" si="21"/>
        <v>1.8324040613158235</v>
      </c>
      <c r="V133">
        <v>1.8324040613158199</v>
      </c>
      <c r="W133" s="35">
        <f t="shared" si="18"/>
        <v>-1.465841337200402E-16</v>
      </c>
      <c r="X133" s="36">
        <f t="shared" si="12"/>
        <v>-3.5527136788005009E-15</v>
      </c>
    </row>
    <row r="134" spans="2:24" x14ac:dyDescent="0.35">
      <c r="B134" s="7">
        <v>41829</v>
      </c>
      <c r="C134">
        <v>2.2128000000000001</v>
      </c>
      <c r="D134" s="6">
        <f t="shared" si="13"/>
        <v>-3.1629126170178233E-4</v>
      </c>
      <c r="F134" s="6">
        <v>-3.1629126170178233E-4</v>
      </c>
      <c r="I134" s="16">
        <f t="shared" si="19"/>
        <v>128</v>
      </c>
      <c r="J134" s="17">
        <v>-8.9416379146163641E-3</v>
      </c>
      <c r="K134" s="18">
        <f t="shared" si="20"/>
        <v>0.19722650231124808</v>
      </c>
      <c r="L134" s="8"/>
      <c r="M134" s="24">
        <v>0.411952976928526</v>
      </c>
      <c r="N134" s="8"/>
      <c r="O134" s="18">
        <f t="shared" si="14"/>
        <v>0.41140215716486905</v>
      </c>
      <c r="P134" s="19">
        <f t="shared" si="15"/>
        <v>-1.9237209010548124E-3</v>
      </c>
      <c r="Q134" s="18">
        <f t="shared" si="16"/>
        <v>0.41294298921417566</v>
      </c>
      <c r="R134" s="19">
        <f t="shared" si="17"/>
        <v>-1.9235043290952885E-3</v>
      </c>
      <c r="S134" s="19">
        <f t="shared" ref="S134:S197" si="22">(M134-O134)*(R134-P134)/(Q134-O134)+P134</f>
        <v>-1.9236434804718141E-3</v>
      </c>
      <c r="T134" s="33">
        <v>-1.92364348047181E-3</v>
      </c>
      <c r="U134" s="29">
        <f t="shared" si="21"/>
        <v>1.8288825573346861</v>
      </c>
      <c r="V134">
        <v>1.8288825573346901</v>
      </c>
      <c r="W134" s="35">
        <f t="shared" si="18"/>
        <v>-4.1199682554449168E-18</v>
      </c>
      <c r="X134" s="36">
        <f t="shared" ref="X134:X197" si="23">+V134-U134</f>
        <v>3.9968028886505635E-15</v>
      </c>
    </row>
    <row r="135" spans="2:24" x14ac:dyDescent="0.35">
      <c r="B135" s="7">
        <v>41830</v>
      </c>
      <c r="C135">
        <v>2.2206000000000001</v>
      </c>
      <c r="D135" s="6">
        <f t="shared" ref="D135:D198" si="24">LN(C135/C134)</f>
        <v>3.5187477096714666E-3</v>
      </c>
      <c r="F135" s="6">
        <v>3.5187477096714666E-3</v>
      </c>
      <c r="I135" s="16">
        <f t="shared" si="19"/>
        <v>129</v>
      </c>
      <c r="J135" s="17">
        <v>-8.9080855505512379E-3</v>
      </c>
      <c r="K135" s="18">
        <f t="shared" si="20"/>
        <v>0.19876733436055469</v>
      </c>
      <c r="L135" s="8"/>
      <c r="M135" s="24">
        <v>0.45075990773939101</v>
      </c>
      <c r="N135" s="8"/>
      <c r="O135" s="18">
        <f t="shared" ref="O135:O198" si="25">IF(MATCH(M135,$K$6:$K$655,1)&lt;&gt;$K$2+1,VLOOKUP(MATCH(M135,$K$6:$K$655,1)-1,$I$6:$K$655,3,FALSE),VLOOKUP(MATCH(M135,$K$6:$K$655,1),$I$6:$K$655,3,FALSE))</f>
        <v>0.44992295839753466</v>
      </c>
      <c r="P135" s="19">
        <f t="shared" ref="P135:P198" si="26">IF(MATCH(M135,$K$6:$K$655,1)&lt;&gt;$K$2+1,VLOOKUP(MATCH(M135,$K$6:$K$655,1)-1,$I$6:$K$655,2,FALSE),VLOOKUP(MATCH(M135,$K$6:$K$655,1),$I$6:$K$655,2,FALSE))</f>
        <v>-1.0313118626869137E-3</v>
      </c>
      <c r="Q135" s="18">
        <f t="shared" ref="Q135:Q198" si="27">IF(MATCH(O135,$K$6:$K$655,1)&lt;&gt;$K$2+1,VLOOKUP(MATCH(O135,$K$6:$K$655,1),$I$6:$K$655,3,FALSE),VLOOKUP(MATCH(O135,$K$6:$K$655,1)-1,$I$6:$K$655,3,FALSE))</f>
        <v>0.45146379044684132</v>
      </c>
      <c r="R135" s="19">
        <f t="shared" ref="R135:R198" si="28">VLOOKUP(MATCH(O135,$K$6:$K$655,1),$I$6:$K$655,2,FALSE)</f>
        <v>-1.0246130754951216E-3</v>
      </c>
      <c r="S135" s="19">
        <f t="shared" si="22"/>
        <v>-1.0276732146370312E-3</v>
      </c>
      <c r="T135" s="33">
        <v>-1.0276732146370299E-3</v>
      </c>
      <c r="U135" s="29">
        <f t="shared" si="21"/>
        <v>1.827004029139679</v>
      </c>
      <c r="V135">
        <v>1.8270040291396801</v>
      </c>
      <c r="W135" s="35">
        <f t="shared" ref="W135:W198" si="29">S135-T135</f>
        <v>0</v>
      </c>
      <c r="X135" s="36">
        <f t="shared" si="23"/>
        <v>0</v>
      </c>
    </row>
    <row r="136" spans="2:24" x14ac:dyDescent="0.35">
      <c r="B136" s="7">
        <v>41831</v>
      </c>
      <c r="C136">
        <v>2.2210000000000001</v>
      </c>
      <c r="D136" s="6">
        <f t="shared" si="24"/>
        <v>1.8011527426224028E-4</v>
      </c>
      <c r="F136" s="6">
        <v>1.8011527426224028E-4</v>
      </c>
      <c r="I136" s="16">
        <f t="shared" ref="I136:I199" si="30">+I135+1</f>
        <v>130</v>
      </c>
      <c r="J136" s="17">
        <v>-8.6660072340734966E-3</v>
      </c>
      <c r="K136" s="18">
        <f t="shared" ref="K136:K199" si="31">I136/$K$2</f>
        <v>0.20030816640986132</v>
      </c>
      <c r="L136" s="8"/>
      <c r="M136" s="24">
        <v>0.30253869612196799</v>
      </c>
      <c r="N136" s="8"/>
      <c r="O136" s="18">
        <f t="shared" si="25"/>
        <v>0.30200308166409862</v>
      </c>
      <c r="P136" s="19">
        <f t="shared" si="26"/>
        <v>-4.7436228572237437E-3</v>
      </c>
      <c r="Q136" s="18">
        <f t="shared" si="27"/>
        <v>0.30354391371340522</v>
      </c>
      <c r="R136" s="19">
        <f t="shared" si="28"/>
        <v>-4.7261650175602909E-3</v>
      </c>
      <c r="S136" s="19">
        <f t="shared" si="22"/>
        <v>-4.7375542715325783E-3</v>
      </c>
      <c r="T136" s="33">
        <v>-4.7375542715325696E-3</v>
      </c>
      <c r="U136" s="29">
        <f t="shared" ref="U136:U199" si="32">+U135*EXP(S136)</f>
        <v>1.8183689690808915</v>
      </c>
      <c r="V136">
        <v>1.81836896908089</v>
      </c>
      <c r="W136" s="35">
        <f t="shared" si="29"/>
        <v>-8.6736173798840355E-18</v>
      </c>
      <c r="X136" s="36">
        <f t="shared" si="23"/>
        <v>0</v>
      </c>
    </row>
    <row r="137" spans="2:24" x14ac:dyDescent="0.35">
      <c r="B137" s="7">
        <v>41834</v>
      </c>
      <c r="C137">
        <v>2.2122000000000002</v>
      </c>
      <c r="D137" s="6">
        <f t="shared" si="24"/>
        <v>-3.9700494262735293E-3</v>
      </c>
      <c r="F137" s="6">
        <v>-3.9700494262735293E-3</v>
      </c>
      <c r="I137" s="16">
        <f t="shared" si="30"/>
        <v>131</v>
      </c>
      <c r="J137" s="17">
        <v>-8.5809107379099941E-3</v>
      </c>
      <c r="K137" s="18">
        <f t="shared" si="31"/>
        <v>0.20184899845916796</v>
      </c>
      <c r="L137" s="8"/>
      <c r="M137" s="24">
        <v>0.580913924705735</v>
      </c>
      <c r="N137" s="8"/>
      <c r="O137" s="18">
        <f t="shared" si="25"/>
        <v>0.58089368258859786</v>
      </c>
      <c r="P137" s="19">
        <f t="shared" si="26"/>
        <v>2.589711072433555E-3</v>
      </c>
      <c r="Q137" s="18">
        <f t="shared" si="27"/>
        <v>0.58243451463790452</v>
      </c>
      <c r="R137" s="19">
        <f t="shared" si="28"/>
        <v>2.6101450397736036E-3</v>
      </c>
      <c r="S137" s="19">
        <f t="shared" si="22"/>
        <v>2.5899795162011023E-3</v>
      </c>
      <c r="T137" s="33">
        <v>2.5899795162011101E-3</v>
      </c>
      <c r="U137" s="29">
        <f t="shared" si="32"/>
        <v>1.8230846115363479</v>
      </c>
      <c r="V137">
        <v>1.8230846115363499</v>
      </c>
      <c r="W137" s="35">
        <f t="shared" si="29"/>
        <v>-7.8062556418956319E-18</v>
      </c>
      <c r="X137" s="36">
        <f t="shared" si="23"/>
        <v>1.9984014443252818E-15</v>
      </c>
    </row>
    <row r="138" spans="2:24" x14ac:dyDescent="0.35">
      <c r="B138" s="7">
        <v>41835</v>
      </c>
      <c r="C138">
        <v>2.2191000000000001</v>
      </c>
      <c r="D138" s="6">
        <f t="shared" si="24"/>
        <v>3.1142127937776871E-3</v>
      </c>
      <c r="F138" s="6">
        <v>3.1142127937776871E-3</v>
      </c>
      <c r="I138" s="16">
        <f t="shared" si="30"/>
        <v>132</v>
      </c>
      <c r="J138" s="17">
        <v>-8.5697491632517782E-3</v>
      </c>
      <c r="K138" s="18">
        <f t="shared" si="31"/>
        <v>0.20338983050847459</v>
      </c>
      <c r="L138" s="8"/>
      <c r="M138" s="24">
        <v>0.76668858953614405</v>
      </c>
      <c r="N138" s="8"/>
      <c r="O138" s="18">
        <f t="shared" si="25"/>
        <v>0.76579352850539295</v>
      </c>
      <c r="P138" s="19">
        <f t="shared" si="26"/>
        <v>8.3656150374747974E-3</v>
      </c>
      <c r="Q138" s="18">
        <f t="shared" si="27"/>
        <v>0.7673343605546995</v>
      </c>
      <c r="R138" s="19">
        <f t="shared" si="28"/>
        <v>8.4497196346609155E-3</v>
      </c>
      <c r="S138" s="19">
        <f t="shared" si="22"/>
        <v>8.4144709445687551E-3</v>
      </c>
      <c r="T138" s="33">
        <v>8.4144709445687499E-3</v>
      </c>
      <c r="U138" s="29">
        <f t="shared" si="32"/>
        <v>1.8384896256577339</v>
      </c>
      <c r="V138">
        <v>1.8384896256577301</v>
      </c>
      <c r="W138" s="35">
        <f t="shared" si="29"/>
        <v>0</v>
      </c>
      <c r="X138" s="36">
        <f t="shared" si="23"/>
        <v>-3.7747582837255322E-15</v>
      </c>
    </row>
    <row r="139" spans="2:24" x14ac:dyDescent="0.35">
      <c r="B139" s="7">
        <v>41836</v>
      </c>
      <c r="C139">
        <v>2.2235</v>
      </c>
      <c r="D139" s="6">
        <f t="shared" si="24"/>
        <v>1.9808226888195623E-3</v>
      </c>
      <c r="F139" s="6">
        <v>1.9808226888195623E-3</v>
      </c>
      <c r="I139" s="16">
        <f t="shared" si="30"/>
        <v>133</v>
      </c>
      <c r="J139" s="17">
        <v>-8.4243867965585421E-3</v>
      </c>
      <c r="K139" s="18">
        <f t="shared" si="31"/>
        <v>0.2049306625577812</v>
      </c>
      <c r="L139" s="8"/>
      <c r="M139" s="24">
        <v>0.85756628168155002</v>
      </c>
      <c r="N139" s="8"/>
      <c r="O139" s="18">
        <f t="shared" si="25"/>
        <v>0.85670261941448378</v>
      </c>
      <c r="P139" s="19">
        <f t="shared" si="26"/>
        <v>1.2211908825945259E-2</v>
      </c>
      <c r="Q139" s="18">
        <f t="shared" si="27"/>
        <v>0.85824345146379044</v>
      </c>
      <c r="R139" s="19">
        <f t="shared" si="28"/>
        <v>1.2425078331752019E-2</v>
      </c>
      <c r="S139" s="19">
        <f t="shared" si="22"/>
        <v>1.2331393917612E-2</v>
      </c>
      <c r="T139" s="33">
        <v>1.2331393917612E-2</v>
      </c>
      <c r="U139" s="29">
        <f t="shared" si="32"/>
        <v>1.8613011251731375</v>
      </c>
      <c r="V139">
        <v>1.8613011251731399</v>
      </c>
      <c r="W139" s="35">
        <f t="shared" si="29"/>
        <v>0</v>
      </c>
      <c r="X139" s="36">
        <f t="shared" si="23"/>
        <v>2.4424906541753444E-15</v>
      </c>
    </row>
    <row r="140" spans="2:24" x14ac:dyDescent="0.35">
      <c r="B140" s="7">
        <v>41837</v>
      </c>
      <c r="C140">
        <v>2.2582</v>
      </c>
      <c r="D140" s="6">
        <f t="shared" si="24"/>
        <v>1.5485504795670544E-2</v>
      </c>
      <c r="F140" s="6">
        <v>1.5485504795670544E-2</v>
      </c>
      <c r="I140" s="16">
        <f t="shared" si="30"/>
        <v>134</v>
      </c>
      <c r="J140" s="17">
        <v>-8.3889910470906978E-3</v>
      </c>
      <c r="K140" s="18">
        <f t="shared" si="31"/>
        <v>0.20647149460708783</v>
      </c>
      <c r="L140" s="8"/>
      <c r="M140" s="24">
        <v>0.47099394509353898</v>
      </c>
      <c r="N140" s="8"/>
      <c r="O140" s="18">
        <f t="shared" si="25"/>
        <v>0.46995377503852082</v>
      </c>
      <c r="P140" s="19">
        <f t="shared" si="26"/>
        <v>-5.1647558218629133E-4</v>
      </c>
      <c r="Q140" s="18">
        <f t="shared" si="27"/>
        <v>0.47149460708782742</v>
      </c>
      <c r="R140" s="19">
        <f t="shared" si="28"/>
        <v>-4.9543785332800141E-4</v>
      </c>
      <c r="S140" s="19">
        <f t="shared" si="22"/>
        <v>-5.0227363487228508E-4</v>
      </c>
      <c r="T140" s="33">
        <v>-5.0227363487227695E-4</v>
      </c>
      <c r="U140" s="29">
        <f t="shared" si="32"/>
        <v>1.8603664774355126</v>
      </c>
      <c r="V140">
        <v>1.86036647743551</v>
      </c>
      <c r="W140" s="35">
        <f t="shared" si="29"/>
        <v>-8.1315162936412833E-18</v>
      </c>
      <c r="X140" s="36">
        <f t="shared" si="23"/>
        <v>-2.6645352591003757E-15</v>
      </c>
    </row>
    <row r="141" spans="2:24" x14ac:dyDescent="0.35">
      <c r="B141" s="7">
        <v>41838</v>
      </c>
      <c r="C141">
        <v>2.2262</v>
      </c>
      <c r="D141" s="6">
        <f t="shared" si="24"/>
        <v>-1.4271939687296403E-2</v>
      </c>
      <c r="F141" s="6">
        <v>-1.4271939687296403E-2</v>
      </c>
      <c r="I141" s="16">
        <f t="shared" si="30"/>
        <v>135</v>
      </c>
      <c r="J141" s="17">
        <v>-8.1115858226694527E-3</v>
      </c>
      <c r="K141" s="18">
        <f t="shared" si="31"/>
        <v>0.20801232665639446</v>
      </c>
      <c r="L141" s="8"/>
      <c r="M141" s="24">
        <v>0.601357306447727</v>
      </c>
      <c r="N141" s="8"/>
      <c r="O141" s="18">
        <f t="shared" si="25"/>
        <v>0.60092449922958402</v>
      </c>
      <c r="P141" s="19">
        <f t="shared" si="26"/>
        <v>2.9643453569703146E-3</v>
      </c>
      <c r="Q141" s="18">
        <f t="shared" si="27"/>
        <v>0.60246533127889057</v>
      </c>
      <c r="R141" s="19">
        <f t="shared" si="28"/>
        <v>2.97820715596949E-3</v>
      </c>
      <c r="S141" s="19">
        <f t="shared" si="22"/>
        <v>2.9682390238147901E-3</v>
      </c>
      <c r="T141" s="33">
        <v>2.9682390238147901E-3</v>
      </c>
      <c r="U141" s="29">
        <f t="shared" si="32"/>
        <v>1.8658966932533305</v>
      </c>
      <c r="V141">
        <v>1.8658966932533301</v>
      </c>
      <c r="W141" s="35">
        <f t="shared" si="29"/>
        <v>0</v>
      </c>
      <c r="X141" s="36">
        <f t="shared" si="23"/>
        <v>0</v>
      </c>
    </row>
    <row r="142" spans="2:24" x14ac:dyDescent="0.35">
      <c r="B142" s="7">
        <v>41841</v>
      </c>
      <c r="C142">
        <v>2.2210999999999999</v>
      </c>
      <c r="D142" s="6">
        <f t="shared" si="24"/>
        <v>-2.293527414662318E-3</v>
      </c>
      <c r="F142" s="6">
        <v>-2.293527414662318E-3</v>
      </c>
      <c r="I142" s="16">
        <f t="shared" si="30"/>
        <v>136</v>
      </c>
      <c r="J142" s="17">
        <v>-8.0985811651482793E-3</v>
      </c>
      <c r="K142" s="18">
        <f t="shared" si="31"/>
        <v>0.20955315870570107</v>
      </c>
      <c r="L142" s="8"/>
      <c r="M142" s="24">
        <v>0.492793772483057</v>
      </c>
      <c r="N142" s="8"/>
      <c r="O142" s="18">
        <f t="shared" si="25"/>
        <v>0.49152542372881358</v>
      </c>
      <c r="P142" s="19">
        <f t="shared" si="26"/>
        <v>-3.1846626648636417E-5</v>
      </c>
      <c r="Q142" s="18">
        <f t="shared" si="27"/>
        <v>0.49306625577812019</v>
      </c>
      <c r="R142" s="19">
        <f t="shared" si="28"/>
        <v>0</v>
      </c>
      <c r="S142" s="19">
        <f t="shared" si="22"/>
        <v>-5.6318102740480909E-6</v>
      </c>
      <c r="T142" s="33">
        <v>-5.6318102740297298E-6</v>
      </c>
      <c r="U142" s="29">
        <f t="shared" si="32"/>
        <v>1.8658861849067536</v>
      </c>
      <c r="V142">
        <v>1.8658861849067501</v>
      </c>
      <c r="W142" s="35">
        <f t="shared" si="29"/>
        <v>-1.8361133197631468E-17</v>
      </c>
      <c r="X142" s="36">
        <f t="shared" si="23"/>
        <v>-3.5527136788005009E-15</v>
      </c>
    </row>
    <row r="143" spans="2:24" x14ac:dyDescent="0.35">
      <c r="B143" s="7">
        <v>41842</v>
      </c>
      <c r="C143">
        <v>2.2128000000000001</v>
      </c>
      <c r="D143" s="6">
        <f t="shared" si="24"/>
        <v>-3.7438867339693624E-3</v>
      </c>
      <c r="F143" s="6">
        <v>-3.7438867339693624E-3</v>
      </c>
      <c r="I143" s="16">
        <f t="shared" si="30"/>
        <v>137</v>
      </c>
      <c r="J143" s="17">
        <v>-8.065017873151191E-3</v>
      </c>
      <c r="K143" s="18">
        <f t="shared" si="31"/>
        <v>0.2110939907550077</v>
      </c>
      <c r="L143" s="8"/>
      <c r="M143" s="24">
        <v>0.56285872012712301</v>
      </c>
      <c r="N143" s="8"/>
      <c r="O143" s="18">
        <f t="shared" si="25"/>
        <v>0.56240369799691836</v>
      </c>
      <c r="P143" s="19">
        <f t="shared" si="26"/>
        <v>1.8430792419642792E-3</v>
      </c>
      <c r="Q143" s="18">
        <f t="shared" si="27"/>
        <v>0.56394453004622491</v>
      </c>
      <c r="R143" s="19">
        <f t="shared" si="28"/>
        <v>1.8691325480287495E-3</v>
      </c>
      <c r="S143" s="19">
        <f t="shared" si="22"/>
        <v>1.850773027169269E-3</v>
      </c>
      <c r="T143" s="33">
        <v>1.8507730271692801E-3</v>
      </c>
      <c r="U143" s="29">
        <f t="shared" si="32"/>
        <v>1.8693427143686399</v>
      </c>
      <c r="V143">
        <v>1.8693427143686401</v>
      </c>
      <c r="W143" s="35">
        <f t="shared" si="29"/>
        <v>-1.1058862159352145E-17</v>
      </c>
      <c r="X143" s="36">
        <f t="shared" si="23"/>
        <v>0</v>
      </c>
    </row>
    <row r="144" spans="2:24" x14ac:dyDescent="0.35">
      <c r="B144" s="7">
        <v>41843</v>
      </c>
      <c r="C144">
        <v>2.2193999999999998</v>
      </c>
      <c r="D144" s="6">
        <f t="shared" si="24"/>
        <v>2.97820715596949E-3</v>
      </c>
      <c r="F144" s="6">
        <v>2.97820715596949E-3</v>
      </c>
      <c r="I144" s="16">
        <f t="shared" si="30"/>
        <v>138</v>
      </c>
      <c r="J144" s="17">
        <v>-8.0436127018921107E-3</v>
      </c>
      <c r="K144" s="18">
        <f t="shared" si="31"/>
        <v>0.21263482280431434</v>
      </c>
      <c r="L144" s="8"/>
      <c r="M144" s="24">
        <v>0.81388317516917996</v>
      </c>
      <c r="N144" s="8"/>
      <c r="O144" s="18">
        <f t="shared" si="25"/>
        <v>0.81355932203389836</v>
      </c>
      <c r="P144" s="19">
        <f t="shared" si="26"/>
        <v>1.0755104746589894E-2</v>
      </c>
      <c r="Q144" s="18">
        <f t="shared" si="27"/>
        <v>0.81510015408320491</v>
      </c>
      <c r="R144" s="19">
        <f t="shared" si="28"/>
        <v>1.0764551248026515E-2</v>
      </c>
      <c r="S144" s="19">
        <f t="shared" si="22"/>
        <v>1.0757090218730786E-2</v>
      </c>
      <c r="T144" s="33">
        <v>1.0757090218730701E-2</v>
      </c>
      <c r="U144" s="29">
        <f t="shared" si="32"/>
        <v>1.8895599469415139</v>
      </c>
      <c r="V144">
        <v>1.8895599469415101</v>
      </c>
      <c r="W144" s="35">
        <f t="shared" si="29"/>
        <v>8.5001450322863548E-17</v>
      </c>
      <c r="X144" s="36">
        <f t="shared" si="23"/>
        <v>-3.7747582837255322E-15</v>
      </c>
    </row>
    <row r="145" spans="2:24" x14ac:dyDescent="0.35">
      <c r="B145" s="7">
        <v>41844</v>
      </c>
      <c r="C145">
        <v>2.2217000000000002</v>
      </c>
      <c r="D145" s="6">
        <f t="shared" si="24"/>
        <v>1.0357795166187308E-3</v>
      </c>
      <c r="F145" s="6">
        <v>1.0357795166187308E-3</v>
      </c>
      <c r="I145" s="16">
        <f t="shared" si="30"/>
        <v>139</v>
      </c>
      <c r="J145" s="17">
        <v>-8.0418607904137757E-3</v>
      </c>
      <c r="K145" s="18">
        <f t="shared" si="31"/>
        <v>0.21417565485362094</v>
      </c>
      <c r="L145" s="8"/>
      <c r="M145" s="24">
        <v>0.49615376917221399</v>
      </c>
      <c r="N145" s="8"/>
      <c r="O145" s="18">
        <f t="shared" si="25"/>
        <v>0.49614791987673346</v>
      </c>
      <c r="P145" s="19">
        <f t="shared" si="26"/>
        <v>1.5491466814699325E-4</v>
      </c>
      <c r="Q145" s="18">
        <f t="shared" si="27"/>
        <v>0.49768875192604006</v>
      </c>
      <c r="R145" s="19">
        <f t="shared" si="28"/>
        <v>1.8011527426224028E-4</v>
      </c>
      <c r="S145" s="19">
        <f t="shared" si="22"/>
        <v>1.5501033450564854E-4</v>
      </c>
      <c r="T145" s="33">
        <v>1.5501033450565399E-4</v>
      </c>
      <c r="U145" s="29">
        <f t="shared" si="32"/>
        <v>1.8898528709634965</v>
      </c>
      <c r="V145">
        <v>1.8898528709635001</v>
      </c>
      <c r="W145" s="35">
        <f t="shared" si="29"/>
        <v>-5.4481159167396598E-18</v>
      </c>
      <c r="X145" s="36">
        <f t="shared" si="23"/>
        <v>3.5527136788005009E-15</v>
      </c>
    </row>
    <row r="146" spans="2:24" x14ac:dyDescent="0.35">
      <c r="B146" s="7">
        <v>41845</v>
      </c>
      <c r="C146">
        <v>2.2298</v>
      </c>
      <c r="D146" s="6">
        <f t="shared" si="24"/>
        <v>3.6392267503891611E-3</v>
      </c>
      <c r="F146" s="6">
        <v>3.6392267503891611E-3</v>
      </c>
      <c r="I146" s="16">
        <f t="shared" si="30"/>
        <v>140</v>
      </c>
      <c r="J146" s="17">
        <v>-8.0370719489135239E-3</v>
      </c>
      <c r="K146" s="18">
        <f t="shared" si="31"/>
        <v>0.21571648690292758</v>
      </c>
      <c r="L146" s="8"/>
      <c r="M146" s="24">
        <v>0.60714895340404496</v>
      </c>
      <c r="N146" s="8"/>
      <c r="O146" s="18">
        <f t="shared" si="25"/>
        <v>0.60708782742681044</v>
      </c>
      <c r="P146" s="19">
        <f t="shared" si="26"/>
        <v>3.1337393920774417E-3</v>
      </c>
      <c r="Q146" s="18">
        <f t="shared" si="27"/>
        <v>0.60862865947611711</v>
      </c>
      <c r="R146" s="19">
        <f t="shared" si="28"/>
        <v>3.16538709959592E-3</v>
      </c>
      <c r="S146" s="19">
        <f t="shared" si="22"/>
        <v>3.1349948806624365E-3</v>
      </c>
      <c r="T146" s="33">
        <v>3.13499488066244E-3</v>
      </c>
      <c r="U146" s="29">
        <f t="shared" si="32"/>
        <v>1.895786846670884</v>
      </c>
      <c r="V146">
        <v>1.89578684667088</v>
      </c>
      <c r="W146" s="35">
        <f t="shared" si="29"/>
        <v>-3.4694469519536142E-18</v>
      </c>
      <c r="X146" s="36">
        <f t="shared" si="23"/>
        <v>-3.9968028886505635E-15</v>
      </c>
    </row>
    <row r="147" spans="2:24" x14ac:dyDescent="0.35">
      <c r="B147" s="7">
        <v>41848</v>
      </c>
      <c r="C147">
        <v>2.2223999999999999</v>
      </c>
      <c r="D147" s="6">
        <f t="shared" si="24"/>
        <v>-3.3242023333918173E-3</v>
      </c>
      <c r="F147" s="6">
        <v>-3.3242023333918173E-3</v>
      </c>
      <c r="I147" s="16">
        <f t="shared" si="30"/>
        <v>141</v>
      </c>
      <c r="J147" s="17">
        <v>-8.0359283604320396E-3</v>
      </c>
      <c r="K147" s="18">
        <f t="shared" si="31"/>
        <v>0.21725731895223421</v>
      </c>
      <c r="L147" s="8"/>
      <c r="M147" s="24">
        <v>0.63780225584850803</v>
      </c>
      <c r="N147" s="8"/>
      <c r="O147" s="18">
        <f t="shared" si="25"/>
        <v>0.63636363636363635</v>
      </c>
      <c r="P147" s="19">
        <f t="shared" si="26"/>
        <v>3.9474325693990477E-3</v>
      </c>
      <c r="Q147" s="18">
        <f t="shared" si="27"/>
        <v>0.63790446841294302</v>
      </c>
      <c r="R147" s="19">
        <f t="shared" si="28"/>
        <v>3.9671205611110736E-3</v>
      </c>
      <c r="S147" s="19">
        <f t="shared" si="22"/>
        <v>3.9658145393922451E-3</v>
      </c>
      <c r="T147" s="33">
        <v>3.9658145393922503E-3</v>
      </c>
      <c r="U147" s="29">
        <f t="shared" si="32"/>
        <v>1.9033201136073714</v>
      </c>
      <c r="V147">
        <v>1.9033201136073701</v>
      </c>
      <c r="W147" s="35">
        <f t="shared" si="29"/>
        <v>0</v>
      </c>
      <c r="X147" s="36">
        <f t="shared" si="23"/>
        <v>0</v>
      </c>
    </row>
    <row r="148" spans="2:24" x14ac:dyDescent="0.35">
      <c r="B148" s="7">
        <v>41849</v>
      </c>
      <c r="C148">
        <v>2.2313000000000001</v>
      </c>
      <c r="D148" s="6">
        <f t="shared" si="24"/>
        <v>3.996682240378413E-3</v>
      </c>
      <c r="F148" s="6">
        <v>3.996682240378413E-3</v>
      </c>
      <c r="I148" s="16">
        <f t="shared" si="30"/>
        <v>142</v>
      </c>
      <c r="J148" s="17">
        <v>-7.9774768535572325E-3</v>
      </c>
      <c r="K148" s="18">
        <f t="shared" si="31"/>
        <v>0.21879815100154082</v>
      </c>
      <c r="L148" s="8"/>
      <c r="M148" s="24">
        <v>5.1643709214016897E-2</v>
      </c>
      <c r="N148" s="8"/>
      <c r="O148" s="18">
        <f t="shared" si="25"/>
        <v>5.0847457627118647E-2</v>
      </c>
      <c r="P148" s="19">
        <f t="shared" si="26"/>
        <v>-1.8756815459142335E-2</v>
      </c>
      <c r="Q148" s="18">
        <f t="shared" si="27"/>
        <v>5.2388289676425268E-2</v>
      </c>
      <c r="R148" s="19">
        <f t="shared" si="28"/>
        <v>-1.8735121096721905E-2</v>
      </c>
      <c r="S148" s="19">
        <f t="shared" si="22"/>
        <v>-1.8745604522485231E-2</v>
      </c>
      <c r="T148" s="33">
        <v>-1.87456045224852E-2</v>
      </c>
      <c r="U148" s="29">
        <f t="shared" si="32"/>
        <v>1.8679735587989093</v>
      </c>
      <c r="V148">
        <v>1.8679735587989099</v>
      </c>
      <c r="W148" s="35">
        <f t="shared" si="29"/>
        <v>-3.1225022567582528E-17</v>
      </c>
      <c r="X148" s="36">
        <f t="shared" si="23"/>
        <v>0</v>
      </c>
    </row>
    <row r="149" spans="2:24" x14ac:dyDescent="0.35">
      <c r="B149" s="7">
        <v>41850</v>
      </c>
      <c r="C149">
        <v>2.2456999999999998</v>
      </c>
      <c r="D149" s="6">
        <f t="shared" si="24"/>
        <v>6.4329013440380563E-3</v>
      </c>
      <c r="F149" s="6">
        <v>6.4329013440380563E-3</v>
      </c>
      <c r="I149" s="16">
        <f t="shared" si="30"/>
        <v>143</v>
      </c>
      <c r="J149" s="17">
        <v>-7.827208833346375E-3</v>
      </c>
      <c r="K149" s="18">
        <f t="shared" si="31"/>
        <v>0.22033898305084745</v>
      </c>
      <c r="L149" s="8"/>
      <c r="M149" s="24">
        <v>0.47882892196308802</v>
      </c>
      <c r="N149" s="8"/>
      <c r="O149" s="18">
        <f t="shared" si="25"/>
        <v>0.4776579352850539</v>
      </c>
      <c r="P149" s="19">
        <f t="shared" si="26"/>
        <v>-3.2689086222537024E-4</v>
      </c>
      <c r="Q149" s="18">
        <f t="shared" si="27"/>
        <v>0.47919876733436056</v>
      </c>
      <c r="R149" s="19">
        <f t="shared" si="28"/>
        <v>-3.1629126170178233E-4</v>
      </c>
      <c r="S149" s="19">
        <f t="shared" si="22"/>
        <v>-3.188354800627329E-4</v>
      </c>
      <c r="T149" s="33">
        <v>-3.1883548006272802E-4</v>
      </c>
      <c r="U149" s="29">
        <f t="shared" si="32"/>
        <v>1.8673780774878745</v>
      </c>
      <c r="V149">
        <v>1.8673780774878701</v>
      </c>
      <c r="W149" s="35">
        <f t="shared" si="29"/>
        <v>-4.87890977618477E-18</v>
      </c>
      <c r="X149" s="36">
        <f t="shared" si="23"/>
        <v>-4.4408920985006262E-15</v>
      </c>
    </row>
    <row r="150" spans="2:24" x14ac:dyDescent="0.35">
      <c r="B150" s="7">
        <v>41851</v>
      </c>
      <c r="C150">
        <v>2.2635999999999998</v>
      </c>
      <c r="D150" s="6">
        <f t="shared" si="24"/>
        <v>7.9391896838731362E-3</v>
      </c>
      <c r="F150" s="6">
        <v>7.9391896838731362E-3</v>
      </c>
      <c r="I150" s="16">
        <f t="shared" si="30"/>
        <v>144</v>
      </c>
      <c r="J150" s="17">
        <v>-7.7603710160892604E-3</v>
      </c>
      <c r="K150" s="18">
        <f t="shared" si="31"/>
        <v>0.22187981510015409</v>
      </c>
      <c r="L150" s="8"/>
      <c r="M150" s="24">
        <v>0.92002983744998601</v>
      </c>
      <c r="N150" s="8"/>
      <c r="O150" s="18">
        <f t="shared" si="25"/>
        <v>0.91987673343605547</v>
      </c>
      <c r="P150" s="19">
        <f t="shared" si="26"/>
        <v>1.5982325276105946E-2</v>
      </c>
      <c r="Q150" s="18">
        <f t="shared" si="27"/>
        <v>0.92141756548536213</v>
      </c>
      <c r="R150" s="19">
        <f t="shared" si="28"/>
        <v>1.6118644230517957E-2</v>
      </c>
      <c r="S150" s="19">
        <f t="shared" si="22"/>
        <v>1.5995870541538792E-2</v>
      </c>
      <c r="T150" s="33">
        <v>1.5995870541538799E-2</v>
      </c>
      <c r="U150" s="29">
        <f t="shared" si="32"/>
        <v>1.8974885954174006</v>
      </c>
      <c r="V150">
        <v>1.8974885954173999</v>
      </c>
      <c r="W150" s="35">
        <f t="shared" si="29"/>
        <v>0</v>
      </c>
      <c r="X150" s="36">
        <f t="shared" si="23"/>
        <v>0</v>
      </c>
    </row>
    <row r="151" spans="2:24" x14ac:dyDescent="0.35">
      <c r="B151" s="7">
        <v>41852</v>
      </c>
      <c r="C151">
        <v>2.2576999999999998</v>
      </c>
      <c r="D151" s="6">
        <f t="shared" si="24"/>
        <v>-2.6098703244417467E-3</v>
      </c>
      <c r="F151" s="6">
        <v>-2.6098703244417467E-3</v>
      </c>
      <c r="I151" s="16">
        <f t="shared" si="30"/>
        <v>145</v>
      </c>
      <c r="J151" s="17">
        <v>-7.735143351166267E-3</v>
      </c>
      <c r="K151" s="18">
        <f t="shared" si="31"/>
        <v>0.22342064714946072</v>
      </c>
      <c r="L151" s="8"/>
      <c r="M151" s="24">
        <v>0.105928457978735</v>
      </c>
      <c r="N151" s="8"/>
      <c r="O151" s="18">
        <f t="shared" si="25"/>
        <v>0.10477657935285054</v>
      </c>
      <c r="P151" s="19">
        <f t="shared" si="26"/>
        <v>-1.3118050115680031E-2</v>
      </c>
      <c r="Q151" s="18">
        <f t="shared" si="27"/>
        <v>0.10631741140215717</v>
      </c>
      <c r="R151" s="19">
        <f t="shared" si="28"/>
        <v>-1.2957548651088334E-2</v>
      </c>
      <c r="S151" s="19">
        <f t="shared" si="22"/>
        <v>-1.2998064159670404E-2</v>
      </c>
      <c r="T151" s="33">
        <v>-1.29980641596703E-2</v>
      </c>
      <c r="U151" s="29">
        <f t="shared" si="32"/>
        <v>1.8729845147138962</v>
      </c>
      <c r="V151">
        <v>1.8729845147138999</v>
      </c>
      <c r="W151" s="35">
        <f t="shared" si="29"/>
        <v>-1.0408340855860843E-16</v>
      </c>
      <c r="X151" s="36">
        <f t="shared" si="23"/>
        <v>3.7747582837255322E-15</v>
      </c>
    </row>
    <row r="152" spans="2:24" x14ac:dyDescent="0.35">
      <c r="B152" s="7">
        <v>41855</v>
      </c>
      <c r="C152">
        <v>2.2584</v>
      </c>
      <c r="D152" s="6">
        <f t="shared" si="24"/>
        <v>3.1000199535255229E-4</v>
      </c>
      <c r="F152" s="6">
        <v>3.1000199535255229E-4</v>
      </c>
      <c r="I152" s="16">
        <f t="shared" si="30"/>
        <v>146</v>
      </c>
      <c r="J152" s="17">
        <v>-7.7192267719694051E-3</v>
      </c>
      <c r="K152" s="18">
        <f t="shared" si="31"/>
        <v>0.22496147919876733</v>
      </c>
      <c r="L152" s="8"/>
      <c r="M152" s="24">
        <v>0.90527792973103605</v>
      </c>
      <c r="N152" s="8"/>
      <c r="O152" s="18">
        <f t="shared" si="25"/>
        <v>0.90446841294298919</v>
      </c>
      <c r="P152" s="19">
        <f t="shared" si="26"/>
        <v>1.5307066739939184E-2</v>
      </c>
      <c r="Q152" s="18">
        <f t="shared" si="27"/>
        <v>0.90600924499229585</v>
      </c>
      <c r="R152" s="19">
        <f t="shared" si="28"/>
        <v>1.5377380610510926E-2</v>
      </c>
      <c r="S152" s="19">
        <f t="shared" si="22"/>
        <v>1.534400798780977E-2</v>
      </c>
      <c r="T152" s="33">
        <v>1.53440079878099E-2</v>
      </c>
      <c r="U152" s="29">
        <f t="shared" si="32"/>
        <v>1.9019452225313183</v>
      </c>
      <c r="V152">
        <v>1.90194522253132</v>
      </c>
      <c r="W152" s="35">
        <f t="shared" si="29"/>
        <v>-1.3010426069826053E-16</v>
      </c>
      <c r="X152" s="36">
        <f t="shared" si="23"/>
        <v>1.7763568394002505E-15</v>
      </c>
    </row>
    <row r="153" spans="2:24" x14ac:dyDescent="0.35">
      <c r="B153" s="7">
        <v>41856</v>
      </c>
      <c r="C153">
        <v>2.2818000000000001</v>
      </c>
      <c r="D153" s="6">
        <f t="shared" si="24"/>
        <v>1.030800722298943E-2</v>
      </c>
      <c r="F153" s="6">
        <v>1.030800722298943E-2</v>
      </c>
      <c r="I153" s="16">
        <f t="shared" si="30"/>
        <v>147</v>
      </c>
      <c r="J153" s="17">
        <v>-7.706403597054508E-3</v>
      </c>
      <c r="K153" s="18">
        <f t="shared" si="31"/>
        <v>0.22650231124807396</v>
      </c>
      <c r="L153" s="8"/>
      <c r="M153" s="24">
        <v>0.57057638719960702</v>
      </c>
      <c r="N153" s="8"/>
      <c r="O153" s="18">
        <f t="shared" si="25"/>
        <v>0.57010785824345145</v>
      </c>
      <c r="P153" s="19">
        <f t="shared" si="26"/>
        <v>2.1034451657430029E-3</v>
      </c>
      <c r="Q153" s="18">
        <f t="shared" si="27"/>
        <v>0.57164869029275811</v>
      </c>
      <c r="R153" s="19">
        <f t="shared" si="28"/>
        <v>2.1727330655020665E-3</v>
      </c>
      <c r="S153" s="19">
        <f t="shared" si="22"/>
        <v>2.1245139041320658E-3</v>
      </c>
      <c r="T153" s="33">
        <v>2.1245139041320602E-3</v>
      </c>
      <c r="U153" s="29">
        <f t="shared" si="32"/>
        <v>1.9059902269140629</v>
      </c>
      <c r="V153">
        <v>1.9059902269140601</v>
      </c>
      <c r="W153" s="35">
        <f t="shared" si="29"/>
        <v>5.6378512969246231E-18</v>
      </c>
      <c r="X153" s="36">
        <f t="shared" si="23"/>
        <v>-2.886579864025407E-15</v>
      </c>
    </row>
    <row r="154" spans="2:24" x14ac:dyDescent="0.35">
      <c r="B154" s="7">
        <v>41857</v>
      </c>
      <c r="C154">
        <v>2.2730000000000001</v>
      </c>
      <c r="D154" s="6">
        <f t="shared" si="24"/>
        <v>-3.8640603097257246E-3</v>
      </c>
      <c r="F154" s="6">
        <v>-3.8640603097257246E-3</v>
      </c>
      <c r="I154" s="16">
        <f t="shared" si="30"/>
        <v>148</v>
      </c>
      <c r="J154" s="17">
        <v>-7.6855594442095804E-3</v>
      </c>
      <c r="K154" s="18">
        <f t="shared" si="31"/>
        <v>0.2280431432973806</v>
      </c>
      <c r="L154" s="8"/>
      <c r="M154" s="24">
        <v>0.42208363173024399</v>
      </c>
      <c r="N154" s="8"/>
      <c r="O154" s="18">
        <f t="shared" si="25"/>
        <v>0.4206471494607088</v>
      </c>
      <c r="P154" s="19">
        <f t="shared" si="26"/>
        <v>-1.7572825226111655E-3</v>
      </c>
      <c r="Q154" s="18">
        <f t="shared" si="27"/>
        <v>0.42218798151001541</v>
      </c>
      <c r="R154" s="19">
        <f t="shared" si="28"/>
        <v>-1.711143216461126E-3</v>
      </c>
      <c r="S154" s="19">
        <f t="shared" si="22"/>
        <v>-1.7142679090178061E-3</v>
      </c>
      <c r="T154" s="33">
        <v>-1.7142679090178001E-3</v>
      </c>
      <c r="U154" s="29">
        <f t="shared" si="32"/>
        <v>1.9027256480140569</v>
      </c>
      <c r="V154">
        <v>1.90272564801406</v>
      </c>
      <c r="W154" s="35">
        <f t="shared" si="29"/>
        <v>-6.0715321659188248E-18</v>
      </c>
      <c r="X154" s="36">
        <f t="shared" si="23"/>
        <v>3.1086244689504383E-15</v>
      </c>
    </row>
    <row r="155" spans="2:24" x14ac:dyDescent="0.35">
      <c r="B155" s="7">
        <v>41858</v>
      </c>
      <c r="C155">
        <v>2.2951999999999999</v>
      </c>
      <c r="D155" s="6">
        <f t="shared" si="24"/>
        <v>9.7194408146117177E-3</v>
      </c>
      <c r="F155" s="6">
        <v>9.7194408146117177E-3</v>
      </c>
      <c r="I155" s="16">
        <f t="shared" si="30"/>
        <v>149</v>
      </c>
      <c r="J155" s="17">
        <v>-7.6327680025646289E-3</v>
      </c>
      <c r="K155" s="18">
        <f t="shared" si="31"/>
        <v>0.2295839753466872</v>
      </c>
      <c r="L155" s="8"/>
      <c r="M155" s="24">
        <v>4.6020167753264299E-2</v>
      </c>
      <c r="N155" s="8"/>
      <c r="O155" s="18">
        <f t="shared" si="25"/>
        <v>4.4684129429892139E-2</v>
      </c>
      <c r="P155" s="19">
        <f t="shared" si="26"/>
        <v>-1.9264051815273874E-2</v>
      </c>
      <c r="Q155" s="18">
        <f t="shared" si="27"/>
        <v>4.6224961479198766E-2</v>
      </c>
      <c r="R155" s="19">
        <f t="shared" si="28"/>
        <v>-1.921178997602152E-2</v>
      </c>
      <c r="S155" s="19">
        <f t="shared" si="22"/>
        <v>-1.9218736156034776E-2</v>
      </c>
      <c r="T155" s="33">
        <v>-1.9218736156034599E-2</v>
      </c>
      <c r="U155" s="29">
        <f t="shared" si="32"/>
        <v>1.8665068206590609</v>
      </c>
      <c r="V155">
        <v>1.86650682065906</v>
      </c>
      <c r="W155" s="35">
        <f t="shared" si="29"/>
        <v>-1.7694179454963432E-16</v>
      </c>
      <c r="X155" s="36">
        <f t="shared" si="23"/>
        <v>0</v>
      </c>
    </row>
    <row r="156" spans="2:24" x14ac:dyDescent="0.35">
      <c r="B156" s="7">
        <v>41859</v>
      </c>
      <c r="C156">
        <v>2.2833000000000001</v>
      </c>
      <c r="D156" s="6">
        <f t="shared" si="24"/>
        <v>-5.1982207256993295E-3</v>
      </c>
      <c r="F156" s="6">
        <v>-5.1982207256993295E-3</v>
      </c>
      <c r="I156" s="16">
        <f t="shared" si="30"/>
        <v>150</v>
      </c>
      <c r="J156" s="17">
        <v>-7.6007778216648251E-3</v>
      </c>
      <c r="K156" s="18">
        <f t="shared" si="31"/>
        <v>0.23112480739599384</v>
      </c>
      <c r="L156" s="8"/>
      <c r="M156" s="24">
        <v>0.12240100107150099</v>
      </c>
      <c r="N156" s="8"/>
      <c r="O156" s="18">
        <f t="shared" si="25"/>
        <v>0.12172573189522343</v>
      </c>
      <c r="P156" s="19">
        <f t="shared" si="26"/>
        <v>-1.1913465017645994E-2</v>
      </c>
      <c r="Q156" s="18">
        <f t="shared" si="27"/>
        <v>0.12326656394453005</v>
      </c>
      <c r="R156" s="19">
        <f t="shared" si="28"/>
        <v>-1.177983820793093E-2</v>
      </c>
      <c r="S156" s="19">
        <f t="shared" si="22"/>
        <v>-1.1854903108990541E-2</v>
      </c>
      <c r="T156" s="33">
        <v>-1.1854903108990299E-2</v>
      </c>
      <c r="U156" s="29">
        <f t="shared" si="32"/>
        <v>1.8445102046378057</v>
      </c>
      <c r="V156">
        <v>1.8445102046378099</v>
      </c>
      <c r="W156" s="35">
        <f t="shared" si="29"/>
        <v>-2.4112656316077619E-16</v>
      </c>
      <c r="X156" s="36">
        <f t="shared" si="23"/>
        <v>4.2188474935755949E-15</v>
      </c>
    </row>
    <row r="157" spans="2:24" x14ac:dyDescent="0.35">
      <c r="B157" s="7">
        <v>41862</v>
      </c>
      <c r="C157">
        <v>2.2755000000000001</v>
      </c>
      <c r="D157" s="6">
        <f t="shared" si="24"/>
        <v>-3.4219564847589525E-3</v>
      </c>
      <c r="F157" s="6">
        <v>-3.4219564847589525E-3</v>
      </c>
      <c r="I157" s="16">
        <f t="shared" si="30"/>
        <v>151</v>
      </c>
      <c r="J157" s="17">
        <v>-7.5875282638545932E-3</v>
      </c>
      <c r="K157" s="18">
        <f t="shared" si="31"/>
        <v>0.23266563944530047</v>
      </c>
      <c r="L157" s="8"/>
      <c r="M157" s="24">
        <v>0.581074363749713</v>
      </c>
      <c r="N157" s="8"/>
      <c r="O157" s="18">
        <f t="shared" si="25"/>
        <v>0.58089368258859786</v>
      </c>
      <c r="P157" s="19">
        <f t="shared" si="26"/>
        <v>2.589711072433555E-3</v>
      </c>
      <c r="Q157" s="18">
        <f t="shared" si="27"/>
        <v>0.58243451463790452</v>
      </c>
      <c r="R157" s="19">
        <f t="shared" si="28"/>
        <v>2.6101450397736036E-3</v>
      </c>
      <c r="S157" s="19">
        <f t="shared" si="22"/>
        <v>2.5921072018149824E-3</v>
      </c>
      <c r="T157" s="33">
        <v>2.5921072018149898E-3</v>
      </c>
      <c r="U157" s="29">
        <f t="shared" si="32"/>
        <v>1.8492975748309102</v>
      </c>
      <c r="V157">
        <v>1.84929757483091</v>
      </c>
      <c r="W157" s="35">
        <f t="shared" si="29"/>
        <v>-7.3725747729014302E-18</v>
      </c>
      <c r="X157" s="36">
        <f t="shared" si="23"/>
        <v>0</v>
      </c>
    </row>
    <row r="158" spans="2:24" x14ac:dyDescent="0.35">
      <c r="B158" s="7">
        <v>41863</v>
      </c>
      <c r="C158">
        <v>2.2770000000000001</v>
      </c>
      <c r="D158" s="6">
        <f t="shared" si="24"/>
        <v>6.5897860704302398E-4</v>
      </c>
      <c r="F158" s="6">
        <v>6.5897860704302398E-4</v>
      </c>
      <c r="I158" s="16">
        <f t="shared" si="30"/>
        <v>152</v>
      </c>
      <c r="J158" s="17">
        <v>-7.4844108277186214E-3</v>
      </c>
      <c r="K158" s="18">
        <f t="shared" si="31"/>
        <v>0.23420647149460708</v>
      </c>
      <c r="L158" s="8"/>
      <c r="M158" s="24">
        <v>0.104297109329422</v>
      </c>
      <c r="N158" s="8"/>
      <c r="O158" s="18">
        <f t="shared" si="25"/>
        <v>0.10323574730354391</v>
      </c>
      <c r="P158" s="19">
        <f t="shared" si="26"/>
        <v>-1.3184484479455904E-2</v>
      </c>
      <c r="Q158" s="18">
        <f t="shared" si="27"/>
        <v>0.10477657935285054</v>
      </c>
      <c r="R158" s="19">
        <f t="shared" si="28"/>
        <v>-1.3118050115680031E-2</v>
      </c>
      <c r="S158" s="19">
        <f t="shared" si="22"/>
        <v>-1.3138722898265525E-2</v>
      </c>
      <c r="T158" s="33">
        <v>-1.31387228982655E-2</v>
      </c>
      <c r="U158" s="29">
        <f t="shared" si="32"/>
        <v>1.8251590881260524</v>
      </c>
      <c r="V158">
        <v>1.82515908812605</v>
      </c>
      <c r="W158" s="35">
        <f t="shared" si="29"/>
        <v>-2.4286128663675299E-17</v>
      </c>
      <c r="X158" s="36">
        <f t="shared" si="23"/>
        <v>-2.4424906541753444E-15</v>
      </c>
    </row>
    <row r="159" spans="2:24" x14ac:dyDescent="0.35">
      <c r="B159" s="7">
        <v>41864</v>
      </c>
      <c r="C159">
        <v>2.2816000000000001</v>
      </c>
      <c r="D159" s="6">
        <f t="shared" si="24"/>
        <v>2.0181641562371953E-3</v>
      </c>
      <c r="F159" s="6">
        <v>2.0181641562371953E-3</v>
      </c>
      <c r="I159" s="16">
        <f t="shared" si="30"/>
        <v>153</v>
      </c>
      <c r="J159" s="17">
        <v>-7.3450135974393784E-3</v>
      </c>
      <c r="K159" s="18">
        <f t="shared" si="31"/>
        <v>0.23574730354391371</v>
      </c>
      <c r="L159" s="8"/>
      <c r="M159" s="24">
        <v>0.75254069920913302</v>
      </c>
      <c r="N159" s="8"/>
      <c r="O159" s="18">
        <f t="shared" si="25"/>
        <v>0.75192604006163333</v>
      </c>
      <c r="P159" s="19">
        <f t="shared" si="26"/>
        <v>7.9391896838731362E-3</v>
      </c>
      <c r="Q159" s="18">
        <f t="shared" si="27"/>
        <v>0.75346687211093988</v>
      </c>
      <c r="R159" s="19">
        <f t="shared" si="28"/>
        <v>7.9399145201012843E-3</v>
      </c>
      <c r="S159" s="19">
        <f t="shared" si="22"/>
        <v>7.9394788310376638E-3</v>
      </c>
      <c r="T159" s="33">
        <v>7.9394788310376604E-3</v>
      </c>
      <c r="U159" s="29">
        <f t="shared" si="32"/>
        <v>1.8397075773583329</v>
      </c>
      <c r="V159">
        <v>1.83970757735833</v>
      </c>
      <c r="W159" s="35">
        <f t="shared" si="29"/>
        <v>0</v>
      </c>
      <c r="X159" s="36">
        <f t="shared" si="23"/>
        <v>-2.886579864025407E-15</v>
      </c>
    </row>
    <row r="160" spans="2:24" x14ac:dyDescent="0.35">
      <c r="B160" s="7">
        <v>41865</v>
      </c>
      <c r="C160">
        <v>2.2665999999999999</v>
      </c>
      <c r="D160" s="6">
        <f t="shared" si="24"/>
        <v>-6.5960399211288283E-3</v>
      </c>
      <c r="F160" s="6">
        <v>-6.5960399211288283E-3</v>
      </c>
      <c r="I160" s="16">
        <f t="shared" si="30"/>
        <v>154</v>
      </c>
      <c r="J160" s="17">
        <v>-7.1815376578282701E-3</v>
      </c>
      <c r="K160" s="18">
        <f t="shared" si="31"/>
        <v>0.23728813559322035</v>
      </c>
      <c r="L160" s="8"/>
      <c r="M160" s="24">
        <v>0.93960483353216795</v>
      </c>
      <c r="N160" s="8"/>
      <c r="O160" s="18">
        <f t="shared" si="25"/>
        <v>0.93836671802773497</v>
      </c>
      <c r="P160" s="19">
        <f t="shared" si="26"/>
        <v>1.7982182885185879E-2</v>
      </c>
      <c r="Q160" s="18">
        <f t="shared" si="27"/>
        <v>0.93990755007704163</v>
      </c>
      <c r="R160" s="19">
        <f t="shared" si="28"/>
        <v>1.8218782490199464E-2</v>
      </c>
      <c r="S160" s="19">
        <f t="shared" si="22"/>
        <v>1.817229941309809E-2</v>
      </c>
      <c r="T160" s="33">
        <v>1.81722994130981E-2</v>
      </c>
      <c r="U160" s="29">
        <f t="shared" si="32"/>
        <v>1.8734449083012241</v>
      </c>
      <c r="V160">
        <v>1.8734449083012299</v>
      </c>
      <c r="W160" s="35">
        <f t="shared" si="29"/>
        <v>0</v>
      </c>
      <c r="X160" s="36">
        <f t="shared" si="23"/>
        <v>5.773159728050814E-15</v>
      </c>
    </row>
    <row r="161" spans="2:24" x14ac:dyDescent="0.35">
      <c r="B161" s="7">
        <v>41866</v>
      </c>
      <c r="C161">
        <v>2.2601</v>
      </c>
      <c r="D161" s="6">
        <f t="shared" si="24"/>
        <v>-2.871851223810297E-3</v>
      </c>
      <c r="F161" s="6">
        <v>-2.871851223810297E-3</v>
      </c>
      <c r="I161" s="16">
        <f t="shared" si="30"/>
        <v>155</v>
      </c>
      <c r="J161" s="17">
        <v>-7.1014414660022229E-3</v>
      </c>
      <c r="K161" s="18">
        <f t="shared" si="31"/>
        <v>0.23882896764252695</v>
      </c>
      <c r="L161" s="8"/>
      <c r="M161" s="24">
        <v>2.6947612130174301E-2</v>
      </c>
      <c r="N161" s="8"/>
      <c r="O161" s="18">
        <f t="shared" si="25"/>
        <v>2.6194144838212634E-2</v>
      </c>
      <c r="P161" s="19">
        <f t="shared" si="26"/>
        <v>-2.2742262013539061E-2</v>
      </c>
      <c r="Q161" s="18">
        <f t="shared" si="27"/>
        <v>2.7734976887519261E-2</v>
      </c>
      <c r="R161" s="19">
        <f t="shared" si="28"/>
        <v>-2.2516654852197088E-2</v>
      </c>
      <c r="S161" s="19">
        <f t="shared" si="22"/>
        <v>-2.2631940050168692E-2</v>
      </c>
      <c r="T161" s="33">
        <v>-2.2631940050168501E-2</v>
      </c>
      <c r="U161" s="29">
        <f t="shared" si="32"/>
        <v>1.8315214099359411</v>
      </c>
      <c r="V161">
        <v>1.83152140993594</v>
      </c>
      <c r="W161" s="35">
        <f t="shared" si="29"/>
        <v>-1.9081958235744878E-16</v>
      </c>
      <c r="X161" s="36">
        <f t="shared" si="23"/>
        <v>0</v>
      </c>
    </row>
    <row r="162" spans="2:24" x14ac:dyDescent="0.35">
      <c r="B162" s="7">
        <v>41869</v>
      </c>
      <c r="C162">
        <v>2.2574000000000001</v>
      </c>
      <c r="D162" s="6">
        <f t="shared" si="24"/>
        <v>-1.1953515535116936E-3</v>
      </c>
      <c r="F162" s="6">
        <v>-1.1953515535116936E-3</v>
      </c>
      <c r="I162" s="16">
        <f t="shared" si="30"/>
        <v>156</v>
      </c>
      <c r="J162" s="17">
        <v>-7.0858669428348871E-3</v>
      </c>
      <c r="K162" s="18">
        <f t="shared" si="31"/>
        <v>0.24036979969183359</v>
      </c>
      <c r="L162" s="8"/>
      <c r="M162" s="24">
        <v>0.24893040191183299</v>
      </c>
      <c r="N162" s="8"/>
      <c r="O162" s="18">
        <f t="shared" si="25"/>
        <v>0.24807395993836673</v>
      </c>
      <c r="P162" s="19">
        <f t="shared" si="26"/>
        <v>-6.6166192752428136E-3</v>
      </c>
      <c r="Q162" s="18">
        <f t="shared" si="27"/>
        <v>0.24961479198767333</v>
      </c>
      <c r="R162" s="19">
        <f t="shared" si="28"/>
        <v>-6.5960399211288283E-3</v>
      </c>
      <c r="S162" s="19">
        <f t="shared" si="22"/>
        <v>-6.6051806355429355E-3</v>
      </c>
      <c r="T162" s="33">
        <v>-6.6051806355429199E-3</v>
      </c>
      <c r="U162" s="29">
        <f t="shared" si="32"/>
        <v>1.8194637455491387</v>
      </c>
      <c r="V162">
        <v>1.81946374554914</v>
      </c>
      <c r="W162" s="35">
        <f t="shared" si="29"/>
        <v>-1.5612511283791264E-17</v>
      </c>
      <c r="X162" s="36">
        <f t="shared" si="23"/>
        <v>0</v>
      </c>
    </row>
    <row r="163" spans="2:24" x14ac:dyDescent="0.35">
      <c r="B163" s="7">
        <v>41870</v>
      </c>
      <c r="C163">
        <v>2.2469000000000001</v>
      </c>
      <c r="D163" s="6">
        <f t="shared" si="24"/>
        <v>-4.6622201093410205E-3</v>
      </c>
      <c r="F163" s="6">
        <v>-4.6622201093410205E-3</v>
      </c>
      <c r="I163" s="16">
        <f t="shared" si="30"/>
        <v>157</v>
      </c>
      <c r="J163" s="17">
        <v>-7.0597413507032612E-3</v>
      </c>
      <c r="K163" s="18">
        <f t="shared" si="31"/>
        <v>0.24191063174114022</v>
      </c>
      <c r="L163" s="8"/>
      <c r="M163" s="24">
        <v>0.69202942311099602</v>
      </c>
      <c r="N163" s="8"/>
      <c r="O163" s="18">
        <f t="shared" si="25"/>
        <v>0.69183359013867485</v>
      </c>
      <c r="P163" s="19">
        <f t="shared" si="26"/>
        <v>5.6001164555671053E-3</v>
      </c>
      <c r="Q163" s="18">
        <f t="shared" si="27"/>
        <v>0.69337442218798151</v>
      </c>
      <c r="R163" s="19">
        <f t="shared" si="28"/>
        <v>5.6507460433490326E-3</v>
      </c>
      <c r="S163" s="19">
        <f t="shared" si="22"/>
        <v>5.6065512533552174E-3</v>
      </c>
      <c r="T163" s="33">
        <v>5.60655125335524E-3</v>
      </c>
      <c r="U163" s="29">
        <f t="shared" si="32"/>
        <v>1.8296933117900585</v>
      </c>
      <c r="V163">
        <v>1.82969331179006</v>
      </c>
      <c r="W163" s="35">
        <f t="shared" si="29"/>
        <v>-2.2551405187698492E-17</v>
      </c>
      <c r="X163" s="36">
        <f t="shared" si="23"/>
        <v>0</v>
      </c>
    </row>
    <row r="164" spans="2:24" x14ac:dyDescent="0.35">
      <c r="B164" s="7">
        <v>41871</v>
      </c>
      <c r="C164">
        <v>2.262</v>
      </c>
      <c r="D164" s="6">
        <f t="shared" si="24"/>
        <v>6.6978892638807075E-3</v>
      </c>
      <c r="F164" s="6">
        <v>6.6978892638807075E-3</v>
      </c>
      <c r="I164" s="16">
        <f t="shared" si="30"/>
        <v>158</v>
      </c>
      <c r="J164" s="17">
        <v>-6.7805584591235125E-3</v>
      </c>
      <c r="K164" s="18">
        <f t="shared" si="31"/>
        <v>0.24345146379044685</v>
      </c>
      <c r="L164" s="8"/>
      <c r="M164" s="24">
        <v>0.87038831961087604</v>
      </c>
      <c r="N164" s="8"/>
      <c r="O164" s="18">
        <f t="shared" si="25"/>
        <v>0.86902927580893685</v>
      </c>
      <c r="P164" s="19">
        <f t="shared" si="26"/>
        <v>1.2820956141985898E-2</v>
      </c>
      <c r="Q164" s="18">
        <f t="shared" si="27"/>
        <v>0.8705701078582434</v>
      </c>
      <c r="R164" s="19">
        <f t="shared" si="28"/>
        <v>1.2823136994753015E-2</v>
      </c>
      <c r="S164" s="19">
        <f t="shared" si="22"/>
        <v>1.2822879696494921E-2</v>
      </c>
      <c r="T164" s="33">
        <v>1.2822879696494901E-2</v>
      </c>
      <c r="U164" s="29">
        <f t="shared" si="32"/>
        <v>1.8533063188339711</v>
      </c>
      <c r="V164">
        <v>1.85330631883397</v>
      </c>
      <c r="W164" s="35">
        <f t="shared" si="29"/>
        <v>2.0816681711721685E-17</v>
      </c>
      <c r="X164" s="36">
        <f t="shared" si="23"/>
        <v>0</v>
      </c>
    </row>
    <row r="165" spans="2:24" x14ac:dyDescent="0.35">
      <c r="B165" s="7">
        <v>41872</v>
      </c>
      <c r="C165">
        <v>2.2686999999999999</v>
      </c>
      <c r="D165" s="6">
        <f t="shared" si="24"/>
        <v>2.9576025267490959E-3</v>
      </c>
      <c r="F165" s="6">
        <v>2.9576025267490959E-3</v>
      </c>
      <c r="I165" s="16">
        <f t="shared" si="30"/>
        <v>159</v>
      </c>
      <c r="J165" s="17">
        <v>-6.6536270622567315E-3</v>
      </c>
      <c r="K165" s="18">
        <f t="shared" si="31"/>
        <v>0.24499229583975346</v>
      </c>
      <c r="L165" s="8"/>
      <c r="M165" s="24">
        <v>0.338949814226985</v>
      </c>
      <c r="N165" s="8"/>
      <c r="O165" s="18">
        <f t="shared" si="25"/>
        <v>0.33744221879815101</v>
      </c>
      <c r="P165" s="19">
        <f t="shared" si="26"/>
        <v>-3.8571188546829781E-3</v>
      </c>
      <c r="Q165" s="18">
        <f t="shared" si="27"/>
        <v>0.33898305084745761</v>
      </c>
      <c r="R165" s="19">
        <f t="shared" si="28"/>
        <v>-3.7438867339693624E-3</v>
      </c>
      <c r="S165" s="19">
        <f t="shared" si="22"/>
        <v>-3.7463292149802945E-3</v>
      </c>
      <c r="T165" s="33">
        <v>-3.7463292149802398E-3</v>
      </c>
      <c r="U165" s="29">
        <f t="shared" si="32"/>
        <v>1.8463762125625345</v>
      </c>
      <c r="V165">
        <v>1.84637621256254</v>
      </c>
      <c r="W165" s="35">
        <f t="shared" si="29"/>
        <v>-5.4643789493269423E-17</v>
      </c>
      <c r="X165" s="36">
        <f t="shared" si="23"/>
        <v>5.5511151231257827E-15</v>
      </c>
    </row>
    <row r="166" spans="2:24" x14ac:dyDescent="0.35">
      <c r="B166" s="7">
        <v>41873</v>
      </c>
      <c r="C166">
        <v>2.2774999999999999</v>
      </c>
      <c r="D166" s="6">
        <f t="shared" si="24"/>
        <v>3.8713699312982416E-3</v>
      </c>
      <c r="F166" s="6">
        <v>3.8713699312982416E-3</v>
      </c>
      <c r="I166" s="16">
        <f t="shared" si="30"/>
        <v>160</v>
      </c>
      <c r="J166" s="17">
        <v>-6.6497263813927949E-3</v>
      </c>
      <c r="K166" s="18">
        <f t="shared" si="31"/>
        <v>0.24653312788906009</v>
      </c>
      <c r="L166" s="8"/>
      <c r="M166" s="24">
        <v>0.45931281048119499</v>
      </c>
      <c r="N166" s="8"/>
      <c r="O166" s="18">
        <f t="shared" si="25"/>
        <v>0.4591679506933744</v>
      </c>
      <c r="P166" s="19">
        <f t="shared" si="26"/>
        <v>-8.7691831488565138E-4</v>
      </c>
      <c r="Q166" s="18">
        <f t="shared" si="27"/>
        <v>0.46070878274268107</v>
      </c>
      <c r="R166" s="19">
        <f t="shared" si="28"/>
        <v>-8.7552902134472601E-4</v>
      </c>
      <c r="S166" s="19">
        <f t="shared" si="22"/>
        <v>-8.7678770183950564E-4</v>
      </c>
      <c r="T166" s="33">
        <v>-8.7678770183950401E-4</v>
      </c>
      <c r="U166" s="29">
        <f t="shared" si="32"/>
        <v>1.8447580421060334</v>
      </c>
      <c r="V166">
        <v>1.8447580421060299</v>
      </c>
      <c r="W166" s="35">
        <f t="shared" si="29"/>
        <v>-1.6263032587282567E-18</v>
      </c>
      <c r="X166" s="36">
        <f t="shared" si="23"/>
        <v>-3.5527136788005009E-15</v>
      </c>
    </row>
    <row r="167" spans="2:24" x14ac:dyDescent="0.35">
      <c r="B167" s="7">
        <v>41876</v>
      </c>
      <c r="C167">
        <v>2.2885</v>
      </c>
      <c r="D167" s="6">
        <f t="shared" si="24"/>
        <v>4.8182309595834801E-3</v>
      </c>
      <c r="F167" s="6">
        <v>4.8182309595834801E-3</v>
      </c>
      <c r="I167" s="16">
        <f t="shared" si="30"/>
        <v>161</v>
      </c>
      <c r="J167" s="17">
        <v>-6.6166192752428136E-3</v>
      </c>
      <c r="K167" s="18">
        <f t="shared" si="31"/>
        <v>0.24807395993836673</v>
      </c>
      <c r="L167" s="8"/>
      <c r="M167" s="24">
        <v>0.30149549426288202</v>
      </c>
      <c r="N167" s="8"/>
      <c r="O167" s="18">
        <f t="shared" si="25"/>
        <v>0.30046224961479201</v>
      </c>
      <c r="P167" s="19">
        <f t="shared" si="26"/>
        <v>-4.7718092546602288E-3</v>
      </c>
      <c r="Q167" s="18">
        <f t="shared" si="27"/>
        <v>0.30200308166409862</v>
      </c>
      <c r="R167" s="19">
        <f t="shared" si="28"/>
        <v>-4.7436228572237437E-3</v>
      </c>
      <c r="S167" s="19">
        <f t="shared" si="22"/>
        <v>-4.7529081393094079E-3</v>
      </c>
      <c r="T167" s="33">
        <v>-4.7529081393094001E-3</v>
      </c>
      <c r="U167" s="29">
        <f t="shared" si="32"/>
        <v>1.8360108802875776</v>
      </c>
      <c r="V167">
        <v>1.8360108802875801</v>
      </c>
      <c r="W167" s="35">
        <f t="shared" si="29"/>
        <v>-7.8062556418956319E-18</v>
      </c>
      <c r="X167" s="36">
        <f t="shared" si="23"/>
        <v>2.4424906541753444E-15</v>
      </c>
    </row>
    <row r="168" spans="2:24" x14ac:dyDescent="0.35">
      <c r="B168" s="7">
        <v>41877</v>
      </c>
      <c r="C168">
        <v>2.2616999999999998</v>
      </c>
      <c r="D168" s="6">
        <f t="shared" si="24"/>
        <v>-1.177983820793093E-2</v>
      </c>
      <c r="F168" s="6">
        <v>-1.177983820793093E-2</v>
      </c>
      <c r="I168" s="16">
        <f t="shared" si="30"/>
        <v>162</v>
      </c>
      <c r="J168" s="17">
        <v>-6.5960399211288283E-3</v>
      </c>
      <c r="K168" s="18">
        <f t="shared" si="31"/>
        <v>0.24961479198767333</v>
      </c>
      <c r="L168" s="8"/>
      <c r="M168" s="24">
        <v>0.47896942683131599</v>
      </c>
      <c r="N168" s="8"/>
      <c r="O168" s="18">
        <f t="shared" si="25"/>
        <v>0.4776579352850539</v>
      </c>
      <c r="P168" s="19">
        <f t="shared" si="26"/>
        <v>-3.2689086222537024E-4</v>
      </c>
      <c r="Q168" s="18">
        <f t="shared" si="27"/>
        <v>0.47919876733436056</v>
      </c>
      <c r="R168" s="19">
        <f t="shared" si="28"/>
        <v>-3.1629126170178233E-4</v>
      </c>
      <c r="S168" s="19">
        <f t="shared" si="22"/>
        <v>-3.1786892729956441E-4</v>
      </c>
      <c r="T168" s="33">
        <v>-3.1786892729956099E-4</v>
      </c>
      <c r="U168" s="29">
        <f t="shared" si="32"/>
        <v>1.835427362224594</v>
      </c>
      <c r="V168">
        <v>1.8354273622246</v>
      </c>
      <c r="W168" s="35">
        <f t="shared" si="29"/>
        <v>-3.415236843329339E-18</v>
      </c>
      <c r="X168" s="36">
        <f t="shared" si="23"/>
        <v>5.9952043329758453E-15</v>
      </c>
    </row>
    <row r="169" spans="2:24" x14ac:dyDescent="0.35">
      <c r="B169" s="7">
        <v>41878</v>
      </c>
      <c r="C169">
        <v>2.2471000000000001</v>
      </c>
      <c r="D169" s="6">
        <f t="shared" si="24"/>
        <v>-6.4762469078790139E-3</v>
      </c>
      <c r="F169" s="6">
        <v>-6.4762469078790139E-3</v>
      </c>
      <c r="I169" s="16">
        <f t="shared" si="30"/>
        <v>163</v>
      </c>
      <c r="J169" s="17">
        <v>-6.5640897418430474E-3</v>
      </c>
      <c r="K169" s="18">
        <f t="shared" si="31"/>
        <v>0.25115562403698</v>
      </c>
      <c r="L169" s="8"/>
      <c r="M169" s="24">
        <v>0.51742091790722999</v>
      </c>
      <c r="N169" s="8"/>
      <c r="O169" s="18">
        <f t="shared" si="25"/>
        <v>0.51617873651771962</v>
      </c>
      <c r="P169" s="19">
        <f t="shared" si="26"/>
        <v>6.5897860704302398E-4</v>
      </c>
      <c r="Q169" s="18">
        <f t="shared" si="27"/>
        <v>0.51771956856702617</v>
      </c>
      <c r="R169" s="19">
        <f t="shared" si="28"/>
        <v>6.7842607758155466E-4</v>
      </c>
      <c r="S169" s="19">
        <f t="shared" si="22"/>
        <v>6.7465668564145793E-4</v>
      </c>
      <c r="T169" s="33">
        <v>6.7465668564145695E-4</v>
      </c>
      <c r="U169" s="29">
        <f t="shared" si="32"/>
        <v>1.8366660633675476</v>
      </c>
      <c r="V169">
        <v>1.83666606336755</v>
      </c>
      <c r="W169" s="35">
        <f t="shared" si="29"/>
        <v>9.7578195523695399E-19</v>
      </c>
      <c r="X169" s="36">
        <f t="shared" si="23"/>
        <v>2.4424906541753444E-15</v>
      </c>
    </row>
    <row r="170" spans="2:24" x14ac:dyDescent="0.35">
      <c r="B170" s="7">
        <v>41879</v>
      </c>
      <c r="C170">
        <v>2.242</v>
      </c>
      <c r="D170" s="6">
        <f t="shared" si="24"/>
        <v>-2.2721713457815864E-3</v>
      </c>
      <c r="F170" s="6">
        <v>-2.2721713457815864E-3</v>
      </c>
      <c r="I170" s="16">
        <f t="shared" si="30"/>
        <v>164</v>
      </c>
      <c r="J170" s="17">
        <v>-6.5518640319064281E-3</v>
      </c>
      <c r="K170" s="18">
        <f t="shared" si="31"/>
        <v>0.2526964560862866</v>
      </c>
      <c r="L170" s="8"/>
      <c r="M170" s="24">
        <v>0.61469032789274303</v>
      </c>
      <c r="N170" s="8"/>
      <c r="O170" s="18">
        <f t="shared" si="25"/>
        <v>0.61325115562403698</v>
      </c>
      <c r="P170" s="19">
        <f t="shared" si="26"/>
        <v>3.2888097582484954E-3</v>
      </c>
      <c r="Q170" s="18">
        <f t="shared" si="27"/>
        <v>0.61479198767334364</v>
      </c>
      <c r="R170" s="19">
        <f t="shared" si="28"/>
        <v>3.3008436799056452E-3</v>
      </c>
      <c r="S170" s="19">
        <f t="shared" si="22"/>
        <v>3.3000497154784506E-3</v>
      </c>
      <c r="T170" s="33">
        <v>3.3000497154784501E-3</v>
      </c>
      <c r="U170" s="29">
        <f t="shared" si="32"/>
        <v>1.842737164645726</v>
      </c>
      <c r="V170">
        <v>1.84273716464573</v>
      </c>
      <c r="W170" s="35">
        <f t="shared" si="29"/>
        <v>0</v>
      </c>
      <c r="X170" s="36">
        <f t="shared" si="23"/>
        <v>3.9968028886505635E-15</v>
      </c>
    </row>
    <row r="171" spans="2:24" x14ac:dyDescent="0.35">
      <c r="B171" s="7">
        <v>41880</v>
      </c>
      <c r="C171">
        <v>2.2359</v>
      </c>
      <c r="D171" s="6">
        <f t="shared" si="24"/>
        <v>-2.7244930763473882E-3</v>
      </c>
      <c r="F171" s="6">
        <v>-2.7244930763473882E-3</v>
      </c>
      <c r="I171" s="16">
        <f t="shared" si="30"/>
        <v>165</v>
      </c>
      <c r="J171" s="17">
        <v>-6.4762469078790139E-3</v>
      </c>
      <c r="K171" s="18">
        <f t="shared" si="31"/>
        <v>0.25423728813559321</v>
      </c>
      <c r="L171" s="8"/>
      <c r="M171" s="24">
        <v>0.121943918715822</v>
      </c>
      <c r="N171" s="8"/>
      <c r="O171" s="18">
        <f t="shared" si="25"/>
        <v>0.12172573189522343</v>
      </c>
      <c r="P171" s="19">
        <f t="shared" si="26"/>
        <v>-1.1913465017645994E-2</v>
      </c>
      <c r="Q171" s="18">
        <f t="shared" si="27"/>
        <v>0.12326656394453005</v>
      </c>
      <c r="R171" s="19">
        <f t="shared" si="28"/>
        <v>-1.177983820793093E-2</v>
      </c>
      <c r="S171" s="19">
        <f t="shared" si="22"/>
        <v>-1.1894543027561754E-2</v>
      </c>
      <c r="T171" s="33">
        <v>-1.18945430275615E-2</v>
      </c>
      <c r="U171" s="29">
        <f t="shared" si="32"/>
        <v>1.8209484882151874</v>
      </c>
      <c r="V171">
        <v>1.8209484882151901</v>
      </c>
      <c r="W171" s="35">
        <f t="shared" si="29"/>
        <v>-2.5326962749261384E-16</v>
      </c>
      <c r="X171" s="36">
        <f t="shared" si="23"/>
        <v>2.6645352591003757E-15</v>
      </c>
    </row>
    <row r="172" spans="2:24" x14ac:dyDescent="0.35">
      <c r="B172" s="7">
        <v>41883</v>
      </c>
      <c r="C172">
        <v>2.2458999999999998</v>
      </c>
      <c r="D172" s="6">
        <f t="shared" si="24"/>
        <v>4.4625001539190592E-3</v>
      </c>
      <c r="F172" s="6">
        <v>4.4625001539190592E-3</v>
      </c>
      <c r="I172" s="16">
        <f t="shared" si="30"/>
        <v>166</v>
      </c>
      <c r="J172" s="17">
        <v>-6.4719973421246916E-3</v>
      </c>
      <c r="K172" s="18">
        <f t="shared" si="31"/>
        <v>0.25577812018489987</v>
      </c>
      <c r="L172" s="8"/>
      <c r="M172" s="24">
        <v>5.1201164322152201E-2</v>
      </c>
      <c r="N172" s="8"/>
      <c r="O172" s="18">
        <f t="shared" si="25"/>
        <v>5.0847457627118647E-2</v>
      </c>
      <c r="P172" s="19">
        <f t="shared" si="26"/>
        <v>-1.8756815459142335E-2</v>
      </c>
      <c r="Q172" s="18">
        <f t="shared" si="27"/>
        <v>5.2388289676425268E-2</v>
      </c>
      <c r="R172" s="19">
        <f t="shared" si="28"/>
        <v>-1.8735121096721905E-2</v>
      </c>
      <c r="S172" s="19">
        <f t="shared" si="22"/>
        <v>-1.8751835395782384E-2</v>
      </c>
      <c r="T172" s="33">
        <v>-1.8751835395782301E-2</v>
      </c>
      <c r="U172" s="29">
        <f t="shared" si="32"/>
        <v>1.7871205213748993</v>
      </c>
      <c r="V172">
        <v>1.7871205213749</v>
      </c>
      <c r="W172" s="35">
        <f t="shared" si="29"/>
        <v>-8.3266726846886741E-17</v>
      </c>
      <c r="X172" s="36">
        <f t="shared" si="23"/>
        <v>0</v>
      </c>
    </row>
    <row r="173" spans="2:24" x14ac:dyDescent="0.35">
      <c r="B173" s="7">
        <v>41884</v>
      </c>
      <c r="C173">
        <v>2.2435999999999998</v>
      </c>
      <c r="D173" s="6">
        <f t="shared" si="24"/>
        <v>-1.0246130754951216E-3</v>
      </c>
      <c r="F173" s="6">
        <v>-1.0246130754951216E-3</v>
      </c>
      <c r="I173" s="16">
        <f t="shared" si="30"/>
        <v>167</v>
      </c>
      <c r="J173" s="17">
        <v>-6.4098817463732662E-3</v>
      </c>
      <c r="K173" s="18">
        <f t="shared" si="31"/>
        <v>0.25731895223420648</v>
      </c>
      <c r="L173" s="8"/>
      <c r="M173" s="24">
        <v>0.68902704855691999</v>
      </c>
      <c r="N173" s="8"/>
      <c r="O173" s="18">
        <f t="shared" si="25"/>
        <v>0.68875192604006163</v>
      </c>
      <c r="P173" s="19">
        <f t="shared" si="26"/>
        <v>5.4919572264277633E-3</v>
      </c>
      <c r="Q173" s="18">
        <f t="shared" si="27"/>
        <v>0.6902927580893683</v>
      </c>
      <c r="R173" s="19">
        <f t="shared" si="28"/>
        <v>5.5466380144508602E-3</v>
      </c>
      <c r="S173" s="19">
        <f t="shared" si="22"/>
        <v>5.5017207279278012E-3</v>
      </c>
      <c r="T173" s="33">
        <v>5.5017207279278004E-3</v>
      </c>
      <c r="U173" s="29">
        <f t="shared" si="32"/>
        <v>1.7969798561746873</v>
      </c>
      <c r="V173">
        <v>1.7969798561746899</v>
      </c>
      <c r="W173" s="35">
        <f t="shared" si="29"/>
        <v>0</v>
      </c>
      <c r="X173" s="36">
        <f t="shared" si="23"/>
        <v>2.6645352591003757E-15</v>
      </c>
    </row>
    <row r="174" spans="2:24" x14ac:dyDescent="0.35">
      <c r="B174" s="7">
        <v>41885</v>
      </c>
      <c r="C174">
        <v>2.2368999999999999</v>
      </c>
      <c r="D174" s="6">
        <f t="shared" si="24"/>
        <v>-2.990739870115226E-3</v>
      </c>
      <c r="F174" s="6">
        <v>-2.990739870115226E-3</v>
      </c>
      <c r="I174" s="16">
        <f t="shared" si="30"/>
        <v>168</v>
      </c>
      <c r="J174" s="17">
        <v>-6.4061718124115161E-3</v>
      </c>
      <c r="K174" s="18">
        <f t="shared" si="31"/>
        <v>0.25885978428351308</v>
      </c>
      <c r="L174" s="8"/>
      <c r="M174" s="24">
        <v>0.81836018457983495</v>
      </c>
      <c r="N174" s="8"/>
      <c r="O174" s="18">
        <f t="shared" si="25"/>
        <v>0.81818181818181823</v>
      </c>
      <c r="P174" s="19">
        <f t="shared" si="26"/>
        <v>1.0830430774369371E-2</v>
      </c>
      <c r="Q174" s="18">
        <f t="shared" si="27"/>
        <v>0.81972265023112478</v>
      </c>
      <c r="R174" s="19">
        <f t="shared" si="28"/>
        <v>1.0847409708510567E-2</v>
      </c>
      <c r="S174" s="19">
        <f t="shared" si="22"/>
        <v>1.0832396252259249E-2</v>
      </c>
      <c r="T174" s="33">
        <v>1.0832396252259201E-2</v>
      </c>
      <c r="U174" s="29">
        <f t="shared" si="32"/>
        <v>1.816551265286751</v>
      </c>
      <c r="V174">
        <v>1.8165512652867499</v>
      </c>
      <c r="W174" s="35">
        <f t="shared" si="29"/>
        <v>4.8572257327350599E-17</v>
      </c>
      <c r="X174" s="36">
        <f t="shared" si="23"/>
        <v>0</v>
      </c>
    </row>
    <row r="175" spans="2:24" x14ac:dyDescent="0.35">
      <c r="B175" s="7">
        <v>41886</v>
      </c>
      <c r="C175">
        <v>2.2429000000000001</v>
      </c>
      <c r="D175" s="6">
        <f t="shared" si="24"/>
        <v>2.6786926147135317E-3</v>
      </c>
      <c r="F175" s="6">
        <v>2.6786926147135317E-3</v>
      </c>
      <c r="I175" s="16">
        <f t="shared" si="30"/>
        <v>169</v>
      </c>
      <c r="J175" s="17">
        <v>-6.3039490115949426E-3</v>
      </c>
      <c r="K175" s="18">
        <f t="shared" si="31"/>
        <v>0.26040061633281975</v>
      </c>
      <c r="L175" s="8"/>
      <c r="M175" s="24">
        <v>0.60818709550891903</v>
      </c>
      <c r="N175" s="8"/>
      <c r="O175" s="18">
        <f t="shared" si="25"/>
        <v>0.60708782742681044</v>
      </c>
      <c r="P175" s="19">
        <f t="shared" si="26"/>
        <v>3.1337393920774417E-3</v>
      </c>
      <c r="Q175" s="18">
        <f t="shared" si="27"/>
        <v>0.60862865947611711</v>
      </c>
      <c r="R175" s="19">
        <f t="shared" si="28"/>
        <v>3.16538709959592E-3</v>
      </c>
      <c r="S175" s="19">
        <f t="shared" si="22"/>
        <v>3.1563176573482254E-3</v>
      </c>
      <c r="T175" s="33">
        <v>3.1563176573482401E-3</v>
      </c>
      <c r="U175" s="29">
        <f t="shared" si="32"/>
        <v>1.8222939362001194</v>
      </c>
      <c r="V175">
        <v>1.82229393620012</v>
      </c>
      <c r="W175" s="35">
        <f t="shared" si="29"/>
        <v>-1.474514954580286E-17</v>
      </c>
      <c r="X175" s="36">
        <f t="shared" si="23"/>
        <v>0</v>
      </c>
    </row>
    <row r="176" spans="2:24" x14ac:dyDescent="0.35">
      <c r="B176" s="7">
        <v>41887</v>
      </c>
      <c r="C176">
        <v>2.2418</v>
      </c>
      <c r="D176" s="6">
        <f t="shared" si="24"/>
        <v>-4.9055679178510955E-4</v>
      </c>
      <c r="F176" s="6">
        <v>-4.9055679178510955E-4</v>
      </c>
      <c r="I176" s="16">
        <f t="shared" si="30"/>
        <v>170</v>
      </c>
      <c r="J176" s="17">
        <v>-6.2860138660975132E-3</v>
      </c>
      <c r="K176" s="18">
        <f t="shared" si="31"/>
        <v>0.26194144838212635</v>
      </c>
      <c r="L176" s="8"/>
      <c r="M176" s="24">
        <v>0.69067615876605504</v>
      </c>
      <c r="N176" s="8"/>
      <c r="O176" s="18">
        <f t="shared" si="25"/>
        <v>0.6902927580893683</v>
      </c>
      <c r="P176" s="19">
        <f t="shared" si="26"/>
        <v>5.5466380144508602E-3</v>
      </c>
      <c r="Q176" s="18">
        <f t="shared" si="27"/>
        <v>0.69183359013867485</v>
      </c>
      <c r="R176" s="19">
        <f t="shared" si="28"/>
        <v>5.6001164555671053E-3</v>
      </c>
      <c r="S176" s="19">
        <f t="shared" si="22"/>
        <v>5.5599448966132271E-3</v>
      </c>
      <c r="T176" s="33">
        <v>5.5599448966132297E-3</v>
      </c>
      <c r="U176" s="29">
        <f t="shared" si="32"/>
        <v>1.8324540086190528</v>
      </c>
      <c r="V176">
        <v>1.8324540086190599</v>
      </c>
      <c r="W176" s="35">
        <f t="shared" si="29"/>
        <v>0</v>
      </c>
      <c r="X176" s="36">
        <f t="shared" si="23"/>
        <v>7.1054273576010019E-15</v>
      </c>
    </row>
    <row r="177" spans="2:25" x14ac:dyDescent="0.35">
      <c r="B177" s="7">
        <v>41890</v>
      </c>
      <c r="C177">
        <v>2.2675000000000001</v>
      </c>
      <c r="D177" s="6">
        <f t="shared" si="24"/>
        <v>1.139878840229662E-2</v>
      </c>
      <c r="F177" s="6">
        <v>1.139878840229662E-2</v>
      </c>
      <c r="I177" s="16">
        <f t="shared" si="30"/>
        <v>171</v>
      </c>
      <c r="J177" s="17">
        <v>-6.2548840631065621E-3</v>
      </c>
      <c r="K177" s="18">
        <f t="shared" si="31"/>
        <v>0.26348228043143296</v>
      </c>
      <c r="L177" s="8"/>
      <c r="M177" s="24">
        <v>0.35619419378058897</v>
      </c>
      <c r="N177" s="8"/>
      <c r="O177" s="18">
        <f t="shared" si="25"/>
        <v>0.3559322033898305</v>
      </c>
      <c r="P177" s="19">
        <f t="shared" si="26"/>
        <v>-3.4219564847589525E-3</v>
      </c>
      <c r="Q177" s="18">
        <f t="shared" si="27"/>
        <v>0.35747303543913711</v>
      </c>
      <c r="R177" s="19">
        <f t="shared" si="28"/>
        <v>-3.3242023333918173E-3</v>
      </c>
      <c r="S177" s="19">
        <f t="shared" si="22"/>
        <v>-3.4053351740025574E-3</v>
      </c>
      <c r="T177" s="33">
        <v>-3.4053351740025001E-3</v>
      </c>
      <c r="U177" s="29">
        <f t="shared" si="32"/>
        <v>1.8262245013288454</v>
      </c>
      <c r="V177">
        <v>1.8262245013288501</v>
      </c>
      <c r="W177" s="35">
        <f t="shared" si="29"/>
        <v>-5.7245874707234634E-17</v>
      </c>
      <c r="X177" s="36">
        <f t="shared" si="23"/>
        <v>4.6629367034256575E-15</v>
      </c>
    </row>
    <row r="178" spans="2:25" x14ac:dyDescent="0.35">
      <c r="B178" s="7">
        <v>41891</v>
      </c>
      <c r="C178">
        <v>2.2847</v>
      </c>
      <c r="D178" s="6">
        <f t="shared" si="24"/>
        <v>7.5568216911453562E-3</v>
      </c>
      <c r="F178" s="6">
        <v>7.5568216911453562E-3</v>
      </c>
      <c r="I178" s="16">
        <f t="shared" si="30"/>
        <v>172</v>
      </c>
      <c r="J178" s="17">
        <v>-6.1115073857410246E-3</v>
      </c>
      <c r="K178" s="18">
        <f t="shared" si="31"/>
        <v>0.26502311248073962</v>
      </c>
      <c r="L178" s="8"/>
      <c r="M178" s="24">
        <v>0.25129160647966597</v>
      </c>
      <c r="N178" s="8"/>
      <c r="O178" s="18">
        <f t="shared" si="25"/>
        <v>0.25115562403698</v>
      </c>
      <c r="P178" s="19">
        <f t="shared" si="26"/>
        <v>-6.5640897418430474E-3</v>
      </c>
      <c r="Q178" s="18">
        <f t="shared" si="27"/>
        <v>0.2526964560862866</v>
      </c>
      <c r="R178" s="19">
        <f t="shared" si="28"/>
        <v>-6.5518640319064281E-3</v>
      </c>
      <c r="S178" s="19">
        <f t="shared" si="22"/>
        <v>-6.5630107910894598E-3</v>
      </c>
      <c r="T178" s="33">
        <v>-6.5630107910894502E-3</v>
      </c>
      <c r="U178" s="29">
        <f t="shared" si="32"/>
        <v>1.8142782149033132</v>
      </c>
      <c r="V178">
        <v>1.8142782149033201</v>
      </c>
      <c r="W178" s="35">
        <f t="shared" si="29"/>
        <v>-9.540979117872439E-18</v>
      </c>
      <c r="X178" s="36">
        <f t="shared" si="23"/>
        <v>6.8833827526759706E-15</v>
      </c>
    </row>
    <row r="179" spans="2:25" x14ac:dyDescent="0.35">
      <c r="B179" s="7">
        <v>41892</v>
      </c>
      <c r="C179">
        <v>2.2885</v>
      </c>
      <c r="D179" s="6">
        <f t="shared" si="24"/>
        <v>1.6618564132595964E-3</v>
      </c>
      <c r="F179" s="6">
        <v>1.6618564132595964E-3</v>
      </c>
      <c r="I179" s="16">
        <f t="shared" si="30"/>
        <v>173</v>
      </c>
      <c r="J179" s="17">
        <v>-5.8975667400984035E-3</v>
      </c>
      <c r="K179" s="18">
        <f t="shared" si="31"/>
        <v>0.26656394453004623</v>
      </c>
      <c r="L179" s="8"/>
      <c r="M179" s="24">
        <v>0.792408775308726</v>
      </c>
      <c r="N179" s="8"/>
      <c r="O179" s="18">
        <f t="shared" si="25"/>
        <v>0.79198767334360554</v>
      </c>
      <c r="P179" s="19">
        <f t="shared" si="26"/>
        <v>9.8009438236052009E-3</v>
      </c>
      <c r="Q179" s="18">
        <f t="shared" si="27"/>
        <v>0.7935285053929122</v>
      </c>
      <c r="R179" s="19">
        <f t="shared" si="28"/>
        <v>9.8068800885743098E-3</v>
      </c>
      <c r="S179" s="19">
        <f t="shared" si="22"/>
        <v>9.8025661761809366E-3</v>
      </c>
      <c r="T179" s="33">
        <v>9.80256617618077E-3</v>
      </c>
      <c r="U179" s="29">
        <f t="shared" si="32"/>
        <v>1.8321502499595332</v>
      </c>
      <c r="V179">
        <v>1.8321502499595399</v>
      </c>
      <c r="W179" s="35">
        <f t="shared" si="29"/>
        <v>1.6653345369377348E-16</v>
      </c>
      <c r="X179" s="36">
        <f t="shared" si="23"/>
        <v>6.6613381477509392E-15</v>
      </c>
    </row>
    <row r="180" spans="2:25" x14ac:dyDescent="0.35">
      <c r="B180" s="7">
        <v>41893</v>
      </c>
      <c r="C180">
        <v>2.2976999999999999</v>
      </c>
      <c r="D180" s="6">
        <f t="shared" si="24"/>
        <v>4.0120414899606329E-3</v>
      </c>
      <c r="F180" s="6">
        <v>4.0120414899606329E-3</v>
      </c>
      <c r="I180" s="16">
        <f t="shared" si="30"/>
        <v>174</v>
      </c>
      <c r="J180" s="17">
        <v>-5.8635322024592866E-3</v>
      </c>
      <c r="K180" s="18">
        <f t="shared" si="31"/>
        <v>0.26810477657935283</v>
      </c>
      <c r="L180" s="8"/>
      <c r="M180" s="24">
        <v>0.99612324670300201</v>
      </c>
      <c r="N180" s="8"/>
      <c r="O180" s="18">
        <f t="shared" si="25"/>
        <v>0.99537750385208013</v>
      </c>
      <c r="P180" s="19">
        <f t="shared" si="26"/>
        <v>3.2166440179211907E-2</v>
      </c>
      <c r="Q180" s="18">
        <f t="shared" si="27"/>
        <v>0.99691833590138679</v>
      </c>
      <c r="R180" s="19">
        <f t="shared" si="28"/>
        <v>3.3175173811519861E-2</v>
      </c>
      <c r="S180" s="19">
        <f t="shared" si="22"/>
        <v>3.2654654254922894E-2</v>
      </c>
      <c r="T180" s="33">
        <v>3.2654654254923199E-2</v>
      </c>
      <c r="U180" s="29">
        <f t="shared" si="32"/>
        <v>1.8929660381558688</v>
      </c>
      <c r="V180">
        <v>1.8929660381558699</v>
      </c>
      <c r="W180" s="35">
        <f t="shared" si="29"/>
        <v>-3.0531133177191805E-16</v>
      </c>
      <c r="X180" s="36">
        <f t="shared" si="23"/>
        <v>0</v>
      </c>
    </row>
    <row r="181" spans="2:25" x14ac:dyDescent="0.35">
      <c r="B181" s="7">
        <v>41894</v>
      </c>
      <c r="C181">
        <v>2.339</v>
      </c>
      <c r="D181" s="6">
        <f t="shared" si="24"/>
        <v>1.7814865000521544E-2</v>
      </c>
      <c r="F181" s="6">
        <v>1.7814865000521544E-2</v>
      </c>
      <c r="I181" s="16">
        <f t="shared" si="30"/>
        <v>175</v>
      </c>
      <c r="J181" s="17">
        <v>-5.8289119279576656E-3</v>
      </c>
      <c r="K181" s="18">
        <f t="shared" si="31"/>
        <v>0.26964560862865949</v>
      </c>
      <c r="L181" s="8"/>
      <c r="M181" s="24">
        <v>0.966069019340971</v>
      </c>
      <c r="N181" s="8"/>
      <c r="O181" s="18">
        <f t="shared" si="25"/>
        <v>0.96456086286594767</v>
      </c>
      <c r="P181" s="19">
        <f t="shared" si="26"/>
        <v>2.090185720046429E-2</v>
      </c>
      <c r="Q181" s="18">
        <f t="shared" si="27"/>
        <v>0.96610169491525422</v>
      </c>
      <c r="R181" s="19">
        <f t="shared" si="28"/>
        <v>2.1369268713741351E-2</v>
      </c>
      <c r="S181" s="19">
        <f t="shared" si="22"/>
        <v>2.1359356575926081E-2</v>
      </c>
      <c r="T181" s="33">
        <v>2.1359356575926101E-2</v>
      </c>
      <c r="U181" s="29">
        <f t="shared" si="32"/>
        <v>1.933833472090728</v>
      </c>
      <c r="V181">
        <v>1.93383347209073</v>
      </c>
      <c r="W181" s="35">
        <f t="shared" si="29"/>
        <v>0</v>
      </c>
      <c r="X181" s="36">
        <f t="shared" si="23"/>
        <v>1.9984014443252818E-15</v>
      </c>
    </row>
    <row r="182" spans="2:25" x14ac:dyDescent="0.35">
      <c r="B182" s="7">
        <v>41897</v>
      </c>
      <c r="C182">
        <v>2.3429000000000002</v>
      </c>
      <c r="D182" s="6">
        <f t="shared" si="24"/>
        <v>1.6659906884152619E-3</v>
      </c>
      <c r="F182" s="6">
        <v>1.6659906884152619E-3</v>
      </c>
      <c r="I182" s="16">
        <f t="shared" si="30"/>
        <v>176</v>
      </c>
      <c r="J182" s="17">
        <v>-5.7128874928116108E-3</v>
      </c>
      <c r="K182" s="18">
        <f t="shared" si="31"/>
        <v>0.2711864406779661</v>
      </c>
      <c r="L182" s="8"/>
      <c r="M182" s="24">
        <v>0.112556124135161</v>
      </c>
      <c r="N182" s="8"/>
      <c r="O182" s="18">
        <f t="shared" si="25"/>
        <v>0.11248073959938366</v>
      </c>
      <c r="P182" s="19">
        <f t="shared" si="26"/>
        <v>-1.2227057955044602E-2</v>
      </c>
      <c r="Q182" s="18">
        <f t="shared" si="27"/>
        <v>0.1140215716486903</v>
      </c>
      <c r="R182" s="19">
        <f t="shared" si="28"/>
        <v>-1.2221950970932023E-2</v>
      </c>
      <c r="S182" s="19">
        <f t="shared" si="22"/>
        <v>-1.2226808098074972E-2</v>
      </c>
      <c r="T182" s="33">
        <v>-1.2226808098074899E-2</v>
      </c>
      <c r="U182" s="29">
        <f t="shared" si="32"/>
        <v>1.9103328230648275</v>
      </c>
      <c r="V182">
        <v>1.91033282306483</v>
      </c>
      <c r="W182" s="35">
        <f t="shared" si="29"/>
        <v>-7.2858385991025898E-17</v>
      </c>
      <c r="X182" s="36">
        <f t="shared" si="23"/>
        <v>2.4424906541753444E-15</v>
      </c>
    </row>
    <row r="183" spans="2:25" x14ac:dyDescent="0.35">
      <c r="B183" s="7">
        <v>41898</v>
      </c>
      <c r="C183">
        <v>2.3317000000000001</v>
      </c>
      <c r="D183" s="6">
        <f t="shared" si="24"/>
        <v>-4.7918630176470431E-3</v>
      </c>
      <c r="F183" s="6">
        <v>-4.7918630176470431E-3</v>
      </c>
      <c r="I183" s="16">
        <f t="shared" si="30"/>
        <v>177</v>
      </c>
      <c r="J183" s="17">
        <v>-5.704986948384178E-3</v>
      </c>
      <c r="K183" s="18">
        <f t="shared" si="31"/>
        <v>0.27272727272727271</v>
      </c>
      <c r="L183" s="8"/>
      <c r="M183" s="24">
        <v>3.4227855282476398E-2</v>
      </c>
      <c r="N183" s="8"/>
      <c r="O183" s="18">
        <f t="shared" si="25"/>
        <v>3.3898305084745763E-2</v>
      </c>
      <c r="P183" s="19">
        <f t="shared" si="26"/>
        <v>-2.0589427243228944E-2</v>
      </c>
      <c r="Q183" s="18">
        <f t="shared" si="27"/>
        <v>3.543913713405239E-2</v>
      </c>
      <c r="R183" s="19">
        <f t="shared" si="28"/>
        <v>-2.0579342616765178E-2</v>
      </c>
      <c r="S183" s="19">
        <f t="shared" si="22"/>
        <v>-2.0587270362700225E-2</v>
      </c>
      <c r="T183" s="33">
        <v>-2.0587270362700201E-2</v>
      </c>
      <c r="U183" s="29">
        <f t="shared" si="32"/>
        <v>1.8714063544793818</v>
      </c>
      <c r="V183">
        <v>1.87140635447938</v>
      </c>
      <c r="W183" s="35">
        <f t="shared" si="29"/>
        <v>0</v>
      </c>
      <c r="X183" s="36">
        <f t="shared" si="23"/>
        <v>-1.7763568394002505E-15</v>
      </c>
      <c r="Y183">
        <f>MATCH(O183,$K$6:$K$655,1)</f>
        <v>23</v>
      </c>
    </row>
    <row r="184" spans="2:25" x14ac:dyDescent="0.35">
      <c r="B184" s="7">
        <v>41899</v>
      </c>
      <c r="C184">
        <v>2.3578999999999999</v>
      </c>
      <c r="D184" s="6">
        <f t="shared" si="24"/>
        <v>1.1173777122054519E-2</v>
      </c>
      <c r="F184" s="6">
        <v>1.1173777122054519E-2</v>
      </c>
      <c r="I184" s="16">
        <f t="shared" si="30"/>
        <v>178</v>
      </c>
      <c r="J184" s="17">
        <v>-5.6839602378344978E-3</v>
      </c>
      <c r="K184" s="18">
        <f t="shared" si="31"/>
        <v>0.27426810477657937</v>
      </c>
      <c r="L184" s="8"/>
      <c r="M184" s="24">
        <v>0.86822898101373303</v>
      </c>
      <c r="N184" s="8"/>
      <c r="O184" s="18">
        <f t="shared" si="25"/>
        <v>0.86748844375963019</v>
      </c>
      <c r="P184" s="19">
        <f t="shared" si="26"/>
        <v>1.2744761251624388E-2</v>
      </c>
      <c r="Q184" s="18">
        <f t="shared" si="27"/>
        <v>0.86902927580893685</v>
      </c>
      <c r="R184" s="19">
        <f t="shared" si="28"/>
        <v>1.2820956141985898E-2</v>
      </c>
      <c r="S184" s="19">
        <f t="shared" si="22"/>
        <v>1.2781381177144739E-2</v>
      </c>
      <c r="T184" s="33">
        <v>1.27813811771447E-2</v>
      </c>
      <c r="U184" s="29">
        <f t="shared" si="32"/>
        <v>1.8954790257109575</v>
      </c>
      <c r="V184">
        <v>1.8954790257109599</v>
      </c>
      <c r="W184" s="35">
        <f t="shared" si="29"/>
        <v>3.9898639947466563E-17</v>
      </c>
      <c r="X184" s="36">
        <f t="shared" si="23"/>
        <v>2.4424906541753444E-15</v>
      </c>
    </row>
    <row r="185" spans="2:25" x14ac:dyDescent="0.35">
      <c r="B185" s="7">
        <v>41900</v>
      </c>
      <c r="C185">
        <v>2.3649</v>
      </c>
      <c r="D185" s="6">
        <f t="shared" si="24"/>
        <v>2.9643453569703146E-3</v>
      </c>
      <c r="F185" s="6">
        <v>2.9643453569703146E-3</v>
      </c>
      <c r="I185" s="16">
        <f t="shared" si="30"/>
        <v>179</v>
      </c>
      <c r="J185" s="17">
        <v>-5.6651872919606392E-3</v>
      </c>
      <c r="K185" s="18">
        <f t="shared" si="31"/>
        <v>0.27580893682588598</v>
      </c>
      <c r="L185" s="8"/>
      <c r="M185" s="24">
        <v>0.71880798145347302</v>
      </c>
      <c r="N185" s="8"/>
      <c r="O185" s="18">
        <f t="shared" si="25"/>
        <v>0.71802773497688754</v>
      </c>
      <c r="P185" s="19">
        <f t="shared" si="26"/>
        <v>6.7899409711521591E-3</v>
      </c>
      <c r="Q185" s="18">
        <f t="shared" si="27"/>
        <v>0.71956856702619409</v>
      </c>
      <c r="R185" s="19">
        <f t="shared" si="28"/>
        <v>6.8056408998794504E-3</v>
      </c>
      <c r="S185" s="19">
        <f t="shared" si="22"/>
        <v>6.7978911004849601E-3</v>
      </c>
      <c r="T185" s="33">
        <v>6.7978911004849601E-3</v>
      </c>
      <c r="U185" s="29">
        <f t="shared" si="32"/>
        <v>1.9084081814178409</v>
      </c>
      <c r="V185">
        <v>1.90840818141784</v>
      </c>
      <c r="W185" s="35">
        <f t="shared" si="29"/>
        <v>0</v>
      </c>
      <c r="X185" s="36">
        <f t="shared" si="23"/>
        <v>0</v>
      </c>
    </row>
    <row r="186" spans="2:25" x14ac:dyDescent="0.35">
      <c r="B186" s="7">
        <v>41901</v>
      </c>
      <c r="C186">
        <v>2.3681999999999999</v>
      </c>
      <c r="D186" s="6">
        <f t="shared" si="24"/>
        <v>1.3944351628842058E-3</v>
      </c>
      <c r="F186" s="6">
        <v>1.3944351628842058E-3</v>
      </c>
      <c r="I186" s="16">
        <f t="shared" si="30"/>
        <v>180</v>
      </c>
      <c r="J186" s="17">
        <v>-5.6157024533764633E-3</v>
      </c>
      <c r="K186" s="18">
        <f t="shared" si="31"/>
        <v>0.27734976887519258</v>
      </c>
      <c r="L186" s="8"/>
      <c r="M186" s="24">
        <v>0.78698768991108803</v>
      </c>
      <c r="N186" s="8"/>
      <c r="O186" s="18">
        <f t="shared" si="25"/>
        <v>0.785824345146379</v>
      </c>
      <c r="P186" s="19">
        <f t="shared" si="26"/>
        <v>9.565752442505621E-3</v>
      </c>
      <c r="Q186" s="18">
        <f t="shared" si="27"/>
        <v>0.78736517719568566</v>
      </c>
      <c r="R186" s="19">
        <f t="shared" si="28"/>
        <v>9.7194408146117177E-3</v>
      </c>
      <c r="S186" s="19">
        <f t="shared" si="22"/>
        <v>9.6817888159486144E-3</v>
      </c>
      <c r="T186" s="33">
        <v>9.6817888159486092E-3</v>
      </c>
      <c r="U186" s="29">
        <f t="shared" si="32"/>
        <v>1.9269747200270897</v>
      </c>
      <c r="V186">
        <v>1.9269747200270899</v>
      </c>
      <c r="W186" s="35">
        <f t="shared" si="29"/>
        <v>0</v>
      </c>
      <c r="X186" s="36">
        <f t="shared" si="23"/>
        <v>0</v>
      </c>
    </row>
    <row r="187" spans="2:25" x14ac:dyDescent="0.35">
      <c r="B187" s="7">
        <v>41904</v>
      </c>
      <c r="C187">
        <v>2.3978999999999999</v>
      </c>
      <c r="D187" s="6">
        <f t="shared" si="24"/>
        <v>1.2463181403226612E-2</v>
      </c>
      <c r="F187" s="6">
        <v>1.2463181403226612E-2</v>
      </c>
      <c r="I187" s="16">
        <f t="shared" si="30"/>
        <v>181</v>
      </c>
      <c r="J187" s="17">
        <v>-5.6076962789773262E-3</v>
      </c>
      <c r="K187" s="18">
        <f t="shared" si="31"/>
        <v>0.27889060092449924</v>
      </c>
      <c r="L187" s="8"/>
      <c r="M187" s="24">
        <v>0.72641503459409396</v>
      </c>
      <c r="N187" s="8"/>
      <c r="O187" s="18">
        <f t="shared" si="25"/>
        <v>0.72573189522342063</v>
      </c>
      <c r="P187" s="19">
        <f t="shared" si="26"/>
        <v>7.1301549845912693E-3</v>
      </c>
      <c r="Q187" s="18">
        <f t="shared" si="27"/>
        <v>0.72727272727272729</v>
      </c>
      <c r="R187" s="19">
        <f t="shared" si="28"/>
        <v>7.1841453848652268E-3</v>
      </c>
      <c r="S187" s="19">
        <f t="shared" si="22"/>
        <v>7.1540920308658124E-3</v>
      </c>
      <c r="T187" s="33">
        <v>7.1540920308658098E-3</v>
      </c>
      <c r="U187" s="29">
        <f t="shared" si="32"/>
        <v>1.9408099045989584</v>
      </c>
      <c r="V187">
        <v>1.94080990459896</v>
      </c>
      <c r="W187" s="35">
        <f t="shared" si="29"/>
        <v>0</v>
      </c>
      <c r="X187" s="36">
        <f t="shared" si="23"/>
        <v>0</v>
      </c>
    </row>
    <row r="188" spans="2:25" x14ac:dyDescent="0.35">
      <c r="B188" s="7">
        <v>41905</v>
      </c>
      <c r="C188">
        <v>2.4119999999999999</v>
      </c>
      <c r="D188" s="6">
        <f t="shared" si="24"/>
        <v>5.862924546992992E-3</v>
      </c>
      <c r="F188" s="6">
        <v>5.862924546992992E-3</v>
      </c>
      <c r="I188" s="16">
        <f t="shared" si="30"/>
        <v>182</v>
      </c>
      <c r="J188" s="17">
        <v>-5.545645694731335E-3</v>
      </c>
      <c r="K188" s="18">
        <f t="shared" si="31"/>
        <v>0.28043143297380585</v>
      </c>
      <c r="L188" s="8"/>
      <c r="M188" s="24">
        <v>0.34228165166966401</v>
      </c>
      <c r="N188" s="8"/>
      <c r="O188" s="18">
        <f t="shared" si="25"/>
        <v>0.34206471494607088</v>
      </c>
      <c r="P188" s="19">
        <f t="shared" si="26"/>
        <v>-3.7137868840946432E-3</v>
      </c>
      <c r="Q188" s="18">
        <f t="shared" si="27"/>
        <v>0.34360554699537749</v>
      </c>
      <c r="R188" s="19">
        <f t="shared" si="28"/>
        <v>-3.6409385286729251E-3</v>
      </c>
      <c r="S188" s="19">
        <f t="shared" si="22"/>
        <v>-3.7035304232743696E-3</v>
      </c>
      <c r="T188" s="33">
        <v>-3.70353042327435E-3</v>
      </c>
      <c r="U188" s="29">
        <f t="shared" si="32"/>
        <v>1.9336353498629495</v>
      </c>
      <c r="V188">
        <v>1.9336353498629499</v>
      </c>
      <c r="W188" s="35">
        <f t="shared" si="29"/>
        <v>-1.951563910473908E-17</v>
      </c>
      <c r="X188" s="36">
        <f t="shared" si="23"/>
        <v>0</v>
      </c>
    </row>
    <row r="189" spans="2:25" x14ac:dyDescent="0.35">
      <c r="B189" s="7">
        <v>41906</v>
      </c>
      <c r="C189">
        <v>2.3833000000000002</v>
      </c>
      <c r="D189" s="6">
        <f t="shared" si="24"/>
        <v>-1.1970196938923525E-2</v>
      </c>
      <c r="F189" s="6">
        <v>-1.1970196938923525E-2</v>
      </c>
      <c r="I189" s="16">
        <f t="shared" si="30"/>
        <v>183</v>
      </c>
      <c r="J189" s="17">
        <v>-5.5071272732608026E-3</v>
      </c>
      <c r="K189" s="18">
        <f t="shared" si="31"/>
        <v>0.28197226502311246</v>
      </c>
      <c r="L189" s="8"/>
      <c r="M189" s="24">
        <v>0.93803110603901796</v>
      </c>
      <c r="N189" s="8"/>
      <c r="O189" s="18">
        <f t="shared" si="25"/>
        <v>0.93682588597842831</v>
      </c>
      <c r="P189" s="19">
        <f t="shared" si="26"/>
        <v>1.7881280370559888E-2</v>
      </c>
      <c r="Q189" s="18">
        <f t="shared" si="27"/>
        <v>0.93836671802773497</v>
      </c>
      <c r="R189" s="19">
        <f t="shared" si="28"/>
        <v>1.7982182885185879E-2</v>
      </c>
      <c r="S189" s="19">
        <f t="shared" si="22"/>
        <v>1.7960205088439363E-2</v>
      </c>
      <c r="T189" s="33">
        <v>1.7960205088439301E-2</v>
      </c>
      <c r="U189" s="29">
        <f t="shared" si="32"/>
        <v>1.9686775781600125</v>
      </c>
      <c r="V189">
        <v>1.9686775781600201</v>
      </c>
      <c r="W189" s="35">
        <f t="shared" si="29"/>
        <v>6.2450045135165055E-17</v>
      </c>
      <c r="X189" s="36">
        <f t="shared" si="23"/>
        <v>7.5495165674510645E-15</v>
      </c>
    </row>
    <row r="190" spans="2:25" x14ac:dyDescent="0.35">
      <c r="B190" s="7">
        <v>41907</v>
      </c>
      <c r="C190">
        <v>2.4278</v>
      </c>
      <c r="D190" s="6">
        <f t="shared" si="24"/>
        <v>1.8499415555550684E-2</v>
      </c>
      <c r="F190" s="6">
        <v>1.8499415555550684E-2</v>
      </c>
      <c r="I190" s="16">
        <f t="shared" si="30"/>
        <v>184</v>
      </c>
      <c r="J190" s="17">
        <v>-5.325478564438834E-3</v>
      </c>
      <c r="K190" s="18">
        <f t="shared" si="31"/>
        <v>0.28351309707241912</v>
      </c>
      <c r="L190" s="8"/>
      <c r="M190" s="24">
        <v>0.20002065393558</v>
      </c>
      <c r="N190" s="8"/>
      <c r="O190" s="18">
        <f t="shared" si="25"/>
        <v>0.19876733436055469</v>
      </c>
      <c r="P190" s="19">
        <f t="shared" si="26"/>
        <v>-8.9080855505512379E-3</v>
      </c>
      <c r="Q190" s="18">
        <f t="shared" si="27"/>
        <v>0.20030816640986132</v>
      </c>
      <c r="R190" s="19">
        <f t="shared" si="28"/>
        <v>-8.6660072340734966E-3</v>
      </c>
      <c r="S190" s="19">
        <f t="shared" si="22"/>
        <v>-8.7111779817689982E-3</v>
      </c>
      <c r="T190" s="33">
        <v>-8.7111779817689305E-3</v>
      </c>
      <c r="U190" s="29">
        <f t="shared" si="32"/>
        <v>1.9516025571390105</v>
      </c>
      <c r="V190">
        <v>1.9516025571390101</v>
      </c>
      <c r="W190" s="35">
        <f t="shared" si="29"/>
        <v>-6.7654215563095477E-17</v>
      </c>
      <c r="X190" s="36">
        <f t="shared" si="23"/>
        <v>0</v>
      </c>
    </row>
    <row r="191" spans="2:25" x14ac:dyDescent="0.35">
      <c r="B191" s="7">
        <v>41908</v>
      </c>
      <c r="C191">
        <v>2.4201000000000001</v>
      </c>
      <c r="D191" s="6">
        <f t="shared" si="24"/>
        <v>-3.1766358526647775E-3</v>
      </c>
      <c r="F191" s="6">
        <v>-3.1766358526647775E-3</v>
      </c>
      <c r="I191" s="16">
        <f t="shared" si="30"/>
        <v>185</v>
      </c>
      <c r="J191" s="17">
        <v>-5.2244241368061863E-3</v>
      </c>
      <c r="K191" s="18">
        <f t="shared" si="31"/>
        <v>0.28505392912172572</v>
      </c>
      <c r="L191" s="8"/>
      <c r="M191" s="24">
        <v>0.243221548551005</v>
      </c>
      <c r="N191" s="8"/>
      <c r="O191" s="18">
        <f t="shared" si="25"/>
        <v>0.24191063174114022</v>
      </c>
      <c r="P191" s="19">
        <f t="shared" si="26"/>
        <v>-7.0597413507032612E-3</v>
      </c>
      <c r="Q191" s="18">
        <f t="shared" si="27"/>
        <v>0.24345146379044685</v>
      </c>
      <c r="R191" s="19">
        <f t="shared" si="28"/>
        <v>-6.7805584591235125E-3</v>
      </c>
      <c r="S191" s="19">
        <f t="shared" si="22"/>
        <v>-6.8222167316098039E-3</v>
      </c>
      <c r="T191" s="33">
        <v>-6.8222167316096798E-3</v>
      </c>
      <c r="U191" s="29">
        <f t="shared" si="32"/>
        <v>1.9383336147847763</v>
      </c>
      <c r="V191">
        <v>1.9383336147847801</v>
      </c>
      <c r="W191" s="35">
        <f t="shared" si="29"/>
        <v>-1.2403272853234171E-16</v>
      </c>
      <c r="X191" s="36">
        <f t="shared" si="23"/>
        <v>3.7747582837255322E-15</v>
      </c>
    </row>
    <row r="192" spans="2:25" x14ac:dyDescent="0.35">
      <c r="B192" s="7">
        <v>41911</v>
      </c>
      <c r="C192">
        <v>2.4477000000000002</v>
      </c>
      <c r="D192" s="6">
        <f t="shared" si="24"/>
        <v>1.1339946491825908E-2</v>
      </c>
      <c r="F192" s="6">
        <v>1.1339946491825908E-2</v>
      </c>
      <c r="I192" s="16">
        <f t="shared" si="30"/>
        <v>186</v>
      </c>
      <c r="J192" s="17">
        <v>-5.1982207256993295E-3</v>
      </c>
      <c r="K192" s="18">
        <f t="shared" si="31"/>
        <v>0.28659476117103233</v>
      </c>
      <c r="L192" s="8"/>
      <c r="M192" s="24">
        <v>2.5287393272609399E-2</v>
      </c>
      <c r="N192" s="8"/>
      <c r="O192" s="18">
        <f t="shared" si="25"/>
        <v>2.465331278890601E-2</v>
      </c>
      <c r="P192" s="19">
        <f t="shared" si="26"/>
        <v>-2.3392224985643442E-2</v>
      </c>
      <c r="Q192" s="18">
        <f t="shared" si="27"/>
        <v>2.6194144838212634E-2</v>
      </c>
      <c r="R192" s="19">
        <f t="shared" si="28"/>
        <v>-2.2742262013539061E-2</v>
      </c>
      <c r="S192" s="19">
        <f t="shared" si="22"/>
        <v>-2.3124753371247378E-2</v>
      </c>
      <c r="T192" s="33">
        <v>-2.3124753371247302E-2</v>
      </c>
      <c r="U192" s="29">
        <f t="shared" si="32"/>
        <v>1.8940244220945774</v>
      </c>
      <c r="V192">
        <v>1.8940244220945801</v>
      </c>
      <c r="W192" s="35">
        <f t="shared" si="29"/>
        <v>-7.6327832942979512E-17</v>
      </c>
      <c r="X192" s="36">
        <f t="shared" si="23"/>
        <v>2.6645352591003757E-15</v>
      </c>
    </row>
    <row r="193" spans="2:24" x14ac:dyDescent="0.35">
      <c r="B193" s="7">
        <v>41912</v>
      </c>
      <c r="C193">
        <v>2.4468999999999999</v>
      </c>
      <c r="D193" s="6">
        <f t="shared" si="24"/>
        <v>-3.2689086222537024E-4</v>
      </c>
      <c r="F193" s="6">
        <v>-3.2689086222537024E-4</v>
      </c>
      <c r="I193" s="16">
        <f t="shared" si="30"/>
        <v>187</v>
      </c>
      <c r="J193" s="17">
        <v>-5.136997597916468E-3</v>
      </c>
      <c r="K193" s="18">
        <f t="shared" si="31"/>
        <v>0.28813559322033899</v>
      </c>
      <c r="L193" s="8"/>
      <c r="M193" s="24">
        <v>0.46075763499782302</v>
      </c>
      <c r="N193" s="8"/>
      <c r="O193" s="18">
        <f t="shared" si="25"/>
        <v>0.46070878274268107</v>
      </c>
      <c r="P193" s="19">
        <f t="shared" si="26"/>
        <v>-8.7552902134472601E-4</v>
      </c>
      <c r="Q193" s="18">
        <f t="shared" si="27"/>
        <v>0.46224961479198767</v>
      </c>
      <c r="R193" s="19">
        <f t="shared" si="28"/>
        <v>-7.6719998347558936E-4</v>
      </c>
      <c r="S193" s="19">
        <f t="shared" si="22"/>
        <v>-8.7209443689430092E-4</v>
      </c>
      <c r="T193" s="33">
        <v>-8.7209443689424996E-4</v>
      </c>
      <c r="U193" s="29">
        <f t="shared" si="32"/>
        <v>1.8923733739723099</v>
      </c>
      <c r="V193">
        <v>1.8923733739723101</v>
      </c>
      <c r="W193" s="35">
        <f t="shared" si="29"/>
        <v>-5.0957502106818708E-17</v>
      </c>
      <c r="X193" s="36">
        <f t="shared" si="23"/>
        <v>0</v>
      </c>
    </row>
    <row r="194" spans="2:24" x14ac:dyDescent="0.35">
      <c r="B194" s="7">
        <v>41913</v>
      </c>
      <c r="C194">
        <v>2.4811000000000001</v>
      </c>
      <c r="D194" s="6">
        <f t="shared" si="24"/>
        <v>1.3880092966977469E-2</v>
      </c>
      <c r="F194" s="6">
        <v>1.3880092966977469E-2</v>
      </c>
      <c r="I194" s="16">
        <f t="shared" si="30"/>
        <v>188</v>
      </c>
      <c r="J194" s="17">
        <v>-5.0062682781441938E-3</v>
      </c>
      <c r="K194" s="18">
        <f t="shared" si="31"/>
        <v>0.2896764252696456</v>
      </c>
      <c r="L194" s="8"/>
      <c r="M194" s="24">
        <v>0.33427496170864301</v>
      </c>
      <c r="N194" s="8"/>
      <c r="O194" s="18">
        <f t="shared" si="25"/>
        <v>0.33281972265023113</v>
      </c>
      <c r="P194" s="19">
        <f t="shared" si="26"/>
        <v>-3.9169350655084787E-3</v>
      </c>
      <c r="Q194" s="18">
        <f t="shared" si="27"/>
        <v>0.33436055469953774</v>
      </c>
      <c r="R194" s="19">
        <f t="shared" si="28"/>
        <v>-3.8884165283909174E-3</v>
      </c>
      <c r="S194" s="19">
        <f t="shared" si="22"/>
        <v>-3.8900007288811219E-3</v>
      </c>
      <c r="T194" s="33">
        <v>-3.8900007288811102E-3</v>
      </c>
      <c r="U194" s="29">
        <f t="shared" si="32"/>
        <v>1.8850263394178013</v>
      </c>
      <c r="V194">
        <v>1.8850263394178099</v>
      </c>
      <c r="W194" s="35">
        <f t="shared" si="29"/>
        <v>-1.1709383462843448E-17</v>
      </c>
      <c r="X194" s="36">
        <f t="shared" si="23"/>
        <v>8.659739592076221E-15</v>
      </c>
    </row>
    <row r="195" spans="2:24" x14ac:dyDescent="0.35">
      <c r="B195" s="7">
        <v>41914</v>
      </c>
      <c r="C195">
        <v>2.4948999999999999</v>
      </c>
      <c r="D195" s="6">
        <f t="shared" si="24"/>
        <v>5.5466380144508602E-3</v>
      </c>
      <c r="F195" s="6">
        <v>5.5466380144508602E-3</v>
      </c>
      <c r="I195" s="16">
        <f t="shared" si="30"/>
        <v>189</v>
      </c>
      <c r="J195" s="17">
        <v>-4.9947885705447937E-3</v>
      </c>
      <c r="K195" s="18">
        <f t="shared" si="31"/>
        <v>0.29121725731895226</v>
      </c>
      <c r="L195" s="8"/>
      <c r="M195" s="24">
        <v>0.86588854758768197</v>
      </c>
      <c r="N195" s="8"/>
      <c r="O195" s="18">
        <f t="shared" si="25"/>
        <v>0.86440677966101698</v>
      </c>
      <c r="P195" s="19">
        <f t="shared" si="26"/>
        <v>1.2586778592493958E-2</v>
      </c>
      <c r="Q195" s="18">
        <f t="shared" si="27"/>
        <v>0.86594761171032353</v>
      </c>
      <c r="R195" s="19">
        <f t="shared" si="28"/>
        <v>1.2677276418059919E-2</v>
      </c>
      <c r="S195" s="19">
        <f t="shared" si="22"/>
        <v>1.2673807399700372E-2</v>
      </c>
      <c r="T195" s="33">
        <v>1.26738073997004E-2</v>
      </c>
      <c r="U195" s="29">
        <f t="shared" si="32"/>
        <v>1.9090688333368877</v>
      </c>
      <c r="V195">
        <v>1.9090688333368899</v>
      </c>
      <c r="W195" s="35">
        <f t="shared" si="29"/>
        <v>-2.7755575615628914E-17</v>
      </c>
      <c r="X195" s="36">
        <f t="shared" si="23"/>
        <v>2.2204460492503131E-15</v>
      </c>
    </row>
    <row r="196" spans="2:24" x14ac:dyDescent="0.35">
      <c r="B196" s="7">
        <v>41915</v>
      </c>
      <c r="C196">
        <v>2.4584000000000001</v>
      </c>
      <c r="D196" s="6">
        <f t="shared" si="24"/>
        <v>-1.4737916405792278E-2</v>
      </c>
      <c r="F196" s="6">
        <v>-1.4737916405792278E-2</v>
      </c>
      <c r="I196" s="16">
        <f t="shared" si="30"/>
        <v>190</v>
      </c>
      <c r="J196" s="17">
        <v>-4.9602317695722686E-3</v>
      </c>
      <c r="K196" s="18">
        <f t="shared" si="31"/>
        <v>0.29275808936825887</v>
      </c>
      <c r="L196" s="8"/>
      <c r="M196" s="24">
        <v>0.57220235131447506</v>
      </c>
      <c r="N196" s="8"/>
      <c r="O196" s="18">
        <f t="shared" si="25"/>
        <v>0.57164869029275811</v>
      </c>
      <c r="P196" s="19">
        <f t="shared" si="26"/>
        <v>2.1727330655020665E-3</v>
      </c>
      <c r="Q196" s="18">
        <f t="shared" si="27"/>
        <v>0.57318952234206466</v>
      </c>
      <c r="R196" s="19">
        <f t="shared" si="28"/>
        <v>2.1969983205421496E-3</v>
      </c>
      <c r="S196" s="19">
        <f t="shared" si="22"/>
        <v>2.1814522026096838E-3</v>
      </c>
      <c r="T196" s="33">
        <v>2.1814522026096799E-3</v>
      </c>
      <c r="U196" s="29">
        <f t="shared" si="32"/>
        <v>1.9132379214282056</v>
      </c>
      <c r="V196">
        <v>1.91323792142821</v>
      </c>
      <c r="W196" s="35">
        <f t="shared" si="29"/>
        <v>3.903127820947816E-18</v>
      </c>
      <c r="X196" s="36">
        <f t="shared" si="23"/>
        <v>4.4408920985006262E-15</v>
      </c>
    </row>
    <row r="197" spans="2:24" x14ac:dyDescent="0.35">
      <c r="B197" s="7">
        <v>41918</v>
      </c>
      <c r="C197">
        <v>2.4262000000000001</v>
      </c>
      <c r="D197" s="6">
        <f t="shared" si="24"/>
        <v>-1.3184484479455904E-2</v>
      </c>
      <c r="F197" s="6">
        <v>-1.3184484479455904E-2</v>
      </c>
      <c r="I197" s="16">
        <f t="shared" si="30"/>
        <v>191</v>
      </c>
      <c r="J197" s="17">
        <v>-4.8948163383055786E-3</v>
      </c>
      <c r="K197" s="18">
        <f t="shared" si="31"/>
        <v>0.29429892141756547</v>
      </c>
      <c r="L197" s="8"/>
      <c r="M197" s="24">
        <v>1.8936592109675101E-2</v>
      </c>
      <c r="N197" s="8"/>
      <c r="O197" s="18">
        <f t="shared" si="25"/>
        <v>1.8489984591679508E-2</v>
      </c>
      <c r="P197" s="19">
        <f t="shared" si="26"/>
        <v>-2.4381925247975333E-2</v>
      </c>
      <c r="Q197" s="18">
        <f t="shared" si="27"/>
        <v>2.0030816640986132E-2</v>
      </c>
      <c r="R197" s="19">
        <f t="shared" si="28"/>
        <v>-2.4127542809046769E-2</v>
      </c>
      <c r="S197" s="19">
        <f t="shared" si="22"/>
        <v>-2.4308192935798497E-2</v>
      </c>
      <c r="T197" s="33">
        <v>-2.43081929357984E-2</v>
      </c>
      <c r="U197" s="29">
        <f t="shared" si="32"/>
        <v>1.8672912673901276</v>
      </c>
      <c r="V197">
        <v>1.8672912673901301</v>
      </c>
      <c r="W197" s="35">
        <f t="shared" si="29"/>
        <v>-9.7144514654701197E-17</v>
      </c>
      <c r="X197" s="36">
        <f t="shared" si="23"/>
        <v>2.4424906541753444E-15</v>
      </c>
    </row>
    <row r="198" spans="2:24" x14ac:dyDescent="0.35">
      <c r="B198" s="7">
        <v>41919</v>
      </c>
      <c r="C198">
        <v>2.3965999999999998</v>
      </c>
      <c r="D198" s="6">
        <f t="shared" si="24"/>
        <v>-1.2275181088402904E-2</v>
      </c>
      <c r="F198" s="6">
        <v>-1.2275181088402904E-2</v>
      </c>
      <c r="I198" s="16">
        <f t="shared" si="30"/>
        <v>192</v>
      </c>
      <c r="J198" s="17">
        <v>-4.8579880401354025E-3</v>
      </c>
      <c r="K198" s="18">
        <f t="shared" si="31"/>
        <v>0.29583975346687214</v>
      </c>
      <c r="L198" s="8"/>
      <c r="M198" s="24">
        <v>0.44640258065348298</v>
      </c>
      <c r="N198" s="8"/>
      <c r="O198" s="18">
        <f t="shared" si="25"/>
        <v>0.44530046224961478</v>
      </c>
      <c r="P198" s="19">
        <f t="shared" si="26"/>
        <v>-1.1341917999781494E-3</v>
      </c>
      <c r="Q198" s="18">
        <f t="shared" si="27"/>
        <v>0.44684129429892144</v>
      </c>
      <c r="R198" s="19">
        <f t="shared" si="28"/>
        <v>-1.1198460262318653E-3</v>
      </c>
      <c r="S198" s="19">
        <f t="shared" ref="S198:S257" si="33">(M198-O198)*(R198-P198)/(Q198-O198)+P198</f>
        <v>-1.1239306288981323E-3</v>
      </c>
      <c r="T198" s="33">
        <v>-1.12393062889812E-3</v>
      </c>
      <c r="U198" s="29">
        <f t="shared" si="32"/>
        <v>1.8651937404997956</v>
      </c>
      <c r="V198">
        <v>1.8651937404998</v>
      </c>
      <c r="W198" s="35">
        <f t="shared" si="29"/>
        <v>-1.2359904766334751E-17</v>
      </c>
      <c r="X198" s="36">
        <f t="shared" ref="X198:X257" si="34">+V198-U198</f>
        <v>4.4408920985006262E-15</v>
      </c>
    </row>
    <row r="199" spans="2:24" x14ac:dyDescent="0.35">
      <c r="B199" s="7">
        <v>41920</v>
      </c>
      <c r="C199">
        <v>2.3774000000000002</v>
      </c>
      <c r="D199" s="6">
        <f t="shared" ref="D199:D262" si="35">LN(C199/C198)</f>
        <v>-8.0436127018921107E-3</v>
      </c>
      <c r="F199" s="6">
        <v>-8.0436127018921107E-3</v>
      </c>
      <c r="I199" s="16">
        <f t="shared" si="30"/>
        <v>193</v>
      </c>
      <c r="J199" s="17">
        <v>-4.8548148935973947E-3</v>
      </c>
      <c r="K199" s="18">
        <f t="shared" si="31"/>
        <v>0.29738058551617874</v>
      </c>
      <c r="L199" s="8"/>
      <c r="M199" s="24">
        <v>0.102130879235675</v>
      </c>
      <c r="N199" s="8"/>
      <c r="O199" s="18">
        <f t="shared" ref="O199:O257" si="36">IF(MATCH(M199,$K$6:$K$655,1)&lt;&gt;$K$2+1,VLOOKUP(MATCH(M199,$K$6:$K$655,1)-1,$I$6:$K$655,3,FALSE),VLOOKUP(MATCH(M199,$K$6:$K$655,1),$I$6:$K$655,3,FALSE))</f>
        <v>0.10169491525423729</v>
      </c>
      <c r="P199" s="19">
        <f t="shared" ref="P199:P257" si="37">IF(MATCH(M199,$K$6:$K$655,1)&lt;&gt;$K$2+1,VLOOKUP(MATCH(M199,$K$6:$K$655,1)-1,$I$6:$K$655,2,FALSE),VLOOKUP(MATCH(M199,$K$6:$K$655,1),$I$6:$K$655,2,FALSE))</f>
        <v>-1.3193029530758967E-2</v>
      </c>
      <c r="Q199" s="18">
        <f t="shared" ref="Q199:Q257" si="38">IF(MATCH(O199,$K$6:$K$655,1)&lt;&gt;$K$2+1,VLOOKUP(MATCH(O199,$K$6:$K$655,1),$I$6:$K$655,3,FALSE),VLOOKUP(MATCH(O199,$K$6:$K$655,1)-1,$I$6:$K$655,3,FALSE))</f>
        <v>0.10323574730354391</v>
      </c>
      <c r="R199" s="19">
        <f t="shared" ref="R199:R257" si="39">VLOOKUP(MATCH(O199,$K$6:$K$655,1),$I$6:$K$655,2,FALSE)</f>
        <v>-1.3184484479455904E-2</v>
      </c>
      <c r="S199" s="19">
        <f t="shared" si="33"/>
        <v>-1.3190611788611566E-2</v>
      </c>
      <c r="T199" s="33">
        <v>-1.31906117886115E-2</v>
      </c>
      <c r="U199" s="29">
        <f t="shared" si="32"/>
        <v>1.840752247466199</v>
      </c>
      <c r="V199">
        <v>1.8407522474661999</v>
      </c>
      <c r="W199" s="35">
        <f t="shared" ref="W199:W257" si="40">S199-T199</f>
        <v>-6.591949208711867E-17</v>
      </c>
      <c r="X199" s="36">
        <f t="shared" si="34"/>
        <v>0</v>
      </c>
    </row>
    <row r="200" spans="2:24" x14ac:dyDescent="0.35">
      <c r="B200" s="7">
        <v>41921</v>
      </c>
      <c r="C200">
        <v>2.3984999999999999</v>
      </c>
      <c r="D200" s="6">
        <f t="shared" si="35"/>
        <v>8.8360883955944502E-3</v>
      </c>
      <c r="F200" s="6">
        <v>8.8360883955944502E-3</v>
      </c>
      <c r="I200" s="16">
        <f t="shared" ref="I200:I263" si="41">+I199+1</f>
        <v>194</v>
      </c>
      <c r="J200" s="17">
        <v>-4.7918630176470431E-3</v>
      </c>
      <c r="K200" s="18">
        <f t="shared" ref="K200:K263" si="42">I200/$K$2</f>
        <v>0.29892141756548535</v>
      </c>
      <c r="L200" s="8"/>
      <c r="M200" s="24">
        <v>0.20705337713934999</v>
      </c>
      <c r="N200" s="8"/>
      <c r="O200" s="18">
        <f t="shared" si="36"/>
        <v>0.20647149460708783</v>
      </c>
      <c r="P200" s="19">
        <f t="shared" si="37"/>
        <v>-8.3889910470906978E-3</v>
      </c>
      <c r="Q200" s="18">
        <f t="shared" si="38"/>
        <v>0.20801232665639446</v>
      </c>
      <c r="R200" s="19">
        <f t="shared" si="39"/>
        <v>-8.1115858226694527E-3</v>
      </c>
      <c r="S200" s="19">
        <f t="shared" si="33"/>
        <v>-8.2842312489533072E-3</v>
      </c>
      <c r="T200" s="33">
        <v>-8.2842312489533002E-3</v>
      </c>
      <c r="U200" s="29">
        <f t="shared" ref="U200:U257" si="43">+U199*EXP(S200)</f>
        <v>1.8255660201362105</v>
      </c>
      <c r="V200">
        <v>1.8255660201362101</v>
      </c>
      <c r="W200" s="35">
        <f t="shared" si="40"/>
        <v>0</v>
      </c>
      <c r="X200" s="36">
        <f t="shared" si="34"/>
        <v>0</v>
      </c>
    </row>
    <row r="201" spans="2:24" x14ac:dyDescent="0.35">
      <c r="B201" s="7">
        <v>41922</v>
      </c>
      <c r="C201">
        <v>2.4291</v>
      </c>
      <c r="D201" s="6">
        <f t="shared" si="35"/>
        <v>1.2677276418059919E-2</v>
      </c>
      <c r="F201" s="6">
        <v>1.2677276418059919E-2</v>
      </c>
      <c r="I201" s="16">
        <f t="shared" si="41"/>
        <v>195</v>
      </c>
      <c r="J201" s="17">
        <v>-4.7718092546602288E-3</v>
      </c>
      <c r="K201" s="18">
        <f t="shared" si="42"/>
        <v>0.30046224961479201</v>
      </c>
      <c r="L201" s="8"/>
      <c r="M201" s="24">
        <v>0.34694879313886001</v>
      </c>
      <c r="N201" s="8"/>
      <c r="O201" s="18">
        <f t="shared" si="36"/>
        <v>0.34668721109399075</v>
      </c>
      <c r="P201" s="19">
        <f t="shared" si="37"/>
        <v>-3.5906681307284844E-3</v>
      </c>
      <c r="Q201" s="18">
        <f t="shared" si="38"/>
        <v>0.34822804314329736</v>
      </c>
      <c r="R201" s="19">
        <f t="shared" si="39"/>
        <v>-3.5732900946978795E-3</v>
      </c>
      <c r="S201" s="19">
        <f t="shared" si="33"/>
        <v>-3.5877179180802319E-3</v>
      </c>
      <c r="T201" s="33">
        <v>-3.5877179180802202E-3</v>
      </c>
      <c r="U201" s="29">
        <f t="shared" si="43"/>
        <v>1.8190281392641177</v>
      </c>
      <c r="V201">
        <v>1.8190281392641201</v>
      </c>
      <c r="W201" s="35">
        <f t="shared" si="40"/>
        <v>-1.1709383462843448E-17</v>
      </c>
      <c r="X201" s="36">
        <f t="shared" si="34"/>
        <v>2.4424906541753444E-15</v>
      </c>
    </row>
    <row r="202" spans="2:24" x14ac:dyDescent="0.35">
      <c r="B202" s="7">
        <v>41925</v>
      </c>
      <c r="C202">
        <v>2.3942999999999999</v>
      </c>
      <c r="D202" s="6">
        <f t="shared" si="35"/>
        <v>-1.4429905810105559E-2</v>
      </c>
      <c r="F202" s="6">
        <v>-1.4429905810105559E-2</v>
      </c>
      <c r="I202" s="16">
        <f t="shared" si="41"/>
        <v>196</v>
      </c>
      <c r="J202" s="17">
        <v>-4.7436228572237437E-3</v>
      </c>
      <c r="K202" s="18">
        <f t="shared" si="42"/>
        <v>0.30200308166409862</v>
      </c>
      <c r="L202" s="8"/>
      <c r="M202" s="24">
        <v>0.92442846671741596</v>
      </c>
      <c r="N202" s="8"/>
      <c r="O202" s="18">
        <f t="shared" si="36"/>
        <v>0.92295839753466868</v>
      </c>
      <c r="P202" s="19">
        <f t="shared" si="37"/>
        <v>1.6228546418960672E-2</v>
      </c>
      <c r="Q202" s="18">
        <f t="shared" si="38"/>
        <v>0.92449922958397535</v>
      </c>
      <c r="R202" s="19">
        <f t="shared" si="39"/>
        <v>1.6307835101543662E-2</v>
      </c>
      <c r="S202" s="19">
        <f t="shared" si="33"/>
        <v>1.6304193760835688E-2</v>
      </c>
      <c r="T202" s="33">
        <v>1.6304193760835702E-2</v>
      </c>
      <c r="U202" s="29">
        <f t="shared" si="43"/>
        <v>1.84892901900337</v>
      </c>
      <c r="V202">
        <v>1.84892901900337</v>
      </c>
      <c r="W202" s="35">
        <f t="shared" si="40"/>
        <v>0</v>
      </c>
      <c r="X202" s="36">
        <f t="shared" si="34"/>
        <v>0</v>
      </c>
    </row>
    <row r="203" spans="2:24" x14ac:dyDescent="0.35">
      <c r="B203" s="7">
        <v>41926</v>
      </c>
      <c r="C203">
        <v>2.4003000000000001</v>
      </c>
      <c r="D203" s="6">
        <f t="shared" si="35"/>
        <v>2.5028169741151988E-3</v>
      </c>
      <c r="F203" s="6">
        <v>2.5028169741151988E-3</v>
      </c>
      <c r="I203" s="16">
        <f t="shared" si="41"/>
        <v>197</v>
      </c>
      <c r="J203" s="17">
        <v>-4.7261650175602909E-3</v>
      </c>
      <c r="K203" s="18">
        <f t="shared" si="42"/>
        <v>0.30354391371340522</v>
      </c>
      <c r="L203" s="8"/>
      <c r="M203" s="24">
        <v>0.41647988369155398</v>
      </c>
      <c r="N203" s="8"/>
      <c r="O203" s="18">
        <f t="shared" si="36"/>
        <v>0.41602465331278893</v>
      </c>
      <c r="P203" s="19">
        <f t="shared" si="37"/>
        <v>-1.8630074319684982E-3</v>
      </c>
      <c r="Q203" s="18">
        <f t="shared" si="38"/>
        <v>0.41756548536209553</v>
      </c>
      <c r="R203" s="19">
        <f t="shared" si="39"/>
        <v>-1.8503104548136461E-3</v>
      </c>
      <c r="S203" s="19">
        <f t="shared" si="33"/>
        <v>-1.8592561797006241E-3</v>
      </c>
      <c r="T203" s="33">
        <v>-1.85925617970061E-3</v>
      </c>
      <c r="U203" s="29">
        <f t="shared" si="43"/>
        <v>1.845494580039251</v>
      </c>
      <c r="V203">
        <v>1.8454945800392599</v>
      </c>
      <c r="W203" s="35">
        <f t="shared" si="40"/>
        <v>-1.4094628242311558E-17</v>
      </c>
      <c r="X203" s="36">
        <f t="shared" si="34"/>
        <v>8.8817841970012523E-15</v>
      </c>
    </row>
    <row r="204" spans="2:24" x14ac:dyDescent="0.35">
      <c r="B204" s="7">
        <v>41927</v>
      </c>
      <c r="C204">
        <v>2.4576000000000002</v>
      </c>
      <c r="D204" s="6">
        <f t="shared" si="35"/>
        <v>2.3591534429165183E-2</v>
      </c>
      <c r="F204" s="6">
        <v>2.3591534429165183E-2</v>
      </c>
      <c r="I204" s="16">
        <f t="shared" si="41"/>
        <v>198</v>
      </c>
      <c r="J204" s="17">
        <v>-4.7178569219551991E-3</v>
      </c>
      <c r="K204" s="18">
        <f t="shared" si="42"/>
        <v>0.30508474576271188</v>
      </c>
      <c r="L204" s="8"/>
      <c r="M204" s="24">
        <v>0.27346548607683302</v>
      </c>
      <c r="N204" s="8"/>
      <c r="O204" s="18">
        <f t="shared" si="36"/>
        <v>0.27272727272727271</v>
      </c>
      <c r="P204" s="19">
        <f t="shared" si="37"/>
        <v>-5.704986948384178E-3</v>
      </c>
      <c r="Q204" s="18">
        <f t="shared" si="38"/>
        <v>0.27426810477657937</v>
      </c>
      <c r="R204" s="19">
        <f t="shared" si="39"/>
        <v>-5.6839602378344978E-3</v>
      </c>
      <c r="S204" s="19">
        <f t="shared" si="33"/>
        <v>-5.6949130416062786E-3</v>
      </c>
      <c r="T204" s="33">
        <v>-5.6949130416061597E-3</v>
      </c>
      <c r="U204" s="29">
        <f t="shared" si="43"/>
        <v>1.8350145187302118</v>
      </c>
      <c r="V204">
        <v>1.83501451873022</v>
      </c>
      <c r="W204" s="35">
        <f t="shared" si="40"/>
        <v>-1.1882855810441129E-16</v>
      </c>
      <c r="X204" s="36">
        <f t="shared" si="34"/>
        <v>8.2156503822261584E-15</v>
      </c>
    </row>
    <row r="205" spans="2:24" x14ac:dyDescent="0.35">
      <c r="B205" s="7">
        <v>41928</v>
      </c>
      <c r="C205">
        <v>2.4727000000000001</v>
      </c>
      <c r="D205" s="6">
        <f t="shared" si="35"/>
        <v>6.1254070597758503E-3</v>
      </c>
      <c r="F205" s="6">
        <v>6.1254070597758503E-3</v>
      </c>
      <c r="I205" s="16">
        <f t="shared" si="41"/>
        <v>199</v>
      </c>
      <c r="J205" s="17">
        <v>-4.6622201093410205E-3</v>
      </c>
      <c r="K205" s="18">
        <f t="shared" si="42"/>
        <v>0.30662557781201849</v>
      </c>
      <c r="L205" s="8"/>
      <c r="M205" s="24">
        <v>0.98683746577782605</v>
      </c>
      <c r="N205" s="8"/>
      <c r="O205" s="18">
        <f t="shared" si="36"/>
        <v>0.98613251155624038</v>
      </c>
      <c r="P205" s="19">
        <f t="shared" si="37"/>
        <v>2.8824723457067138E-2</v>
      </c>
      <c r="Q205" s="18">
        <f t="shared" si="38"/>
        <v>0.98767334360554704</v>
      </c>
      <c r="R205" s="19">
        <f t="shared" si="39"/>
        <v>2.8844657813106547E-2</v>
      </c>
      <c r="S205" s="19">
        <f t="shared" si="33"/>
        <v>2.8833843729747666E-2</v>
      </c>
      <c r="T205" s="33">
        <v>2.8833843729747601E-2</v>
      </c>
      <c r="U205" s="29">
        <f t="shared" si="43"/>
        <v>1.8886952321715003</v>
      </c>
      <c r="V205">
        <v>1.88869523217151</v>
      </c>
      <c r="W205" s="35">
        <f t="shared" si="40"/>
        <v>6.591949208711867E-17</v>
      </c>
      <c r="X205" s="36">
        <f t="shared" si="34"/>
        <v>9.7699626167013776E-15</v>
      </c>
    </row>
    <row r="206" spans="2:24" x14ac:dyDescent="0.35">
      <c r="B206" s="7">
        <v>41929</v>
      </c>
      <c r="C206">
        <v>2.4354</v>
      </c>
      <c r="D206" s="6">
        <f t="shared" si="35"/>
        <v>-1.5199656940222021E-2</v>
      </c>
      <c r="F206" s="6">
        <v>-1.5199656940222021E-2</v>
      </c>
      <c r="I206" s="16">
        <f t="shared" si="41"/>
        <v>200</v>
      </c>
      <c r="J206" s="17">
        <v>-4.6471364380806981E-3</v>
      </c>
      <c r="K206" s="18">
        <f t="shared" si="42"/>
        <v>0.3081664098613251</v>
      </c>
      <c r="L206" s="8"/>
      <c r="M206" s="24">
        <v>5.47740589930387E-2</v>
      </c>
      <c r="N206" s="8"/>
      <c r="O206" s="18">
        <f t="shared" si="36"/>
        <v>5.3929121725731895E-2</v>
      </c>
      <c r="P206" s="19">
        <f t="shared" si="37"/>
        <v>-1.8593952166631653E-2</v>
      </c>
      <c r="Q206" s="18">
        <f t="shared" si="38"/>
        <v>5.5469953775038522E-2</v>
      </c>
      <c r="R206" s="19">
        <f t="shared" si="39"/>
        <v>-1.7752386841754543E-2</v>
      </c>
      <c r="S206" s="19">
        <f t="shared" si="33"/>
        <v>-1.8132467797727328E-2</v>
      </c>
      <c r="T206" s="33">
        <v>-1.81324677977272E-2</v>
      </c>
      <c r="U206" s="29">
        <f t="shared" si="43"/>
        <v>1.8547571471710607</v>
      </c>
      <c r="V206">
        <v>1.85475714717107</v>
      </c>
      <c r="W206" s="35">
        <f t="shared" si="40"/>
        <v>-1.2836953722228372E-16</v>
      </c>
      <c r="X206" s="36">
        <f t="shared" si="34"/>
        <v>9.3258734068513149E-15</v>
      </c>
    </row>
    <row r="207" spans="2:24" x14ac:dyDescent="0.35">
      <c r="B207" s="7">
        <v>41932</v>
      </c>
      <c r="C207">
        <v>2.4643000000000002</v>
      </c>
      <c r="D207" s="6">
        <f t="shared" si="35"/>
        <v>1.1796777415931745E-2</v>
      </c>
      <c r="F207" s="6">
        <v>1.1796777415931745E-2</v>
      </c>
      <c r="I207" s="16">
        <f t="shared" si="41"/>
        <v>201</v>
      </c>
      <c r="J207" s="17">
        <v>-4.6412695271999815E-3</v>
      </c>
      <c r="K207" s="18">
        <f t="shared" si="42"/>
        <v>0.30970724191063176</v>
      </c>
      <c r="L207" s="8"/>
      <c r="M207" s="24">
        <v>0.524005845706079</v>
      </c>
      <c r="N207" s="8"/>
      <c r="O207" s="18">
        <f t="shared" si="36"/>
        <v>0.5238828967642527</v>
      </c>
      <c r="P207" s="19">
        <f t="shared" si="37"/>
        <v>9.0133704421284648E-4</v>
      </c>
      <c r="Q207" s="18">
        <f t="shared" si="38"/>
        <v>0.52542372881355937</v>
      </c>
      <c r="R207" s="19">
        <f t="shared" si="39"/>
        <v>9.0649193851217948E-4</v>
      </c>
      <c r="S207" s="19">
        <f t="shared" si="33"/>
        <v>9.0174837314361124E-4</v>
      </c>
      <c r="T207" s="33">
        <v>9.0174837314362804E-4</v>
      </c>
      <c r="U207" s="29">
        <f t="shared" si="43"/>
        <v>1.8564304257358248</v>
      </c>
      <c r="V207">
        <v>1.8564304257358299</v>
      </c>
      <c r="W207" s="35">
        <f t="shared" si="40"/>
        <v>-1.6805133673525319E-17</v>
      </c>
      <c r="X207" s="36">
        <f t="shared" si="34"/>
        <v>5.1070259132757201E-15</v>
      </c>
    </row>
    <row r="208" spans="2:24" x14ac:dyDescent="0.35">
      <c r="B208" s="7">
        <v>41933</v>
      </c>
      <c r="C208">
        <v>2.4832999999999998</v>
      </c>
      <c r="D208" s="6">
        <f t="shared" si="35"/>
        <v>7.6805293077779778E-3</v>
      </c>
      <c r="F208" s="6">
        <v>7.6805293077779778E-3</v>
      </c>
      <c r="I208" s="16">
        <f t="shared" si="41"/>
        <v>202</v>
      </c>
      <c r="J208" s="17">
        <v>-4.4235841021632773E-3</v>
      </c>
      <c r="K208" s="18">
        <f t="shared" si="42"/>
        <v>0.31124807395993837</v>
      </c>
      <c r="L208" s="8"/>
      <c r="M208" s="24">
        <v>0.152608026754949</v>
      </c>
      <c r="N208" s="8"/>
      <c r="O208" s="18">
        <f t="shared" si="36"/>
        <v>0.15254237288135594</v>
      </c>
      <c r="P208" s="19">
        <f t="shared" si="37"/>
        <v>-1.0709360468067915E-2</v>
      </c>
      <c r="Q208" s="18">
        <f t="shared" si="38"/>
        <v>0.15408320493066255</v>
      </c>
      <c r="R208" s="19">
        <f t="shared" si="39"/>
        <v>-1.051185336460563E-2</v>
      </c>
      <c r="S208" s="19">
        <f t="shared" si="33"/>
        <v>-1.0700944816011431E-2</v>
      </c>
      <c r="T208" s="33">
        <v>-1.0700944816011301E-2</v>
      </c>
      <c r="U208" s="29">
        <f t="shared" si="43"/>
        <v>1.8366707782006291</v>
      </c>
      <c r="V208">
        <v>1.83667077820063</v>
      </c>
      <c r="W208" s="35">
        <f t="shared" si="40"/>
        <v>-1.3010426069826053E-16</v>
      </c>
      <c r="X208" s="36">
        <f t="shared" si="34"/>
        <v>0</v>
      </c>
    </row>
    <row r="209" spans="2:24" x14ac:dyDescent="0.35">
      <c r="B209" s="7">
        <v>41934</v>
      </c>
      <c r="C209">
        <v>2.4870999999999999</v>
      </c>
      <c r="D209" s="6">
        <f t="shared" si="35"/>
        <v>1.5290522856779554E-3</v>
      </c>
      <c r="F209" s="6">
        <v>1.5290522856779554E-3</v>
      </c>
      <c r="I209" s="16">
        <f t="shared" si="41"/>
        <v>203</v>
      </c>
      <c r="J209" s="17">
        <v>-4.411856121985031E-3</v>
      </c>
      <c r="K209" s="18">
        <f t="shared" si="42"/>
        <v>0.31278890600924497</v>
      </c>
      <c r="L209" s="8"/>
      <c r="M209" s="24">
        <v>0.57047262732528603</v>
      </c>
      <c r="N209" s="8"/>
      <c r="O209" s="18">
        <f t="shared" si="36"/>
        <v>0.57010785824345145</v>
      </c>
      <c r="P209" s="19">
        <f t="shared" si="37"/>
        <v>2.1034451657430029E-3</v>
      </c>
      <c r="Q209" s="18">
        <f t="shared" si="38"/>
        <v>0.57164869029275811</v>
      </c>
      <c r="R209" s="19">
        <f t="shared" si="39"/>
        <v>2.1727330655020665E-3</v>
      </c>
      <c r="S209" s="19">
        <f t="shared" si="33"/>
        <v>2.1198480459847092E-3</v>
      </c>
      <c r="T209" s="33">
        <v>2.11984804598474E-3</v>
      </c>
      <c r="U209" s="29">
        <f t="shared" si="43"/>
        <v>1.8405683708534304</v>
      </c>
      <c r="V209">
        <v>1.8405683708534399</v>
      </c>
      <c r="W209" s="35">
        <f t="shared" si="40"/>
        <v>-3.0791341698588326E-17</v>
      </c>
      <c r="X209" s="36">
        <f t="shared" si="34"/>
        <v>9.5479180117763462E-15</v>
      </c>
    </row>
    <row r="210" spans="2:24" x14ac:dyDescent="0.35">
      <c r="B210" s="7">
        <v>41935</v>
      </c>
      <c r="C210">
        <v>2.5</v>
      </c>
      <c r="D210" s="6">
        <f t="shared" si="35"/>
        <v>5.1733587739975287E-3</v>
      </c>
      <c r="F210" s="6">
        <v>5.1733587739975287E-3</v>
      </c>
      <c r="I210" s="16">
        <f t="shared" si="41"/>
        <v>204</v>
      </c>
      <c r="J210" s="17">
        <v>-4.4113177539511286E-3</v>
      </c>
      <c r="K210" s="18">
        <f t="shared" si="42"/>
        <v>0.31432973805855163</v>
      </c>
      <c r="L210" s="8"/>
      <c r="M210" s="24">
        <v>1.72398705604099E-2</v>
      </c>
      <c r="N210" s="8"/>
      <c r="O210" s="18">
        <f t="shared" si="36"/>
        <v>1.6949152542372881E-2</v>
      </c>
      <c r="P210" s="19">
        <f t="shared" si="37"/>
        <v>-2.4698390578867423E-2</v>
      </c>
      <c r="Q210" s="18">
        <f t="shared" si="38"/>
        <v>1.8489984591679508E-2</v>
      </c>
      <c r="R210" s="19">
        <f t="shared" si="39"/>
        <v>-2.4381925247975333E-2</v>
      </c>
      <c r="S210" s="19">
        <f t="shared" si="33"/>
        <v>-2.4638681168087852E-2</v>
      </c>
      <c r="T210" s="33">
        <v>-2.46386811680878E-2</v>
      </c>
      <c r="U210" s="29">
        <f t="shared" si="43"/>
        <v>1.7957733053661131</v>
      </c>
      <c r="V210">
        <v>1.79577330536612</v>
      </c>
      <c r="W210" s="35">
        <f t="shared" si="40"/>
        <v>-5.2041704279304213E-17</v>
      </c>
      <c r="X210" s="36">
        <f t="shared" si="34"/>
        <v>6.8833827526759706E-15</v>
      </c>
    </row>
    <row r="211" spans="2:24" x14ac:dyDescent="0.35">
      <c r="B211" s="7">
        <v>41936</v>
      </c>
      <c r="C211">
        <v>2.4739</v>
      </c>
      <c r="D211" s="6">
        <f t="shared" si="35"/>
        <v>-1.0494879092651579E-2</v>
      </c>
      <c r="F211" s="6">
        <v>-1.0494879092651579E-2</v>
      </c>
      <c r="I211" s="16">
        <f t="shared" si="41"/>
        <v>205</v>
      </c>
      <c r="J211" s="17">
        <v>-4.385693167051191E-3</v>
      </c>
      <c r="K211" s="18">
        <f t="shared" si="42"/>
        <v>0.31587057010785824</v>
      </c>
      <c r="L211" s="8"/>
      <c r="M211" s="24">
        <v>0.237345284993248</v>
      </c>
      <c r="N211" s="8"/>
      <c r="O211" s="18">
        <f t="shared" si="36"/>
        <v>0.23728813559322035</v>
      </c>
      <c r="P211" s="19">
        <f t="shared" si="37"/>
        <v>-7.1815376578282701E-3</v>
      </c>
      <c r="Q211" s="18">
        <f t="shared" si="38"/>
        <v>0.23882896764252695</v>
      </c>
      <c r="R211" s="19">
        <f t="shared" si="39"/>
        <v>-7.1014414660022229E-3</v>
      </c>
      <c r="S211" s="19">
        <f t="shared" si="33"/>
        <v>-7.1785668932277946E-3</v>
      </c>
      <c r="T211" s="33">
        <v>-7.17856689322774E-3</v>
      </c>
      <c r="U211" s="29">
        <f t="shared" si="43"/>
        <v>1.7829283857858214</v>
      </c>
      <c r="V211">
        <v>1.78292838578583</v>
      </c>
      <c r="W211" s="35">
        <f t="shared" si="40"/>
        <v>-5.4643789493269423E-17</v>
      </c>
      <c r="X211" s="36">
        <f t="shared" si="34"/>
        <v>8.659739592076221E-15</v>
      </c>
    </row>
    <row r="212" spans="2:24" x14ac:dyDescent="0.35">
      <c r="B212" s="7">
        <v>41939</v>
      </c>
      <c r="C212">
        <v>2.5211000000000001</v>
      </c>
      <c r="D212" s="6">
        <f t="shared" si="35"/>
        <v>1.8899461436462012E-2</v>
      </c>
      <c r="F212" s="6">
        <v>1.8899461436462012E-2</v>
      </c>
      <c r="I212" s="16">
        <f t="shared" si="41"/>
        <v>206</v>
      </c>
      <c r="J212" s="17">
        <v>-4.3676706332220587E-3</v>
      </c>
      <c r="K212" s="18">
        <f t="shared" si="42"/>
        <v>0.31741140215716485</v>
      </c>
      <c r="L212" s="8"/>
      <c r="M212" s="24">
        <v>0.45794280093523099</v>
      </c>
      <c r="N212" s="8"/>
      <c r="O212" s="18">
        <f t="shared" si="36"/>
        <v>0.4576271186440678</v>
      </c>
      <c r="P212" s="19">
        <f t="shared" si="37"/>
        <v>-8.8815096680589054E-4</v>
      </c>
      <c r="Q212" s="18">
        <f t="shared" si="38"/>
        <v>0.4591679506933744</v>
      </c>
      <c r="R212" s="19">
        <f t="shared" si="39"/>
        <v>-8.7691831488565138E-4</v>
      </c>
      <c r="S212" s="19">
        <f t="shared" si="33"/>
        <v>-8.858496457140717E-4</v>
      </c>
      <c r="T212" s="33">
        <v>-8.8584964571424799E-4</v>
      </c>
      <c r="U212" s="29">
        <f t="shared" si="43"/>
        <v>1.7813496786587522</v>
      </c>
      <c r="V212">
        <v>1.7813496786587599</v>
      </c>
      <c r="W212" s="35">
        <f t="shared" si="40"/>
        <v>1.7629127324614302E-16</v>
      </c>
      <c r="X212" s="36">
        <f t="shared" si="34"/>
        <v>7.7715611723760958E-15</v>
      </c>
    </row>
    <row r="213" spans="2:24" x14ac:dyDescent="0.35">
      <c r="B213" s="7">
        <v>41940</v>
      </c>
      <c r="C213">
        <v>2.4609999999999999</v>
      </c>
      <c r="D213" s="6">
        <f t="shared" si="35"/>
        <v>-2.4127542809046769E-2</v>
      </c>
      <c r="F213" s="6">
        <v>-2.4127542809046769E-2</v>
      </c>
      <c r="I213" s="16">
        <f t="shared" si="41"/>
        <v>207</v>
      </c>
      <c r="J213" s="17">
        <v>-4.3438428657923793E-3</v>
      </c>
      <c r="K213" s="18">
        <f t="shared" si="42"/>
        <v>0.31895223420647151</v>
      </c>
      <c r="L213" s="8"/>
      <c r="M213" s="24">
        <v>0.49913261027342798</v>
      </c>
      <c r="N213" s="8"/>
      <c r="O213" s="18">
        <f t="shared" si="36"/>
        <v>0.49768875192604006</v>
      </c>
      <c r="P213" s="19">
        <f t="shared" si="37"/>
        <v>1.8011527426224028E-4</v>
      </c>
      <c r="Q213" s="18">
        <f t="shared" si="38"/>
        <v>0.49922958397534667</v>
      </c>
      <c r="R213" s="19">
        <f t="shared" si="39"/>
        <v>2.2576930987930086E-4</v>
      </c>
      <c r="S213" s="19">
        <f t="shared" si="33"/>
        <v>2.2289603057328798E-4</v>
      </c>
      <c r="T213" s="33">
        <v>2.2289603057329199E-4</v>
      </c>
      <c r="U213" s="29">
        <f t="shared" si="43"/>
        <v>1.7817467786855539</v>
      </c>
      <c r="V213">
        <v>1.7817467786855601</v>
      </c>
      <c r="W213" s="35">
        <f t="shared" si="40"/>
        <v>-4.0115480381963664E-18</v>
      </c>
      <c r="X213" s="36">
        <f t="shared" si="34"/>
        <v>6.2172489379008766E-15</v>
      </c>
    </row>
    <row r="214" spans="2:24" x14ac:dyDescent="0.35">
      <c r="B214" s="7">
        <v>41941</v>
      </c>
      <c r="C214">
        <v>2.4619</v>
      </c>
      <c r="D214" s="6">
        <f t="shared" si="35"/>
        <v>3.6563814419430358E-4</v>
      </c>
      <c r="F214" s="6">
        <v>3.6563814419430358E-4</v>
      </c>
      <c r="I214" s="16">
        <f t="shared" si="41"/>
        <v>208</v>
      </c>
      <c r="J214" s="17">
        <v>-4.1786586163089787E-3</v>
      </c>
      <c r="K214" s="18">
        <f t="shared" si="42"/>
        <v>0.32049306625577811</v>
      </c>
      <c r="L214" s="8"/>
      <c r="M214" s="24">
        <v>0.91467336066609195</v>
      </c>
      <c r="N214" s="8"/>
      <c r="O214" s="18">
        <f t="shared" si="36"/>
        <v>0.91371340523882894</v>
      </c>
      <c r="P214" s="19">
        <f t="shared" si="37"/>
        <v>1.5718847562013635E-2</v>
      </c>
      <c r="Q214" s="18">
        <f t="shared" si="38"/>
        <v>0.9152542372881356</v>
      </c>
      <c r="R214" s="19">
        <f t="shared" si="39"/>
        <v>1.5788348934975566E-2</v>
      </c>
      <c r="S214" s="19">
        <f t="shared" si="33"/>
        <v>1.5762147686908531E-2</v>
      </c>
      <c r="T214" s="33">
        <v>1.57621476869086E-2</v>
      </c>
      <c r="U214" s="29">
        <f t="shared" si="43"/>
        <v>1.8100534353510882</v>
      </c>
      <c r="V214">
        <v>1.81005343535109</v>
      </c>
      <c r="W214" s="35">
        <f t="shared" si="40"/>
        <v>-6.9388939039072284E-17</v>
      </c>
      <c r="X214" s="36">
        <f t="shared" si="34"/>
        <v>1.7763568394002505E-15</v>
      </c>
    </row>
    <row r="215" spans="2:24" x14ac:dyDescent="0.35">
      <c r="B215" s="7">
        <v>41942</v>
      </c>
      <c r="C215">
        <v>2.4026000000000001</v>
      </c>
      <c r="D215" s="6">
        <f t="shared" si="35"/>
        <v>-2.4381925247975333E-2</v>
      </c>
      <c r="F215" s="6">
        <v>-2.4381925247975333E-2</v>
      </c>
      <c r="I215" s="16">
        <f t="shared" si="41"/>
        <v>209</v>
      </c>
      <c r="J215" s="17">
        <v>-4.0913116817752841E-3</v>
      </c>
      <c r="K215" s="18">
        <f t="shared" si="42"/>
        <v>0.32203389830508472</v>
      </c>
      <c r="L215" s="8"/>
      <c r="M215" s="24">
        <v>0.46333698078508501</v>
      </c>
      <c r="N215" s="8"/>
      <c r="O215" s="18">
        <f t="shared" si="36"/>
        <v>0.46224961479198767</v>
      </c>
      <c r="P215" s="19">
        <f t="shared" si="37"/>
        <v>-7.6719998347558936E-4</v>
      </c>
      <c r="Q215" s="18">
        <f t="shared" si="38"/>
        <v>0.46379044684129428</v>
      </c>
      <c r="R215" s="19">
        <f t="shared" si="39"/>
        <v>-7.3635620308742608E-4</v>
      </c>
      <c r="S215" s="19">
        <f t="shared" si="33"/>
        <v>-7.4543351132325846E-4</v>
      </c>
      <c r="T215" s="33">
        <v>-7.4543351132325597E-4</v>
      </c>
      <c r="U215" s="29">
        <f t="shared" si="43"/>
        <v>1.8087046636353659</v>
      </c>
      <c r="V215">
        <v>1.8087046636353701</v>
      </c>
      <c r="W215" s="35">
        <f t="shared" si="40"/>
        <v>-2.4936649967166602E-18</v>
      </c>
      <c r="X215" s="36">
        <f t="shared" si="34"/>
        <v>4.2188474935755949E-15</v>
      </c>
    </row>
    <row r="216" spans="2:24" x14ac:dyDescent="0.35">
      <c r="B216" s="7">
        <v>41943</v>
      </c>
      <c r="C216">
        <v>2.4778000000000002</v>
      </c>
      <c r="D216" s="6">
        <f t="shared" si="35"/>
        <v>3.0819585394363698E-2</v>
      </c>
      <c r="F216" s="6">
        <v>3.0819585394363698E-2</v>
      </c>
      <c r="I216" s="16">
        <f t="shared" si="41"/>
        <v>210</v>
      </c>
      <c r="J216" s="17">
        <v>-4.0830713527003869E-3</v>
      </c>
      <c r="K216" s="18">
        <f t="shared" si="42"/>
        <v>0.32357473035439138</v>
      </c>
      <c r="L216" s="8"/>
      <c r="M216" s="24">
        <v>0.53546202689778799</v>
      </c>
      <c r="N216" s="8"/>
      <c r="O216" s="18">
        <f t="shared" si="36"/>
        <v>0.53466872110939911</v>
      </c>
      <c r="P216" s="19">
        <f t="shared" si="37"/>
        <v>1.0768127386510365E-3</v>
      </c>
      <c r="Q216" s="18">
        <f t="shared" si="38"/>
        <v>0.53620955315870567</v>
      </c>
      <c r="R216" s="19">
        <f t="shared" si="39"/>
        <v>1.1160537501930484E-3</v>
      </c>
      <c r="S216" s="19">
        <f t="shared" si="33"/>
        <v>1.0970161875684722E-3</v>
      </c>
      <c r="T216" s="33">
        <v>1.09701618756848E-3</v>
      </c>
      <c r="U216" s="29">
        <f t="shared" si="43"/>
        <v>1.8106899306658426</v>
      </c>
      <c r="V216">
        <v>1.8106899306658499</v>
      </c>
      <c r="W216" s="35">
        <f t="shared" si="40"/>
        <v>-7.8062556418956319E-18</v>
      </c>
      <c r="X216" s="36">
        <f t="shared" si="34"/>
        <v>7.3274719625260332E-15</v>
      </c>
    </row>
    <row r="217" spans="2:24" x14ac:dyDescent="0.35">
      <c r="B217" s="7">
        <v>41946</v>
      </c>
      <c r="C217">
        <v>2.4952999999999999</v>
      </c>
      <c r="D217" s="6">
        <f t="shared" si="35"/>
        <v>7.0378927566350198E-3</v>
      </c>
      <c r="F217" s="6">
        <v>7.0378927566350198E-3</v>
      </c>
      <c r="I217" s="16">
        <f t="shared" si="41"/>
        <v>211</v>
      </c>
      <c r="J217" s="17">
        <v>-4.0375575425682106E-3</v>
      </c>
      <c r="K217" s="18">
        <f t="shared" si="42"/>
        <v>0.32511556240369799</v>
      </c>
      <c r="L217" s="8"/>
      <c r="M217" s="24">
        <v>0.187683699103359</v>
      </c>
      <c r="N217" s="8"/>
      <c r="O217" s="18">
        <f t="shared" si="36"/>
        <v>0.1864406779661017</v>
      </c>
      <c r="P217" s="19">
        <f t="shared" si="37"/>
        <v>-9.5429008163588763E-3</v>
      </c>
      <c r="Q217" s="18">
        <f t="shared" si="38"/>
        <v>0.18798151001540833</v>
      </c>
      <c r="R217" s="19">
        <f t="shared" si="39"/>
        <v>-9.3636445312107689E-3</v>
      </c>
      <c r="S217" s="19">
        <f t="shared" si="33"/>
        <v>-9.3982910572838457E-3</v>
      </c>
      <c r="T217" s="33">
        <v>-9.3982910572838092E-3</v>
      </c>
      <c r="U217" s="29">
        <f t="shared" si="43"/>
        <v>1.7937522569488746</v>
      </c>
      <c r="V217">
        <v>1.79375225694888</v>
      </c>
      <c r="W217" s="35">
        <f t="shared" si="40"/>
        <v>-3.6429192995512949E-17</v>
      </c>
      <c r="X217" s="36">
        <f t="shared" si="34"/>
        <v>5.3290705182007514E-15</v>
      </c>
    </row>
    <row r="218" spans="2:24" x14ac:dyDescent="0.35">
      <c r="B218" s="7">
        <v>41947</v>
      </c>
      <c r="C218">
        <v>2.4956</v>
      </c>
      <c r="D218" s="6">
        <f t="shared" si="35"/>
        <v>1.2021879835756874E-4</v>
      </c>
      <c r="F218" s="6">
        <v>1.2021879835756874E-4</v>
      </c>
      <c r="I218" s="16">
        <f t="shared" si="41"/>
        <v>212</v>
      </c>
      <c r="J218" s="17">
        <v>-3.9700494262735293E-3</v>
      </c>
      <c r="K218" s="18">
        <f t="shared" si="42"/>
        <v>0.32665639445300459</v>
      </c>
      <c r="L218" s="8"/>
      <c r="M218" s="24">
        <v>0.131811040108159</v>
      </c>
      <c r="N218" s="8"/>
      <c r="O218" s="18">
        <f t="shared" si="36"/>
        <v>0.13097072419106318</v>
      </c>
      <c r="P218" s="19">
        <f t="shared" si="37"/>
        <v>-1.1613626695494155E-2</v>
      </c>
      <c r="Q218" s="18">
        <f t="shared" si="38"/>
        <v>0.13251155624036981</v>
      </c>
      <c r="R218" s="19">
        <f t="shared" si="39"/>
        <v>-1.1513115390808159E-2</v>
      </c>
      <c r="S218" s="19">
        <f t="shared" si="33"/>
        <v>-1.1558811344779119E-2</v>
      </c>
      <c r="T218" s="33">
        <v>-1.15588113447789E-2</v>
      </c>
      <c r="U218" s="29">
        <f t="shared" si="43"/>
        <v>1.7731379807916954</v>
      </c>
      <c r="V218">
        <v>1.7731379807917</v>
      </c>
      <c r="W218" s="35">
        <f t="shared" si="40"/>
        <v>-2.1857515797307769E-16</v>
      </c>
      <c r="X218" s="36">
        <f t="shared" si="34"/>
        <v>4.6629367034256575E-15</v>
      </c>
    </row>
    <row r="219" spans="2:24" x14ac:dyDescent="0.35">
      <c r="B219" s="7">
        <v>41948</v>
      </c>
      <c r="C219">
        <v>2.5078</v>
      </c>
      <c r="D219" s="6">
        <f t="shared" si="35"/>
        <v>4.8766935198062585E-3</v>
      </c>
      <c r="F219" s="6">
        <v>4.8766935198062585E-3</v>
      </c>
      <c r="I219" s="16">
        <f t="shared" si="41"/>
        <v>213</v>
      </c>
      <c r="J219" s="17">
        <v>-3.949862732518775E-3</v>
      </c>
      <c r="K219" s="18">
        <f t="shared" si="42"/>
        <v>0.32819722650231126</v>
      </c>
      <c r="L219" s="8"/>
      <c r="M219" s="24">
        <v>4.5349053328916896E-3</v>
      </c>
      <c r="N219" s="8"/>
      <c r="O219" s="18">
        <f t="shared" si="36"/>
        <v>3.0816640986132513E-3</v>
      </c>
      <c r="P219" s="19">
        <f t="shared" si="37"/>
        <v>-3.1072305058756262E-2</v>
      </c>
      <c r="Q219" s="18">
        <f t="shared" si="38"/>
        <v>4.6224961479198771E-3</v>
      </c>
      <c r="R219" s="19">
        <f t="shared" si="39"/>
        <v>-3.0962225603966925E-2</v>
      </c>
      <c r="S219" s="19">
        <f t="shared" si="33"/>
        <v>-3.0968483228973619E-2</v>
      </c>
      <c r="T219" s="33">
        <v>-3.0968483228973599E-2</v>
      </c>
      <c r="U219" s="29">
        <f t="shared" si="43"/>
        <v>1.7190681386940301</v>
      </c>
      <c r="V219">
        <v>1.7190681386940401</v>
      </c>
      <c r="W219" s="35">
        <f t="shared" si="40"/>
        <v>0</v>
      </c>
      <c r="X219" s="36">
        <f t="shared" si="34"/>
        <v>9.9920072216264089E-15</v>
      </c>
    </row>
    <row r="220" spans="2:24" x14ac:dyDescent="0.35">
      <c r="B220" s="7">
        <v>41949</v>
      </c>
      <c r="C220">
        <v>2.5699000000000001</v>
      </c>
      <c r="D220" s="6">
        <f t="shared" si="35"/>
        <v>2.4461112869958078E-2</v>
      </c>
      <c r="F220" s="6">
        <v>2.4461112869958078E-2</v>
      </c>
      <c r="I220" s="16">
        <f t="shared" si="41"/>
        <v>214</v>
      </c>
      <c r="J220" s="17">
        <v>-3.9346260285552945E-3</v>
      </c>
      <c r="K220" s="18">
        <f t="shared" si="42"/>
        <v>0.32973805855161786</v>
      </c>
      <c r="L220" s="8"/>
      <c r="M220" s="24">
        <v>6.7252717912160004E-2</v>
      </c>
      <c r="N220" s="8"/>
      <c r="O220" s="18">
        <f t="shared" si="36"/>
        <v>6.6255778120184905E-2</v>
      </c>
      <c r="P220" s="19">
        <f t="shared" si="37"/>
        <v>-1.5496559032714052E-2</v>
      </c>
      <c r="Q220" s="18">
        <f t="shared" si="38"/>
        <v>6.7796610169491525E-2</v>
      </c>
      <c r="R220" s="19">
        <f t="shared" si="39"/>
        <v>-1.5365366994428973E-2</v>
      </c>
      <c r="S220" s="19">
        <f t="shared" si="33"/>
        <v>-1.5411675957095543E-2</v>
      </c>
      <c r="T220" s="33">
        <v>-1.54116759570955E-2</v>
      </c>
      <c r="U220" s="29">
        <f t="shared" si="43"/>
        <v>1.6927775291460476</v>
      </c>
      <c r="V220">
        <v>1.6927775291460501</v>
      </c>
      <c r="W220" s="35">
        <f t="shared" si="40"/>
        <v>-4.3368086899420177E-17</v>
      </c>
      <c r="X220" s="36">
        <f t="shared" si="34"/>
        <v>2.4424906541753444E-15</v>
      </c>
    </row>
    <row r="221" spans="2:24" x14ac:dyDescent="0.35">
      <c r="B221" s="7">
        <v>41950</v>
      </c>
      <c r="C221">
        <v>2.5587</v>
      </c>
      <c r="D221" s="6">
        <f t="shared" si="35"/>
        <v>-4.3676706332220587E-3</v>
      </c>
      <c r="F221" s="6">
        <v>-4.3676706332220587E-3</v>
      </c>
      <c r="I221" s="16">
        <f t="shared" si="41"/>
        <v>215</v>
      </c>
      <c r="J221" s="17">
        <v>-3.9258816113117564E-3</v>
      </c>
      <c r="K221" s="18">
        <f t="shared" si="42"/>
        <v>0.33127889060092452</v>
      </c>
      <c r="L221" s="8"/>
      <c r="M221" s="24">
        <v>0.65519332789848495</v>
      </c>
      <c r="N221" s="8"/>
      <c r="O221" s="18">
        <f t="shared" si="36"/>
        <v>0.65485362095531585</v>
      </c>
      <c r="P221" s="19">
        <f t="shared" si="37"/>
        <v>4.49023808568741E-3</v>
      </c>
      <c r="Q221" s="18">
        <f t="shared" si="38"/>
        <v>0.65639445300462251</v>
      </c>
      <c r="R221" s="19">
        <f t="shared" si="39"/>
        <v>4.5867219883576615E-3</v>
      </c>
      <c r="S221" s="19">
        <f t="shared" si="33"/>
        <v>4.5115098730025066E-3</v>
      </c>
      <c r="T221" s="33">
        <v>4.5115098730025404E-3</v>
      </c>
      <c r="U221" s="29">
        <f t="shared" si="43"/>
        <v>1.700431764778723</v>
      </c>
      <c r="V221">
        <v>1.7004317647787299</v>
      </c>
      <c r="W221" s="35">
        <f t="shared" si="40"/>
        <v>-3.3827107781547738E-17</v>
      </c>
      <c r="X221" s="36">
        <f t="shared" si="34"/>
        <v>6.8833827526759706E-15</v>
      </c>
    </row>
    <row r="222" spans="2:24" x14ac:dyDescent="0.35">
      <c r="B222" s="7">
        <v>41953</v>
      </c>
      <c r="C222">
        <v>2.5522</v>
      </c>
      <c r="D222" s="6">
        <f t="shared" si="35"/>
        <v>-2.5435846932974561E-3</v>
      </c>
      <c r="F222" s="6">
        <v>-2.5435846932974561E-3</v>
      </c>
      <c r="I222" s="16">
        <f t="shared" si="41"/>
        <v>216</v>
      </c>
      <c r="J222" s="17">
        <v>-3.9169350655084787E-3</v>
      </c>
      <c r="K222" s="18">
        <f t="shared" si="42"/>
        <v>0.33281972265023113</v>
      </c>
      <c r="L222" s="8"/>
      <c r="M222" s="24">
        <v>6.8146511751627697E-2</v>
      </c>
      <c r="N222" s="8"/>
      <c r="O222" s="18">
        <f t="shared" si="36"/>
        <v>6.7796610169491525E-2</v>
      </c>
      <c r="P222" s="19">
        <f t="shared" si="37"/>
        <v>-1.5365366994428973E-2</v>
      </c>
      <c r="Q222" s="18">
        <f t="shared" si="38"/>
        <v>6.9337442218798145E-2</v>
      </c>
      <c r="R222" s="19">
        <f t="shared" si="39"/>
        <v>-1.5280395318422095E-2</v>
      </c>
      <c r="S222" s="19">
        <f t="shared" si="33"/>
        <v>-1.5346071105636325E-2</v>
      </c>
      <c r="T222" s="33">
        <v>-1.5346071105636299E-2</v>
      </c>
      <c r="U222" s="29">
        <f t="shared" si="43"/>
        <v>1.6745360251430297</v>
      </c>
      <c r="V222">
        <v>1.6745360251430299</v>
      </c>
      <c r="W222" s="35">
        <f t="shared" si="40"/>
        <v>-2.6020852139652106E-17</v>
      </c>
      <c r="X222" s="36">
        <f t="shared" si="34"/>
        <v>0</v>
      </c>
    </row>
    <row r="223" spans="2:24" x14ac:dyDescent="0.35">
      <c r="B223" s="7">
        <v>41954</v>
      </c>
      <c r="C223">
        <v>2.5563000000000002</v>
      </c>
      <c r="D223" s="6">
        <f t="shared" si="35"/>
        <v>1.6051682021440688E-3</v>
      </c>
      <c r="F223" s="6">
        <v>1.6051682021440688E-3</v>
      </c>
      <c r="I223" s="16">
        <f t="shared" si="41"/>
        <v>217</v>
      </c>
      <c r="J223" s="17">
        <v>-3.8884165283909174E-3</v>
      </c>
      <c r="K223" s="18">
        <f t="shared" si="42"/>
        <v>0.33436055469953774</v>
      </c>
      <c r="L223" s="8"/>
      <c r="M223" s="24">
        <v>0.66766008358742102</v>
      </c>
      <c r="N223" s="8"/>
      <c r="O223" s="18">
        <f t="shared" si="36"/>
        <v>0.66718027734976892</v>
      </c>
      <c r="P223" s="19">
        <f t="shared" si="37"/>
        <v>4.8766935198062585E-3</v>
      </c>
      <c r="Q223" s="18">
        <f t="shared" si="38"/>
        <v>0.66872110939907548</v>
      </c>
      <c r="R223" s="19">
        <f t="shared" si="39"/>
        <v>4.8770567433259818E-3</v>
      </c>
      <c r="S223" s="19">
        <f t="shared" si="33"/>
        <v>4.8768066255211245E-3</v>
      </c>
      <c r="T223" s="33">
        <v>4.8768066255211202E-3</v>
      </c>
      <c r="U223" s="29">
        <f t="shared" si="43"/>
        <v>1.6827223588836429</v>
      </c>
      <c r="V223">
        <v>1.68272235888365</v>
      </c>
      <c r="W223" s="35">
        <f t="shared" si="40"/>
        <v>0</v>
      </c>
      <c r="X223" s="36">
        <f t="shared" si="34"/>
        <v>7.1054273576010019E-15</v>
      </c>
    </row>
    <row r="224" spans="2:24" x14ac:dyDescent="0.35">
      <c r="B224" s="7">
        <v>41955</v>
      </c>
      <c r="C224">
        <v>2.5682</v>
      </c>
      <c r="D224" s="6">
        <f t="shared" si="35"/>
        <v>4.6443638951535991E-3</v>
      </c>
      <c r="F224" s="6">
        <v>4.6443638951535991E-3</v>
      </c>
      <c r="I224" s="16">
        <f t="shared" si="41"/>
        <v>218</v>
      </c>
      <c r="J224" s="17">
        <v>-3.8640603097257246E-3</v>
      </c>
      <c r="K224" s="18">
        <f t="shared" si="42"/>
        <v>0.3359013867488444</v>
      </c>
      <c r="L224" s="8"/>
      <c r="M224" s="24">
        <v>0.38288333031722499</v>
      </c>
      <c r="N224" s="8"/>
      <c r="O224" s="18">
        <f t="shared" si="36"/>
        <v>0.38212634822804314</v>
      </c>
      <c r="P224" s="19">
        <f t="shared" si="37"/>
        <v>-2.7332768568336953E-3</v>
      </c>
      <c r="Q224" s="18">
        <f t="shared" si="38"/>
        <v>0.38366718027734975</v>
      </c>
      <c r="R224" s="19">
        <f t="shared" si="39"/>
        <v>-2.7295127744710779E-3</v>
      </c>
      <c r="S224" s="19">
        <f t="shared" si="33"/>
        <v>-2.7314276332716667E-3</v>
      </c>
      <c r="T224" s="33">
        <v>-2.7314276332716602E-3</v>
      </c>
      <c r="U224" s="29">
        <f t="shared" si="43"/>
        <v>1.6781323959629357</v>
      </c>
      <c r="V224">
        <v>1.6781323959629399</v>
      </c>
      <c r="W224" s="35">
        <f t="shared" si="40"/>
        <v>-6.5052130349130266E-18</v>
      </c>
      <c r="X224" s="36">
        <f t="shared" si="34"/>
        <v>4.2188474935755949E-15</v>
      </c>
    </row>
    <row r="225" spans="2:24" x14ac:dyDescent="0.35">
      <c r="B225" s="7">
        <v>41956</v>
      </c>
      <c r="C225">
        <v>2.5888</v>
      </c>
      <c r="D225" s="6">
        <f t="shared" si="35"/>
        <v>7.989183466998992E-3</v>
      </c>
      <c r="F225" s="6">
        <v>7.989183466998992E-3</v>
      </c>
      <c r="I225" s="16">
        <f t="shared" si="41"/>
        <v>219</v>
      </c>
      <c r="J225" s="17">
        <v>-3.8571188546829781E-3</v>
      </c>
      <c r="K225" s="18">
        <f t="shared" si="42"/>
        <v>0.33744221879815101</v>
      </c>
      <c r="L225" s="8"/>
      <c r="M225" s="24">
        <v>0.51599986449158597</v>
      </c>
      <c r="N225" s="8"/>
      <c r="O225" s="18">
        <f t="shared" si="36"/>
        <v>0.51463790446841295</v>
      </c>
      <c r="P225" s="19">
        <f t="shared" si="37"/>
        <v>6.2203563159568813E-4</v>
      </c>
      <c r="Q225" s="18">
        <f t="shared" si="38"/>
        <v>0.51617873651771962</v>
      </c>
      <c r="R225" s="19">
        <f t="shared" si="39"/>
        <v>6.5897860704302398E-4</v>
      </c>
      <c r="S225" s="19">
        <f t="shared" si="33"/>
        <v>6.5468997294260785E-4</v>
      </c>
      <c r="T225" s="33">
        <v>6.5468997294262899E-4</v>
      </c>
      <c r="U225" s="29">
        <f t="shared" si="43"/>
        <v>1.6792314121340217</v>
      </c>
      <c r="V225">
        <v>1.6792314121340299</v>
      </c>
      <c r="W225" s="35">
        <f t="shared" si="40"/>
        <v>-2.1141942363467336E-17</v>
      </c>
      <c r="X225" s="36">
        <f t="shared" si="34"/>
        <v>8.2156503822261584E-15</v>
      </c>
    </row>
    <row r="226" spans="2:24" x14ac:dyDescent="0.35">
      <c r="B226" s="7">
        <v>41957</v>
      </c>
      <c r="C226">
        <v>2.6017000000000001</v>
      </c>
      <c r="D226" s="6">
        <f t="shared" si="35"/>
        <v>4.9706296349812315E-3</v>
      </c>
      <c r="F226" s="6">
        <v>4.9706296349812315E-3</v>
      </c>
      <c r="I226" s="16">
        <f t="shared" si="41"/>
        <v>220</v>
      </c>
      <c r="J226" s="17">
        <v>-3.7438867339693624E-3</v>
      </c>
      <c r="K226" s="18">
        <f t="shared" si="42"/>
        <v>0.33898305084745761</v>
      </c>
      <c r="L226" s="8"/>
      <c r="M226" s="24">
        <v>0.86973462515575395</v>
      </c>
      <c r="N226" s="8"/>
      <c r="O226" s="18">
        <f t="shared" si="36"/>
        <v>0.86902927580893685</v>
      </c>
      <c r="P226" s="19">
        <f t="shared" si="37"/>
        <v>1.2820956141985898E-2</v>
      </c>
      <c r="Q226" s="18">
        <f t="shared" si="38"/>
        <v>0.8705701078582434</v>
      </c>
      <c r="R226" s="19">
        <f t="shared" si="39"/>
        <v>1.2823136994753015E-2</v>
      </c>
      <c r="S226" s="19">
        <f t="shared" si="33"/>
        <v>1.2821954474721437E-2</v>
      </c>
      <c r="T226" s="33">
        <v>1.2821954474721399E-2</v>
      </c>
      <c r="U226" s="29">
        <f t="shared" si="43"/>
        <v>1.7009010676431253</v>
      </c>
      <c r="V226">
        <v>1.70090106764313</v>
      </c>
      <c r="W226" s="35">
        <f t="shared" si="40"/>
        <v>3.8163916471489756E-17</v>
      </c>
      <c r="X226" s="36">
        <f t="shared" si="34"/>
        <v>4.6629367034256575E-15</v>
      </c>
    </row>
    <row r="227" spans="2:24" x14ac:dyDescent="0.35">
      <c r="B227" s="7">
        <v>41960</v>
      </c>
      <c r="C227">
        <v>2.6089000000000002</v>
      </c>
      <c r="D227" s="6">
        <f t="shared" si="35"/>
        <v>2.7635990413723407E-3</v>
      </c>
      <c r="F227" s="6">
        <v>2.7635990413723407E-3</v>
      </c>
      <c r="I227" s="16">
        <f t="shared" si="41"/>
        <v>221</v>
      </c>
      <c r="J227" s="17">
        <v>-3.7303809903339331E-3</v>
      </c>
      <c r="K227" s="18">
        <f t="shared" si="42"/>
        <v>0.34052388289676427</v>
      </c>
      <c r="L227" s="8"/>
      <c r="M227" s="24">
        <v>0.86638846983878004</v>
      </c>
      <c r="N227" s="8"/>
      <c r="O227" s="18">
        <f t="shared" si="36"/>
        <v>0.86594761171032353</v>
      </c>
      <c r="P227" s="19">
        <f t="shared" si="37"/>
        <v>1.2677276418059919E-2</v>
      </c>
      <c r="Q227" s="18">
        <f t="shared" si="38"/>
        <v>0.86748844375963019</v>
      </c>
      <c r="R227" s="19">
        <f t="shared" si="39"/>
        <v>1.2744761251624388E-2</v>
      </c>
      <c r="S227" s="19">
        <f t="shared" si="33"/>
        <v>1.2696584971148374E-2</v>
      </c>
      <c r="T227" s="33">
        <v>1.26965849711484E-2</v>
      </c>
      <c r="U227" s="29">
        <f t="shared" si="43"/>
        <v>1.7226343800438055</v>
      </c>
      <c r="V227">
        <v>1.72263438004381</v>
      </c>
      <c r="W227" s="35">
        <f t="shared" si="40"/>
        <v>-2.6020852139652106E-17</v>
      </c>
      <c r="X227" s="36">
        <f t="shared" si="34"/>
        <v>4.4408920985006262E-15</v>
      </c>
    </row>
    <row r="228" spans="2:24" x14ac:dyDescent="0.35">
      <c r="B228" s="7">
        <v>41961</v>
      </c>
      <c r="C228">
        <v>2.5827999999999998</v>
      </c>
      <c r="D228" s="6">
        <f t="shared" si="35"/>
        <v>-1.0054594788214277E-2</v>
      </c>
      <c r="F228" s="6">
        <v>-1.0054594788214277E-2</v>
      </c>
      <c r="I228" s="16">
        <f t="shared" si="41"/>
        <v>222</v>
      </c>
      <c r="J228" s="17">
        <v>-3.7137868840946432E-3</v>
      </c>
      <c r="K228" s="18">
        <f t="shared" si="42"/>
        <v>0.34206471494607088</v>
      </c>
      <c r="L228" s="8"/>
      <c r="M228" s="24">
        <v>0.44207829774031698</v>
      </c>
      <c r="N228" s="8"/>
      <c r="O228" s="18">
        <f t="shared" si="36"/>
        <v>0.44067796610169491</v>
      </c>
      <c r="P228" s="19">
        <f t="shared" si="37"/>
        <v>-1.2035247530526592E-3</v>
      </c>
      <c r="Q228" s="18">
        <f t="shared" si="38"/>
        <v>0.44221879815100151</v>
      </c>
      <c r="R228" s="19">
        <f t="shared" si="39"/>
        <v>-1.1993543376632337E-3</v>
      </c>
      <c r="S228" s="19">
        <f t="shared" si="33"/>
        <v>-1.1997346160168693E-3</v>
      </c>
      <c r="T228" s="33">
        <v>-1.19973461601686E-3</v>
      </c>
      <c r="U228" s="29">
        <f t="shared" si="43"/>
        <v>1.720568915199908</v>
      </c>
      <c r="V228">
        <v>1.72056891519991</v>
      </c>
      <c r="W228" s="35">
        <f t="shared" si="40"/>
        <v>-9.3241386833753381E-18</v>
      </c>
      <c r="X228" s="36">
        <f t="shared" si="34"/>
        <v>1.9984014443252818E-15</v>
      </c>
    </row>
    <row r="229" spans="2:24" x14ac:dyDescent="0.35">
      <c r="B229" s="7">
        <v>41962</v>
      </c>
      <c r="C229">
        <v>2.5714000000000001</v>
      </c>
      <c r="D229" s="6">
        <f t="shared" si="35"/>
        <v>-4.4235841021632773E-3</v>
      </c>
      <c r="F229" s="6">
        <v>-4.4235841021632773E-3</v>
      </c>
      <c r="I229" s="16">
        <f t="shared" si="41"/>
        <v>223</v>
      </c>
      <c r="J229" s="17">
        <v>-3.6409385286729251E-3</v>
      </c>
      <c r="K229" s="18">
        <f t="shared" si="42"/>
        <v>0.34360554699537749</v>
      </c>
      <c r="L229" s="8"/>
      <c r="M229" s="24">
        <v>0.63426558686615098</v>
      </c>
      <c r="N229" s="8"/>
      <c r="O229" s="18">
        <f t="shared" si="36"/>
        <v>0.63328197226502314</v>
      </c>
      <c r="P229" s="19">
        <f t="shared" si="37"/>
        <v>3.8713699312982416E-3</v>
      </c>
      <c r="Q229" s="18">
        <f t="shared" si="38"/>
        <v>0.63482280431432969</v>
      </c>
      <c r="R229" s="19">
        <f t="shared" si="39"/>
        <v>3.8884165283908463E-3</v>
      </c>
      <c r="S229" s="19">
        <f t="shared" si="33"/>
        <v>3.8822518971863315E-3</v>
      </c>
      <c r="T229" s="33">
        <v>3.8822518971863302E-3</v>
      </c>
      <c r="U229" s="29">
        <f t="shared" si="43"/>
        <v>1.7272615800346405</v>
      </c>
      <c r="V229">
        <v>1.72726158003465</v>
      </c>
      <c r="W229" s="35">
        <f t="shared" si="40"/>
        <v>0</v>
      </c>
      <c r="X229" s="36">
        <f t="shared" si="34"/>
        <v>9.5479180117763462E-15</v>
      </c>
    </row>
    <row r="230" spans="2:24" x14ac:dyDescent="0.35">
      <c r="B230" s="7">
        <v>41963</v>
      </c>
      <c r="C230">
        <v>2.573</v>
      </c>
      <c r="D230" s="6">
        <f t="shared" si="35"/>
        <v>6.2203563159568813E-4</v>
      </c>
      <c r="F230" s="6">
        <v>6.2203563159568813E-4</v>
      </c>
      <c r="I230" s="16">
        <f t="shared" si="41"/>
        <v>224</v>
      </c>
      <c r="J230" s="17">
        <v>-3.605050970275281E-3</v>
      </c>
      <c r="K230" s="18">
        <f t="shared" si="42"/>
        <v>0.34514637904468415</v>
      </c>
      <c r="L230" s="8"/>
      <c r="M230" s="24">
        <v>0.381612744966838</v>
      </c>
      <c r="N230" s="8"/>
      <c r="O230" s="18">
        <f t="shared" si="36"/>
        <v>0.38058551617873654</v>
      </c>
      <c r="P230" s="19">
        <f t="shared" si="37"/>
        <v>-2.7348234438832266E-3</v>
      </c>
      <c r="Q230" s="18">
        <f t="shared" si="38"/>
        <v>0.38212634822804314</v>
      </c>
      <c r="R230" s="19">
        <f t="shared" si="39"/>
        <v>-2.7332768568336953E-3</v>
      </c>
      <c r="S230" s="19">
        <f t="shared" si="33"/>
        <v>-2.7337923784005879E-3</v>
      </c>
      <c r="T230" s="33">
        <v>-2.73379237840058E-3</v>
      </c>
      <c r="U230" s="29">
        <f t="shared" si="43"/>
        <v>1.7225460540629558</v>
      </c>
      <c r="V230">
        <v>1.72254605406296</v>
      </c>
      <c r="W230" s="35">
        <f t="shared" si="40"/>
        <v>-7.8062556418956319E-18</v>
      </c>
      <c r="X230" s="36">
        <f t="shared" si="34"/>
        <v>4.2188474935755949E-15</v>
      </c>
    </row>
    <row r="231" spans="2:24" x14ac:dyDescent="0.35">
      <c r="B231" s="7">
        <v>41964</v>
      </c>
      <c r="C231">
        <v>2.5158</v>
      </c>
      <c r="D231" s="6">
        <f t="shared" si="35"/>
        <v>-2.2481688876972158E-2</v>
      </c>
      <c r="F231" s="6">
        <v>-2.2481688876972158E-2</v>
      </c>
      <c r="I231" s="16">
        <f t="shared" si="41"/>
        <v>225</v>
      </c>
      <c r="J231" s="17">
        <v>-3.5906681307284844E-3</v>
      </c>
      <c r="K231" s="18">
        <f t="shared" si="42"/>
        <v>0.34668721109399075</v>
      </c>
      <c r="L231" s="8"/>
      <c r="M231" s="24">
        <v>0.53315214064775995</v>
      </c>
      <c r="N231" s="8"/>
      <c r="O231" s="18">
        <f t="shared" si="36"/>
        <v>0.53312788906009245</v>
      </c>
      <c r="P231" s="19">
        <f t="shared" si="37"/>
        <v>1.0357795166187308E-3</v>
      </c>
      <c r="Q231" s="18">
        <f t="shared" si="38"/>
        <v>0.53466872110939911</v>
      </c>
      <c r="R231" s="19">
        <f t="shared" si="39"/>
        <v>1.0768127386510365E-3</v>
      </c>
      <c r="S231" s="19">
        <f t="shared" si="33"/>
        <v>1.0364253500058571E-3</v>
      </c>
      <c r="T231" s="33">
        <v>1.0364253500058701E-3</v>
      </c>
      <c r="U231" s="29">
        <f t="shared" si="43"/>
        <v>1.7243322699397541</v>
      </c>
      <c r="V231">
        <v>1.7243322699397601</v>
      </c>
      <c r="W231" s="35">
        <f t="shared" si="40"/>
        <v>-1.3010426069826053E-17</v>
      </c>
      <c r="X231" s="36">
        <f t="shared" si="34"/>
        <v>5.9952043329758453E-15</v>
      </c>
    </row>
    <row r="232" spans="2:24" x14ac:dyDescent="0.35">
      <c r="B232" s="7">
        <v>41967</v>
      </c>
      <c r="C232">
        <v>2.5461</v>
      </c>
      <c r="D232" s="6">
        <f t="shared" si="35"/>
        <v>1.1971932238968835E-2</v>
      </c>
      <c r="F232" s="6">
        <v>1.1971932238968835E-2</v>
      </c>
      <c r="I232" s="16">
        <f t="shared" si="41"/>
        <v>226</v>
      </c>
      <c r="J232" s="17">
        <v>-3.5732900946978795E-3</v>
      </c>
      <c r="K232" s="18">
        <f t="shared" si="42"/>
        <v>0.34822804314329736</v>
      </c>
      <c r="L232" s="8"/>
      <c r="M232" s="24">
        <v>0.59954543795478299</v>
      </c>
      <c r="N232" s="8"/>
      <c r="O232" s="18">
        <f t="shared" si="36"/>
        <v>0.59938366718027736</v>
      </c>
      <c r="P232" s="19">
        <f t="shared" si="37"/>
        <v>2.9576025267490959E-3</v>
      </c>
      <c r="Q232" s="18">
        <f t="shared" si="38"/>
        <v>0.60092449922958402</v>
      </c>
      <c r="R232" s="19">
        <f t="shared" si="39"/>
        <v>2.9643453569703146E-3</v>
      </c>
      <c r="S232" s="19">
        <f t="shared" si="33"/>
        <v>2.9583104513199389E-3</v>
      </c>
      <c r="T232" s="33">
        <v>2.9583104513199298E-3</v>
      </c>
      <c r="U232" s="29">
        <f t="shared" si="43"/>
        <v>1.7294409328952243</v>
      </c>
      <c r="V232">
        <v>1.72944093289523</v>
      </c>
      <c r="W232" s="35">
        <f t="shared" si="40"/>
        <v>9.1072982488782372E-18</v>
      </c>
      <c r="X232" s="36">
        <f t="shared" si="34"/>
        <v>5.773159728050814E-15</v>
      </c>
    </row>
    <row r="233" spans="2:24" x14ac:dyDescent="0.35">
      <c r="B233" s="7">
        <v>41968</v>
      </c>
      <c r="C233">
        <v>2.5301</v>
      </c>
      <c r="D233" s="6">
        <f t="shared" si="35"/>
        <v>-6.3039490115949426E-3</v>
      </c>
      <c r="F233" s="6">
        <v>-6.3039490115949426E-3</v>
      </c>
      <c r="I233" s="16">
        <f t="shared" si="41"/>
        <v>227</v>
      </c>
      <c r="J233" s="17">
        <v>-3.5618514178100817E-3</v>
      </c>
      <c r="K233" s="18">
        <f t="shared" si="42"/>
        <v>0.34976887519260402</v>
      </c>
      <c r="L233" s="8"/>
      <c r="M233" s="24">
        <v>0.56406315780540495</v>
      </c>
      <c r="N233" s="8"/>
      <c r="O233" s="18">
        <f t="shared" si="36"/>
        <v>0.56394453004622491</v>
      </c>
      <c r="P233" s="19">
        <f t="shared" si="37"/>
        <v>1.8691325480287495E-3</v>
      </c>
      <c r="Q233" s="18">
        <f t="shared" si="38"/>
        <v>0.56548536209553157</v>
      </c>
      <c r="R233" s="19">
        <f t="shared" si="39"/>
        <v>1.9808226888195623E-3</v>
      </c>
      <c r="S233" s="19">
        <f t="shared" si="33"/>
        <v>1.8777315067085606E-3</v>
      </c>
      <c r="T233" s="33">
        <v>1.8777315067086101E-3</v>
      </c>
      <c r="U233" s="29">
        <f t="shared" si="43"/>
        <v>1.7326914094299493</v>
      </c>
      <c r="V233">
        <v>1.7326914094299499</v>
      </c>
      <c r="W233" s="35">
        <f t="shared" si="40"/>
        <v>-4.9439619065339002E-17</v>
      </c>
      <c r="X233" s="36">
        <f t="shared" si="34"/>
        <v>0</v>
      </c>
    </row>
    <row r="234" spans="2:24" x14ac:dyDescent="0.35">
      <c r="B234" s="7">
        <v>41969</v>
      </c>
      <c r="C234">
        <v>2.5015000000000001</v>
      </c>
      <c r="D234" s="6">
        <f t="shared" si="35"/>
        <v>-1.1368275703886186E-2</v>
      </c>
      <c r="F234" s="6">
        <v>-1.1368275703886186E-2</v>
      </c>
      <c r="I234" s="16">
        <f t="shared" si="41"/>
        <v>228</v>
      </c>
      <c r="J234" s="17">
        <v>-3.5007441164600132E-3</v>
      </c>
      <c r="K234" s="18">
        <f t="shared" si="42"/>
        <v>0.35130970724191063</v>
      </c>
      <c r="L234" s="8"/>
      <c r="M234" s="24">
        <v>0.115278577531111</v>
      </c>
      <c r="N234" s="8"/>
      <c r="O234" s="18">
        <f t="shared" si="36"/>
        <v>0.1140215716486903</v>
      </c>
      <c r="P234" s="19">
        <f t="shared" si="37"/>
        <v>-1.2221950970932023E-2</v>
      </c>
      <c r="Q234" s="18">
        <f t="shared" si="38"/>
        <v>0.11556240369799692</v>
      </c>
      <c r="R234" s="19">
        <f t="shared" si="39"/>
        <v>-1.2055327457087038E-2</v>
      </c>
      <c r="S234" s="19">
        <f t="shared" si="33"/>
        <v>-1.2086020038584786E-2</v>
      </c>
      <c r="T234" s="33">
        <v>-1.20860200385848E-2</v>
      </c>
      <c r="U234" s="29">
        <f t="shared" si="43"/>
        <v>1.7118761067941939</v>
      </c>
      <c r="V234">
        <v>1.7118761067942001</v>
      </c>
      <c r="W234" s="35">
        <f t="shared" si="40"/>
        <v>1.3877787807814457E-17</v>
      </c>
      <c r="X234" s="36">
        <f t="shared" si="34"/>
        <v>6.2172489379008766E-15</v>
      </c>
    </row>
    <row r="235" spans="2:24" x14ac:dyDescent="0.35">
      <c r="B235" s="7">
        <v>41970</v>
      </c>
      <c r="C235">
        <v>2.5310999999999999</v>
      </c>
      <c r="D235" s="6">
        <f t="shared" si="35"/>
        <v>1.1763438911430982E-2</v>
      </c>
      <c r="F235" s="6">
        <v>1.1763438911430982E-2</v>
      </c>
      <c r="I235" s="16">
        <f t="shared" si="41"/>
        <v>229</v>
      </c>
      <c r="J235" s="17">
        <v>-3.475168779656266E-3</v>
      </c>
      <c r="K235" s="18">
        <f t="shared" si="42"/>
        <v>0.35285053929121724</v>
      </c>
      <c r="L235" s="8"/>
      <c r="M235" s="24">
        <v>0.10018435138509001</v>
      </c>
      <c r="N235" s="8"/>
      <c r="O235" s="18">
        <f t="shared" si="36"/>
        <v>0.10015408320493066</v>
      </c>
      <c r="P235" s="19">
        <f t="shared" si="37"/>
        <v>-1.3359402225210443E-2</v>
      </c>
      <c r="Q235" s="18">
        <f t="shared" si="38"/>
        <v>0.10169491525423729</v>
      </c>
      <c r="R235" s="19">
        <f t="shared" si="39"/>
        <v>-1.3193029530758967E-2</v>
      </c>
      <c r="S235" s="19">
        <f t="shared" si="33"/>
        <v>-1.3356133991861118E-2</v>
      </c>
      <c r="T235" s="33">
        <v>-1.3356133991861001E-2</v>
      </c>
      <c r="U235" s="29">
        <f t="shared" si="43"/>
        <v>1.6891640702613375</v>
      </c>
      <c r="V235">
        <v>1.68916407026134</v>
      </c>
      <c r="W235" s="35">
        <f t="shared" si="40"/>
        <v>-1.1796119636642288E-16</v>
      </c>
      <c r="X235" s="36">
        <f t="shared" si="34"/>
        <v>2.4424906541753444E-15</v>
      </c>
    </row>
    <row r="236" spans="2:24" x14ac:dyDescent="0.35">
      <c r="B236" s="7">
        <v>41971</v>
      </c>
      <c r="C236">
        <v>2.5653999999999999</v>
      </c>
      <c r="D236" s="6">
        <f t="shared" si="35"/>
        <v>1.3460421026059629E-2</v>
      </c>
      <c r="F236" s="6">
        <v>1.3460421026059629E-2</v>
      </c>
      <c r="I236" s="16">
        <f t="shared" si="41"/>
        <v>230</v>
      </c>
      <c r="J236" s="17">
        <v>-3.4682115689274951E-3</v>
      </c>
      <c r="K236" s="18">
        <f t="shared" si="42"/>
        <v>0.3543913713405239</v>
      </c>
      <c r="L236" s="8"/>
      <c r="M236" s="24">
        <v>0.63814827884882197</v>
      </c>
      <c r="N236" s="8"/>
      <c r="O236" s="18">
        <f t="shared" si="36"/>
        <v>0.63790446841294302</v>
      </c>
      <c r="P236" s="19">
        <f t="shared" si="37"/>
        <v>3.9671205611110736E-3</v>
      </c>
      <c r="Q236" s="18">
        <f t="shared" si="38"/>
        <v>0.63944530046224957</v>
      </c>
      <c r="R236" s="19">
        <f t="shared" si="39"/>
        <v>3.9920212695374567E-3</v>
      </c>
      <c r="S236" s="19">
        <f t="shared" si="33"/>
        <v>3.9710606742323342E-3</v>
      </c>
      <c r="T236" s="33">
        <v>3.9710606742323299E-3</v>
      </c>
      <c r="U236" s="29">
        <f t="shared" si="43"/>
        <v>1.6958851794069099</v>
      </c>
      <c r="V236">
        <v>1.6958851794069101</v>
      </c>
      <c r="W236" s="35">
        <f t="shared" si="40"/>
        <v>0</v>
      </c>
      <c r="X236" s="36">
        <f t="shared" si="34"/>
        <v>0</v>
      </c>
    </row>
    <row r="237" spans="2:24" x14ac:dyDescent="0.35">
      <c r="B237" s="7">
        <v>41974</v>
      </c>
      <c r="C237">
        <v>2.5606999999999998</v>
      </c>
      <c r="D237" s="6">
        <f t="shared" si="35"/>
        <v>-1.833753269362039E-3</v>
      </c>
      <c r="F237" s="6">
        <v>-1.833753269362039E-3</v>
      </c>
      <c r="I237" s="16">
        <f t="shared" si="41"/>
        <v>231</v>
      </c>
      <c r="J237" s="17">
        <v>-3.4219564847589525E-3</v>
      </c>
      <c r="K237" s="18">
        <f t="shared" si="42"/>
        <v>0.3559322033898305</v>
      </c>
      <c r="L237" s="8"/>
      <c r="M237" s="24">
        <v>0.48867463630040803</v>
      </c>
      <c r="N237" s="8"/>
      <c r="O237" s="18">
        <f t="shared" si="36"/>
        <v>0.48844375963020031</v>
      </c>
      <c r="P237" s="19">
        <f t="shared" si="37"/>
        <v>-1.1486331278419029E-4</v>
      </c>
      <c r="Q237" s="18">
        <f t="shared" si="38"/>
        <v>0.48998459167950692</v>
      </c>
      <c r="R237" s="19">
        <f t="shared" si="39"/>
        <v>-4.2712226381216331E-5</v>
      </c>
      <c r="S237" s="19">
        <f t="shared" si="33"/>
        <v>-1.0405226910938876E-4</v>
      </c>
      <c r="T237" s="33">
        <v>-1.0405226910934401E-4</v>
      </c>
      <c r="U237" s="29">
        <f t="shared" si="43"/>
        <v>1.6957087278860934</v>
      </c>
      <c r="V237">
        <v>1.6957087278861001</v>
      </c>
      <c r="W237" s="35">
        <f t="shared" si="40"/>
        <v>-4.4750444669339196E-17</v>
      </c>
      <c r="X237" s="36">
        <f t="shared" si="34"/>
        <v>6.6613381477509392E-15</v>
      </c>
    </row>
    <row r="238" spans="2:24" x14ac:dyDescent="0.35">
      <c r="B238" s="7">
        <v>41975</v>
      </c>
      <c r="C238">
        <v>2.5693000000000001</v>
      </c>
      <c r="D238" s="6">
        <f t="shared" si="35"/>
        <v>3.3528296516114947E-3</v>
      </c>
      <c r="F238" s="6">
        <v>3.3528296516114947E-3</v>
      </c>
      <c r="I238" s="16">
        <f t="shared" si="41"/>
        <v>232</v>
      </c>
      <c r="J238" s="17">
        <v>-3.3242023333918173E-3</v>
      </c>
      <c r="K238" s="18">
        <f t="shared" si="42"/>
        <v>0.35747303543913711</v>
      </c>
      <c r="L238" s="8"/>
      <c r="M238" s="24">
        <v>0.63962736550022303</v>
      </c>
      <c r="N238" s="8"/>
      <c r="O238" s="18">
        <f t="shared" si="36"/>
        <v>0.63944530046224957</v>
      </c>
      <c r="P238" s="19">
        <f t="shared" si="37"/>
        <v>3.9920212695374567E-3</v>
      </c>
      <c r="Q238" s="18">
        <f t="shared" si="38"/>
        <v>0.64098613251155623</v>
      </c>
      <c r="R238" s="19">
        <f t="shared" si="39"/>
        <v>3.996682240378413E-3</v>
      </c>
      <c r="S238" s="19">
        <f t="shared" si="33"/>
        <v>3.9925720108291724E-3</v>
      </c>
      <c r="T238" s="33">
        <v>3.9925720108291698E-3</v>
      </c>
      <c r="U238" s="29">
        <f t="shared" si="43"/>
        <v>1.7024925004302984</v>
      </c>
      <c r="V238">
        <v>1.7024925004303</v>
      </c>
      <c r="W238" s="35">
        <f t="shared" si="40"/>
        <v>0</v>
      </c>
      <c r="X238" s="36">
        <f t="shared" si="34"/>
        <v>0</v>
      </c>
    </row>
    <row r="239" spans="2:24" x14ac:dyDescent="0.35">
      <c r="B239" s="7">
        <v>41976</v>
      </c>
      <c r="C239">
        <v>2.5531999999999999</v>
      </c>
      <c r="D239" s="6">
        <f t="shared" si="35"/>
        <v>-6.2860138660975132E-3</v>
      </c>
      <c r="F239" s="6">
        <v>-6.2860138660975132E-3</v>
      </c>
      <c r="I239" s="16">
        <f t="shared" si="41"/>
        <v>233</v>
      </c>
      <c r="J239" s="17">
        <v>-3.2598328906241259E-3</v>
      </c>
      <c r="K239" s="18">
        <f t="shared" si="42"/>
        <v>0.35901386748844377</v>
      </c>
      <c r="L239" s="8"/>
      <c r="M239" s="24">
        <v>0.329110735817777</v>
      </c>
      <c r="N239" s="8"/>
      <c r="O239" s="18">
        <f t="shared" si="36"/>
        <v>0.32819722650231126</v>
      </c>
      <c r="P239" s="19">
        <f t="shared" si="37"/>
        <v>-3.949862732518775E-3</v>
      </c>
      <c r="Q239" s="18">
        <f t="shared" si="38"/>
        <v>0.32973805855161786</v>
      </c>
      <c r="R239" s="19">
        <f t="shared" si="39"/>
        <v>-3.9346260285552945E-3</v>
      </c>
      <c r="S239" s="19">
        <f t="shared" si="33"/>
        <v>-3.9408293852348205E-3</v>
      </c>
      <c r="T239" s="33">
        <v>-3.9408293852348101E-3</v>
      </c>
      <c r="U239" s="29">
        <f t="shared" si="43"/>
        <v>1.6957964705779165</v>
      </c>
      <c r="V239">
        <v>1.69579647057792</v>
      </c>
      <c r="W239" s="35">
        <f t="shared" si="40"/>
        <v>-1.0408340855860843E-17</v>
      </c>
      <c r="X239" s="36">
        <f t="shared" si="34"/>
        <v>3.5527136788005009E-15</v>
      </c>
    </row>
    <row r="240" spans="2:24" x14ac:dyDescent="0.35">
      <c r="B240" s="7">
        <v>41977</v>
      </c>
      <c r="C240">
        <v>2.5907999999999998</v>
      </c>
      <c r="D240" s="6">
        <f t="shared" si="35"/>
        <v>1.4619233926859572E-2</v>
      </c>
      <c r="F240" s="6">
        <v>1.4619233926859572E-2</v>
      </c>
      <c r="I240" s="16">
        <f t="shared" si="41"/>
        <v>234</v>
      </c>
      <c r="J240" s="17">
        <v>-3.2455795690941413E-3</v>
      </c>
      <c r="K240" s="18">
        <f t="shared" si="42"/>
        <v>0.36055469953775038</v>
      </c>
      <c r="L240" s="8"/>
      <c r="M240" s="24">
        <v>0.60482236993196004</v>
      </c>
      <c r="N240" s="8"/>
      <c r="O240" s="18">
        <f t="shared" si="36"/>
        <v>0.60400616332819723</v>
      </c>
      <c r="P240" s="19">
        <f t="shared" si="37"/>
        <v>3.0899644961579608E-3</v>
      </c>
      <c r="Q240" s="18">
        <f t="shared" si="38"/>
        <v>0.60554699537750389</v>
      </c>
      <c r="R240" s="19">
        <f t="shared" si="39"/>
        <v>3.1142127937776871E-3</v>
      </c>
      <c r="S240" s="19">
        <f t="shared" si="33"/>
        <v>3.1028092579580106E-3</v>
      </c>
      <c r="T240" s="33">
        <v>3.1028092579580202E-3</v>
      </c>
      <c r="U240" s="29">
        <f t="shared" si="43"/>
        <v>1.7010663750927297</v>
      </c>
      <c r="V240">
        <v>1.7010663750927399</v>
      </c>
      <c r="W240" s="35">
        <f t="shared" si="40"/>
        <v>-9.540979117872439E-18</v>
      </c>
      <c r="X240" s="36">
        <f t="shared" si="34"/>
        <v>1.021405182655144E-14</v>
      </c>
    </row>
    <row r="241" spans="2:24" x14ac:dyDescent="0.35">
      <c r="B241" s="7">
        <v>41978</v>
      </c>
      <c r="C241">
        <v>2.5884999999999998</v>
      </c>
      <c r="D241" s="6">
        <f t="shared" si="35"/>
        <v>-8.8815096680589054E-4</v>
      </c>
      <c r="F241" s="6">
        <v>-8.8815096680589054E-4</v>
      </c>
      <c r="I241" s="16">
        <f t="shared" si="41"/>
        <v>235</v>
      </c>
      <c r="J241" s="17">
        <v>-3.1766358526647775E-3</v>
      </c>
      <c r="K241" s="18">
        <f t="shared" si="42"/>
        <v>0.36209553158705698</v>
      </c>
      <c r="L241" s="8"/>
      <c r="M241" s="24">
        <v>0.69526325565009595</v>
      </c>
      <c r="N241" s="8"/>
      <c r="O241" s="18">
        <f t="shared" si="36"/>
        <v>0.69491525423728817</v>
      </c>
      <c r="P241" s="19">
        <f t="shared" si="37"/>
        <v>5.6893317484500109E-3</v>
      </c>
      <c r="Q241" s="18">
        <f t="shared" si="38"/>
        <v>0.69645608628659472</v>
      </c>
      <c r="R241" s="19">
        <f t="shared" si="39"/>
        <v>5.7497160755266147E-3</v>
      </c>
      <c r="S241" s="19">
        <f t="shared" si="33"/>
        <v>5.7029697248560454E-3</v>
      </c>
      <c r="T241" s="33">
        <v>5.7029697248560801E-3</v>
      </c>
      <c r="U241" s="29">
        <f t="shared" si="43"/>
        <v>1.7107952204167354</v>
      </c>
      <c r="V241">
        <v>1.71079522041674</v>
      </c>
      <c r="W241" s="35">
        <f t="shared" si="40"/>
        <v>-3.4694469519536142E-17</v>
      </c>
      <c r="X241" s="36">
        <f t="shared" si="34"/>
        <v>4.6629367034256575E-15</v>
      </c>
    </row>
    <row r="242" spans="2:24" x14ac:dyDescent="0.35">
      <c r="B242" s="7">
        <v>41981</v>
      </c>
      <c r="C242">
        <v>2.6004</v>
      </c>
      <c r="D242" s="6">
        <f t="shared" si="35"/>
        <v>4.5867219883576615E-3</v>
      </c>
      <c r="F242" s="6">
        <v>4.5867219883576615E-3</v>
      </c>
      <c r="I242" s="16">
        <f t="shared" si="41"/>
        <v>236</v>
      </c>
      <c r="J242" s="17">
        <v>-3.1439886542644806E-3</v>
      </c>
      <c r="K242" s="18">
        <f t="shared" si="42"/>
        <v>0.36363636363636365</v>
      </c>
      <c r="L242" s="8"/>
      <c r="M242" s="24">
        <v>1.9521344173644001E-2</v>
      </c>
      <c r="N242" s="8"/>
      <c r="O242" s="18">
        <f t="shared" si="36"/>
        <v>1.8489984591679508E-2</v>
      </c>
      <c r="P242" s="19">
        <f t="shared" si="37"/>
        <v>-2.4381925247975333E-2</v>
      </c>
      <c r="Q242" s="18">
        <f t="shared" si="38"/>
        <v>2.0030816640986132E-2</v>
      </c>
      <c r="R242" s="19">
        <f t="shared" si="39"/>
        <v>-2.4127542809046769E-2</v>
      </c>
      <c r="S242" s="19">
        <f t="shared" si="33"/>
        <v>-2.4211653759924099E-2</v>
      </c>
      <c r="T242" s="33">
        <v>-2.4211653759923998E-2</v>
      </c>
      <c r="U242" s="29">
        <f t="shared" si="43"/>
        <v>1.6698714540376374</v>
      </c>
      <c r="V242">
        <v>1.66987145403764</v>
      </c>
      <c r="W242" s="35">
        <f t="shared" si="40"/>
        <v>-1.0061396160665481E-16</v>
      </c>
      <c r="X242" s="36">
        <f t="shared" si="34"/>
        <v>2.6645352591003757E-15</v>
      </c>
    </row>
    <row r="243" spans="2:24" x14ac:dyDescent="0.35">
      <c r="B243" s="7">
        <v>41982</v>
      </c>
      <c r="C243">
        <v>2.5960000000000001</v>
      </c>
      <c r="D243" s="6">
        <f t="shared" si="35"/>
        <v>-1.6934805063330315E-3</v>
      </c>
      <c r="F243" s="6">
        <v>-1.6934805063330315E-3</v>
      </c>
      <c r="I243" s="16">
        <f t="shared" si="41"/>
        <v>237</v>
      </c>
      <c r="J243" s="17">
        <v>-3.1143495564816361E-3</v>
      </c>
      <c r="K243" s="18">
        <f t="shared" si="42"/>
        <v>0.36517719568567025</v>
      </c>
      <c r="L243" s="8"/>
      <c r="M243" s="24">
        <v>1.5107059527739899E-2</v>
      </c>
      <c r="N243" s="8"/>
      <c r="O243" s="18">
        <f t="shared" si="36"/>
        <v>1.386748844375963E-2</v>
      </c>
      <c r="P243" s="19">
        <f t="shared" si="37"/>
        <v>-2.6024254791264866E-2</v>
      </c>
      <c r="Q243" s="18">
        <f t="shared" si="38"/>
        <v>1.5408320493066256E-2</v>
      </c>
      <c r="R243" s="19">
        <f t="shared" si="39"/>
        <v>-2.5324017987984782E-2</v>
      </c>
      <c r="S243" s="19">
        <f t="shared" si="33"/>
        <v>-2.5460927143923048E-2</v>
      </c>
      <c r="T243" s="33">
        <v>-2.5460927143923E-2</v>
      </c>
      <c r="U243" s="29">
        <f t="shared" si="43"/>
        <v>1.6278916685261988</v>
      </c>
      <c r="V243">
        <v>1.6278916685261999</v>
      </c>
      <c r="W243" s="35">
        <f t="shared" si="40"/>
        <v>-4.8572257327350599E-17</v>
      </c>
      <c r="X243" s="36">
        <f t="shared" si="34"/>
        <v>0</v>
      </c>
    </row>
    <row r="244" spans="2:24" x14ac:dyDescent="0.35">
      <c r="B244" s="7">
        <v>41983</v>
      </c>
      <c r="C244">
        <v>2.6166</v>
      </c>
      <c r="D244" s="6">
        <f t="shared" si="35"/>
        <v>7.9039662527951825E-3</v>
      </c>
      <c r="F244" s="6">
        <v>7.9039662527951825E-3</v>
      </c>
      <c r="I244" s="16">
        <f t="shared" si="41"/>
        <v>238</v>
      </c>
      <c r="J244" s="17">
        <v>-3.1130160222384586E-3</v>
      </c>
      <c r="K244" s="18">
        <f t="shared" si="42"/>
        <v>0.36671802773497691</v>
      </c>
      <c r="L244" s="8"/>
      <c r="M244" s="24">
        <v>0.812005068550124</v>
      </c>
      <c r="N244" s="8"/>
      <c r="O244" s="18">
        <f t="shared" si="36"/>
        <v>0.81047765793528503</v>
      </c>
      <c r="P244" s="19">
        <f t="shared" si="37"/>
        <v>1.0619466397656452E-2</v>
      </c>
      <c r="Q244" s="18">
        <f t="shared" si="38"/>
        <v>0.8120184899845917</v>
      </c>
      <c r="R244" s="19">
        <f t="shared" si="39"/>
        <v>1.0731622005282628E-2</v>
      </c>
      <c r="S244" s="19">
        <f t="shared" si="33"/>
        <v>1.0730645072632106E-2</v>
      </c>
      <c r="T244" s="33">
        <v>1.07306450726321E-2</v>
      </c>
      <c r="U244" s="29">
        <f t="shared" si="43"/>
        <v>1.6454540555882942</v>
      </c>
      <c r="V244">
        <v>1.6454540555882999</v>
      </c>
      <c r="W244" s="35">
        <f t="shared" si="40"/>
        <v>0</v>
      </c>
      <c r="X244" s="36">
        <f t="shared" si="34"/>
        <v>5.773159728050814E-15</v>
      </c>
    </row>
    <row r="245" spans="2:24" x14ac:dyDescent="0.35">
      <c r="B245" s="7">
        <v>41984</v>
      </c>
      <c r="C245">
        <v>2.6522999999999999</v>
      </c>
      <c r="D245" s="6">
        <f t="shared" si="35"/>
        <v>1.3551423003092611E-2</v>
      </c>
      <c r="F245" s="6">
        <v>1.3551423003092611E-2</v>
      </c>
      <c r="I245" s="16">
        <f t="shared" si="41"/>
        <v>239</v>
      </c>
      <c r="J245" s="17">
        <v>-3.0972979535946635E-3</v>
      </c>
      <c r="K245" s="18">
        <f t="shared" si="42"/>
        <v>0.36825885978428352</v>
      </c>
      <c r="L245" s="8"/>
      <c r="M245" s="24">
        <v>0.73169485613305296</v>
      </c>
      <c r="N245" s="8"/>
      <c r="O245" s="18">
        <f t="shared" si="36"/>
        <v>0.73035439137134051</v>
      </c>
      <c r="P245" s="19">
        <f t="shared" si="37"/>
        <v>7.2886620047052514E-3</v>
      </c>
      <c r="Q245" s="18">
        <f t="shared" si="38"/>
        <v>0.73189522342064717</v>
      </c>
      <c r="R245" s="19">
        <f t="shared" si="39"/>
        <v>7.3304572601172492E-3</v>
      </c>
      <c r="S245" s="19">
        <f t="shared" si="33"/>
        <v>7.325022273244425E-3</v>
      </c>
      <c r="T245" s="33">
        <v>7.3250222732444198E-3</v>
      </c>
      <c r="U245" s="29">
        <f t="shared" si="43"/>
        <v>1.6575512953798437</v>
      </c>
      <c r="V245">
        <v>1.6575512953798499</v>
      </c>
      <c r="W245" s="35">
        <f t="shared" si="40"/>
        <v>0</v>
      </c>
      <c r="X245" s="36">
        <f t="shared" si="34"/>
        <v>6.2172489379008766E-15</v>
      </c>
    </row>
    <row r="246" spans="2:24" x14ac:dyDescent="0.35">
      <c r="B246" s="7">
        <v>41985</v>
      </c>
      <c r="C246">
        <v>2.6541000000000001</v>
      </c>
      <c r="D246" s="6">
        <f t="shared" si="35"/>
        <v>6.7842607758155466E-4</v>
      </c>
      <c r="F246" s="6">
        <v>6.7842607758155466E-4</v>
      </c>
      <c r="I246" s="16">
        <f t="shared" si="41"/>
        <v>240</v>
      </c>
      <c r="J246" s="17">
        <v>-3.0173290596076131E-3</v>
      </c>
      <c r="K246" s="18">
        <f t="shared" si="42"/>
        <v>0.36979969183359013</v>
      </c>
      <c r="L246" s="8"/>
      <c r="M246" s="24">
        <v>0.29687163531958899</v>
      </c>
      <c r="N246" s="8"/>
      <c r="O246" s="18">
        <f t="shared" si="36"/>
        <v>0.29583975346687214</v>
      </c>
      <c r="P246" s="19">
        <f t="shared" si="37"/>
        <v>-4.8579880401354025E-3</v>
      </c>
      <c r="Q246" s="18">
        <f t="shared" si="38"/>
        <v>0.29738058551617874</v>
      </c>
      <c r="R246" s="19">
        <f t="shared" si="39"/>
        <v>-4.8548148935973947E-3</v>
      </c>
      <c r="S246" s="19">
        <f t="shared" si="33"/>
        <v>-4.8558630114341533E-3</v>
      </c>
      <c r="T246" s="33">
        <v>-4.8558630114341498E-3</v>
      </c>
      <c r="U246" s="29">
        <f t="shared" si="43"/>
        <v>1.6495219637994005</v>
      </c>
      <c r="V246">
        <v>1.6495219637994101</v>
      </c>
      <c r="W246" s="35">
        <f t="shared" si="40"/>
        <v>0</v>
      </c>
      <c r="X246" s="36">
        <f t="shared" si="34"/>
        <v>9.5479180117763462E-15</v>
      </c>
    </row>
    <row r="247" spans="2:24" x14ac:dyDescent="0.35">
      <c r="B247" s="7">
        <v>41988</v>
      </c>
      <c r="C247">
        <v>2.6958000000000002</v>
      </c>
      <c r="D247" s="6">
        <f t="shared" si="35"/>
        <v>1.5589392146719451E-2</v>
      </c>
      <c r="F247" s="6">
        <v>1.5589392146719451E-2</v>
      </c>
      <c r="I247" s="16">
        <f t="shared" si="41"/>
        <v>241</v>
      </c>
      <c r="J247" s="17">
        <v>-2.9910068948984839E-3</v>
      </c>
      <c r="K247" s="18">
        <f t="shared" si="42"/>
        <v>0.37134052388289679</v>
      </c>
      <c r="L247" s="8"/>
      <c r="M247" s="24">
        <v>0.43120277824140202</v>
      </c>
      <c r="N247" s="8"/>
      <c r="O247" s="18">
        <f t="shared" si="36"/>
        <v>0.42989214175654855</v>
      </c>
      <c r="P247" s="19">
        <f t="shared" si="37"/>
        <v>-1.5201291172018368E-3</v>
      </c>
      <c r="Q247" s="18">
        <f t="shared" si="38"/>
        <v>0.43143297380585516</v>
      </c>
      <c r="R247" s="19">
        <f t="shared" si="39"/>
        <v>-1.4898155898339306E-3</v>
      </c>
      <c r="S247" s="19">
        <f t="shared" si="33"/>
        <v>-1.4943443374973511E-3</v>
      </c>
      <c r="T247" s="33">
        <v>-1.4943443374973301E-3</v>
      </c>
      <c r="U247" s="29">
        <f t="shared" si="43"/>
        <v>1.6470588508210429</v>
      </c>
      <c r="V247">
        <v>1.64705885082105</v>
      </c>
      <c r="W247" s="35">
        <f t="shared" si="40"/>
        <v>-2.1033522146218786E-17</v>
      </c>
      <c r="X247" s="36">
        <f t="shared" si="34"/>
        <v>7.1054273576010019E-15</v>
      </c>
    </row>
    <row r="248" spans="2:24" x14ac:dyDescent="0.35">
      <c r="B248" s="7">
        <v>41989</v>
      </c>
      <c r="C248">
        <v>2.7387000000000001</v>
      </c>
      <c r="D248" s="6">
        <f t="shared" si="35"/>
        <v>1.5788348934975566E-2</v>
      </c>
      <c r="F248" s="6">
        <v>1.5788348934975566E-2</v>
      </c>
      <c r="I248" s="16">
        <f t="shared" si="41"/>
        <v>242</v>
      </c>
      <c r="J248" s="17">
        <v>-2.990739870115226E-3</v>
      </c>
      <c r="K248" s="18">
        <f t="shared" si="42"/>
        <v>0.3728813559322034</v>
      </c>
      <c r="L248" s="8"/>
      <c r="M248" s="24">
        <v>0.83355426104731101</v>
      </c>
      <c r="N248" s="8"/>
      <c r="O248" s="18">
        <f t="shared" si="36"/>
        <v>0.83204930662557786</v>
      </c>
      <c r="P248" s="19">
        <f t="shared" si="37"/>
        <v>1.1238731804670322E-2</v>
      </c>
      <c r="Q248" s="18">
        <f t="shared" si="38"/>
        <v>0.83359013867488441</v>
      </c>
      <c r="R248" s="19">
        <f t="shared" si="39"/>
        <v>1.1333083735450354E-2</v>
      </c>
      <c r="S248" s="19">
        <f t="shared" si="33"/>
        <v>1.1330886790342106E-2</v>
      </c>
      <c r="T248" s="33">
        <v>1.1330886790342099E-2</v>
      </c>
      <c r="U248" s="29">
        <f t="shared" si="43"/>
        <v>1.6658276207923994</v>
      </c>
      <c r="V248">
        <v>1.6658276207924001</v>
      </c>
      <c r="W248" s="35">
        <f t="shared" si="40"/>
        <v>0</v>
      </c>
      <c r="X248" s="36">
        <f t="shared" si="34"/>
        <v>0</v>
      </c>
    </row>
    <row r="249" spans="2:24" x14ac:dyDescent="0.35">
      <c r="B249" s="7">
        <v>41990</v>
      </c>
      <c r="C249">
        <v>2.7153</v>
      </c>
      <c r="D249" s="6">
        <f t="shared" si="35"/>
        <v>-8.5809107379099941E-3</v>
      </c>
      <c r="F249" s="6">
        <v>-8.5809107379099941E-3</v>
      </c>
      <c r="I249" s="16">
        <f t="shared" si="41"/>
        <v>243</v>
      </c>
      <c r="J249" s="17">
        <v>-2.9673612278020007E-3</v>
      </c>
      <c r="K249" s="18">
        <f t="shared" si="42"/>
        <v>0.37442218798151</v>
      </c>
      <c r="L249" s="8"/>
      <c r="M249" s="24">
        <v>0.89900987938377097</v>
      </c>
      <c r="N249" s="8"/>
      <c r="O249" s="18">
        <f t="shared" si="36"/>
        <v>0.89830508474576276</v>
      </c>
      <c r="P249" s="19">
        <f t="shared" si="37"/>
        <v>1.4814607607151703E-2</v>
      </c>
      <c r="Q249" s="18">
        <f t="shared" si="38"/>
        <v>0.89984591679506931</v>
      </c>
      <c r="R249" s="19">
        <f t="shared" si="39"/>
        <v>1.5030200990245648E-2</v>
      </c>
      <c r="S249" s="19">
        <f t="shared" si="33"/>
        <v>1.4913222547347844E-2</v>
      </c>
      <c r="T249" s="33">
        <v>1.49132225473479E-2</v>
      </c>
      <c r="U249" s="29">
        <f t="shared" si="43"/>
        <v>1.6908566466649515</v>
      </c>
      <c r="V249">
        <v>1.6908566466649599</v>
      </c>
      <c r="W249" s="35">
        <f t="shared" si="40"/>
        <v>-5.5511151231257827E-17</v>
      </c>
      <c r="X249" s="36">
        <f t="shared" si="34"/>
        <v>8.4376949871511897E-15</v>
      </c>
    </row>
    <row r="250" spans="2:24" x14ac:dyDescent="0.35">
      <c r="B250" s="7">
        <v>41991</v>
      </c>
      <c r="C250">
        <v>2.6627999999999998</v>
      </c>
      <c r="D250" s="6">
        <f t="shared" si="35"/>
        <v>-1.9524243774686308E-2</v>
      </c>
      <c r="F250" s="6">
        <v>-1.9524243774686308E-2</v>
      </c>
      <c r="I250" s="16">
        <f t="shared" si="41"/>
        <v>244</v>
      </c>
      <c r="J250" s="17">
        <v>-2.9370535097189691E-3</v>
      </c>
      <c r="K250" s="18">
        <f t="shared" si="42"/>
        <v>0.37596302003081666</v>
      </c>
      <c r="L250" s="8"/>
      <c r="M250" s="24">
        <v>0.357045286086</v>
      </c>
      <c r="N250" s="8"/>
      <c r="O250" s="18">
        <f t="shared" si="36"/>
        <v>0.3559322033898305</v>
      </c>
      <c r="P250" s="19">
        <f t="shared" si="37"/>
        <v>-3.4219564847589525E-3</v>
      </c>
      <c r="Q250" s="18">
        <f t="shared" si="38"/>
        <v>0.35747303543913711</v>
      </c>
      <c r="R250" s="19">
        <f t="shared" si="39"/>
        <v>-3.3242023333918173E-3</v>
      </c>
      <c r="S250" s="19">
        <f t="shared" si="33"/>
        <v>-3.3513397978757473E-3</v>
      </c>
      <c r="T250" s="33">
        <v>-3.3513397978757E-3</v>
      </c>
      <c r="U250" s="29">
        <f t="shared" si="43"/>
        <v>1.6851994963039003</v>
      </c>
      <c r="V250">
        <v>1.6851994963039101</v>
      </c>
      <c r="W250" s="35">
        <f t="shared" si="40"/>
        <v>-4.7271214720367993E-17</v>
      </c>
      <c r="X250" s="36">
        <f t="shared" si="34"/>
        <v>9.7699626167013776E-15</v>
      </c>
    </row>
    <row r="251" spans="2:24" x14ac:dyDescent="0.35">
      <c r="B251" s="7">
        <v>41992</v>
      </c>
      <c r="C251">
        <v>2.6595</v>
      </c>
      <c r="D251" s="6">
        <f t="shared" si="35"/>
        <v>-1.2400655441762345E-3</v>
      </c>
      <c r="F251" s="6">
        <v>-1.2400655441762345E-3</v>
      </c>
      <c r="I251" s="16">
        <f t="shared" si="41"/>
        <v>245</v>
      </c>
      <c r="J251" s="17">
        <v>-2.871851223810297E-3</v>
      </c>
      <c r="K251" s="18">
        <f t="shared" si="42"/>
        <v>0.37750385208012327</v>
      </c>
      <c r="L251" s="8"/>
      <c r="M251" s="24">
        <v>0.70192163858013001</v>
      </c>
      <c r="N251" s="8"/>
      <c r="O251" s="18">
        <f t="shared" si="36"/>
        <v>0.7010785824345146</v>
      </c>
      <c r="P251" s="19">
        <f t="shared" si="37"/>
        <v>5.9163813831307373E-3</v>
      </c>
      <c r="Q251" s="18">
        <f t="shared" si="38"/>
        <v>0.70261941448382126</v>
      </c>
      <c r="R251" s="19">
        <f t="shared" si="39"/>
        <v>6.1254070597758503E-3</v>
      </c>
      <c r="S251" s="19">
        <f t="shared" si="33"/>
        <v>6.030748410586052E-3</v>
      </c>
      <c r="T251" s="33">
        <v>6.0307484105861699E-3</v>
      </c>
      <c r="U251" s="29">
        <f t="shared" si="43"/>
        <v>1.6953932174762458</v>
      </c>
      <c r="V251">
        <v>1.69539321747625</v>
      </c>
      <c r="W251" s="35">
        <f t="shared" si="40"/>
        <v>-1.1796119636642288E-16</v>
      </c>
      <c r="X251" s="36">
        <f t="shared" si="34"/>
        <v>4.2188474935755949E-15</v>
      </c>
    </row>
    <row r="252" spans="2:24" x14ac:dyDescent="0.35">
      <c r="B252" s="7">
        <v>41995</v>
      </c>
      <c r="C252">
        <v>2.6650999999999998</v>
      </c>
      <c r="D252" s="6">
        <f t="shared" si="35"/>
        <v>2.1034451657430029E-3</v>
      </c>
      <c r="F252" s="6">
        <v>2.1034451657430029E-3</v>
      </c>
      <c r="I252" s="16">
        <f t="shared" si="41"/>
        <v>246</v>
      </c>
      <c r="J252" s="17">
        <v>-2.8004621039064638E-3</v>
      </c>
      <c r="K252" s="18">
        <f t="shared" si="42"/>
        <v>0.37904468412942988</v>
      </c>
      <c r="L252" s="8"/>
      <c r="M252" s="24">
        <v>0.34625096846557701</v>
      </c>
      <c r="N252" s="8"/>
      <c r="O252" s="18">
        <f t="shared" si="36"/>
        <v>0.34514637904468415</v>
      </c>
      <c r="P252" s="19">
        <f t="shared" si="37"/>
        <v>-3.605050970275281E-3</v>
      </c>
      <c r="Q252" s="18">
        <f t="shared" si="38"/>
        <v>0.34668721109399075</v>
      </c>
      <c r="R252" s="19">
        <f t="shared" si="39"/>
        <v>-3.5906681307284844E-3</v>
      </c>
      <c r="S252" s="19">
        <f t="shared" si="33"/>
        <v>-3.5947402213439227E-3</v>
      </c>
      <c r="T252" s="33">
        <v>-3.5947402213439201E-3</v>
      </c>
      <c r="U252" s="29">
        <f t="shared" si="43"/>
        <v>1.6893096602413864</v>
      </c>
      <c r="V252">
        <v>1.68930966024139</v>
      </c>
      <c r="W252" s="35">
        <f t="shared" si="40"/>
        <v>0</v>
      </c>
      <c r="X252" s="36">
        <f t="shared" si="34"/>
        <v>3.5527136788005009E-15</v>
      </c>
    </row>
    <row r="253" spans="2:24" x14ac:dyDescent="0.35">
      <c r="B253" s="7">
        <v>41996</v>
      </c>
      <c r="C253">
        <v>2.6947999999999999</v>
      </c>
      <c r="D253" s="6">
        <f t="shared" si="35"/>
        <v>1.1082409738389445E-2</v>
      </c>
      <c r="F253" s="6">
        <v>1.1082409738389445E-2</v>
      </c>
      <c r="I253" s="16">
        <f t="shared" si="41"/>
        <v>247</v>
      </c>
      <c r="J253" s="17">
        <v>-2.7348234438832266E-3</v>
      </c>
      <c r="K253" s="18">
        <f t="shared" si="42"/>
        <v>0.38058551617873654</v>
      </c>
      <c r="L253" s="8"/>
      <c r="M253" s="24">
        <v>0.72914809515386203</v>
      </c>
      <c r="N253" s="8"/>
      <c r="O253" s="18">
        <f t="shared" si="36"/>
        <v>0.72881355932203384</v>
      </c>
      <c r="P253" s="19">
        <f t="shared" si="37"/>
        <v>7.2565208178261053E-3</v>
      </c>
      <c r="Q253" s="18">
        <f t="shared" si="38"/>
        <v>0.73035439137134051</v>
      </c>
      <c r="R253" s="19">
        <f t="shared" si="39"/>
        <v>7.2886620047052514E-3</v>
      </c>
      <c r="S253" s="19">
        <f t="shared" si="33"/>
        <v>7.2634991115949812E-3</v>
      </c>
      <c r="T253" s="33">
        <v>7.2634991115949898E-3</v>
      </c>
      <c r="U253" s="29">
        <f t="shared" si="43"/>
        <v>1.7016246302012918</v>
      </c>
      <c r="V253">
        <v>1.7016246302013001</v>
      </c>
      <c r="W253" s="35">
        <f t="shared" si="40"/>
        <v>-8.6736173798840355E-18</v>
      </c>
      <c r="X253" s="36">
        <f t="shared" si="34"/>
        <v>8.2156503822261584E-15</v>
      </c>
    </row>
    <row r="254" spans="2:24" x14ac:dyDescent="0.35">
      <c r="B254" s="7">
        <v>41997</v>
      </c>
      <c r="C254">
        <v>2.6958000000000002</v>
      </c>
      <c r="D254" s="6">
        <f t="shared" si="35"/>
        <v>3.7101621766452746E-4</v>
      </c>
      <c r="F254" s="6">
        <v>3.7101621766452746E-4</v>
      </c>
      <c r="I254" s="16">
        <f t="shared" si="41"/>
        <v>248</v>
      </c>
      <c r="J254" s="17">
        <v>-2.7332768568336953E-3</v>
      </c>
      <c r="K254" s="18">
        <f t="shared" si="42"/>
        <v>0.38212634822804314</v>
      </c>
      <c r="L254" s="8"/>
      <c r="M254" s="24">
        <v>0.87194953537689401</v>
      </c>
      <c r="N254" s="8"/>
      <c r="O254" s="18">
        <f t="shared" si="36"/>
        <v>0.8705701078582434</v>
      </c>
      <c r="P254" s="19">
        <f t="shared" si="37"/>
        <v>1.2823136994753015E-2</v>
      </c>
      <c r="Q254" s="18">
        <f t="shared" si="38"/>
        <v>0.87211093990755006</v>
      </c>
      <c r="R254" s="19">
        <f t="shared" si="39"/>
        <v>1.3207363656730899E-2</v>
      </c>
      <c r="S254" s="19">
        <f t="shared" si="33"/>
        <v>1.3167115322027589E-2</v>
      </c>
      <c r="T254" s="33">
        <v>1.31671153220275E-2</v>
      </c>
      <c r="U254" s="29">
        <f t="shared" si="43"/>
        <v>1.7241782753166928</v>
      </c>
      <c r="V254">
        <v>1.7241782753167001</v>
      </c>
      <c r="W254" s="35">
        <f t="shared" si="40"/>
        <v>8.8470897274817162E-17</v>
      </c>
      <c r="X254" s="36">
        <f t="shared" si="34"/>
        <v>7.3274719625260332E-15</v>
      </c>
    </row>
    <row r="255" spans="2:24" x14ac:dyDescent="0.35">
      <c r="B255" s="7">
        <v>41999</v>
      </c>
      <c r="C255">
        <v>2.6692</v>
      </c>
      <c r="D255" s="6">
        <f t="shared" si="35"/>
        <v>-9.9162042747179043E-3</v>
      </c>
      <c r="F255" s="6">
        <v>-9.9162042747179043E-3</v>
      </c>
      <c r="I255" s="16">
        <f t="shared" si="41"/>
        <v>249</v>
      </c>
      <c r="J255" s="17">
        <v>-2.7295127744710779E-3</v>
      </c>
      <c r="K255" s="18">
        <f t="shared" si="42"/>
        <v>0.38366718027734975</v>
      </c>
      <c r="L255" s="8"/>
      <c r="M255" s="24">
        <v>0.90781697338005296</v>
      </c>
      <c r="N255" s="8"/>
      <c r="O255" s="18">
        <f t="shared" si="36"/>
        <v>0.90755007704160251</v>
      </c>
      <c r="P255" s="19">
        <f t="shared" si="37"/>
        <v>1.5485504795670544E-2</v>
      </c>
      <c r="Q255" s="18">
        <f t="shared" si="38"/>
        <v>0.90909090909090906</v>
      </c>
      <c r="R255" s="19">
        <f t="shared" si="39"/>
        <v>1.558174148248275E-2</v>
      </c>
      <c r="S255" s="19">
        <f t="shared" si="33"/>
        <v>1.5502174503018818E-2</v>
      </c>
      <c r="T255" s="33">
        <v>1.5502174503018801E-2</v>
      </c>
      <c r="U255" s="29">
        <f t="shared" si="43"/>
        <v>1.7511150375638231</v>
      </c>
      <c r="V255">
        <v>1.75111503756383</v>
      </c>
      <c r="W255" s="35">
        <f t="shared" si="40"/>
        <v>1.7347234759768071E-17</v>
      </c>
      <c r="X255" s="36">
        <f t="shared" si="34"/>
        <v>6.8833827526759706E-15</v>
      </c>
    </row>
    <row r="256" spans="2:24" x14ac:dyDescent="0.35">
      <c r="B256" s="7">
        <v>42002</v>
      </c>
      <c r="C256">
        <v>2.7052</v>
      </c>
      <c r="D256" s="6">
        <f t="shared" si="35"/>
        <v>1.3397044671333421E-2</v>
      </c>
      <c r="F256" s="6">
        <v>1.3397044671333421E-2</v>
      </c>
      <c r="I256" s="16">
        <f t="shared" si="41"/>
        <v>250</v>
      </c>
      <c r="J256" s="17">
        <v>-2.7244930763473882E-3</v>
      </c>
      <c r="K256" s="18">
        <f t="shared" si="42"/>
        <v>0.38520801232665641</v>
      </c>
      <c r="L256" s="8"/>
      <c r="M256" s="24">
        <v>0.88131706747008998</v>
      </c>
      <c r="N256" s="8"/>
      <c r="O256" s="18">
        <f t="shared" si="36"/>
        <v>0.87981510015408315</v>
      </c>
      <c r="P256" s="19">
        <f t="shared" si="37"/>
        <v>1.3677854405437111E-2</v>
      </c>
      <c r="Q256" s="18">
        <f t="shared" si="38"/>
        <v>0.88135593220338981</v>
      </c>
      <c r="R256" s="19">
        <f t="shared" si="39"/>
        <v>1.3880092966977469E-2</v>
      </c>
      <c r="S256" s="19">
        <f t="shared" si="33"/>
        <v>1.387499186088304E-2</v>
      </c>
      <c r="T256" s="33">
        <v>1.3874991860883E-2</v>
      </c>
      <c r="U256" s="29">
        <f t="shared" si="43"/>
        <v>1.7755810850560871</v>
      </c>
      <c r="V256">
        <v>1.77558108505609</v>
      </c>
      <c r="W256" s="35">
        <f t="shared" si="40"/>
        <v>3.9898639947466563E-17</v>
      </c>
      <c r="X256" s="36">
        <f t="shared" si="34"/>
        <v>2.886579864025407E-15</v>
      </c>
    </row>
    <row r="257" spans="2:24" x14ac:dyDescent="0.35">
      <c r="B257" s="7">
        <v>42003</v>
      </c>
      <c r="C257">
        <v>2.6576</v>
      </c>
      <c r="D257" s="6">
        <f t="shared" si="35"/>
        <v>-1.7752386841754543E-2</v>
      </c>
      <c r="F257" s="6">
        <v>-1.7752386841754543E-2</v>
      </c>
      <c r="I257" s="16">
        <f t="shared" si="41"/>
        <v>251</v>
      </c>
      <c r="J257" s="17">
        <v>-2.7111039550873042E-3</v>
      </c>
      <c r="K257" s="18">
        <f t="shared" si="42"/>
        <v>0.38674884437596302</v>
      </c>
      <c r="L257" s="8"/>
      <c r="M257" s="25">
        <v>0.22289105255636399</v>
      </c>
      <c r="N257" s="9"/>
      <c r="O257" s="20">
        <f t="shared" si="36"/>
        <v>0.22187981510015409</v>
      </c>
      <c r="P257" s="21">
        <f t="shared" si="37"/>
        <v>-7.7603710160892604E-3</v>
      </c>
      <c r="Q257" s="20">
        <f t="shared" si="38"/>
        <v>0.22342064714946072</v>
      </c>
      <c r="R257" s="21">
        <f t="shared" si="39"/>
        <v>-7.735143351166267E-3</v>
      </c>
      <c r="S257" s="21">
        <f t="shared" si="33"/>
        <v>-7.7438142734421152E-3</v>
      </c>
      <c r="T257" s="34">
        <v>-7.7438142734420996E-3</v>
      </c>
      <c r="U257" s="30">
        <f t="shared" si="43"/>
        <v>1.7618844155834807</v>
      </c>
      <c r="V257">
        <v>1.7618844155834901</v>
      </c>
      <c r="W257" s="35">
        <f t="shared" si="40"/>
        <v>-1.5612511283791264E-17</v>
      </c>
      <c r="X257" s="36">
        <f t="shared" si="34"/>
        <v>9.3258734068513149E-15</v>
      </c>
    </row>
    <row r="258" spans="2:24" x14ac:dyDescent="0.35">
      <c r="B258" s="7">
        <v>42004</v>
      </c>
      <c r="C258">
        <v>2.6576</v>
      </c>
      <c r="D258" s="6">
        <f t="shared" si="35"/>
        <v>0</v>
      </c>
      <c r="F258" s="6">
        <v>0</v>
      </c>
      <c r="I258" s="16">
        <f t="shared" si="41"/>
        <v>252</v>
      </c>
      <c r="J258" s="17">
        <v>-2.6098703244417467E-3</v>
      </c>
      <c r="K258" s="18">
        <f t="shared" si="42"/>
        <v>0.38828967642526963</v>
      </c>
      <c r="L258" s="8"/>
      <c r="W258" s="35"/>
      <c r="X258" s="36"/>
    </row>
    <row r="259" spans="2:24" x14ac:dyDescent="0.35">
      <c r="B259" s="7">
        <v>42006</v>
      </c>
      <c r="C259">
        <v>2.6941999999999999</v>
      </c>
      <c r="D259" s="6">
        <f t="shared" si="35"/>
        <v>1.3677854405437111E-2</v>
      </c>
      <c r="F259" s="6">
        <v>1.3677854405437111E-2</v>
      </c>
      <c r="I259" s="16">
        <f t="shared" si="41"/>
        <v>253</v>
      </c>
      <c r="J259" s="17">
        <v>-2.5901338790196493E-3</v>
      </c>
      <c r="K259" s="18">
        <f t="shared" si="42"/>
        <v>0.38983050847457629</v>
      </c>
      <c r="L259" s="8"/>
    </row>
    <row r="260" spans="2:24" x14ac:dyDescent="0.35">
      <c r="B260" s="7">
        <v>42009</v>
      </c>
      <c r="C260">
        <v>2.706</v>
      </c>
      <c r="D260" s="6">
        <f t="shared" si="35"/>
        <v>4.3702154662658386E-3</v>
      </c>
      <c r="F260" s="6">
        <v>4.3702154662658386E-3</v>
      </c>
      <c r="I260" s="16">
        <f t="shared" si="41"/>
        <v>254</v>
      </c>
      <c r="J260" s="17">
        <v>-2.5505081280254856E-3</v>
      </c>
      <c r="K260" s="18">
        <f t="shared" si="42"/>
        <v>0.39137134052388289</v>
      </c>
      <c r="L260" s="8"/>
    </row>
    <row r="261" spans="2:24" x14ac:dyDescent="0.35">
      <c r="B261" s="7">
        <v>42010</v>
      </c>
      <c r="C261">
        <v>2.7008000000000001</v>
      </c>
      <c r="D261" s="6">
        <f t="shared" si="35"/>
        <v>-1.9235043290952885E-3</v>
      </c>
      <c r="F261" s="6">
        <v>-1.9235043290952885E-3</v>
      </c>
      <c r="I261" s="16">
        <f t="shared" si="41"/>
        <v>255</v>
      </c>
      <c r="J261" s="17">
        <v>-2.5435846932974561E-3</v>
      </c>
      <c r="K261" s="18">
        <f t="shared" si="42"/>
        <v>0.3929121725731895</v>
      </c>
      <c r="L261" s="8"/>
    </row>
    <row r="262" spans="2:24" x14ac:dyDescent="0.35">
      <c r="B262" s="7">
        <v>42011</v>
      </c>
      <c r="C262">
        <v>2.6829000000000001</v>
      </c>
      <c r="D262" s="6">
        <f t="shared" si="35"/>
        <v>-6.6497263813927949E-3</v>
      </c>
      <c r="F262" s="6">
        <v>-6.6497263813927949E-3</v>
      </c>
      <c r="I262" s="16">
        <f t="shared" si="41"/>
        <v>256</v>
      </c>
      <c r="J262" s="17">
        <v>-2.3625974680371339E-3</v>
      </c>
      <c r="K262" s="18">
        <f t="shared" si="42"/>
        <v>0.39445300462249616</v>
      </c>
      <c r="L262" s="8"/>
    </row>
    <row r="263" spans="2:24" x14ac:dyDescent="0.35">
      <c r="B263" s="7">
        <v>42012</v>
      </c>
      <c r="C263">
        <v>2.6625000000000001</v>
      </c>
      <c r="D263" s="6">
        <f t="shared" ref="D263:D326" si="44">LN(C263/C262)</f>
        <v>-7.6327680025646289E-3</v>
      </c>
      <c r="F263" s="6">
        <v>-7.6327680025646289E-3</v>
      </c>
      <c r="I263" s="16">
        <f t="shared" si="41"/>
        <v>257</v>
      </c>
      <c r="J263" s="17">
        <v>-2.3576101314478873E-3</v>
      </c>
      <c r="K263" s="18">
        <f t="shared" si="42"/>
        <v>0.39599383667180277</v>
      </c>
      <c r="L263" s="8"/>
    </row>
    <row r="264" spans="2:24" x14ac:dyDescent="0.35">
      <c r="B264" s="7">
        <v>42013</v>
      </c>
      <c r="C264">
        <v>2.6329000000000002</v>
      </c>
      <c r="D264" s="6">
        <f t="shared" si="44"/>
        <v>-1.1179630733685018E-2</v>
      </c>
      <c r="F264" s="6">
        <v>-1.1179630733685018E-2</v>
      </c>
      <c r="I264" s="16">
        <f t="shared" ref="I264:I327" si="45">+I263+1</f>
        <v>258</v>
      </c>
      <c r="J264" s="17">
        <v>-2.3054765254988505E-3</v>
      </c>
      <c r="K264" s="18">
        <f t="shared" ref="K264:K327" si="46">I264/$K$2</f>
        <v>0.39753466872110937</v>
      </c>
      <c r="L264" s="8"/>
    </row>
    <row r="265" spans="2:24" x14ac:dyDescent="0.35">
      <c r="B265" s="7">
        <v>42016</v>
      </c>
      <c r="C265">
        <v>2.6737000000000002</v>
      </c>
      <c r="D265" s="6">
        <f t="shared" si="44"/>
        <v>1.5377380610510926E-2</v>
      </c>
      <c r="F265" s="6">
        <v>1.5377380610510926E-2</v>
      </c>
      <c r="I265" s="16">
        <f t="shared" si="45"/>
        <v>259</v>
      </c>
      <c r="J265" s="17">
        <v>-2.293527414662318E-3</v>
      </c>
      <c r="K265" s="18">
        <f t="shared" si="46"/>
        <v>0.39907550077041604</v>
      </c>
      <c r="L265" s="8"/>
    </row>
    <row r="266" spans="2:24" x14ac:dyDescent="0.35">
      <c r="B266" s="7">
        <v>42017</v>
      </c>
      <c r="C266">
        <v>2.6432000000000002</v>
      </c>
      <c r="D266" s="6">
        <f t="shared" si="44"/>
        <v>-1.1472976567847381E-2</v>
      </c>
      <c r="F266" s="6">
        <v>-1.1472976567847381E-2</v>
      </c>
      <c r="I266" s="16">
        <f t="shared" si="45"/>
        <v>260</v>
      </c>
      <c r="J266" s="17">
        <v>-2.2738447582283808E-3</v>
      </c>
      <c r="K266" s="18">
        <f t="shared" si="46"/>
        <v>0.40061633281972264</v>
      </c>
      <c r="L266" s="8"/>
    </row>
    <row r="267" spans="2:24" x14ac:dyDescent="0.35">
      <c r="B267" s="7">
        <v>42018</v>
      </c>
      <c r="C267">
        <v>2.6164000000000001</v>
      </c>
      <c r="D267" s="6">
        <f t="shared" si="44"/>
        <v>-1.0190977239601344E-2</v>
      </c>
      <c r="F267" s="6">
        <v>-1.0190977239601344E-2</v>
      </c>
      <c r="I267" s="16">
        <f t="shared" si="45"/>
        <v>261</v>
      </c>
      <c r="J267" s="17">
        <v>-2.2721713457815864E-3</v>
      </c>
      <c r="K267" s="18">
        <f t="shared" si="46"/>
        <v>0.40215716486902925</v>
      </c>
      <c r="L267" s="8"/>
    </row>
    <row r="268" spans="2:24" x14ac:dyDescent="0.35">
      <c r="B268" s="7">
        <v>42019</v>
      </c>
      <c r="C268">
        <v>2.6419999999999999</v>
      </c>
      <c r="D268" s="6">
        <f t="shared" si="44"/>
        <v>9.7368789952129876E-3</v>
      </c>
      <c r="F268" s="6">
        <v>9.7368789952129876E-3</v>
      </c>
      <c r="I268" s="16">
        <f t="shared" si="45"/>
        <v>262</v>
      </c>
      <c r="J268" s="17">
        <v>-2.2237674209202576E-3</v>
      </c>
      <c r="K268" s="18">
        <f t="shared" si="46"/>
        <v>0.40369799691833591</v>
      </c>
      <c r="L268" s="8"/>
    </row>
    <row r="269" spans="2:24" x14ac:dyDescent="0.35">
      <c r="B269" s="7">
        <v>42020</v>
      </c>
      <c r="C269">
        <v>2.6223000000000001</v>
      </c>
      <c r="D269" s="6">
        <f t="shared" si="44"/>
        <v>-7.4844108277186214E-3</v>
      </c>
      <c r="F269" s="6">
        <v>-7.4844108277186214E-3</v>
      </c>
      <c r="I269" s="16">
        <f t="shared" si="45"/>
        <v>263</v>
      </c>
      <c r="J269" s="17">
        <v>-2.1648935029340358E-3</v>
      </c>
      <c r="K269" s="18">
        <f t="shared" si="46"/>
        <v>0.40523882896764252</v>
      </c>
      <c r="L269" s="8"/>
    </row>
    <row r="270" spans="2:24" x14ac:dyDescent="0.35">
      <c r="B270" s="7">
        <v>42023</v>
      </c>
      <c r="C270">
        <v>2.6509</v>
      </c>
      <c r="D270" s="6">
        <f t="shared" si="44"/>
        <v>1.0847409708510567E-2</v>
      </c>
      <c r="F270" s="6">
        <v>1.0847409708510567E-2</v>
      </c>
      <c r="I270" s="16">
        <f t="shared" si="45"/>
        <v>264</v>
      </c>
      <c r="J270" s="17">
        <v>-2.0831480913544786E-3</v>
      </c>
      <c r="K270" s="18">
        <f t="shared" si="46"/>
        <v>0.40677966101694918</v>
      </c>
      <c r="L270" s="8"/>
    </row>
    <row r="271" spans="2:24" x14ac:dyDescent="0.35">
      <c r="B271" s="7">
        <v>42024</v>
      </c>
      <c r="C271">
        <v>2.6131000000000002</v>
      </c>
      <c r="D271" s="6">
        <f t="shared" si="44"/>
        <v>-1.4361948987210927E-2</v>
      </c>
      <c r="F271" s="6">
        <v>-1.4361948987210927E-2</v>
      </c>
      <c r="I271" s="16">
        <f t="shared" si="45"/>
        <v>265</v>
      </c>
      <c r="J271" s="17">
        <v>-2.0754383916201337E-3</v>
      </c>
      <c r="K271" s="18">
        <f t="shared" si="46"/>
        <v>0.40832049306625579</v>
      </c>
      <c r="L271" s="8"/>
    </row>
    <row r="272" spans="2:24" x14ac:dyDescent="0.35">
      <c r="B272" s="7">
        <v>42025</v>
      </c>
      <c r="C272">
        <v>2.601</v>
      </c>
      <c r="D272" s="6">
        <f t="shared" si="44"/>
        <v>-4.6412695271999815E-3</v>
      </c>
      <c r="F272" s="6">
        <v>-4.6412695271999815E-3</v>
      </c>
      <c r="I272" s="16">
        <f t="shared" si="45"/>
        <v>266</v>
      </c>
      <c r="J272" s="17">
        <v>-1.97566406142117E-3</v>
      </c>
      <c r="K272" s="18">
        <f t="shared" si="46"/>
        <v>0.40986132511556239</v>
      </c>
      <c r="L272" s="8"/>
    </row>
    <row r="273" spans="2:12" x14ac:dyDescent="0.35">
      <c r="B273" s="7">
        <v>42026</v>
      </c>
      <c r="C273">
        <v>2.5746000000000002</v>
      </c>
      <c r="D273" s="6">
        <f t="shared" si="44"/>
        <v>-1.0201804223117381E-2</v>
      </c>
      <c r="F273" s="6">
        <v>-1.0201804223117381E-2</v>
      </c>
      <c r="I273" s="16">
        <f t="shared" si="45"/>
        <v>267</v>
      </c>
      <c r="J273" s="17">
        <v>-1.9237209010548124E-3</v>
      </c>
      <c r="K273" s="18">
        <f t="shared" si="46"/>
        <v>0.41140215716486905</v>
      </c>
      <c r="L273" s="8"/>
    </row>
    <row r="274" spans="2:12" x14ac:dyDescent="0.35">
      <c r="B274" s="7">
        <v>42027</v>
      </c>
      <c r="C274">
        <v>2.5802</v>
      </c>
      <c r="D274" s="6">
        <f t="shared" si="44"/>
        <v>2.1727330655020665E-3</v>
      </c>
      <c r="F274" s="6">
        <v>2.1727330655020665E-3</v>
      </c>
      <c r="I274" s="16">
        <f t="shared" si="45"/>
        <v>268</v>
      </c>
      <c r="J274" s="17">
        <v>-1.9235043290952885E-3</v>
      </c>
      <c r="K274" s="18">
        <f t="shared" si="46"/>
        <v>0.41294298921417566</v>
      </c>
      <c r="L274" s="8"/>
    </row>
    <row r="275" spans="2:12" x14ac:dyDescent="0.35">
      <c r="B275" s="7">
        <v>42030</v>
      </c>
      <c r="C275">
        <v>2.5836000000000001</v>
      </c>
      <c r="D275" s="6">
        <f t="shared" si="44"/>
        <v>1.3168598672815793E-3</v>
      </c>
      <c r="F275" s="6">
        <v>1.3168598672815793E-3</v>
      </c>
      <c r="I275" s="16">
        <f t="shared" si="45"/>
        <v>269</v>
      </c>
      <c r="J275" s="17">
        <v>-1.8775341551308178E-3</v>
      </c>
      <c r="K275" s="18">
        <f t="shared" si="46"/>
        <v>0.41448382126348227</v>
      </c>
      <c r="L275" s="8"/>
    </row>
    <row r="276" spans="2:12" x14ac:dyDescent="0.35">
      <c r="B276" s="7">
        <v>42031</v>
      </c>
      <c r="C276">
        <v>2.5735000000000001</v>
      </c>
      <c r="D276" s="6">
        <f t="shared" si="44"/>
        <v>-3.9169350655084787E-3</v>
      </c>
      <c r="F276" s="6">
        <v>-3.9169350655084787E-3</v>
      </c>
      <c r="I276" s="16">
        <f t="shared" si="45"/>
        <v>270</v>
      </c>
      <c r="J276" s="17">
        <v>-1.8630074319684982E-3</v>
      </c>
      <c r="K276" s="18">
        <f t="shared" si="46"/>
        <v>0.41602465331278893</v>
      </c>
      <c r="L276" s="8"/>
    </row>
    <row r="277" spans="2:12" x14ac:dyDescent="0.35">
      <c r="B277" s="7">
        <v>42032</v>
      </c>
      <c r="C277">
        <v>2.5766</v>
      </c>
      <c r="D277" s="6">
        <f t="shared" si="44"/>
        <v>1.2038602646151056E-3</v>
      </c>
      <c r="F277" s="6">
        <v>1.2038602646151056E-3</v>
      </c>
      <c r="I277" s="16">
        <f t="shared" si="45"/>
        <v>271</v>
      </c>
      <c r="J277" s="17">
        <v>-1.8503104548136461E-3</v>
      </c>
      <c r="K277" s="18">
        <f t="shared" si="46"/>
        <v>0.41756548536209553</v>
      </c>
      <c r="L277" s="8"/>
    </row>
    <row r="278" spans="2:12" x14ac:dyDescent="0.35">
      <c r="B278" s="7">
        <v>42033</v>
      </c>
      <c r="C278">
        <v>2.6044</v>
      </c>
      <c r="D278" s="6">
        <f t="shared" si="44"/>
        <v>1.0731622005282628E-2</v>
      </c>
      <c r="F278" s="6">
        <v>1.0731622005282628E-2</v>
      </c>
      <c r="I278" s="16">
        <f t="shared" si="45"/>
        <v>272</v>
      </c>
      <c r="J278" s="17">
        <v>-1.833753269362039E-3</v>
      </c>
      <c r="K278" s="18">
        <f t="shared" si="46"/>
        <v>0.41910631741140214</v>
      </c>
      <c r="L278" s="8"/>
    </row>
    <row r="279" spans="2:12" x14ac:dyDescent="0.35">
      <c r="B279" s="7">
        <v>42034</v>
      </c>
      <c r="C279">
        <v>2.6829000000000001</v>
      </c>
      <c r="D279" s="6">
        <f t="shared" si="44"/>
        <v>2.9695976657538065E-2</v>
      </c>
      <c r="F279" s="6">
        <v>2.9695976657538065E-2</v>
      </c>
      <c r="I279" s="16">
        <f t="shared" si="45"/>
        <v>273</v>
      </c>
      <c r="J279" s="17">
        <v>-1.7572825226111655E-3</v>
      </c>
      <c r="K279" s="18">
        <f t="shared" si="46"/>
        <v>0.4206471494607088</v>
      </c>
      <c r="L279" s="8"/>
    </row>
    <row r="280" spans="2:12" x14ac:dyDescent="0.35">
      <c r="B280" s="7">
        <v>42037</v>
      </c>
      <c r="C280">
        <v>2.7274000000000003</v>
      </c>
      <c r="D280" s="6">
        <f t="shared" si="44"/>
        <v>1.6450475403488471E-2</v>
      </c>
      <c r="F280" s="6">
        <v>1.6450475403488471E-2</v>
      </c>
      <c r="I280" s="16">
        <f t="shared" si="45"/>
        <v>274</v>
      </c>
      <c r="J280" s="17">
        <v>-1.711143216461126E-3</v>
      </c>
      <c r="K280" s="18">
        <f t="shared" si="46"/>
        <v>0.42218798151001541</v>
      </c>
      <c r="L280" s="8"/>
    </row>
    <row r="281" spans="2:12" x14ac:dyDescent="0.35">
      <c r="B281" s="7">
        <v>42038</v>
      </c>
      <c r="C281">
        <v>2.6951000000000001</v>
      </c>
      <c r="D281" s="6">
        <f t="shared" si="44"/>
        <v>-1.1913465017645994E-2</v>
      </c>
      <c r="F281" s="6">
        <v>-1.1913465017645994E-2</v>
      </c>
      <c r="I281" s="16">
        <f t="shared" si="45"/>
        <v>275</v>
      </c>
      <c r="J281" s="17">
        <v>-1.7008329227748296E-3</v>
      </c>
      <c r="K281" s="18">
        <f t="shared" si="46"/>
        <v>0.42372881355932202</v>
      </c>
      <c r="L281" s="8"/>
    </row>
    <row r="282" spans="2:12" x14ac:dyDescent="0.35">
      <c r="B282" s="7">
        <v>42039</v>
      </c>
      <c r="C282">
        <v>2.7416999999999998</v>
      </c>
      <c r="D282" s="6">
        <f t="shared" si="44"/>
        <v>1.7142856540177821E-2</v>
      </c>
      <c r="F282" s="6">
        <v>1.7142856540177821E-2</v>
      </c>
      <c r="I282" s="16">
        <f t="shared" si="45"/>
        <v>276</v>
      </c>
      <c r="J282" s="17">
        <v>-1.6934805063330315E-3</v>
      </c>
      <c r="K282" s="18">
        <f t="shared" si="46"/>
        <v>0.42526964560862868</v>
      </c>
      <c r="L282" s="8"/>
    </row>
    <row r="283" spans="2:12" x14ac:dyDescent="0.35">
      <c r="B283" s="7">
        <v>42040</v>
      </c>
      <c r="C283">
        <v>2.7454000000000001</v>
      </c>
      <c r="D283" s="6">
        <f t="shared" si="44"/>
        <v>1.3486178712936849E-3</v>
      </c>
      <c r="F283" s="6">
        <v>1.3486178712936849E-3</v>
      </c>
      <c r="I283" s="16">
        <f t="shared" si="45"/>
        <v>277</v>
      </c>
      <c r="J283" s="17">
        <v>-1.59202074010521E-3</v>
      </c>
      <c r="K283" s="18">
        <f t="shared" si="46"/>
        <v>0.42681047765793528</v>
      </c>
      <c r="L283" s="8"/>
    </row>
    <row r="284" spans="2:12" x14ac:dyDescent="0.35">
      <c r="B284" s="7">
        <v>42041</v>
      </c>
      <c r="C284">
        <v>2.7819000000000003</v>
      </c>
      <c r="D284" s="6">
        <f t="shared" si="44"/>
        <v>1.3207363656730899E-2</v>
      </c>
      <c r="F284" s="6">
        <v>1.3207363656730899E-2</v>
      </c>
      <c r="I284" s="16">
        <f t="shared" si="45"/>
        <v>278</v>
      </c>
      <c r="J284" s="17">
        <v>-1.5457775848676527E-3</v>
      </c>
      <c r="K284" s="18">
        <f t="shared" si="46"/>
        <v>0.42835130970724189</v>
      </c>
      <c r="L284" s="8"/>
    </row>
    <row r="285" spans="2:12" x14ac:dyDescent="0.35">
      <c r="B285" s="7">
        <v>42044</v>
      </c>
      <c r="C285">
        <v>2.7709999999999999</v>
      </c>
      <c r="D285" s="6">
        <f t="shared" si="44"/>
        <v>-3.9258816113117564E-3</v>
      </c>
      <c r="F285" s="6">
        <v>-3.9258816113117564E-3</v>
      </c>
      <c r="I285" s="16">
        <f t="shared" si="45"/>
        <v>279</v>
      </c>
      <c r="J285" s="17">
        <v>-1.5201291172018368E-3</v>
      </c>
      <c r="K285" s="18">
        <f t="shared" si="46"/>
        <v>0.42989214175654855</v>
      </c>
      <c r="L285" s="8"/>
    </row>
    <row r="286" spans="2:12" x14ac:dyDescent="0.35">
      <c r="B286" s="7">
        <v>42045</v>
      </c>
      <c r="C286">
        <v>2.8323999999999998</v>
      </c>
      <c r="D286" s="6">
        <f t="shared" si="44"/>
        <v>2.1916142914640436E-2</v>
      </c>
      <c r="F286" s="6">
        <v>2.1916142914640436E-2</v>
      </c>
      <c r="I286" s="16">
        <f t="shared" si="45"/>
        <v>280</v>
      </c>
      <c r="J286" s="17">
        <v>-1.4898155898339306E-3</v>
      </c>
      <c r="K286" s="18">
        <f t="shared" si="46"/>
        <v>0.43143297380585516</v>
      </c>
      <c r="L286" s="8"/>
    </row>
    <row r="287" spans="2:12" x14ac:dyDescent="0.35">
      <c r="B287" s="7">
        <v>42046</v>
      </c>
      <c r="C287">
        <v>2.8679000000000001</v>
      </c>
      <c r="D287" s="6">
        <f t="shared" si="44"/>
        <v>1.2455645830519875E-2</v>
      </c>
      <c r="F287" s="6">
        <v>1.2455645830519875E-2</v>
      </c>
      <c r="I287" s="16">
        <f t="shared" si="45"/>
        <v>281</v>
      </c>
      <c r="J287" s="17">
        <v>-1.3665560364728411E-3</v>
      </c>
      <c r="K287" s="18">
        <f t="shared" si="46"/>
        <v>0.43297380585516176</v>
      </c>
      <c r="L287" s="8"/>
    </row>
    <row r="288" spans="2:12" x14ac:dyDescent="0.35">
      <c r="B288" s="7">
        <v>42047</v>
      </c>
      <c r="C288">
        <v>2.8237999999999999</v>
      </c>
      <c r="D288" s="6">
        <f t="shared" si="44"/>
        <v>-1.5496559032714052E-2</v>
      </c>
      <c r="F288" s="6">
        <v>-1.5496559032714052E-2</v>
      </c>
      <c r="I288" s="16">
        <f t="shared" si="45"/>
        <v>282</v>
      </c>
      <c r="J288" s="17">
        <v>-1.3529373224075297E-3</v>
      </c>
      <c r="K288" s="18">
        <f t="shared" si="46"/>
        <v>0.43451463790446843</v>
      </c>
      <c r="L288" s="8"/>
    </row>
    <row r="289" spans="2:12" x14ac:dyDescent="0.35">
      <c r="B289" s="7">
        <v>42048</v>
      </c>
      <c r="C289">
        <v>2.8346999999999998</v>
      </c>
      <c r="D289" s="6">
        <f t="shared" si="44"/>
        <v>3.8526158812650954E-3</v>
      </c>
      <c r="F289" s="6">
        <v>3.8526158812650954E-3</v>
      </c>
      <c r="I289" s="16">
        <f t="shared" si="45"/>
        <v>283</v>
      </c>
      <c r="J289" s="17">
        <v>-1.2895444703877766E-3</v>
      </c>
      <c r="K289" s="18">
        <f t="shared" si="46"/>
        <v>0.43605546995377503</v>
      </c>
      <c r="L289" s="8"/>
    </row>
    <row r="290" spans="2:12" x14ac:dyDescent="0.35">
      <c r="B290" s="7">
        <v>42053</v>
      </c>
      <c r="C290">
        <v>2.839</v>
      </c>
      <c r="D290" s="6">
        <f t="shared" si="44"/>
        <v>1.5157660162813235E-3</v>
      </c>
      <c r="F290" s="6">
        <v>1.5157660162813235E-3</v>
      </c>
      <c r="I290" s="16">
        <f t="shared" si="45"/>
        <v>284</v>
      </c>
      <c r="J290" s="17">
        <v>-1.2748567512993348E-3</v>
      </c>
      <c r="K290" s="18">
        <f t="shared" si="46"/>
        <v>0.43759630200308164</v>
      </c>
      <c r="L290" s="8"/>
    </row>
    <row r="291" spans="2:12" x14ac:dyDescent="0.35">
      <c r="B291" s="7">
        <v>42054</v>
      </c>
      <c r="C291">
        <v>2.8669000000000002</v>
      </c>
      <c r="D291" s="6">
        <f t="shared" si="44"/>
        <v>9.7794291369337726E-3</v>
      </c>
      <c r="F291" s="6">
        <v>9.7794291369337726E-3</v>
      </c>
      <c r="I291" s="16">
        <f t="shared" si="45"/>
        <v>285</v>
      </c>
      <c r="J291" s="17">
        <v>-1.2400655441762345E-3</v>
      </c>
      <c r="K291" s="18">
        <f t="shared" si="46"/>
        <v>0.4391371340523883</v>
      </c>
      <c r="L291" s="8"/>
    </row>
    <row r="292" spans="2:12" x14ac:dyDescent="0.35">
      <c r="B292" s="7">
        <v>42055</v>
      </c>
      <c r="C292">
        <v>2.8694999999999999</v>
      </c>
      <c r="D292" s="6">
        <f t="shared" si="44"/>
        <v>9.0649193851217948E-4</v>
      </c>
      <c r="F292" s="6">
        <v>9.0649193851217948E-4</v>
      </c>
      <c r="I292" s="16">
        <f t="shared" si="45"/>
        <v>286</v>
      </c>
      <c r="J292" s="17">
        <v>-1.2035247530526592E-3</v>
      </c>
      <c r="K292" s="18">
        <f t="shared" si="46"/>
        <v>0.44067796610169491</v>
      </c>
      <c r="L292" s="8"/>
    </row>
    <row r="293" spans="2:12" x14ac:dyDescent="0.35">
      <c r="B293" s="7">
        <v>42058</v>
      </c>
      <c r="C293">
        <v>2.8786</v>
      </c>
      <c r="D293" s="6">
        <f t="shared" si="44"/>
        <v>3.1662662801530553E-3</v>
      </c>
      <c r="F293" s="6">
        <v>3.1662662801530553E-3</v>
      </c>
      <c r="I293" s="16">
        <f t="shared" si="45"/>
        <v>287</v>
      </c>
      <c r="J293" s="17">
        <v>-1.1993543376632337E-3</v>
      </c>
      <c r="K293" s="18">
        <f t="shared" si="46"/>
        <v>0.44221879815100151</v>
      </c>
      <c r="L293" s="8"/>
    </row>
    <row r="294" spans="2:12" x14ac:dyDescent="0.35">
      <c r="B294" s="7">
        <v>42059</v>
      </c>
      <c r="C294">
        <v>2.8289</v>
      </c>
      <c r="D294" s="6">
        <f t="shared" si="44"/>
        <v>-1.7416121331333526E-2</v>
      </c>
      <c r="F294" s="6">
        <v>-1.7416121331333526E-2</v>
      </c>
      <c r="I294" s="16">
        <f t="shared" si="45"/>
        <v>288</v>
      </c>
      <c r="J294" s="17">
        <v>-1.1953515535116936E-3</v>
      </c>
      <c r="K294" s="18">
        <f t="shared" si="46"/>
        <v>0.44375963020030817</v>
      </c>
      <c r="L294" s="8"/>
    </row>
    <row r="295" spans="2:12" x14ac:dyDescent="0.35">
      <c r="B295" s="7">
        <v>42060</v>
      </c>
      <c r="C295">
        <v>2.8691</v>
      </c>
      <c r="D295" s="6">
        <f t="shared" si="44"/>
        <v>1.4110448226990636E-2</v>
      </c>
      <c r="F295" s="6">
        <v>1.4110448226990636E-2</v>
      </c>
      <c r="I295" s="16">
        <f t="shared" si="45"/>
        <v>289</v>
      </c>
      <c r="J295" s="17">
        <v>-1.1341917999781494E-3</v>
      </c>
      <c r="K295" s="18">
        <f t="shared" si="46"/>
        <v>0.44530046224961478</v>
      </c>
      <c r="L295" s="8"/>
    </row>
    <row r="296" spans="2:12" x14ac:dyDescent="0.35">
      <c r="B296" s="7">
        <v>42061</v>
      </c>
      <c r="C296">
        <v>2.9058999999999999</v>
      </c>
      <c r="D296" s="6">
        <f t="shared" si="44"/>
        <v>1.2744761251624388E-2</v>
      </c>
      <c r="F296" s="6">
        <v>1.2744761251624388E-2</v>
      </c>
      <c r="I296" s="16">
        <f t="shared" si="45"/>
        <v>290</v>
      </c>
      <c r="J296" s="17">
        <v>-1.1198460262318653E-3</v>
      </c>
      <c r="K296" s="18">
        <f t="shared" si="46"/>
        <v>0.44684129429892144</v>
      </c>
      <c r="L296" s="8"/>
    </row>
    <row r="297" spans="2:12" x14ac:dyDescent="0.35">
      <c r="B297" s="7">
        <v>42062</v>
      </c>
      <c r="C297">
        <v>2.8411999999999997</v>
      </c>
      <c r="D297" s="6">
        <f t="shared" si="44"/>
        <v>-2.2516654852197088E-2</v>
      </c>
      <c r="F297" s="6">
        <v>-2.2516654852197088E-2</v>
      </c>
      <c r="I297" s="16">
        <f t="shared" si="45"/>
        <v>291</v>
      </c>
      <c r="J297" s="17">
        <v>-1.0479579569698313E-3</v>
      </c>
      <c r="K297" s="18">
        <f t="shared" si="46"/>
        <v>0.44838212634822805</v>
      </c>
      <c r="L297" s="8"/>
    </row>
    <row r="298" spans="2:12" x14ac:dyDescent="0.35">
      <c r="B298" s="7">
        <v>42065</v>
      </c>
      <c r="C298">
        <v>2.8954</v>
      </c>
      <c r="D298" s="6">
        <f t="shared" si="44"/>
        <v>1.8896772596288372E-2</v>
      </c>
      <c r="F298" s="6">
        <v>1.8896772596288372E-2</v>
      </c>
      <c r="I298" s="16">
        <f t="shared" si="45"/>
        <v>292</v>
      </c>
      <c r="J298" s="17">
        <v>-1.0313118626869137E-3</v>
      </c>
      <c r="K298" s="18">
        <f t="shared" si="46"/>
        <v>0.44992295839753466</v>
      </c>
      <c r="L298" s="8"/>
    </row>
    <row r="299" spans="2:12" x14ac:dyDescent="0.35">
      <c r="B299" s="7">
        <v>42066</v>
      </c>
      <c r="C299">
        <v>2.9316</v>
      </c>
      <c r="D299" s="6">
        <f t="shared" si="44"/>
        <v>1.2425078331752019E-2</v>
      </c>
      <c r="F299" s="6">
        <v>1.2425078331752019E-2</v>
      </c>
      <c r="I299" s="16">
        <f t="shared" si="45"/>
        <v>293</v>
      </c>
      <c r="J299" s="17">
        <v>-1.0246130754951216E-3</v>
      </c>
      <c r="K299" s="18">
        <f t="shared" si="46"/>
        <v>0.45146379044684132</v>
      </c>
      <c r="L299" s="8"/>
    </row>
    <row r="300" spans="2:12" x14ac:dyDescent="0.35">
      <c r="B300" s="7">
        <v>42067</v>
      </c>
      <c r="C300">
        <v>2.9798</v>
      </c>
      <c r="D300" s="6">
        <f t="shared" si="44"/>
        <v>1.6307835101543662E-2</v>
      </c>
      <c r="F300" s="6">
        <v>1.6307835101543662E-2</v>
      </c>
      <c r="I300" s="16">
        <f t="shared" si="45"/>
        <v>294</v>
      </c>
      <c r="J300" s="17">
        <v>-9.9372156874216332E-4</v>
      </c>
      <c r="K300" s="18">
        <f t="shared" si="46"/>
        <v>0.45300462249614792</v>
      </c>
      <c r="L300" s="8"/>
    </row>
    <row r="301" spans="2:12" x14ac:dyDescent="0.35">
      <c r="B301" s="7">
        <v>42068</v>
      </c>
      <c r="C301">
        <v>3.0030000000000001</v>
      </c>
      <c r="D301" s="6">
        <f t="shared" si="44"/>
        <v>7.7556048300914913E-3</v>
      </c>
      <c r="F301" s="6">
        <v>7.7556048300914913E-3</v>
      </c>
      <c r="I301" s="16">
        <f t="shared" si="45"/>
        <v>295</v>
      </c>
      <c r="J301" s="17">
        <v>-9.4664378842125422E-4</v>
      </c>
      <c r="K301" s="18">
        <f t="shared" si="46"/>
        <v>0.45454545454545453</v>
      </c>
      <c r="L301" s="8"/>
    </row>
    <row r="302" spans="2:12" x14ac:dyDescent="0.35">
      <c r="B302" s="7">
        <v>42069</v>
      </c>
      <c r="C302">
        <v>3.0640000000000001</v>
      </c>
      <c r="D302" s="6">
        <f t="shared" si="44"/>
        <v>2.0109462877151728E-2</v>
      </c>
      <c r="F302" s="6">
        <v>2.0109462877151728E-2</v>
      </c>
      <c r="I302" s="16">
        <f t="shared" si="45"/>
        <v>296</v>
      </c>
      <c r="J302" s="17">
        <v>-9.2387294080602993E-4</v>
      </c>
      <c r="K302" s="18">
        <f t="shared" si="46"/>
        <v>0.45608628659476119</v>
      </c>
      <c r="L302" s="8"/>
    </row>
    <row r="303" spans="2:12" x14ac:dyDescent="0.35">
      <c r="B303" s="7">
        <v>42072</v>
      </c>
      <c r="C303">
        <v>3.1223999999999998</v>
      </c>
      <c r="D303" s="6">
        <f t="shared" si="44"/>
        <v>1.8880685005923308E-2</v>
      </c>
      <c r="F303" s="6">
        <v>1.8880685005923308E-2</v>
      </c>
      <c r="I303" s="16">
        <f t="shared" si="45"/>
        <v>297</v>
      </c>
      <c r="J303" s="17">
        <v>-8.8815096680589054E-4</v>
      </c>
      <c r="K303" s="18">
        <f t="shared" si="46"/>
        <v>0.4576271186440678</v>
      </c>
      <c r="L303" s="8"/>
    </row>
    <row r="304" spans="2:12" x14ac:dyDescent="0.35">
      <c r="B304" s="7">
        <v>42073</v>
      </c>
      <c r="C304">
        <v>3.1013000000000002</v>
      </c>
      <c r="D304" s="6">
        <f t="shared" si="44"/>
        <v>-6.7805584591235125E-3</v>
      </c>
      <c r="F304" s="6">
        <v>-6.7805584591235125E-3</v>
      </c>
      <c r="I304" s="16">
        <f t="shared" si="45"/>
        <v>298</v>
      </c>
      <c r="J304" s="17">
        <v>-8.7691831488565138E-4</v>
      </c>
      <c r="K304" s="18">
        <f t="shared" si="46"/>
        <v>0.4591679506933744</v>
      </c>
      <c r="L304" s="8"/>
    </row>
    <row r="305" spans="2:12" x14ac:dyDescent="0.35">
      <c r="B305" s="7">
        <v>42074</v>
      </c>
      <c r="C305">
        <v>3.1263999999999998</v>
      </c>
      <c r="D305" s="6">
        <f t="shared" si="44"/>
        <v>8.0608044411818545E-3</v>
      </c>
      <c r="F305" s="6">
        <v>8.0608044411818545E-3</v>
      </c>
      <c r="I305" s="16">
        <f t="shared" si="45"/>
        <v>299</v>
      </c>
      <c r="J305" s="17">
        <v>-8.7552902134472601E-4</v>
      </c>
      <c r="K305" s="18">
        <f t="shared" si="46"/>
        <v>0.46070878274268107</v>
      </c>
      <c r="L305" s="8"/>
    </row>
    <row r="306" spans="2:12" x14ac:dyDescent="0.35">
      <c r="B306" s="7">
        <v>42075</v>
      </c>
      <c r="C306">
        <v>3.1659999999999999</v>
      </c>
      <c r="D306" s="6">
        <f t="shared" si="44"/>
        <v>1.2586778592493958E-2</v>
      </c>
      <c r="F306" s="6">
        <v>1.2586778592493958E-2</v>
      </c>
      <c r="I306" s="16">
        <f t="shared" si="45"/>
        <v>300</v>
      </c>
      <c r="J306" s="17">
        <v>-7.6719998347558936E-4</v>
      </c>
      <c r="K306" s="18">
        <f t="shared" si="46"/>
        <v>0.46224961479198767</v>
      </c>
      <c r="L306" s="8"/>
    </row>
    <row r="307" spans="2:12" x14ac:dyDescent="0.35">
      <c r="B307" s="7">
        <v>42076</v>
      </c>
      <c r="C307">
        <v>3.2486999999999999</v>
      </c>
      <c r="D307" s="6">
        <f t="shared" si="44"/>
        <v>2.5785954861485993E-2</v>
      </c>
      <c r="F307" s="6">
        <v>2.5785954861485993E-2</v>
      </c>
      <c r="I307" s="16">
        <f t="shared" si="45"/>
        <v>301</v>
      </c>
      <c r="J307" s="17">
        <v>-7.3635620308742608E-4</v>
      </c>
      <c r="K307" s="18">
        <f t="shared" si="46"/>
        <v>0.46379044684129428</v>
      </c>
      <c r="L307" s="8"/>
    </row>
    <row r="308" spans="2:12" x14ac:dyDescent="0.35">
      <c r="B308" s="7">
        <v>42079</v>
      </c>
      <c r="C308">
        <v>3.2456999999999998</v>
      </c>
      <c r="D308" s="6">
        <f t="shared" si="44"/>
        <v>-9.2387294080602993E-4</v>
      </c>
      <c r="F308" s="6">
        <v>-9.2387294080602993E-4</v>
      </c>
      <c r="I308" s="16">
        <f t="shared" si="45"/>
        <v>302</v>
      </c>
      <c r="J308" s="17">
        <v>-6.8021429372176095E-4</v>
      </c>
      <c r="K308" s="18">
        <f t="shared" si="46"/>
        <v>0.46533127889060094</v>
      </c>
      <c r="L308" s="8"/>
    </row>
    <row r="309" spans="2:12" x14ac:dyDescent="0.35">
      <c r="B309" s="7">
        <v>42080</v>
      </c>
      <c r="C309">
        <v>3.2397</v>
      </c>
      <c r="D309" s="6">
        <f t="shared" si="44"/>
        <v>-1.8503104548136461E-3</v>
      </c>
      <c r="F309" s="6">
        <v>-1.8503104548136461E-3</v>
      </c>
      <c r="I309" s="16">
        <f t="shared" si="45"/>
        <v>303</v>
      </c>
      <c r="J309" s="17">
        <v>-5.6081506590641595E-4</v>
      </c>
      <c r="K309" s="18">
        <f t="shared" si="46"/>
        <v>0.46687211093990755</v>
      </c>
      <c r="L309" s="8"/>
    </row>
    <row r="310" spans="2:12" x14ac:dyDescent="0.35">
      <c r="B310" s="7">
        <v>42081</v>
      </c>
      <c r="C310">
        <v>3.2107000000000001</v>
      </c>
      <c r="D310" s="6">
        <f t="shared" si="44"/>
        <v>-8.9917510204236481E-3</v>
      </c>
      <c r="F310" s="6">
        <v>-8.9917510204236481E-3</v>
      </c>
      <c r="I310" s="16">
        <f t="shared" si="45"/>
        <v>304</v>
      </c>
      <c r="J310" s="17">
        <v>-5.4570260562946402E-4</v>
      </c>
      <c r="K310" s="18">
        <f t="shared" si="46"/>
        <v>0.46841294298921415</v>
      </c>
      <c r="L310" s="8"/>
    </row>
    <row r="311" spans="2:12" x14ac:dyDescent="0.35">
      <c r="B311" s="7">
        <v>42082</v>
      </c>
      <c r="C311">
        <v>3.2919</v>
      </c>
      <c r="D311" s="6">
        <f t="shared" si="44"/>
        <v>2.4975923778463031E-2</v>
      </c>
      <c r="F311" s="6">
        <v>2.4975923778463031E-2</v>
      </c>
      <c r="I311" s="16">
        <f t="shared" si="45"/>
        <v>305</v>
      </c>
      <c r="J311" s="17">
        <v>-5.1647558218629133E-4</v>
      </c>
      <c r="K311" s="18">
        <f t="shared" si="46"/>
        <v>0.46995377503852082</v>
      </c>
      <c r="L311" s="8"/>
    </row>
    <row r="312" spans="2:12" x14ac:dyDescent="0.35">
      <c r="B312" s="7">
        <v>42083</v>
      </c>
      <c r="C312">
        <v>3.2307999999999999</v>
      </c>
      <c r="D312" s="6">
        <f t="shared" si="44"/>
        <v>-1.8735121096721905E-2</v>
      </c>
      <c r="F312" s="6">
        <v>-1.8735121096721905E-2</v>
      </c>
      <c r="I312" s="16">
        <f t="shared" si="45"/>
        <v>306</v>
      </c>
      <c r="J312" s="17">
        <v>-4.9543785332800141E-4</v>
      </c>
      <c r="K312" s="18">
        <f t="shared" si="46"/>
        <v>0.47149460708782742</v>
      </c>
      <c r="L312" s="8"/>
    </row>
    <row r="313" spans="2:12" x14ac:dyDescent="0.35">
      <c r="B313" s="7">
        <v>42086</v>
      </c>
      <c r="C313">
        <v>3.1322999999999999</v>
      </c>
      <c r="D313" s="6">
        <f t="shared" si="44"/>
        <v>-3.0962225603966925E-2</v>
      </c>
      <c r="F313" s="6">
        <v>-3.0962225603966925E-2</v>
      </c>
      <c r="I313" s="16">
        <f t="shared" si="45"/>
        <v>307</v>
      </c>
      <c r="J313" s="17">
        <v>-4.9055679178510955E-4</v>
      </c>
      <c r="K313" s="18">
        <f t="shared" si="46"/>
        <v>0.47303543913713403</v>
      </c>
      <c r="L313" s="8"/>
    </row>
    <row r="314" spans="2:12" x14ac:dyDescent="0.35">
      <c r="B314" s="7">
        <v>42087</v>
      </c>
      <c r="C314">
        <v>3.1395</v>
      </c>
      <c r="D314" s="6">
        <f t="shared" si="44"/>
        <v>2.2959925899897807E-3</v>
      </c>
      <c r="F314" s="6">
        <v>2.2959925899897807E-3</v>
      </c>
      <c r="I314" s="16">
        <f t="shared" si="45"/>
        <v>308</v>
      </c>
      <c r="J314" s="17">
        <v>-4.3857726241375354E-4</v>
      </c>
      <c r="K314" s="18">
        <f t="shared" si="46"/>
        <v>0.47457627118644069</v>
      </c>
      <c r="L314" s="8"/>
    </row>
    <row r="315" spans="2:12" x14ac:dyDescent="0.35">
      <c r="B315" s="7">
        <v>42088</v>
      </c>
      <c r="C315">
        <v>3.2010000000000001</v>
      </c>
      <c r="D315" s="6">
        <f t="shared" si="44"/>
        <v>1.9399709415699056E-2</v>
      </c>
      <c r="F315" s="6">
        <v>1.9399709415699056E-2</v>
      </c>
      <c r="I315" s="16">
        <f t="shared" si="45"/>
        <v>309</v>
      </c>
      <c r="J315" s="17">
        <v>-4.2410620254836317E-4</v>
      </c>
      <c r="K315" s="18">
        <f t="shared" si="46"/>
        <v>0.4761171032357473</v>
      </c>
      <c r="L315" s="8"/>
    </row>
    <row r="316" spans="2:12" x14ac:dyDescent="0.35">
      <c r="B316" s="7">
        <v>42089</v>
      </c>
      <c r="C316">
        <v>3.1831</v>
      </c>
      <c r="D316" s="6">
        <f t="shared" si="44"/>
        <v>-5.6076962789773262E-3</v>
      </c>
      <c r="F316" s="6">
        <v>-5.6076962789773262E-3</v>
      </c>
      <c r="I316" s="16">
        <f t="shared" si="45"/>
        <v>310</v>
      </c>
      <c r="J316" s="17">
        <v>-3.2689086222537024E-4</v>
      </c>
      <c r="K316" s="18">
        <f t="shared" si="46"/>
        <v>0.4776579352850539</v>
      </c>
      <c r="L316" s="8"/>
    </row>
    <row r="317" spans="2:12" x14ac:dyDescent="0.35">
      <c r="B317" s="7">
        <v>42090</v>
      </c>
      <c r="C317">
        <v>3.2496999999999998</v>
      </c>
      <c r="D317" s="6">
        <f t="shared" si="44"/>
        <v>2.0707119679972373E-2</v>
      </c>
      <c r="F317" s="6">
        <v>2.0707119679972373E-2</v>
      </c>
      <c r="I317" s="16">
        <f t="shared" si="45"/>
        <v>311</v>
      </c>
      <c r="J317" s="17">
        <v>-3.1629126170178233E-4</v>
      </c>
      <c r="K317" s="18">
        <f t="shared" si="46"/>
        <v>0.47919876733436056</v>
      </c>
      <c r="L317" s="8"/>
    </row>
    <row r="318" spans="2:12" x14ac:dyDescent="0.35">
      <c r="B318" s="7">
        <v>42093</v>
      </c>
      <c r="C318">
        <v>3.2298999999999998</v>
      </c>
      <c r="D318" s="6">
        <f t="shared" si="44"/>
        <v>-6.1115073857410246E-3</v>
      </c>
      <c r="F318" s="6">
        <v>-6.1115073857410246E-3</v>
      </c>
      <c r="I318" s="16">
        <f t="shared" si="45"/>
        <v>312</v>
      </c>
      <c r="J318" s="17">
        <v>-3.0793779899852472E-4</v>
      </c>
      <c r="K318" s="18">
        <f t="shared" si="46"/>
        <v>0.48073959938366717</v>
      </c>
      <c r="L318" s="8"/>
    </row>
    <row r="319" spans="2:12" x14ac:dyDescent="0.35">
      <c r="B319" s="7">
        <v>42094</v>
      </c>
      <c r="C319">
        <v>3.1966999999999999</v>
      </c>
      <c r="D319" s="6">
        <f t="shared" si="44"/>
        <v>-1.0332149301433596E-2</v>
      </c>
      <c r="F319" s="6">
        <v>-1.0332149301433596E-2</v>
      </c>
      <c r="I319" s="16">
        <f t="shared" si="45"/>
        <v>313</v>
      </c>
      <c r="J319" s="17">
        <v>-3.0325238411868613E-4</v>
      </c>
      <c r="K319" s="18">
        <f t="shared" si="46"/>
        <v>0.48228043143297383</v>
      </c>
      <c r="L319" s="8"/>
    </row>
    <row r="320" spans="2:12" x14ac:dyDescent="0.35">
      <c r="B320" s="7">
        <v>42095</v>
      </c>
      <c r="C320">
        <v>3.1648999999999998</v>
      </c>
      <c r="D320" s="6">
        <f t="shared" si="44"/>
        <v>-9.9975681811771411E-3</v>
      </c>
      <c r="F320" s="6">
        <v>-9.9975681811771411E-3</v>
      </c>
      <c r="I320" s="16">
        <f t="shared" si="45"/>
        <v>314</v>
      </c>
      <c r="J320" s="17">
        <v>-2.779005891693075E-4</v>
      </c>
      <c r="K320" s="18">
        <f t="shared" si="46"/>
        <v>0.48382126348228044</v>
      </c>
      <c r="L320" s="8"/>
    </row>
    <row r="321" spans="2:12" x14ac:dyDescent="0.35">
      <c r="B321" s="7">
        <v>42096</v>
      </c>
      <c r="C321">
        <v>3.1229</v>
      </c>
      <c r="D321" s="6">
        <f t="shared" si="44"/>
        <v>-1.3359402225210443E-2</v>
      </c>
      <c r="F321" s="6">
        <v>-1.3359402225210443E-2</v>
      </c>
      <c r="I321" s="16">
        <f t="shared" si="45"/>
        <v>315</v>
      </c>
      <c r="J321" s="17">
        <v>-2.7564662277707882E-4</v>
      </c>
      <c r="K321" s="18">
        <f t="shared" si="46"/>
        <v>0.48536209553158705</v>
      </c>
      <c r="L321" s="8"/>
    </row>
    <row r="322" spans="2:12" x14ac:dyDescent="0.35">
      <c r="B322" s="7">
        <v>42100</v>
      </c>
      <c r="C322">
        <v>3.1261000000000001</v>
      </c>
      <c r="D322" s="6">
        <f t="shared" si="44"/>
        <v>1.0241639557400991E-3</v>
      </c>
      <c r="F322" s="6">
        <v>1.0241639557400991E-3</v>
      </c>
      <c r="I322" s="16">
        <f t="shared" si="45"/>
        <v>316</v>
      </c>
      <c r="J322" s="17">
        <v>-2.5245796007801816E-4</v>
      </c>
      <c r="K322" s="18">
        <f t="shared" si="46"/>
        <v>0.48690292758089371</v>
      </c>
      <c r="L322" s="8"/>
    </row>
    <row r="323" spans="2:12" x14ac:dyDescent="0.35">
      <c r="B323" s="7">
        <v>42101</v>
      </c>
      <c r="C323">
        <v>3.1297999999999999</v>
      </c>
      <c r="D323" s="6">
        <f t="shared" si="44"/>
        <v>1.1828834960353975E-3</v>
      </c>
      <c r="F323" s="6">
        <v>1.1828834960353975E-3</v>
      </c>
      <c r="I323" s="16">
        <f t="shared" si="45"/>
        <v>317</v>
      </c>
      <c r="J323" s="17">
        <v>-1.1486331278419029E-4</v>
      </c>
      <c r="K323" s="18">
        <f t="shared" si="46"/>
        <v>0.48844375963020031</v>
      </c>
      <c r="L323" s="8"/>
    </row>
    <row r="324" spans="2:12" x14ac:dyDescent="0.35">
      <c r="B324" s="7">
        <v>42102</v>
      </c>
      <c r="C324">
        <v>3.0493999999999999</v>
      </c>
      <c r="D324" s="6">
        <f t="shared" si="44"/>
        <v>-2.6024254791264866E-2</v>
      </c>
      <c r="F324" s="6">
        <v>-2.6024254791264866E-2</v>
      </c>
      <c r="I324" s="16">
        <f t="shared" si="45"/>
        <v>318</v>
      </c>
      <c r="J324" s="17">
        <v>-4.2712226381216331E-5</v>
      </c>
      <c r="K324" s="18">
        <f t="shared" si="46"/>
        <v>0.48998459167950692</v>
      </c>
      <c r="L324" s="8"/>
    </row>
    <row r="325" spans="2:12" x14ac:dyDescent="0.35">
      <c r="B325" s="7">
        <v>42103</v>
      </c>
      <c r="C325">
        <v>3.0577000000000001</v>
      </c>
      <c r="D325" s="6">
        <f t="shared" si="44"/>
        <v>2.7181494032406141E-3</v>
      </c>
      <c r="F325" s="6">
        <v>2.7181494032406141E-3</v>
      </c>
      <c r="I325" s="16">
        <f t="shared" si="45"/>
        <v>319</v>
      </c>
      <c r="J325" s="17">
        <v>-3.1846626648636417E-5</v>
      </c>
      <c r="K325" s="18">
        <f t="shared" si="46"/>
        <v>0.49152542372881358</v>
      </c>
      <c r="L325" s="8"/>
    </row>
    <row r="326" spans="2:12" x14ac:dyDescent="0.35">
      <c r="B326" s="7">
        <v>42104</v>
      </c>
      <c r="C326">
        <v>3.0754000000000001</v>
      </c>
      <c r="D326" s="6">
        <f t="shared" si="44"/>
        <v>5.7719747405453083E-3</v>
      </c>
      <c r="F326" s="6">
        <v>5.7719747405453083E-3</v>
      </c>
      <c r="I326" s="16">
        <f t="shared" si="45"/>
        <v>320</v>
      </c>
      <c r="J326" s="17">
        <v>0</v>
      </c>
      <c r="K326" s="18">
        <f t="shared" si="46"/>
        <v>0.49306625577812019</v>
      </c>
      <c r="L326" s="8"/>
    </row>
    <row r="327" spans="2:12" x14ac:dyDescent="0.35">
      <c r="B327" s="7">
        <v>42107</v>
      </c>
      <c r="C327">
        <v>3.1213000000000002</v>
      </c>
      <c r="D327" s="6">
        <f t="shared" ref="D327:D390" si="47">LN(C327/C326)</f>
        <v>1.4814607607151703E-2</v>
      </c>
      <c r="F327" s="6">
        <v>1.4814607607151703E-2</v>
      </c>
      <c r="I327" s="16">
        <f t="shared" si="45"/>
        <v>321</v>
      </c>
      <c r="J327" s="17">
        <v>1.2021879835756874E-4</v>
      </c>
      <c r="K327" s="18">
        <f t="shared" si="46"/>
        <v>0.49460708782742679</v>
      </c>
      <c r="L327" s="8"/>
    </row>
    <row r="328" spans="2:12" x14ac:dyDescent="0.35">
      <c r="B328" s="7">
        <v>42108</v>
      </c>
      <c r="C328">
        <v>3.0632999999999999</v>
      </c>
      <c r="D328" s="6">
        <f t="shared" si="47"/>
        <v>-1.8756815459142335E-2</v>
      </c>
      <c r="F328" s="6">
        <v>-1.8756815459142335E-2</v>
      </c>
      <c r="I328" s="16">
        <f t="shared" ref="I328:I391" si="48">+I327+1</f>
        <v>322</v>
      </c>
      <c r="J328" s="17">
        <v>1.5491466814699325E-4</v>
      </c>
      <c r="K328" s="18">
        <f t="shared" ref="K328:K391" si="49">I328/$K$2</f>
        <v>0.49614791987673346</v>
      </c>
      <c r="L328" s="8"/>
    </row>
    <row r="329" spans="2:12" x14ac:dyDescent="0.35">
      <c r="B329" s="7">
        <v>42109</v>
      </c>
      <c r="C329">
        <v>3.0287000000000002</v>
      </c>
      <c r="D329" s="6">
        <f t="shared" si="47"/>
        <v>-1.1359281695718603E-2</v>
      </c>
      <c r="F329" s="6">
        <v>-1.1359281695718603E-2</v>
      </c>
      <c r="I329" s="16">
        <f t="shared" si="48"/>
        <v>323</v>
      </c>
      <c r="J329" s="17">
        <v>1.8011527426224028E-4</v>
      </c>
      <c r="K329" s="18">
        <f t="shared" si="49"/>
        <v>0.49768875192604006</v>
      </c>
      <c r="L329" s="8"/>
    </row>
    <row r="330" spans="2:12" x14ac:dyDescent="0.35">
      <c r="B330" s="7">
        <v>42110</v>
      </c>
      <c r="C330">
        <v>3.0205000000000002</v>
      </c>
      <c r="D330" s="6">
        <f t="shared" si="47"/>
        <v>-2.7111039550873042E-3</v>
      </c>
      <c r="F330" s="6">
        <v>-2.7111039550873042E-3</v>
      </c>
      <c r="I330" s="16">
        <f t="shared" si="48"/>
        <v>324</v>
      </c>
      <c r="J330" s="17">
        <v>2.2576930987930086E-4</v>
      </c>
      <c r="K330" s="18">
        <f t="shared" si="49"/>
        <v>0.49922958397534667</v>
      </c>
      <c r="L330" s="8"/>
    </row>
    <row r="331" spans="2:12" x14ac:dyDescent="0.35">
      <c r="B331" s="7">
        <v>42111</v>
      </c>
      <c r="C331">
        <v>3.0407999999999999</v>
      </c>
      <c r="D331" s="6">
        <f t="shared" si="47"/>
        <v>6.6982580962429228E-3</v>
      </c>
      <c r="F331" s="6">
        <v>6.6982580962429228E-3</v>
      </c>
      <c r="I331" s="16">
        <f t="shared" si="48"/>
        <v>325</v>
      </c>
      <c r="J331" s="17">
        <v>2.511300867040166E-4</v>
      </c>
      <c r="K331" s="18">
        <f t="shared" si="49"/>
        <v>0.50077041602465333</v>
      </c>
      <c r="L331" s="8"/>
    </row>
    <row r="332" spans="2:12" x14ac:dyDescent="0.35">
      <c r="B332" s="7">
        <v>42114</v>
      </c>
      <c r="C332">
        <v>3.0325000000000002</v>
      </c>
      <c r="D332" s="6">
        <f t="shared" si="47"/>
        <v>-2.7332768568336953E-3</v>
      </c>
      <c r="F332" s="6">
        <v>-2.7332768568336953E-3</v>
      </c>
      <c r="I332" s="16">
        <f t="shared" si="48"/>
        <v>326</v>
      </c>
      <c r="J332" s="17">
        <v>3.1000199535255229E-4</v>
      </c>
      <c r="K332" s="18">
        <f t="shared" si="49"/>
        <v>0.50231124807395999</v>
      </c>
      <c r="L332" s="8"/>
    </row>
    <row r="333" spans="2:12" x14ac:dyDescent="0.35">
      <c r="B333" s="7">
        <v>42116</v>
      </c>
      <c r="C333">
        <v>3.0108000000000001</v>
      </c>
      <c r="D333" s="6">
        <f t="shared" si="47"/>
        <v>-7.1815376578282701E-3</v>
      </c>
      <c r="F333" s="6">
        <v>-7.1815376578282701E-3</v>
      </c>
      <c r="I333" s="16">
        <f t="shared" si="48"/>
        <v>327</v>
      </c>
      <c r="J333" s="17">
        <v>3.4145717178410613E-4</v>
      </c>
      <c r="K333" s="18">
        <f t="shared" si="49"/>
        <v>0.50385208012326654</v>
      </c>
      <c r="L333" s="8"/>
    </row>
    <row r="334" spans="2:12" x14ac:dyDescent="0.35">
      <c r="B334" s="7">
        <v>42117</v>
      </c>
      <c r="C334">
        <v>2.9706999999999999</v>
      </c>
      <c r="D334" s="6">
        <f t="shared" si="47"/>
        <v>-1.3408208898521635E-2</v>
      </c>
      <c r="F334" s="6">
        <v>-1.3408208898521635E-2</v>
      </c>
      <c r="I334" s="16">
        <f t="shared" si="48"/>
        <v>328</v>
      </c>
      <c r="J334" s="17">
        <v>3.6563814419430358E-4</v>
      </c>
      <c r="K334" s="18">
        <f t="shared" si="49"/>
        <v>0.50539291217257321</v>
      </c>
      <c r="L334" s="8"/>
    </row>
    <row r="335" spans="2:12" x14ac:dyDescent="0.35">
      <c r="B335" s="7">
        <v>42118</v>
      </c>
      <c r="C335">
        <v>2.9512999999999998</v>
      </c>
      <c r="D335" s="6">
        <f t="shared" si="47"/>
        <v>-6.5518640319064281E-3</v>
      </c>
      <c r="F335" s="6">
        <v>-6.5518640319064281E-3</v>
      </c>
      <c r="I335" s="16">
        <f t="shared" si="48"/>
        <v>329</v>
      </c>
      <c r="J335" s="17">
        <v>3.7101621766452746E-4</v>
      </c>
      <c r="K335" s="18">
        <f t="shared" si="49"/>
        <v>0.50693374422187987</v>
      </c>
      <c r="L335" s="8"/>
    </row>
    <row r="336" spans="2:12" x14ac:dyDescent="0.35">
      <c r="B336" s="7">
        <v>42121</v>
      </c>
      <c r="C336">
        <v>2.9169999999999998</v>
      </c>
      <c r="D336" s="6">
        <f t="shared" si="47"/>
        <v>-1.169006036222754E-2</v>
      </c>
      <c r="F336" s="6">
        <v>-1.169006036222754E-2</v>
      </c>
      <c r="I336" s="16">
        <f t="shared" si="48"/>
        <v>330</v>
      </c>
      <c r="J336" s="17">
        <v>4.1494438744720983E-4</v>
      </c>
      <c r="K336" s="18">
        <f t="shared" si="49"/>
        <v>0.50847457627118642</v>
      </c>
      <c r="L336" s="8"/>
    </row>
    <row r="337" spans="2:12" x14ac:dyDescent="0.35">
      <c r="B337" s="7">
        <v>42122</v>
      </c>
      <c r="C337">
        <v>2.9373</v>
      </c>
      <c r="D337" s="6">
        <f t="shared" si="47"/>
        <v>6.9351011604139902E-3</v>
      </c>
      <c r="F337" s="6">
        <v>6.9351011604139902E-3</v>
      </c>
      <c r="I337" s="16">
        <f t="shared" si="48"/>
        <v>331</v>
      </c>
      <c r="J337" s="17">
        <v>4.4698731300277564E-4</v>
      </c>
      <c r="K337" s="18">
        <f t="shared" si="49"/>
        <v>0.51001540832049308</v>
      </c>
      <c r="L337" s="8"/>
    </row>
    <row r="338" spans="2:12" x14ac:dyDescent="0.35">
      <c r="B338" s="7">
        <v>42123</v>
      </c>
      <c r="C338">
        <v>2.9613</v>
      </c>
      <c r="D338" s="6">
        <f t="shared" si="47"/>
        <v>8.1375690638165743E-3</v>
      </c>
      <c r="F338" s="6">
        <v>8.1375690638165743E-3</v>
      </c>
      <c r="I338" s="16">
        <f t="shared" si="48"/>
        <v>332</v>
      </c>
      <c r="J338" s="17">
        <v>5.3959262067352742E-4</v>
      </c>
      <c r="K338" s="18">
        <f t="shared" si="49"/>
        <v>0.51155624036979974</v>
      </c>
      <c r="L338" s="8"/>
    </row>
    <row r="339" spans="2:12" x14ac:dyDescent="0.35">
      <c r="B339" s="7">
        <v>42124</v>
      </c>
      <c r="C339">
        <v>3.0145</v>
      </c>
      <c r="D339" s="6">
        <f t="shared" si="47"/>
        <v>1.7805617837508187E-2</v>
      </c>
      <c r="F339" s="6">
        <v>1.7805617837508187E-2</v>
      </c>
      <c r="I339" s="16">
        <f t="shared" si="48"/>
        <v>333</v>
      </c>
      <c r="J339" s="17">
        <v>5.7537400896889911E-4</v>
      </c>
      <c r="K339" s="18">
        <f t="shared" si="49"/>
        <v>0.51309707241910629</v>
      </c>
      <c r="L339" s="8"/>
    </row>
    <row r="340" spans="2:12" x14ac:dyDescent="0.35">
      <c r="B340" s="7">
        <v>42128</v>
      </c>
      <c r="C340">
        <v>3.0865</v>
      </c>
      <c r="D340" s="6">
        <f t="shared" si="47"/>
        <v>2.360378390449034E-2</v>
      </c>
      <c r="F340" s="6">
        <v>2.360378390449034E-2</v>
      </c>
      <c r="I340" s="16">
        <f t="shared" si="48"/>
        <v>334</v>
      </c>
      <c r="J340" s="17">
        <v>6.2203563159568813E-4</v>
      </c>
      <c r="K340" s="18">
        <f t="shared" si="49"/>
        <v>0.51463790446841295</v>
      </c>
      <c r="L340" s="8"/>
    </row>
    <row r="341" spans="2:12" x14ac:dyDescent="0.35">
      <c r="B341" s="7">
        <v>42129</v>
      </c>
      <c r="C341">
        <v>3.0562</v>
      </c>
      <c r="D341" s="6">
        <f t="shared" si="47"/>
        <v>-9.865448662793784E-3</v>
      </c>
      <c r="F341" s="6">
        <v>-9.865448662793784E-3</v>
      </c>
      <c r="I341" s="16">
        <f t="shared" si="48"/>
        <v>335</v>
      </c>
      <c r="J341" s="17">
        <v>6.5897860704302398E-4</v>
      </c>
      <c r="K341" s="18">
        <f t="shared" si="49"/>
        <v>0.51617873651771962</v>
      </c>
      <c r="L341" s="8"/>
    </row>
    <row r="342" spans="2:12" x14ac:dyDescent="0.35">
      <c r="B342" s="7">
        <v>42130</v>
      </c>
      <c r="C342">
        <v>3.0347</v>
      </c>
      <c r="D342" s="6">
        <f t="shared" si="47"/>
        <v>-7.0597413507032612E-3</v>
      </c>
      <c r="F342" s="6">
        <v>-7.0597413507032612E-3</v>
      </c>
      <c r="I342" s="16">
        <f t="shared" si="48"/>
        <v>336</v>
      </c>
      <c r="J342" s="17">
        <v>6.7842607758155466E-4</v>
      </c>
      <c r="K342" s="18">
        <f t="shared" si="49"/>
        <v>0.51771956856702617</v>
      </c>
      <c r="L342" s="8"/>
    </row>
    <row r="343" spans="2:12" x14ac:dyDescent="0.35">
      <c r="B343" s="7">
        <v>42131</v>
      </c>
      <c r="C343">
        <v>3.0257999999999998</v>
      </c>
      <c r="D343" s="6">
        <f t="shared" si="47"/>
        <v>-2.9370535097189691E-3</v>
      </c>
      <c r="F343" s="6">
        <v>-2.9370535097189691E-3</v>
      </c>
      <c r="I343" s="16">
        <f t="shared" si="48"/>
        <v>337</v>
      </c>
      <c r="J343" s="17">
        <v>7.2280451285657867E-4</v>
      </c>
      <c r="K343" s="18">
        <f t="shared" si="49"/>
        <v>0.51926040061633283</v>
      </c>
      <c r="L343" s="8"/>
    </row>
    <row r="344" spans="2:12" x14ac:dyDescent="0.35">
      <c r="B344" s="7">
        <v>42132</v>
      </c>
      <c r="C344">
        <v>2.9746000000000001</v>
      </c>
      <c r="D344" s="6">
        <f t="shared" si="47"/>
        <v>-1.7065943152236963E-2</v>
      </c>
      <c r="F344" s="6">
        <v>-1.7065943152236963E-2</v>
      </c>
      <c r="I344" s="16">
        <f t="shared" si="48"/>
        <v>338</v>
      </c>
      <c r="J344" s="17">
        <v>7.8625329014008415E-4</v>
      </c>
      <c r="K344" s="18">
        <f t="shared" si="49"/>
        <v>0.52080123266563949</v>
      </c>
      <c r="L344" s="8"/>
    </row>
    <row r="345" spans="2:12" x14ac:dyDescent="0.35">
      <c r="B345" s="7">
        <v>42135</v>
      </c>
      <c r="C345">
        <v>3.0621999999999998</v>
      </c>
      <c r="D345" s="6">
        <f t="shared" si="47"/>
        <v>2.9024035712497107E-2</v>
      </c>
      <c r="F345" s="6">
        <v>2.9024035712497107E-2</v>
      </c>
      <c r="I345" s="16">
        <f t="shared" si="48"/>
        <v>339</v>
      </c>
      <c r="J345" s="17">
        <v>8.4731406526742021E-4</v>
      </c>
      <c r="K345" s="18">
        <f t="shared" si="49"/>
        <v>0.52234206471494604</v>
      </c>
      <c r="L345" s="8"/>
    </row>
    <row r="346" spans="2:12" x14ac:dyDescent="0.35">
      <c r="B346" s="7">
        <v>42136</v>
      </c>
      <c r="C346">
        <v>3.0196999999999998</v>
      </c>
      <c r="D346" s="6">
        <f t="shared" si="47"/>
        <v>-1.3976123184744662E-2</v>
      </c>
      <c r="F346" s="6">
        <v>-1.3976123184744662E-2</v>
      </c>
      <c r="I346" s="16">
        <f t="shared" si="48"/>
        <v>340</v>
      </c>
      <c r="J346" s="17">
        <v>9.0133704421284648E-4</v>
      </c>
      <c r="K346" s="18">
        <f t="shared" si="49"/>
        <v>0.5238828967642527</v>
      </c>
      <c r="L346" s="8"/>
    </row>
    <row r="347" spans="2:12" x14ac:dyDescent="0.35">
      <c r="B347" s="7">
        <v>42137</v>
      </c>
      <c r="C347">
        <v>3.0394999999999999</v>
      </c>
      <c r="D347" s="6">
        <f t="shared" si="47"/>
        <v>6.5355395025271899E-3</v>
      </c>
      <c r="F347" s="6">
        <v>6.5355395025271899E-3</v>
      </c>
      <c r="I347" s="16">
        <f t="shared" si="48"/>
        <v>341</v>
      </c>
      <c r="J347" s="17">
        <v>9.0649193851217948E-4</v>
      </c>
      <c r="K347" s="18">
        <f t="shared" si="49"/>
        <v>0.52542372881355937</v>
      </c>
      <c r="L347" s="8"/>
    </row>
    <row r="348" spans="2:12" x14ac:dyDescent="0.35">
      <c r="B348" s="7">
        <v>42138</v>
      </c>
      <c r="C348">
        <v>2.9942000000000002</v>
      </c>
      <c r="D348" s="6">
        <f t="shared" si="47"/>
        <v>-1.5015944173040873E-2</v>
      </c>
      <c r="F348" s="6">
        <v>-1.5015944173040873E-2</v>
      </c>
      <c r="I348" s="16">
        <f t="shared" si="48"/>
        <v>342</v>
      </c>
      <c r="J348" s="17">
        <v>9.7961973036340662E-4</v>
      </c>
      <c r="K348" s="18">
        <f t="shared" si="49"/>
        <v>0.52696456086286592</v>
      </c>
      <c r="L348" s="8"/>
    </row>
    <row r="349" spans="2:12" x14ac:dyDescent="0.35">
      <c r="B349" s="7">
        <v>42139</v>
      </c>
      <c r="C349">
        <v>2.9969000000000001</v>
      </c>
      <c r="D349" s="6">
        <f t="shared" si="47"/>
        <v>9.0133704421284648E-4</v>
      </c>
      <c r="F349" s="6">
        <v>9.0133704421284648E-4</v>
      </c>
      <c r="I349" s="16">
        <f t="shared" si="48"/>
        <v>343</v>
      </c>
      <c r="J349" s="17">
        <v>1.0013729335519102E-3</v>
      </c>
      <c r="K349" s="18">
        <f t="shared" si="49"/>
        <v>0.52850539291217258</v>
      </c>
      <c r="L349" s="8"/>
    </row>
    <row r="350" spans="2:12" x14ac:dyDescent="0.35">
      <c r="B350" s="7">
        <v>42142</v>
      </c>
      <c r="C350">
        <v>3.0055999999999998</v>
      </c>
      <c r="D350" s="6">
        <f t="shared" si="47"/>
        <v>2.8987941998098732E-3</v>
      </c>
      <c r="F350" s="6">
        <v>2.8987941998098732E-3</v>
      </c>
      <c r="I350" s="16">
        <f t="shared" si="48"/>
        <v>344</v>
      </c>
      <c r="J350" s="17">
        <v>1.0176766879063286E-3</v>
      </c>
      <c r="K350" s="18">
        <f t="shared" si="49"/>
        <v>0.53004622496147924</v>
      </c>
      <c r="L350" s="8"/>
    </row>
    <row r="351" spans="2:12" x14ac:dyDescent="0.35">
      <c r="B351" s="7">
        <v>42143</v>
      </c>
      <c r="C351">
        <v>3.0381</v>
      </c>
      <c r="D351" s="6">
        <f t="shared" si="47"/>
        <v>1.0755104746589894E-2</v>
      </c>
      <c r="F351" s="6">
        <v>1.0755104746589894E-2</v>
      </c>
      <c r="I351" s="16">
        <f t="shared" si="48"/>
        <v>345</v>
      </c>
      <c r="J351" s="17">
        <v>1.0241639557400991E-3</v>
      </c>
      <c r="K351" s="18">
        <f t="shared" si="49"/>
        <v>0.53158705701078579</v>
      </c>
      <c r="L351" s="8"/>
    </row>
    <row r="352" spans="2:12" x14ac:dyDescent="0.35">
      <c r="B352" s="7">
        <v>42144</v>
      </c>
      <c r="C352">
        <v>3.0026000000000002</v>
      </c>
      <c r="D352" s="6">
        <f t="shared" si="47"/>
        <v>-1.1753740028144452E-2</v>
      </c>
      <c r="F352" s="6">
        <v>-1.1753740028144452E-2</v>
      </c>
      <c r="I352" s="16">
        <f t="shared" si="48"/>
        <v>346</v>
      </c>
      <c r="J352" s="17">
        <v>1.0357795166187308E-3</v>
      </c>
      <c r="K352" s="18">
        <f t="shared" si="49"/>
        <v>0.53312788906009245</v>
      </c>
      <c r="L352" s="8"/>
    </row>
    <row r="353" spans="2:12" x14ac:dyDescent="0.35">
      <c r="B353" s="7">
        <v>42145</v>
      </c>
      <c r="C353">
        <v>3.0381999999999998</v>
      </c>
      <c r="D353" s="6">
        <f t="shared" si="47"/>
        <v>1.1786654795357603E-2</v>
      </c>
      <c r="F353" s="6">
        <v>1.1786654795357603E-2</v>
      </c>
      <c r="I353" s="16">
        <f t="shared" si="48"/>
        <v>347</v>
      </c>
      <c r="J353" s="17">
        <v>1.0768127386510365E-3</v>
      </c>
      <c r="K353" s="18">
        <f t="shared" si="49"/>
        <v>0.53466872110939911</v>
      </c>
      <c r="L353" s="8"/>
    </row>
    <row r="354" spans="2:12" x14ac:dyDescent="0.35">
      <c r="B354" s="7">
        <v>42146</v>
      </c>
      <c r="C354">
        <v>3.0941999999999998</v>
      </c>
      <c r="D354" s="6">
        <f t="shared" si="47"/>
        <v>1.8264156511405911E-2</v>
      </c>
      <c r="F354" s="6">
        <v>1.8264156511405911E-2</v>
      </c>
      <c r="I354" s="16">
        <f t="shared" si="48"/>
        <v>348</v>
      </c>
      <c r="J354" s="17">
        <v>1.1160537501930484E-3</v>
      </c>
      <c r="K354" s="18">
        <f t="shared" si="49"/>
        <v>0.53620955315870567</v>
      </c>
      <c r="L354" s="8"/>
    </row>
    <row r="355" spans="2:12" x14ac:dyDescent="0.35">
      <c r="B355" s="7">
        <v>42149</v>
      </c>
      <c r="C355">
        <v>3.0973000000000002</v>
      </c>
      <c r="D355" s="6">
        <f t="shared" si="47"/>
        <v>1.0013729335519102E-3</v>
      </c>
      <c r="F355" s="6">
        <v>1.0013729335519102E-3</v>
      </c>
      <c r="I355" s="16">
        <f t="shared" si="48"/>
        <v>349</v>
      </c>
      <c r="J355" s="17">
        <v>1.1770861939770472E-3</v>
      </c>
      <c r="K355" s="18">
        <f t="shared" si="49"/>
        <v>0.53775038520801233</v>
      </c>
      <c r="L355" s="8"/>
    </row>
    <row r="356" spans="2:12" x14ac:dyDescent="0.35">
      <c r="B356" s="7">
        <v>42150</v>
      </c>
      <c r="C356">
        <v>3.1535000000000002</v>
      </c>
      <c r="D356" s="6">
        <f t="shared" si="47"/>
        <v>1.7982182885185879E-2</v>
      </c>
      <c r="F356" s="6">
        <v>1.7982182885185879E-2</v>
      </c>
      <c r="I356" s="16">
        <f t="shared" si="48"/>
        <v>350</v>
      </c>
      <c r="J356" s="17">
        <v>1.1828834960353975E-3</v>
      </c>
      <c r="K356" s="18">
        <f t="shared" si="49"/>
        <v>0.53929121725731899</v>
      </c>
      <c r="L356" s="8"/>
    </row>
    <row r="357" spans="2:12" x14ac:dyDescent="0.35">
      <c r="B357" s="7">
        <v>42151</v>
      </c>
      <c r="C357">
        <v>3.1396999999999999</v>
      </c>
      <c r="D357" s="6">
        <f t="shared" si="47"/>
        <v>-4.385693167051191E-3</v>
      </c>
      <c r="F357" s="6">
        <v>-4.385693167051191E-3</v>
      </c>
      <c r="I357" s="16">
        <f t="shared" si="48"/>
        <v>351</v>
      </c>
      <c r="J357" s="17">
        <v>1.2038602646151056E-3</v>
      </c>
      <c r="K357" s="18">
        <f t="shared" si="49"/>
        <v>0.54083204930662554</v>
      </c>
      <c r="L357" s="8"/>
    </row>
    <row r="358" spans="2:12" x14ac:dyDescent="0.35">
      <c r="B358" s="7">
        <v>42152</v>
      </c>
      <c r="C358">
        <v>3.1627999999999998</v>
      </c>
      <c r="D358" s="6">
        <f t="shared" si="47"/>
        <v>7.3304572601172492E-3</v>
      </c>
      <c r="F358" s="6">
        <v>7.3304572601172492E-3</v>
      </c>
      <c r="I358" s="16">
        <f t="shared" si="48"/>
        <v>352</v>
      </c>
      <c r="J358" s="17">
        <v>1.2947667344715848E-3</v>
      </c>
      <c r="K358" s="18">
        <f t="shared" si="49"/>
        <v>0.5423728813559322</v>
      </c>
      <c r="L358" s="8"/>
    </row>
    <row r="359" spans="2:12" x14ac:dyDescent="0.35">
      <c r="B359" s="7">
        <v>42153</v>
      </c>
      <c r="C359">
        <v>3.1787000000000001</v>
      </c>
      <c r="D359" s="6">
        <f t="shared" si="47"/>
        <v>5.0145969624469612E-3</v>
      </c>
      <c r="F359" s="6">
        <v>5.0145969624469612E-3</v>
      </c>
      <c r="I359" s="16">
        <f t="shared" si="48"/>
        <v>353</v>
      </c>
      <c r="J359" s="17">
        <v>1.3168598672815793E-3</v>
      </c>
      <c r="K359" s="18">
        <f t="shared" si="49"/>
        <v>0.54391371340523886</v>
      </c>
      <c r="L359" s="8"/>
    </row>
    <row r="360" spans="2:12" x14ac:dyDescent="0.35">
      <c r="B360" s="7">
        <v>42156</v>
      </c>
      <c r="C360">
        <v>3.1684000000000001</v>
      </c>
      <c r="D360" s="6">
        <f t="shared" si="47"/>
        <v>-3.2455795690941413E-3</v>
      </c>
      <c r="F360" s="6">
        <v>-3.2455795690941413E-3</v>
      </c>
      <c r="I360" s="16">
        <f t="shared" si="48"/>
        <v>354</v>
      </c>
      <c r="J360" s="17">
        <v>1.3486178712936849E-3</v>
      </c>
      <c r="K360" s="18">
        <f t="shared" si="49"/>
        <v>0.54545454545454541</v>
      </c>
      <c r="L360" s="8"/>
    </row>
    <row r="361" spans="2:12" x14ac:dyDescent="0.35">
      <c r="B361" s="7">
        <v>42157</v>
      </c>
      <c r="C361">
        <v>3.1322999999999999</v>
      </c>
      <c r="D361" s="6">
        <f t="shared" si="47"/>
        <v>-1.145916962595033E-2</v>
      </c>
      <c r="F361" s="6">
        <v>-1.145916962595033E-2</v>
      </c>
      <c r="I361" s="16">
        <f t="shared" si="48"/>
        <v>355</v>
      </c>
      <c r="J361" s="17">
        <v>1.3876334669888656E-3</v>
      </c>
      <c r="K361" s="18">
        <f t="shared" si="49"/>
        <v>0.54699537750385208</v>
      </c>
      <c r="L361" s="8"/>
    </row>
    <row r="362" spans="2:12" x14ac:dyDescent="0.35">
      <c r="B362" s="7">
        <v>42158</v>
      </c>
      <c r="C362">
        <v>3.1335999999999999</v>
      </c>
      <c r="D362" s="6">
        <f t="shared" si="47"/>
        <v>4.1494438744720983E-4</v>
      </c>
      <c r="F362" s="6">
        <v>4.1494438744720983E-4</v>
      </c>
      <c r="I362" s="16">
        <f t="shared" si="48"/>
        <v>356</v>
      </c>
      <c r="J362" s="17">
        <v>1.3944351628842058E-3</v>
      </c>
      <c r="K362" s="18">
        <f t="shared" si="49"/>
        <v>0.54853620955315874</v>
      </c>
      <c r="L362" s="8"/>
    </row>
    <row r="363" spans="2:12" x14ac:dyDescent="0.35">
      <c r="B363" s="7">
        <v>42160</v>
      </c>
      <c r="C363">
        <v>3.1423999999999999</v>
      </c>
      <c r="D363" s="6">
        <f t="shared" si="47"/>
        <v>2.8043358085250913E-3</v>
      </c>
      <c r="F363" s="6">
        <v>2.8043358085250913E-3</v>
      </c>
      <c r="I363" s="16">
        <f t="shared" si="48"/>
        <v>357</v>
      </c>
      <c r="J363" s="17">
        <v>1.4101449808846945E-3</v>
      </c>
      <c r="K363" s="18">
        <f t="shared" si="49"/>
        <v>0.55007704160246529</v>
      </c>
      <c r="L363" s="8"/>
    </row>
    <row r="364" spans="2:12" x14ac:dyDescent="0.35">
      <c r="B364" s="7">
        <v>42163</v>
      </c>
      <c r="C364">
        <v>3.1124000000000001</v>
      </c>
      <c r="D364" s="6">
        <f t="shared" si="47"/>
        <v>-9.5927064173716194E-3</v>
      </c>
      <c r="F364" s="6">
        <v>-9.5927064173716194E-3</v>
      </c>
      <c r="I364" s="16">
        <f t="shared" si="48"/>
        <v>358</v>
      </c>
      <c r="J364" s="17">
        <v>1.446524074668625E-3</v>
      </c>
      <c r="K364" s="18">
        <f t="shared" si="49"/>
        <v>0.55161787365177195</v>
      </c>
      <c r="L364" s="8"/>
    </row>
    <row r="365" spans="2:12" x14ac:dyDescent="0.35">
      <c r="B365" s="7">
        <v>42164</v>
      </c>
      <c r="C365">
        <v>3.097</v>
      </c>
      <c r="D365" s="6">
        <f t="shared" si="47"/>
        <v>-4.9602317695722686E-3</v>
      </c>
      <c r="F365" s="6">
        <v>-4.9602317695722686E-3</v>
      </c>
      <c r="I365" s="16">
        <f t="shared" si="48"/>
        <v>359</v>
      </c>
      <c r="J365" s="17">
        <v>1.5157660162813235E-3</v>
      </c>
      <c r="K365" s="18">
        <f t="shared" si="49"/>
        <v>0.55315870570107861</v>
      </c>
      <c r="L365" s="8"/>
    </row>
    <row r="366" spans="2:12" x14ac:dyDescent="0.35">
      <c r="B366" s="7">
        <v>42165</v>
      </c>
      <c r="C366">
        <v>3.1181000000000001</v>
      </c>
      <c r="D366" s="6">
        <f t="shared" si="47"/>
        <v>6.7899409711521591E-3</v>
      </c>
      <c r="F366" s="6">
        <v>6.7899409711521591E-3</v>
      </c>
      <c r="I366" s="16">
        <f t="shared" si="48"/>
        <v>360</v>
      </c>
      <c r="J366" s="17">
        <v>1.5290522856779554E-3</v>
      </c>
      <c r="K366" s="18">
        <f t="shared" si="49"/>
        <v>0.55469953775038516</v>
      </c>
      <c r="L366" s="8"/>
    </row>
    <row r="367" spans="2:12" x14ac:dyDescent="0.35">
      <c r="B367" s="7">
        <v>42166</v>
      </c>
      <c r="C367">
        <v>3.09</v>
      </c>
      <c r="D367" s="6">
        <f t="shared" si="47"/>
        <v>-9.0527510525639111E-3</v>
      </c>
      <c r="F367" s="6">
        <v>-9.0527510525639111E-3</v>
      </c>
      <c r="I367" s="16">
        <f t="shared" si="48"/>
        <v>361</v>
      </c>
      <c r="J367" s="17">
        <v>1.6051682021440688E-3</v>
      </c>
      <c r="K367" s="18">
        <f t="shared" si="49"/>
        <v>0.55624036979969183</v>
      </c>
      <c r="L367" s="8"/>
    </row>
    <row r="368" spans="2:12" x14ac:dyDescent="0.35">
      <c r="B368" s="7">
        <v>42167</v>
      </c>
      <c r="C368">
        <v>3.1196999999999999</v>
      </c>
      <c r="D368" s="6">
        <f t="shared" si="47"/>
        <v>9.565752442505621E-3</v>
      </c>
      <c r="F368" s="6">
        <v>9.565752442505621E-3</v>
      </c>
      <c r="I368" s="16">
        <f t="shared" si="48"/>
        <v>362</v>
      </c>
      <c r="J368" s="17">
        <v>1.6618564132595964E-3</v>
      </c>
      <c r="K368" s="18">
        <f t="shared" si="49"/>
        <v>0.55778120184899849</v>
      </c>
      <c r="L368" s="8"/>
    </row>
    <row r="369" spans="2:12" x14ac:dyDescent="0.35">
      <c r="B369" s="7">
        <v>42170</v>
      </c>
      <c r="C369">
        <v>3.1269</v>
      </c>
      <c r="D369" s="6">
        <f t="shared" si="47"/>
        <v>2.3052550790896489E-3</v>
      </c>
      <c r="F369" s="6">
        <v>2.3052550790896489E-3</v>
      </c>
      <c r="I369" s="16">
        <f t="shared" si="48"/>
        <v>363</v>
      </c>
      <c r="J369" s="17">
        <v>1.6659906884152619E-3</v>
      </c>
      <c r="K369" s="18">
        <f t="shared" si="49"/>
        <v>0.55932203389830504</v>
      </c>
      <c r="L369" s="8"/>
    </row>
    <row r="370" spans="2:12" x14ac:dyDescent="0.35">
      <c r="B370" s="7">
        <v>42171</v>
      </c>
      <c r="C370">
        <v>3.0889000000000002</v>
      </c>
      <c r="D370" s="6">
        <f t="shared" si="47"/>
        <v>-1.2227057955044602E-2</v>
      </c>
      <c r="F370" s="6">
        <v>-1.2227057955044602E-2</v>
      </c>
      <c r="I370" s="16">
        <f t="shared" si="48"/>
        <v>364</v>
      </c>
      <c r="J370" s="17">
        <v>1.7115401452812429E-3</v>
      </c>
      <c r="K370" s="18">
        <f t="shared" si="49"/>
        <v>0.5608628659476117</v>
      </c>
      <c r="L370" s="8"/>
    </row>
    <row r="371" spans="2:12" x14ac:dyDescent="0.35">
      <c r="B371" s="7">
        <v>42172</v>
      </c>
      <c r="C371">
        <v>3.0566</v>
      </c>
      <c r="D371" s="6">
        <f t="shared" si="47"/>
        <v>-1.051185336460563E-2</v>
      </c>
      <c r="F371" s="6">
        <v>-1.051185336460563E-2</v>
      </c>
      <c r="I371" s="16">
        <f t="shared" si="48"/>
        <v>365</v>
      </c>
      <c r="J371" s="17">
        <v>1.8430792419642792E-3</v>
      </c>
      <c r="K371" s="18">
        <f t="shared" si="49"/>
        <v>0.56240369799691836</v>
      </c>
      <c r="L371" s="8"/>
    </row>
    <row r="372" spans="2:12" x14ac:dyDescent="0.35">
      <c r="B372" s="7">
        <v>42173</v>
      </c>
      <c r="C372">
        <v>3.0602</v>
      </c>
      <c r="D372" s="6">
        <f t="shared" si="47"/>
        <v>1.1770861939770472E-3</v>
      </c>
      <c r="F372" s="6">
        <v>1.1770861939770472E-3</v>
      </c>
      <c r="I372" s="16">
        <f t="shared" si="48"/>
        <v>366</v>
      </c>
      <c r="J372" s="17">
        <v>1.8691325480287495E-3</v>
      </c>
      <c r="K372" s="18">
        <f t="shared" si="49"/>
        <v>0.56394453004622491</v>
      </c>
      <c r="L372" s="8"/>
    </row>
    <row r="373" spans="2:12" x14ac:dyDescent="0.35">
      <c r="B373" s="7">
        <v>42174</v>
      </c>
      <c r="C373">
        <v>3.0977999999999999</v>
      </c>
      <c r="D373" s="6">
        <f t="shared" si="47"/>
        <v>1.2211908825945259E-2</v>
      </c>
      <c r="F373" s="6">
        <v>1.2211908825945259E-2</v>
      </c>
      <c r="I373" s="16">
        <f t="shared" si="48"/>
        <v>367</v>
      </c>
      <c r="J373" s="17">
        <v>1.9808226888195623E-3</v>
      </c>
      <c r="K373" s="18">
        <f t="shared" si="49"/>
        <v>0.56548536209553157</v>
      </c>
      <c r="L373" s="8"/>
    </row>
    <row r="374" spans="2:12" x14ac:dyDescent="0.35">
      <c r="B374" s="7">
        <v>42177</v>
      </c>
      <c r="C374">
        <v>3.0802999999999998</v>
      </c>
      <c r="D374" s="6">
        <f t="shared" si="47"/>
        <v>-5.6651872919606392E-3</v>
      </c>
      <c r="F374" s="6">
        <v>-5.6651872919606392E-3</v>
      </c>
      <c r="I374" s="16">
        <f t="shared" si="48"/>
        <v>368</v>
      </c>
      <c r="J374" s="17">
        <v>2.0083208586396833E-3</v>
      </c>
      <c r="K374" s="18">
        <f t="shared" si="49"/>
        <v>0.56702619414483824</v>
      </c>
      <c r="L374" s="8"/>
    </row>
    <row r="375" spans="2:12" x14ac:dyDescent="0.35">
      <c r="B375" s="7">
        <v>42178</v>
      </c>
      <c r="C375">
        <v>3.0754000000000001</v>
      </c>
      <c r="D375" s="6">
        <f t="shared" si="47"/>
        <v>-1.59202074010521E-3</v>
      </c>
      <c r="F375" s="6">
        <v>-1.59202074010521E-3</v>
      </c>
      <c r="I375" s="16">
        <f t="shared" si="48"/>
        <v>369</v>
      </c>
      <c r="J375" s="17">
        <v>2.0181641562371953E-3</v>
      </c>
      <c r="K375" s="18">
        <f t="shared" si="49"/>
        <v>0.56856702619414479</v>
      </c>
      <c r="L375" s="8"/>
    </row>
    <row r="376" spans="2:12" x14ac:dyDescent="0.35">
      <c r="B376" s="7">
        <v>42179</v>
      </c>
      <c r="C376">
        <v>3.0983999999999998</v>
      </c>
      <c r="D376" s="6">
        <f t="shared" si="47"/>
        <v>7.4508751189499237E-3</v>
      </c>
      <c r="F376" s="6">
        <v>7.4508751189499237E-3</v>
      </c>
      <c r="I376" s="16">
        <f t="shared" si="48"/>
        <v>370</v>
      </c>
      <c r="J376" s="17">
        <v>2.1034451657430029E-3</v>
      </c>
      <c r="K376" s="18">
        <f t="shared" si="49"/>
        <v>0.57010785824345145</v>
      </c>
      <c r="L376" s="8"/>
    </row>
    <row r="377" spans="2:12" x14ac:dyDescent="0.35">
      <c r="B377" s="7">
        <v>42180</v>
      </c>
      <c r="C377">
        <v>3.1274999999999999</v>
      </c>
      <c r="D377" s="6">
        <f t="shared" si="47"/>
        <v>9.3481141405237222E-3</v>
      </c>
      <c r="F377" s="6">
        <v>9.3481141405237222E-3</v>
      </c>
      <c r="I377" s="16">
        <f t="shared" si="48"/>
        <v>371</v>
      </c>
      <c r="J377" s="17">
        <v>2.1727330655020665E-3</v>
      </c>
      <c r="K377" s="18">
        <f t="shared" si="49"/>
        <v>0.57164869029275811</v>
      </c>
      <c r="L377" s="8"/>
    </row>
    <row r="378" spans="2:12" x14ac:dyDescent="0.35">
      <c r="B378" s="7">
        <v>42181</v>
      </c>
      <c r="C378">
        <v>3.1293000000000002</v>
      </c>
      <c r="D378" s="6">
        <f t="shared" si="47"/>
        <v>5.7537400896889911E-4</v>
      </c>
      <c r="F378" s="6">
        <v>5.7537400896889911E-4</v>
      </c>
      <c r="I378" s="16">
        <f t="shared" si="48"/>
        <v>372</v>
      </c>
      <c r="J378" s="17">
        <v>2.1969983205421496E-3</v>
      </c>
      <c r="K378" s="18">
        <f t="shared" si="49"/>
        <v>0.57318952234206466</v>
      </c>
      <c r="L378" s="8"/>
    </row>
    <row r="379" spans="2:12" x14ac:dyDescent="0.35">
      <c r="B379" s="7">
        <v>42184</v>
      </c>
      <c r="C379">
        <v>3.1177000000000001</v>
      </c>
      <c r="D379" s="6">
        <f t="shared" si="47"/>
        <v>-3.7137868840946432E-3</v>
      </c>
      <c r="F379" s="6">
        <v>-3.7137868840946432E-3</v>
      </c>
      <c r="I379" s="16">
        <f t="shared" si="48"/>
        <v>373</v>
      </c>
      <c r="J379" s="17">
        <v>2.2959925899897807E-3</v>
      </c>
      <c r="K379" s="18">
        <f t="shared" si="49"/>
        <v>0.57473035439137132</v>
      </c>
      <c r="L379" s="8"/>
    </row>
    <row r="380" spans="2:12" x14ac:dyDescent="0.35">
      <c r="B380" s="7">
        <v>42185</v>
      </c>
      <c r="C380">
        <v>3.1030000000000002</v>
      </c>
      <c r="D380" s="6">
        <f t="shared" si="47"/>
        <v>-4.7261650175602909E-3</v>
      </c>
      <c r="F380" s="6">
        <v>-4.7261650175602909E-3</v>
      </c>
      <c r="I380" s="16">
        <f t="shared" si="48"/>
        <v>374</v>
      </c>
      <c r="J380" s="17">
        <v>2.3052550790896489E-3</v>
      </c>
      <c r="K380" s="18">
        <f t="shared" si="49"/>
        <v>0.57627118644067798</v>
      </c>
      <c r="L380" s="8"/>
    </row>
    <row r="381" spans="2:12" x14ac:dyDescent="0.35">
      <c r="B381" s="7">
        <v>42186</v>
      </c>
      <c r="C381">
        <v>3.1492</v>
      </c>
      <c r="D381" s="6">
        <f t="shared" si="47"/>
        <v>1.4779066861931882E-2</v>
      </c>
      <c r="F381" s="6">
        <v>1.4779066861931882E-2</v>
      </c>
      <c r="I381" s="16">
        <f t="shared" si="48"/>
        <v>375</v>
      </c>
      <c r="J381" s="17">
        <v>2.474899839406092E-3</v>
      </c>
      <c r="K381" s="18">
        <f t="shared" si="49"/>
        <v>0.57781201848998465</v>
      </c>
      <c r="L381" s="8"/>
    </row>
    <row r="382" spans="2:12" x14ac:dyDescent="0.35">
      <c r="B382" s="7">
        <v>42187</v>
      </c>
      <c r="C382">
        <v>3.0966999999999998</v>
      </c>
      <c r="D382" s="6">
        <f t="shared" si="47"/>
        <v>-1.6811423965823906E-2</v>
      </c>
      <c r="F382" s="6">
        <v>-1.6811423965823906E-2</v>
      </c>
      <c r="I382" s="16">
        <f t="shared" si="48"/>
        <v>376</v>
      </c>
      <c r="J382" s="17">
        <v>2.5028169741151988E-3</v>
      </c>
      <c r="K382" s="18">
        <f t="shared" si="49"/>
        <v>0.5793528505392912</v>
      </c>
      <c r="L382" s="8"/>
    </row>
    <row r="383" spans="2:12" x14ac:dyDescent="0.35">
      <c r="B383" s="7">
        <v>42188</v>
      </c>
      <c r="C383">
        <v>3.1343000000000001</v>
      </c>
      <c r="D383" s="6">
        <f t="shared" si="47"/>
        <v>1.2068835304173955E-2</v>
      </c>
      <c r="F383" s="6">
        <v>1.2068835304173955E-2</v>
      </c>
      <c r="I383" s="16">
        <f t="shared" si="48"/>
        <v>377</v>
      </c>
      <c r="J383" s="17">
        <v>2.589711072433555E-3</v>
      </c>
      <c r="K383" s="18">
        <f t="shared" si="49"/>
        <v>0.58089368258859786</v>
      </c>
      <c r="L383" s="8"/>
    </row>
    <row r="384" spans="2:12" x14ac:dyDescent="0.35">
      <c r="B384" s="7">
        <v>42191</v>
      </c>
      <c r="C384">
        <v>3.1377999999999999</v>
      </c>
      <c r="D384" s="6">
        <f t="shared" si="47"/>
        <v>1.1160537501930484E-3</v>
      </c>
      <c r="F384" s="6">
        <v>1.1160537501930484E-3</v>
      </c>
      <c r="I384" s="16">
        <f t="shared" si="48"/>
        <v>378</v>
      </c>
      <c r="J384" s="17">
        <v>2.6101450397736036E-3</v>
      </c>
      <c r="K384" s="18">
        <f t="shared" si="49"/>
        <v>0.58243451463790452</v>
      </c>
      <c r="L384" s="8"/>
    </row>
    <row r="385" spans="2:12" x14ac:dyDescent="0.35">
      <c r="B385" s="7">
        <v>42192</v>
      </c>
      <c r="C385">
        <v>3.1861999999999999</v>
      </c>
      <c r="D385" s="6">
        <f t="shared" si="47"/>
        <v>1.5307066739939184E-2</v>
      </c>
      <c r="F385" s="6">
        <v>1.5307066739939184E-2</v>
      </c>
      <c r="I385" s="16">
        <f t="shared" si="48"/>
        <v>379</v>
      </c>
      <c r="J385" s="17">
        <v>2.6264789034060464E-3</v>
      </c>
      <c r="K385" s="18">
        <f t="shared" si="49"/>
        <v>0.58397534668721107</v>
      </c>
      <c r="L385" s="8"/>
    </row>
    <row r="386" spans="2:12" x14ac:dyDescent="0.35">
      <c r="B386" s="7">
        <v>42193</v>
      </c>
      <c r="C386">
        <v>3.2353000000000001</v>
      </c>
      <c r="D386" s="6">
        <f t="shared" si="47"/>
        <v>1.5292675199762748E-2</v>
      </c>
      <c r="F386" s="6">
        <v>1.5292675199762748E-2</v>
      </c>
      <c r="I386" s="16">
        <f t="shared" si="48"/>
        <v>380</v>
      </c>
      <c r="J386" s="17">
        <v>2.6330652790177169E-3</v>
      </c>
      <c r="K386" s="18">
        <f t="shared" si="49"/>
        <v>0.58551617873651773</v>
      </c>
      <c r="L386" s="8"/>
    </row>
    <row r="387" spans="2:12" x14ac:dyDescent="0.35">
      <c r="B387" s="7">
        <v>42194</v>
      </c>
      <c r="C387">
        <v>3.2202999999999999</v>
      </c>
      <c r="D387" s="6">
        <f t="shared" si="47"/>
        <v>-4.6471364380806981E-3</v>
      </c>
      <c r="F387" s="6">
        <v>-4.6471364380806981E-3</v>
      </c>
      <c r="I387" s="16">
        <f t="shared" si="48"/>
        <v>381</v>
      </c>
      <c r="J387" s="17">
        <v>2.6786926147135317E-3</v>
      </c>
      <c r="K387" s="18">
        <f t="shared" si="49"/>
        <v>0.5870570107858244</v>
      </c>
      <c r="L387" s="8"/>
    </row>
    <row r="388" spans="2:12" x14ac:dyDescent="0.35">
      <c r="B388" s="7">
        <v>42195</v>
      </c>
      <c r="C388">
        <v>3.1602000000000001</v>
      </c>
      <c r="D388" s="6">
        <f t="shared" si="47"/>
        <v>-1.8839206183077901E-2</v>
      </c>
      <c r="F388" s="6">
        <v>-1.8839206183077901E-2</v>
      </c>
      <c r="I388" s="16">
        <f t="shared" si="48"/>
        <v>382</v>
      </c>
      <c r="J388" s="17">
        <v>2.6818566013634541E-3</v>
      </c>
      <c r="K388" s="18">
        <f t="shared" si="49"/>
        <v>0.58859784283513095</v>
      </c>
      <c r="L388" s="8"/>
    </row>
    <row r="389" spans="2:12" x14ac:dyDescent="0.35">
      <c r="B389" s="7">
        <v>42198</v>
      </c>
      <c r="C389">
        <v>3.1337999999999999</v>
      </c>
      <c r="D389" s="6">
        <f t="shared" si="47"/>
        <v>-8.3889910470906978E-3</v>
      </c>
      <c r="F389" s="6">
        <v>-8.3889910470906978E-3</v>
      </c>
      <c r="I389" s="16">
        <f t="shared" si="48"/>
        <v>383</v>
      </c>
      <c r="J389" s="17">
        <v>2.690635925966836E-3</v>
      </c>
      <c r="K389" s="18">
        <f t="shared" si="49"/>
        <v>0.59013867488443761</v>
      </c>
      <c r="L389" s="8"/>
    </row>
    <row r="390" spans="2:12" x14ac:dyDescent="0.35">
      <c r="B390" s="7">
        <v>42199</v>
      </c>
      <c r="C390">
        <v>3.1400999999999999</v>
      </c>
      <c r="D390" s="6">
        <f t="shared" si="47"/>
        <v>2.0083208586396833E-3</v>
      </c>
      <c r="F390" s="6">
        <v>2.0083208586396833E-3</v>
      </c>
      <c r="I390" s="16">
        <f t="shared" si="48"/>
        <v>384</v>
      </c>
      <c r="J390" s="17">
        <v>2.7181494032406141E-3</v>
      </c>
      <c r="K390" s="18">
        <f t="shared" si="49"/>
        <v>0.59167950693374427</v>
      </c>
      <c r="L390" s="8"/>
    </row>
    <row r="391" spans="2:12" x14ac:dyDescent="0.35">
      <c r="B391" s="7">
        <v>42200</v>
      </c>
      <c r="C391">
        <v>3.14</v>
      </c>
      <c r="D391" s="6">
        <f t="shared" ref="D391:D454" si="50">LN(C391/C390)</f>
        <v>-3.1846626648636417E-5</v>
      </c>
      <c r="F391" s="6">
        <v>-3.1846626648636417E-5</v>
      </c>
      <c r="I391" s="16">
        <f t="shared" si="48"/>
        <v>385</v>
      </c>
      <c r="J391" s="17">
        <v>2.7635990413723407E-3</v>
      </c>
      <c r="K391" s="18">
        <f t="shared" si="49"/>
        <v>0.59322033898305082</v>
      </c>
      <c r="L391" s="8"/>
    </row>
    <row r="392" spans="2:12" x14ac:dyDescent="0.35">
      <c r="B392" s="7">
        <v>42201</v>
      </c>
      <c r="C392">
        <v>3.1564999999999999</v>
      </c>
      <c r="D392" s="6">
        <f t="shared" si="50"/>
        <v>5.24101890538129E-3</v>
      </c>
      <c r="F392" s="6">
        <v>5.24101890538129E-3</v>
      </c>
      <c r="I392" s="16">
        <f t="shared" ref="I392:I455" si="51">+I391+1</f>
        <v>386</v>
      </c>
      <c r="J392" s="17">
        <v>2.8043358085250913E-3</v>
      </c>
      <c r="K392" s="18">
        <f t="shared" ref="K392:K455" si="52">I392/$K$2</f>
        <v>0.59476117103235748</v>
      </c>
      <c r="L392" s="8"/>
    </row>
    <row r="393" spans="2:12" x14ac:dyDescent="0.35">
      <c r="B393" s="7">
        <v>42202</v>
      </c>
      <c r="C393">
        <v>3.1880999999999999</v>
      </c>
      <c r="D393" s="6">
        <f t="shared" si="50"/>
        <v>9.9613092390788832E-3</v>
      </c>
      <c r="F393" s="6">
        <v>9.9613092390788832E-3</v>
      </c>
      <c r="I393" s="16">
        <f t="shared" si="51"/>
        <v>387</v>
      </c>
      <c r="J393" s="17">
        <v>2.8444356031722892E-3</v>
      </c>
      <c r="K393" s="18">
        <f t="shared" si="52"/>
        <v>0.59630200308166414</v>
      </c>
      <c r="L393" s="8"/>
    </row>
    <row r="394" spans="2:12" x14ac:dyDescent="0.35">
      <c r="B394" s="7">
        <v>42205</v>
      </c>
      <c r="C394">
        <v>3.1960000000000002</v>
      </c>
      <c r="D394" s="6">
        <f t="shared" si="50"/>
        <v>2.474899839406092E-3</v>
      </c>
      <c r="F394" s="6">
        <v>2.474899839406092E-3</v>
      </c>
      <c r="I394" s="16">
        <f t="shared" si="51"/>
        <v>388</v>
      </c>
      <c r="J394" s="17">
        <v>2.8987941998098732E-3</v>
      </c>
      <c r="K394" s="18">
        <f t="shared" si="52"/>
        <v>0.5978428351309707</v>
      </c>
      <c r="L394" s="8"/>
    </row>
    <row r="395" spans="2:12" x14ac:dyDescent="0.35">
      <c r="B395" s="7">
        <v>42206</v>
      </c>
      <c r="C395">
        <v>3.1718000000000002</v>
      </c>
      <c r="D395" s="6">
        <f t="shared" si="50"/>
        <v>-7.6007778216648251E-3</v>
      </c>
      <c r="F395" s="6">
        <v>-7.6007778216648251E-3</v>
      </c>
      <c r="I395" s="16">
        <f t="shared" si="51"/>
        <v>389</v>
      </c>
      <c r="J395" s="17">
        <v>2.9576025267490959E-3</v>
      </c>
      <c r="K395" s="18">
        <f t="shared" si="52"/>
        <v>0.59938366718027736</v>
      </c>
      <c r="L395" s="8"/>
    </row>
    <row r="396" spans="2:12" x14ac:dyDescent="0.35">
      <c r="B396" s="7">
        <v>42207</v>
      </c>
      <c r="C396">
        <v>3.2229000000000001</v>
      </c>
      <c r="D396" s="6">
        <f t="shared" si="50"/>
        <v>1.5982325276105946E-2</v>
      </c>
      <c r="F396" s="6">
        <v>1.5982325276105946E-2</v>
      </c>
      <c r="I396" s="16">
        <f t="shared" si="51"/>
        <v>390</v>
      </c>
      <c r="J396" s="17">
        <v>2.9643453569703146E-3</v>
      </c>
      <c r="K396" s="18">
        <f t="shared" si="52"/>
        <v>0.60092449922958402</v>
      </c>
      <c r="L396" s="8"/>
    </row>
    <row r="397" spans="2:12" x14ac:dyDescent="0.35">
      <c r="B397" s="7">
        <v>42208</v>
      </c>
      <c r="C397">
        <v>3.2856999999999998</v>
      </c>
      <c r="D397" s="6">
        <f t="shared" si="50"/>
        <v>1.9298143679828073E-2</v>
      </c>
      <c r="F397" s="6">
        <v>1.9298143679828073E-2</v>
      </c>
      <c r="I397" s="16">
        <f t="shared" si="51"/>
        <v>391</v>
      </c>
      <c r="J397" s="17">
        <v>2.97820715596949E-3</v>
      </c>
      <c r="K397" s="18">
        <f t="shared" si="52"/>
        <v>0.60246533127889057</v>
      </c>
      <c r="L397" s="8"/>
    </row>
    <row r="398" spans="2:12" x14ac:dyDescent="0.35">
      <c r="B398" s="7">
        <v>42209</v>
      </c>
      <c r="C398">
        <v>3.3551000000000002</v>
      </c>
      <c r="D398" s="6">
        <f t="shared" si="50"/>
        <v>2.090185720046429E-2</v>
      </c>
      <c r="F398" s="6">
        <v>2.090185720046429E-2</v>
      </c>
      <c r="I398" s="16">
        <f t="shared" si="51"/>
        <v>392</v>
      </c>
      <c r="J398" s="17">
        <v>3.0899644961579608E-3</v>
      </c>
      <c r="K398" s="18">
        <f t="shared" si="52"/>
        <v>0.60400616332819723</v>
      </c>
      <c r="L398" s="8"/>
    </row>
    <row r="399" spans="2:12" x14ac:dyDescent="0.35">
      <c r="B399" s="7">
        <v>42212</v>
      </c>
      <c r="C399">
        <v>3.3637999999999999</v>
      </c>
      <c r="D399" s="6">
        <f t="shared" si="50"/>
        <v>2.589711072433555E-3</v>
      </c>
      <c r="F399" s="6">
        <v>2.589711072433555E-3</v>
      </c>
      <c r="I399" s="16">
        <f t="shared" si="51"/>
        <v>393</v>
      </c>
      <c r="J399" s="17">
        <v>3.1142127937776871E-3</v>
      </c>
      <c r="K399" s="18">
        <f t="shared" si="52"/>
        <v>0.60554699537750389</v>
      </c>
      <c r="L399" s="8"/>
    </row>
    <row r="400" spans="2:12" x14ac:dyDescent="0.35">
      <c r="B400" s="7">
        <v>42213</v>
      </c>
      <c r="C400">
        <v>3.3567999999999998</v>
      </c>
      <c r="D400" s="6">
        <f t="shared" si="50"/>
        <v>-2.0831480913544786E-3</v>
      </c>
      <c r="F400" s="6">
        <v>-2.0831480913544786E-3</v>
      </c>
      <c r="I400" s="16">
        <f t="shared" si="51"/>
        <v>394</v>
      </c>
      <c r="J400" s="17">
        <v>3.1337393920774417E-3</v>
      </c>
      <c r="K400" s="18">
        <f t="shared" si="52"/>
        <v>0.60708782742681044</v>
      </c>
      <c r="L400" s="8"/>
    </row>
    <row r="401" spans="2:12" x14ac:dyDescent="0.35">
      <c r="B401" s="7">
        <v>42214</v>
      </c>
      <c r="C401">
        <v>3.3311000000000002</v>
      </c>
      <c r="D401" s="6">
        <f t="shared" si="50"/>
        <v>-7.6855594442095804E-3</v>
      </c>
      <c r="F401" s="6">
        <v>-7.6855594442095804E-3</v>
      </c>
      <c r="I401" s="16">
        <f t="shared" si="51"/>
        <v>395</v>
      </c>
      <c r="J401" s="17">
        <v>3.16538709959592E-3</v>
      </c>
      <c r="K401" s="18">
        <f t="shared" si="52"/>
        <v>0.60862865947611711</v>
      </c>
      <c r="L401" s="8"/>
    </row>
    <row r="402" spans="2:12" x14ac:dyDescent="0.35">
      <c r="B402" s="7">
        <v>42215</v>
      </c>
      <c r="C402">
        <v>3.3717999999999999</v>
      </c>
      <c r="D402" s="6">
        <f t="shared" si="50"/>
        <v>1.2144146623932409E-2</v>
      </c>
      <c r="F402" s="6">
        <v>1.2144146623932409E-2</v>
      </c>
      <c r="I402" s="16">
        <f t="shared" si="51"/>
        <v>396</v>
      </c>
      <c r="J402" s="17">
        <v>3.1662662801530553E-3</v>
      </c>
      <c r="K402" s="18">
        <f t="shared" si="52"/>
        <v>0.61016949152542377</v>
      </c>
      <c r="L402" s="8"/>
    </row>
    <row r="403" spans="2:12" x14ac:dyDescent="0.35">
      <c r="B403" s="7">
        <v>42216</v>
      </c>
      <c r="C403">
        <v>3.4214000000000002</v>
      </c>
      <c r="D403" s="6">
        <f t="shared" si="50"/>
        <v>1.4603097636490727E-2</v>
      </c>
      <c r="F403" s="6">
        <v>1.4603097636490727E-2</v>
      </c>
      <c r="I403" s="16">
        <f t="shared" si="51"/>
        <v>397</v>
      </c>
      <c r="J403" s="17">
        <v>3.2385414399755345E-3</v>
      </c>
      <c r="K403" s="18">
        <f t="shared" si="52"/>
        <v>0.61171032357473032</v>
      </c>
      <c r="L403" s="8"/>
    </row>
    <row r="404" spans="2:12" x14ac:dyDescent="0.35">
      <c r="B404" s="7">
        <v>42219</v>
      </c>
      <c r="C404">
        <v>3.4510999999999998</v>
      </c>
      <c r="D404" s="6">
        <f t="shared" si="50"/>
        <v>8.6431967680680576E-3</v>
      </c>
      <c r="F404" s="6">
        <v>8.6431967680680576E-3</v>
      </c>
      <c r="I404" s="16">
        <f t="shared" si="51"/>
        <v>398</v>
      </c>
      <c r="J404" s="17">
        <v>3.2888097582484954E-3</v>
      </c>
      <c r="K404" s="18">
        <f t="shared" si="52"/>
        <v>0.61325115562403698</v>
      </c>
      <c r="L404" s="8"/>
    </row>
    <row r="405" spans="2:12" x14ac:dyDescent="0.35">
      <c r="B405" s="7">
        <v>42220</v>
      </c>
      <c r="C405">
        <v>3.4710000000000001</v>
      </c>
      <c r="D405" s="6">
        <f t="shared" si="50"/>
        <v>5.7497160755266147E-3</v>
      </c>
      <c r="F405" s="6">
        <v>5.7497160755266147E-3</v>
      </c>
      <c r="I405" s="16">
        <f t="shared" si="51"/>
        <v>399</v>
      </c>
      <c r="J405" s="17">
        <v>3.3008436799056452E-3</v>
      </c>
      <c r="K405" s="18">
        <f t="shared" si="52"/>
        <v>0.61479198767334364</v>
      </c>
      <c r="L405" s="8"/>
    </row>
    <row r="406" spans="2:12" x14ac:dyDescent="0.35">
      <c r="B406" s="7">
        <v>42221</v>
      </c>
      <c r="C406">
        <v>3.4853999999999998</v>
      </c>
      <c r="D406" s="6">
        <f t="shared" si="50"/>
        <v>4.1400783647554708E-3</v>
      </c>
      <c r="F406" s="6">
        <v>4.1400783647554708E-3</v>
      </c>
      <c r="I406" s="16">
        <f t="shared" si="51"/>
        <v>400</v>
      </c>
      <c r="J406" s="17">
        <v>3.3263017909124152E-3</v>
      </c>
      <c r="K406" s="18">
        <f t="shared" si="52"/>
        <v>0.61633281972265019</v>
      </c>
      <c r="L406" s="8"/>
    </row>
    <row r="407" spans="2:12" x14ac:dyDescent="0.35">
      <c r="B407" s="7">
        <v>42222</v>
      </c>
      <c r="C407">
        <v>3.5356000000000001</v>
      </c>
      <c r="D407" s="6">
        <f t="shared" si="50"/>
        <v>1.4300200960251076E-2</v>
      </c>
      <c r="F407" s="6">
        <v>1.4300200960251076E-2</v>
      </c>
      <c r="I407" s="16">
        <f t="shared" si="51"/>
        <v>401</v>
      </c>
      <c r="J407" s="17">
        <v>3.3528296516114947E-3</v>
      </c>
      <c r="K407" s="18">
        <f t="shared" si="52"/>
        <v>0.61787365177195686</v>
      </c>
      <c r="L407" s="8"/>
    </row>
    <row r="408" spans="2:12" x14ac:dyDescent="0.35">
      <c r="B408" s="7">
        <v>42223</v>
      </c>
      <c r="C408">
        <v>3.5072000000000001</v>
      </c>
      <c r="D408" s="6">
        <f t="shared" si="50"/>
        <v>-8.065017873151191E-3</v>
      </c>
      <c r="F408" s="6">
        <v>-8.065017873151191E-3</v>
      </c>
      <c r="I408" s="16">
        <f t="shared" si="51"/>
        <v>402</v>
      </c>
      <c r="J408" s="17">
        <v>3.515483278229621E-3</v>
      </c>
      <c r="K408" s="18">
        <f t="shared" si="52"/>
        <v>0.61941448382126352</v>
      </c>
      <c r="L408" s="8"/>
    </row>
    <row r="409" spans="2:12" x14ac:dyDescent="0.35">
      <c r="B409" s="7">
        <v>42226</v>
      </c>
      <c r="C409">
        <v>3.4375999999999998</v>
      </c>
      <c r="D409" s="6">
        <f t="shared" si="50"/>
        <v>-2.0044444852856405E-2</v>
      </c>
      <c r="F409" s="6">
        <v>-2.0044444852856405E-2</v>
      </c>
      <c r="I409" s="16">
        <f t="shared" si="51"/>
        <v>403</v>
      </c>
      <c r="J409" s="17">
        <v>3.5158783287710799E-3</v>
      </c>
      <c r="K409" s="18">
        <f t="shared" si="52"/>
        <v>0.62095531587057007</v>
      </c>
      <c r="L409" s="8"/>
    </row>
    <row r="410" spans="2:12" x14ac:dyDescent="0.35">
      <c r="B410" s="7">
        <v>42227</v>
      </c>
      <c r="C410">
        <v>3.4742999999999999</v>
      </c>
      <c r="D410" s="6">
        <f t="shared" si="50"/>
        <v>1.0619466397656452E-2</v>
      </c>
      <c r="F410" s="6">
        <v>1.0619466397656452E-2</v>
      </c>
      <c r="I410" s="16">
        <f t="shared" si="51"/>
        <v>404</v>
      </c>
      <c r="J410" s="17">
        <v>3.5187477096714666E-3</v>
      </c>
      <c r="K410" s="18">
        <f t="shared" si="52"/>
        <v>0.62249614791987673</v>
      </c>
      <c r="L410" s="8"/>
    </row>
    <row r="411" spans="2:12" x14ac:dyDescent="0.35">
      <c r="B411" s="7">
        <v>42228</v>
      </c>
      <c r="C411">
        <v>3.4807999999999999</v>
      </c>
      <c r="D411" s="6">
        <f t="shared" si="50"/>
        <v>1.8691325480287495E-3</v>
      </c>
      <c r="F411" s="6">
        <v>1.8691325480287495E-3</v>
      </c>
      <c r="I411" s="16">
        <f t="shared" si="51"/>
        <v>405</v>
      </c>
      <c r="J411" s="17">
        <v>3.6020803858930039E-3</v>
      </c>
      <c r="K411" s="18">
        <f t="shared" si="52"/>
        <v>0.62403697996918339</v>
      </c>
      <c r="L411" s="8"/>
    </row>
    <row r="412" spans="2:12" x14ac:dyDescent="0.35">
      <c r="B412" s="7">
        <v>42229</v>
      </c>
      <c r="C412">
        <v>3.5192000000000001</v>
      </c>
      <c r="D412" s="6">
        <f t="shared" si="50"/>
        <v>1.0971538628039641E-2</v>
      </c>
      <c r="F412" s="6">
        <v>1.0971538628039641E-2</v>
      </c>
      <c r="I412" s="16">
        <f t="shared" si="51"/>
        <v>406</v>
      </c>
      <c r="J412" s="17">
        <v>3.6392267503891611E-3</v>
      </c>
      <c r="K412" s="18">
        <f t="shared" si="52"/>
        <v>0.62557781201848994</v>
      </c>
      <c r="L412" s="8"/>
    </row>
    <row r="413" spans="2:12" x14ac:dyDescent="0.35">
      <c r="B413" s="7">
        <v>42230</v>
      </c>
      <c r="C413">
        <v>3.4826999999999999</v>
      </c>
      <c r="D413" s="6">
        <f t="shared" si="50"/>
        <v>-1.0425836022410297E-2</v>
      </c>
      <c r="F413" s="6">
        <v>-1.0425836022410297E-2</v>
      </c>
      <c r="I413" s="16">
        <f t="shared" si="51"/>
        <v>407</v>
      </c>
      <c r="J413" s="17">
        <v>3.6436605476581124E-3</v>
      </c>
      <c r="K413" s="18">
        <f t="shared" si="52"/>
        <v>0.6271186440677966</v>
      </c>
      <c r="L413" s="8"/>
    </row>
    <row r="414" spans="2:12" x14ac:dyDescent="0.35">
      <c r="B414" s="7">
        <v>42233</v>
      </c>
      <c r="C414">
        <v>3.4807999999999999</v>
      </c>
      <c r="D414" s="6">
        <f t="shared" si="50"/>
        <v>-5.4570260562946402E-4</v>
      </c>
      <c r="F414" s="6">
        <v>-5.4570260562946402E-4</v>
      </c>
      <c r="I414" s="16">
        <f t="shared" si="51"/>
        <v>408</v>
      </c>
      <c r="J414" s="17">
        <v>3.7157267354352118E-3</v>
      </c>
      <c r="K414" s="18">
        <f t="shared" si="52"/>
        <v>0.62865947611710327</v>
      </c>
      <c r="L414" s="8"/>
    </row>
    <row r="415" spans="2:12" x14ac:dyDescent="0.35">
      <c r="B415" s="7">
        <v>42234</v>
      </c>
      <c r="C415">
        <v>3.4674</v>
      </c>
      <c r="D415" s="6">
        <f t="shared" si="50"/>
        <v>-3.8571188546829781E-3</v>
      </c>
      <c r="F415" s="6">
        <v>-3.8571188546829781E-3</v>
      </c>
      <c r="I415" s="16">
        <f t="shared" si="51"/>
        <v>409</v>
      </c>
      <c r="J415" s="17">
        <v>3.7517097211388715E-3</v>
      </c>
      <c r="K415" s="18">
        <f t="shared" si="52"/>
        <v>0.63020030816640982</v>
      </c>
      <c r="L415" s="8"/>
    </row>
    <row r="416" spans="2:12" x14ac:dyDescent="0.35">
      <c r="B416" s="7">
        <v>42235</v>
      </c>
      <c r="C416">
        <v>3.4923999999999999</v>
      </c>
      <c r="D416" s="6">
        <f t="shared" si="50"/>
        <v>7.1841453848652268E-3</v>
      </c>
      <c r="F416" s="6">
        <v>7.1841453848652268E-3</v>
      </c>
      <c r="I416" s="16">
        <f t="shared" si="51"/>
        <v>410</v>
      </c>
      <c r="J416" s="17">
        <v>3.8526158812650954E-3</v>
      </c>
      <c r="K416" s="18">
        <f t="shared" si="52"/>
        <v>0.63174114021571648</v>
      </c>
      <c r="L416" s="8"/>
    </row>
    <row r="417" spans="2:12" x14ac:dyDescent="0.35">
      <c r="B417" s="7">
        <v>42236</v>
      </c>
      <c r="C417">
        <v>3.4586999999999999</v>
      </c>
      <c r="D417" s="6">
        <f t="shared" si="50"/>
        <v>-9.6963830296349137E-3</v>
      </c>
      <c r="F417" s="6">
        <v>-9.6963830296349137E-3</v>
      </c>
      <c r="I417" s="16">
        <f t="shared" si="51"/>
        <v>411</v>
      </c>
      <c r="J417" s="17">
        <v>3.8713699312982416E-3</v>
      </c>
      <c r="K417" s="18">
        <f t="shared" si="52"/>
        <v>0.63328197226502314</v>
      </c>
      <c r="L417" s="8"/>
    </row>
    <row r="418" spans="2:12" x14ac:dyDescent="0.35">
      <c r="B418" s="7">
        <v>42237</v>
      </c>
      <c r="C418">
        <v>3.4998</v>
      </c>
      <c r="D418" s="6">
        <f t="shared" si="50"/>
        <v>1.181302808062926E-2</v>
      </c>
      <c r="F418" s="6">
        <v>1.181302808062926E-2</v>
      </c>
      <c r="I418" s="16">
        <f t="shared" si="51"/>
        <v>412</v>
      </c>
      <c r="J418" s="17">
        <v>3.8884165283908463E-3</v>
      </c>
      <c r="K418" s="18">
        <f t="shared" si="52"/>
        <v>0.63482280431432969</v>
      </c>
      <c r="L418" s="8"/>
    </row>
    <row r="419" spans="2:12" x14ac:dyDescent="0.35">
      <c r="B419" s="7">
        <v>42240</v>
      </c>
      <c r="C419">
        <v>3.5528</v>
      </c>
      <c r="D419" s="6">
        <f t="shared" si="50"/>
        <v>1.5030200990245648E-2</v>
      </c>
      <c r="F419" s="6">
        <v>1.5030200990245648E-2</v>
      </c>
      <c r="I419" s="16">
        <f t="shared" si="51"/>
        <v>413</v>
      </c>
      <c r="J419" s="17">
        <v>3.9474325693990477E-3</v>
      </c>
      <c r="K419" s="18">
        <f t="shared" si="52"/>
        <v>0.63636363636363635</v>
      </c>
      <c r="L419" s="8"/>
    </row>
    <row r="420" spans="2:12" x14ac:dyDescent="0.35">
      <c r="B420" s="7">
        <v>42241</v>
      </c>
      <c r="C420">
        <v>3.6169000000000002</v>
      </c>
      <c r="D420" s="6">
        <f t="shared" si="50"/>
        <v>1.7881280370559888E-2</v>
      </c>
      <c r="F420" s="6">
        <v>1.7881280370559888E-2</v>
      </c>
      <c r="I420" s="16">
        <f t="shared" si="51"/>
        <v>414</v>
      </c>
      <c r="J420" s="17">
        <v>3.9671205611110736E-3</v>
      </c>
      <c r="K420" s="18">
        <f t="shared" si="52"/>
        <v>0.63790446841294302</v>
      </c>
      <c r="L420" s="8"/>
    </row>
    <row r="421" spans="2:12" x14ac:dyDescent="0.35">
      <c r="B421" s="7">
        <v>42242</v>
      </c>
      <c r="C421">
        <v>3.5964</v>
      </c>
      <c r="D421" s="6">
        <f t="shared" si="50"/>
        <v>-5.6839602378344978E-3</v>
      </c>
      <c r="F421" s="6">
        <v>-5.6839602378344978E-3</v>
      </c>
      <c r="I421" s="16">
        <f t="shared" si="51"/>
        <v>415</v>
      </c>
      <c r="J421" s="17">
        <v>3.9920212695374567E-3</v>
      </c>
      <c r="K421" s="18">
        <f t="shared" si="52"/>
        <v>0.63944530046224957</v>
      </c>
      <c r="L421" s="8"/>
    </row>
    <row r="422" spans="2:12" x14ac:dyDescent="0.35">
      <c r="B422" s="7">
        <v>42243</v>
      </c>
      <c r="C422">
        <v>3.5537000000000001</v>
      </c>
      <c r="D422" s="6">
        <f t="shared" si="50"/>
        <v>-1.1944030889128149E-2</v>
      </c>
      <c r="F422" s="6">
        <v>-1.1944030889128149E-2</v>
      </c>
      <c r="I422" s="16">
        <f t="shared" si="51"/>
        <v>416</v>
      </c>
      <c r="J422" s="17">
        <v>3.996682240378413E-3</v>
      </c>
      <c r="K422" s="18">
        <f t="shared" si="52"/>
        <v>0.64098613251155623</v>
      </c>
      <c r="L422" s="8"/>
    </row>
    <row r="423" spans="2:12" x14ac:dyDescent="0.35">
      <c r="B423" s="7">
        <v>42244</v>
      </c>
      <c r="C423">
        <v>3.5815000000000001</v>
      </c>
      <c r="D423" s="6">
        <f t="shared" si="50"/>
        <v>7.7923928330161591E-3</v>
      </c>
      <c r="F423" s="6">
        <v>7.7923928330161591E-3</v>
      </c>
      <c r="I423" s="16">
        <f t="shared" si="51"/>
        <v>417</v>
      </c>
      <c r="J423" s="17">
        <v>4.0120414899606329E-3</v>
      </c>
      <c r="K423" s="18">
        <f t="shared" si="52"/>
        <v>0.64252696456086289</v>
      </c>
      <c r="L423" s="8"/>
    </row>
    <row r="424" spans="2:12" x14ac:dyDescent="0.35">
      <c r="B424" s="7">
        <v>42247</v>
      </c>
      <c r="C424">
        <v>3.6204999999999998</v>
      </c>
      <c r="D424" s="6">
        <f t="shared" si="50"/>
        <v>1.0830430774369371E-2</v>
      </c>
      <c r="F424" s="6">
        <v>1.0830430774369371E-2</v>
      </c>
      <c r="I424" s="16">
        <f t="shared" si="51"/>
        <v>418</v>
      </c>
      <c r="J424" s="17">
        <v>4.0926006733598671E-3</v>
      </c>
      <c r="K424" s="18">
        <f t="shared" si="52"/>
        <v>0.64406779661016944</v>
      </c>
      <c r="L424" s="8"/>
    </row>
    <row r="425" spans="2:12" x14ac:dyDescent="0.35">
      <c r="B425" s="7">
        <v>42248</v>
      </c>
      <c r="C425">
        <v>3.6987000000000001</v>
      </c>
      <c r="D425" s="6">
        <f t="shared" si="50"/>
        <v>2.1369268713741351E-2</v>
      </c>
      <c r="F425" s="6">
        <v>2.1369268713741351E-2</v>
      </c>
      <c r="I425" s="16">
        <f t="shared" si="51"/>
        <v>419</v>
      </c>
      <c r="J425" s="17">
        <v>4.1149530130602466E-3</v>
      </c>
      <c r="K425" s="18">
        <f t="shared" si="52"/>
        <v>0.6456086286594761</v>
      </c>
      <c r="L425" s="8"/>
    </row>
    <row r="426" spans="2:12" x14ac:dyDescent="0.35">
      <c r="B426" s="7">
        <v>42249</v>
      </c>
      <c r="C426">
        <v>3.7610999999999999</v>
      </c>
      <c r="D426" s="6">
        <f t="shared" si="50"/>
        <v>1.6730061247472196E-2</v>
      </c>
      <c r="F426" s="6">
        <v>1.6730061247472196E-2</v>
      </c>
      <c r="I426" s="16">
        <f t="shared" si="51"/>
        <v>420</v>
      </c>
      <c r="J426" s="17">
        <v>4.1320606502962031E-3</v>
      </c>
      <c r="K426" s="18">
        <f t="shared" si="52"/>
        <v>0.64714946070878276</v>
      </c>
      <c r="L426" s="8"/>
    </row>
    <row r="427" spans="2:12" x14ac:dyDescent="0.35">
      <c r="B427" s="7">
        <v>42250</v>
      </c>
      <c r="C427">
        <v>3.7403</v>
      </c>
      <c r="D427" s="6">
        <f t="shared" si="50"/>
        <v>-5.545645694731335E-3</v>
      </c>
      <c r="F427" s="6">
        <v>-5.545645694731335E-3</v>
      </c>
      <c r="I427" s="16">
        <f t="shared" si="51"/>
        <v>421</v>
      </c>
      <c r="J427" s="17">
        <v>4.1400783647554708E-3</v>
      </c>
      <c r="K427" s="18">
        <f t="shared" si="52"/>
        <v>0.64869029275808932</v>
      </c>
      <c r="L427" s="8"/>
    </row>
    <row r="428" spans="2:12" x14ac:dyDescent="0.35">
      <c r="B428" s="7">
        <v>42251</v>
      </c>
      <c r="C428">
        <v>3.8433999999999999</v>
      </c>
      <c r="D428" s="6">
        <f t="shared" si="50"/>
        <v>2.7191569402968872E-2</v>
      </c>
      <c r="F428" s="6">
        <v>2.7191569402968872E-2</v>
      </c>
      <c r="I428" s="16">
        <f t="shared" si="51"/>
        <v>422</v>
      </c>
      <c r="J428" s="17">
        <v>4.2282236668955767E-3</v>
      </c>
      <c r="K428" s="18">
        <f t="shared" si="52"/>
        <v>0.65023112480739598</v>
      </c>
      <c r="L428" s="8"/>
    </row>
    <row r="429" spans="2:12" x14ac:dyDescent="0.35">
      <c r="B429" s="7">
        <v>42255</v>
      </c>
      <c r="C429">
        <v>3.8208000000000002</v>
      </c>
      <c r="D429" s="6">
        <f t="shared" si="50"/>
        <v>-5.8975667400984035E-3</v>
      </c>
      <c r="F429" s="6">
        <v>-5.8975667400984035E-3</v>
      </c>
      <c r="I429" s="16">
        <f t="shared" si="51"/>
        <v>423</v>
      </c>
      <c r="J429" s="17">
        <v>4.3702154662658386E-3</v>
      </c>
      <c r="K429" s="18">
        <f t="shared" si="52"/>
        <v>0.65177195685670264</v>
      </c>
      <c r="L429" s="8"/>
    </row>
    <row r="430" spans="2:12" x14ac:dyDescent="0.35">
      <c r="B430" s="7">
        <v>42256</v>
      </c>
      <c r="C430">
        <v>3.7801</v>
      </c>
      <c r="D430" s="6">
        <f t="shared" si="50"/>
        <v>-1.0709360468067915E-2</v>
      </c>
      <c r="F430" s="6">
        <v>-1.0709360468067915E-2</v>
      </c>
      <c r="I430" s="16">
        <f t="shared" si="51"/>
        <v>424</v>
      </c>
      <c r="J430" s="17">
        <v>4.4625001539190592E-3</v>
      </c>
      <c r="K430" s="18">
        <f t="shared" si="52"/>
        <v>0.65331278890600919</v>
      </c>
      <c r="L430" s="8"/>
    </row>
    <row r="431" spans="2:12" x14ac:dyDescent="0.35">
      <c r="B431" s="7">
        <v>42257</v>
      </c>
      <c r="C431">
        <v>3.8496000000000001</v>
      </c>
      <c r="D431" s="6">
        <f t="shared" si="50"/>
        <v>1.8218782490199464E-2</v>
      </c>
      <c r="F431" s="6">
        <v>1.8218782490199464E-2</v>
      </c>
      <c r="I431" s="16">
        <f t="shared" si="51"/>
        <v>425</v>
      </c>
      <c r="J431" s="17">
        <v>4.49023808568741E-3</v>
      </c>
      <c r="K431" s="18">
        <f t="shared" si="52"/>
        <v>0.65485362095531585</v>
      </c>
      <c r="L431" s="8"/>
    </row>
    <row r="432" spans="2:12" x14ac:dyDescent="0.35">
      <c r="B432" s="7">
        <v>42258</v>
      </c>
      <c r="C432">
        <v>3.8708</v>
      </c>
      <c r="D432" s="6">
        <f t="shared" si="50"/>
        <v>5.4919572264277633E-3</v>
      </c>
      <c r="F432" s="6">
        <v>5.4919572264277633E-3</v>
      </c>
      <c r="I432" s="16">
        <f t="shared" si="51"/>
        <v>426</v>
      </c>
      <c r="J432" s="17">
        <v>4.5867219883576615E-3</v>
      </c>
      <c r="K432" s="18">
        <f t="shared" si="52"/>
        <v>0.65639445300462251</v>
      </c>
      <c r="L432" s="8"/>
    </row>
    <row r="433" spans="2:12" x14ac:dyDescent="0.35">
      <c r="B433" s="7">
        <v>42261</v>
      </c>
      <c r="C433">
        <v>3.8153999999999999</v>
      </c>
      <c r="D433" s="6">
        <f t="shared" si="50"/>
        <v>-1.4415695505370417E-2</v>
      </c>
      <c r="F433" s="6">
        <v>-1.4415695505370417E-2</v>
      </c>
      <c r="I433" s="16">
        <f t="shared" si="51"/>
        <v>427</v>
      </c>
      <c r="J433" s="17">
        <v>4.6443638951535991E-3</v>
      </c>
      <c r="K433" s="18">
        <f t="shared" si="52"/>
        <v>0.65793528505392918</v>
      </c>
      <c r="L433" s="8"/>
    </row>
    <row r="434" spans="2:12" x14ac:dyDescent="0.35">
      <c r="B434" s="7">
        <v>42262</v>
      </c>
      <c r="C434">
        <v>3.8622000000000001</v>
      </c>
      <c r="D434" s="6">
        <f t="shared" si="50"/>
        <v>1.2191460785208068E-2</v>
      </c>
      <c r="F434" s="6">
        <v>1.2191460785208068E-2</v>
      </c>
      <c r="I434" s="16">
        <f t="shared" si="51"/>
        <v>428</v>
      </c>
      <c r="J434" s="17">
        <v>4.7048564307509743E-3</v>
      </c>
      <c r="K434" s="18">
        <f t="shared" si="52"/>
        <v>0.65947611710323573</v>
      </c>
      <c r="L434" s="8"/>
    </row>
    <row r="435" spans="2:12" x14ac:dyDescent="0.35">
      <c r="B435" s="7">
        <v>42263</v>
      </c>
      <c r="C435">
        <v>3.8298000000000001</v>
      </c>
      <c r="D435" s="6">
        <f t="shared" si="50"/>
        <v>-8.4243867965585421E-3</v>
      </c>
      <c r="F435" s="6">
        <v>-8.4243867965585421E-3</v>
      </c>
      <c r="I435" s="16">
        <f t="shared" si="51"/>
        <v>429</v>
      </c>
      <c r="J435" s="17">
        <v>4.7208399867508929E-3</v>
      </c>
      <c r="K435" s="18">
        <f t="shared" si="52"/>
        <v>0.66101694915254239</v>
      </c>
      <c r="L435" s="8"/>
    </row>
    <row r="436" spans="2:12" x14ac:dyDescent="0.35">
      <c r="B436" s="7">
        <v>42264</v>
      </c>
      <c r="C436">
        <v>3.8976999999999999</v>
      </c>
      <c r="D436" s="6">
        <f t="shared" si="50"/>
        <v>1.7574053070776023E-2</v>
      </c>
      <c r="F436" s="6">
        <v>1.7574053070776023E-2</v>
      </c>
      <c r="I436" s="16">
        <f t="shared" si="51"/>
        <v>430</v>
      </c>
      <c r="J436" s="17">
        <v>4.7809568067315941E-3</v>
      </c>
      <c r="K436" s="18">
        <f t="shared" si="52"/>
        <v>0.66255778120184905</v>
      </c>
      <c r="L436" s="8"/>
    </row>
    <row r="437" spans="2:12" x14ac:dyDescent="0.35">
      <c r="B437" s="7">
        <v>42265</v>
      </c>
      <c r="C437">
        <v>3.9454000000000002</v>
      </c>
      <c r="D437" s="6">
        <f t="shared" si="50"/>
        <v>1.2163707748925789E-2</v>
      </c>
      <c r="F437" s="6">
        <v>1.2163707748925789E-2</v>
      </c>
      <c r="I437" s="16">
        <f t="shared" si="51"/>
        <v>431</v>
      </c>
      <c r="J437" s="17">
        <v>4.7989686879846049E-3</v>
      </c>
      <c r="K437" s="18">
        <f t="shared" si="52"/>
        <v>0.6640986132511556</v>
      </c>
      <c r="L437" s="8"/>
    </row>
    <row r="438" spans="2:12" x14ac:dyDescent="0.35">
      <c r="B438" s="7">
        <v>42268</v>
      </c>
      <c r="C438">
        <v>3.9851000000000001</v>
      </c>
      <c r="D438" s="6">
        <f t="shared" si="50"/>
        <v>1.0012062702581011E-2</v>
      </c>
      <c r="F438" s="6">
        <v>1.0012062702581011E-2</v>
      </c>
      <c r="I438" s="16">
        <f t="shared" si="51"/>
        <v>432</v>
      </c>
      <c r="J438" s="17">
        <v>4.8182309595834801E-3</v>
      </c>
      <c r="K438" s="18">
        <f t="shared" si="52"/>
        <v>0.66563944530046226</v>
      </c>
      <c r="L438" s="8"/>
    </row>
    <row r="439" spans="2:12" x14ac:dyDescent="0.35">
      <c r="B439" s="7">
        <v>42269</v>
      </c>
      <c r="C439">
        <v>4.0503</v>
      </c>
      <c r="D439" s="6">
        <f t="shared" si="50"/>
        <v>1.6228546418960672E-2</v>
      </c>
      <c r="F439" s="6">
        <v>1.6228546418960672E-2</v>
      </c>
      <c r="I439" s="16">
        <f t="shared" si="51"/>
        <v>433</v>
      </c>
      <c r="J439" s="17">
        <v>4.8766935198062585E-3</v>
      </c>
      <c r="K439" s="18">
        <f t="shared" si="52"/>
        <v>0.66718027734976892</v>
      </c>
      <c r="L439" s="8"/>
    </row>
    <row r="440" spans="2:12" x14ac:dyDescent="0.35">
      <c r="B440" s="7">
        <v>42270</v>
      </c>
      <c r="C440">
        <v>4.1783000000000001</v>
      </c>
      <c r="D440" s="6">
        <f t="shared" si="50"/>
        <v>3.1113512798607395E-2</v>
      </c>
      <c r="F440" s="6">
        <v>3.1113512798607395E-2</v>
      </c>
      <c r="I440" s="16">
        <f t="shared" si="51"/>
        <v>434</v>
      </c>
      <c r="J440" s="17">
        <v>4.8770567433259818E-3</v>
      </c>
      <c r="K440" s="18">
        <f t="shared" si="52"/>
        <v>0.66872110939907548</v>
      </c>
      <c r="L440" s="8"/>
    </row>
    <row r="441" spans="2:12" x14ac:dyDescent="0.35">
      <c r="B441" s="7">
        <v>42271</v>
      </c>
      <c r="C441">
        <v>3.9506999999999999</v>
      </c>
      <c r="D441" s="6">
        <f t="shared" si="50"/>
        <v>-5.6011686845633381E-2</v>
      </c>
      <c r="F441" s="6">
        <v>-5.6011686845633381E-2</v>
      </c>
      <c r="I441" s="16">
        <f t="shared" si="51"/>
        <v>435</v>
      </c>
      <c r="J441" s="17">
        <v>4.9706296349812315E-3</v>
      </c>
      <c r="K441" s="18">
        <f t="shared" si="52"/>
        <v>0.67026194144838214</v>
      </c>
      <c r="L441" s="8"/>
    </row>
    <row r="442" spans="2:12" x14ac:dyDescent="0.35">
      <c r="B442" s="7">
        <v>42272</v>
      </c>
      <c r="C442">
        <v>3.9755000000000003</v>
      </c>
      <c r="D442" s="6">
        <f t="shared" si="50"/>
        <v>6.2577479572540635E-3</v>
      </c>
      <c r="F442" s="6">
        <v>6.2577479572540635E-3</v>
      </c>
      <c r="I442" s="16">
        <f t="shared" si="51"/>
        <v>436</v>
      </c>
      <c r="J442" s="17">
        <v>5.0014748185884606E-3</v>
      </c>
      <c r="K442" s="18">
        <f t="shared" si="52"/>
        <v>0.6718027734976888</v>
      </c>
      <c r="L442" s="8"/>
    </row>
    <row r="443" spans="2:12" x14ac:dyDescent="0.35">
      <c r="B443" s="7">
        <v>42275</v>
      </c>
      <c r="C443">
        <v>4.1096000000000004</v>
      </c>
      <c r="D443" s="6">
        <f t="shared" si="50"/>
        <v>3.3175173811519861E-2</v>
      </c>
      <c r="F443" s="6">
        <v>3.3175173811519861E-2</v>
      </c>
      <c r="I443" s="16">
        <f t="shared" si="51"/>
        <v>437</v>
      </c>
      <c r="J443" s="17">
        <v>5.0145969624469612E-3</v>
      </c>
      <c r="K443" s="18">
        <f t="shared" si="52"/>
        <v>0.67334360554699535</v>
      </c>
      <c r="L443" s="8"/>
    </row>
    <row r="444" spans="2:12" x14ac:dyDescent="0.35">
      <c r="B444" s="7">
        <v>42276</v>
      </c>
      <c r="C444">
        <v>4.0620000000000003</v>
      </c>
      <c r="D444" s="6">
        <f t="shared" si="50"/>
        <v>-1.1650237012728102E-2</v>
      </c>
      <c r="F444" s="6">
        <v>-1.1650237012728102E-2</v>
      </c>
      <c r="I444" s="16">
        <f t="shared" si="51"/>
        <v>438</v>
      </c>
      <c r="J444" s="17">
        <v>5.0964128484243627E-3</v>
      </c>
      <c r="K444" s="18">
        <f t="shared" si="52"/>
        <v>0.67488443759630201</v>
      </c>
      <c r="L444" s="8"/>
    </row>
    <row r="445" spans="2:12" x14ac:dyDescent="0.35">
      <c r="B445" s="7">
        <v>42277</v>
      </c>
      <c r="C445">
        <v>3.9474999999999998</v>
      </c>
      <c r="D445" s="6">
        <f t="shared" si="50"/>
        <v>-2.8592996010532945E-2</v>
      </c>
      <c r="F445" s="6">
        <v>-2.8592996010532945E-2</v>
      </c>
      <c r="I445" s="16">
        <f t="shared" si="51"/>
        <v>439</v>
      </c>
      <c r="J445" s="17">
        <v>5.1733587739975287E-3</v>
      </c>
      <c r="K445" s="18">
        <f t="shared" si="52"/>
        <v>0.67642526964560867</v>
      </c>
      <c r="L445" s="8"/>
    </row>
    <row r="446" spans="2:12" x14ac:dyDescent="0.35">
      <c r="B446" s="7">
        <v>42278</v>
      </c>
      <c r="C446">
        <v>4.0095000000000001</v>
      </c>
      <c r="D446" s="6">
        <f t="shared" si="50"/>
        <v>1.5584078117286399E-2</v>
      </c>
      <c r="F446" s="6">
        <v>1.5584078117286399E-2</v>
      </c>
      <c r="I446" s="16">
        <f t="shared" si="51"/>
        <v>440</v>
      </c>
      <c r="J446" s="17">
        <v>5.24101890538129E-3</v>
      </c>
      <c r="K446" s="18">
        <f t="shared" si="52"/>
        <v>0.67796610169491522</v>
      </c>
      <c r="L446" s="8"/>
    </row>
    <row r="447" spans="2:12" x14ac:dyDescent="0.35">
      <c r="B447" s="7">
        <v>42279</v>
      </c>
      <c r="C447">
        <v>3.9329999999999998</v>
      </c>
      <c r="D447" s="6">
        <f t="shared" si="50"/>
        <v>-1.9264051815273874E-2</v>
      </c>
      <c r="F447" s="6">
        <v>-1.9264051815273874E-2</v>
      </c>
      <c r="I447" s="16">
        <f t="shared" si="51"/>
        <v>441</v>
      </c>
      <c r="J447" s="17">
        <v>5.3194758689092637E-3</v>
      </c>
      <c r="K447" s="18">
        <f t="shared" si="52"/>
        <v>0.67950693374422189</v>
      </c>
      <c r="L447" s="8"/>
    </row>
    <row r="448" spans="2:12" x14ac:dyDescent="0.35">
      <c r="B448" s="7">
        <v>42282</v>
      </c>
      <c r="C448">
        <v>3.9114</v>
      </c>
      <c r="D448" s="6">
        <f t="shared" si="50"/>
        <v>-5.5071272732608026E-3</v>
      </c>
      <c r="F448" s="6">
        <v>-5.5071272732608026E-3</v>
      </c>
      <c r="I448" s="16">
        <f t="shared" si="51"/>
        <v>442</v>
      </c>
      <c r="J448" s="17">
        <v>5.3655677004918771E-3</v>
      </c>
      <c r="K448" s="18">
        <f t="shared" si="52"/>
        <v>0.68104776579352855</v>
      </c>
      <c r="L448" s="8"/>
    </row>
    <row r="449" spans="2:12" x14ac:dyDescent="0.35">
      <c r="B449" s="7">
        <v>42283</v>
      </c>
      <c r="C449">
        <v>3.8525999999999998</v>
      </c>
      <c r="D449" s="6">
        <f t="shared" si="50"/>
        <v>-1.514712113049098E-2</v>
      </c>
      <c r="F449" s="6">
        <v>-1.514712113049098E-2</v>
      </c>
      <c r="I449" s="16">
        <f t="shared" si="51"/>
        <v>443</v>
      </c>
      <c r="J449" s="17">
        <v>5.3750191617655254E-3</v>
      </c>
      <c r="K449" s="18">
        <f t="shared" si="52"/>
        <v>0.6825885978428351</v>
      </c>
      <c r="L449" s="8"/>
    </row>
    <row r="450" spans="2:12" x14ac:dyDescent="0.35">
      <c r="B450" s="7">
        <v>42284</v>
      </c>
      <c r="C450">
        <v>3.8862000000000001</v>
      </c>
      <c r="D450" s="6">
        <f t="shared" si="50"/>
        <v>8.6835713888687664E-3</v>
      </c>
      <c r="F450" s="6">
        <v>8.6835713888687664E-3</v>
      </c>
      <c r="I450" s="16">
        <f t="shared" si="51"/>
        <v>444</v>
      </c>
      <c r="J450" s="17">
        <v>5.3779363602611038E-3</v>
      </c>
      <c r="K450" s="18">
        <f t="shared" si="52"/>
        <v>0.68412942989214176</v>
      </c>
      <c r="L450" s="8"/>
    </row>
    <row r="451" spans="2:12" x14ac:dyDescent="0.35">
      <c r="B451" s="7">
        <v>42285</v>
      </c>
      <c r="C451">
        <v>3.7852999999999999</v>
      </c>
      <c r="D451" s="6">
        <f t="shared" si="50"/>
        <v>-2.6306672448523267E-2</v>
      </c>
      <c r="F451" s="6">
        <v>-2.6306672448523267E-2</v>
      </c>
      <c r="I451" s="16">
        <f t="shared" si="51"/>
        <v>445</v>
      </c>
      <c r="J451" s="17">
        <v>5.3928053952249149E-3</v>
      </c>
      <c r="K451" s="18">
        <f t="shared" si="52"/>
        <v>0.68567026194144842</v>
      </c>
      <c r="L451" s="8"/>
    </row>
    <row r="452" spans="2:12" x14ac:dyDescent="0.35">
      <c r="B452" s="7">
        <v>42286</v>
      </c>
      <c r="C452">
        <v>3.7633000000000001</v>
      </c>
      <c r="D452" s="6">
        <f t="shared" si="50"/>
        <v>-5.8289119279576656E-3</v>
      </c>
      <c r="F452" s="6">
        <v>-5.8289119279576656E-3</v>
      </c>
      <c r="I452" s="16">
        <f t="shared" si="51"/>
        <v>446</v>
      </c>
      <c r="J452" s="17">
        <v>5.4641734073512293E-3</v>
      </c>
      <c r="K452" s="18">
        <f t="shared" si="52"/>
        <v>0.68721109399075497</v>
      </c>
      <c r="L452" s="8"/>
    </row>
    <row r="453" spans="2:12" x14ac:dyDescent="0.35">
      <c r="B453" s="7">
        <v>42290</v>
      </c>
      <c r="C453">
        <v>3.8933999999999997</v>
      </c>
      <c r="D453" s="6">
        <f t="shared" si="50"/>
        <v>3.3986579814732305E-2</v>
      </c>
      <c r="F453" s="6">
        <v>3.3986579814732305E-2</v>
      </c>
      <c r="I453" s="16">
        <f t="shared" si="51"/>
        <v>447</v>
      </c>
      <c r="J453" s="17">
        <v>5.4919572264277633E-3</v>
      </c>
      <c r="K453" s="18">
        <f t="shared" si="52"/>
        <v>0.68875192604006163</v>
      </c>
      <c r="L453" s="8"/>
    </row>
    <row r="454" spans="2:12" x14ac:dyDescent="0.35">
      <c r="B454" s="7">
        <v>42291</v>
      </c>
      <c r="C454">
        <v>3.8125999999999998</v>
      </c>
      <c r="D454" s="6">
        <f t="shared" si="50"/>
        <v>-2.0971440775301484E-2</v>
      </c>
      <c r="F454" s="6">
        <v>-2.0971440775301484E-2</v>
      </c>
      <c r="I454" s="16">
        <f t="shared" si="51"/>
        <v>448</v>
      </c>
      <c r="J454" s="17">
        <v>5.5466380144508602E-3</v>
      </c>
      <c r="K454" s="18">
        <f t="shared" si="52"/>
        <v>0.6902927580893683</v>
      </c>
      <c r="L454" s="8"/>
    </row>
    <row r="455" spans="2:12" x14ac:dyDescent="0.35">
      <c r="B455" s="7">
        <v>42292</v>
      </c>
      <c r="C455">
        <v>3.7993999999999999</v>
      </c>
      <c r="D455" s="6">
        <f t="shared" ref="D455:D518" si="53">LN(C455/C454)</f>
        <v>-3.4682115689274951E-3</v>
      </c>
      <c r="F455" s="6">
        <v>-3.4682115689274951E-3</v>
      </c>
      <c r="I455" s="16">
        <f t="shared" si="51"/>
        <v>449</v>
      </c>
      <c r="J455" s="17">
        <v>5.6001164555671053E-3</v>
      </c>
      <c r="K455" s="18">
        <f t="shared" si="52"/>
        <v>0.69183359013867485</v>
      </c>
      <c r="L455" s="8"/>
    </row>
    <row r="456" spans="2:12" x14ac:dyDescent="0.35">
      <c r="B456" s="7">
        <v>42293</v>
      </c>
      <c r="C456">
        <v>3.9236</v>
      </c>
      <c r="D456" s="6">
        <f t="shared" si="53"/>
        <v>3.2166440179211907E-2</v>
      </c>
      <c r="F456" s="6">
        <v>3.2166440179211907E-2</v>
      </c>
      <c r="I456" s="16">
        <f t="shared" ref="I456:I519" si="54">+I455+1</f>
        <v>450</v>
      </c>
      <c r="J456" s="17">
        <v>5.6507460433490326E-3</v>
      </c>
      <c r="K456" s="18">
        <f t="shared" ref="K456:K519" si="55">I456/$K$2</f>
        <v>0.69337442218798151</v>
      </c>
      <c r="L456" s="8"/>
    </row>
    <row r="457" spans="2:12" x14ac:dyDescent="0.35">
      <c r="B457" s="7">
        <v>42296</v>
      </c>
      <c r="C457">
        <v>3.8862999999999999</v>
      </c>
      <c r="D457" s="6">
        <f t="shared" si="53"/>
        <v>-9.5520515266904905E-3</v>
      </c>
      <c r="F457" s="6">
        <v>-9.5520515266904905E-3</v>
      </c>
      <c r="I457" s="16">
        <f t="shared" si="54"/>
        <v>451</v>
      </c>
      <c r="J457" s="17">
        <v>5.6893317484500109E-3</v>
      </c>
      <c r="K457" s="18">
        <f t="shared" si="55"/>
        <v>0.69491525423728817</v>
      </c>
      <c r="L457" s="8"/>
    </row>
    <row r="458" spans="2:12" x14ac:dyDescent="0.35">
      <c r="B458" s="7">
        <v>42297</v>
      </c>
      <c r="C458">
        <v>3.9053</v>
      </c>
      <c r="D458" s="6">
        <f t="shared" si="53"/>
        <v>4.8770567433259818E-3</v>
      </c>
      <c r="F458" s="6">
        <v>4.8770567433259818E-3</v>
      </c>
      <c r="I458" s="16">
        <f t="shared" si="54"/>
        <v>452</v>
      </c>
      <c r="J458" s="17">
        <v>5.7497160755266147E-3</v>
      </c>
      <c r="K458" s="18">
        <f t="shared" si="55"/>
        <v>0.69645608628659472</v>
      </c>
      <c r="L458" s="8"/>
    </row>
    <row r="459" spans="2:12" x14ac:dyDescent="0.35">
      <c r="B459" s="7">
        <v>42298</v>
      </c>
      <c r="C459">
        <v>3.9403999999999999</v>
      </c>
      <c r="D459" s="6">
        <f t="shared" si="53"/>
        <v>8.9476360747281318E-3</v>
      </c>
      <c r="F459" s="6">
        <v>8.9476360747281318E-3</v>
      </c>
      <c r="I459" s="16">
        <f t="shared" si="54"/>
        <v>453</v>
      </c>
      <c r="J459" s="17">
        <v>5.7719747405453083E-3</v>
      </c>
      <c r="K459" s="18">
        <f t="shared" si="55"/>
        <v>0.69799691833590138</v>
      </c>
      <c r="L459" s="8"/>
    </row>
    <row r="460" spans="2:12" x14ac:dyDescent="0.35">
      <c r="B460" s="7">
        <v>42299</v>
      </c>
      <c r="C460">
        <v>3.9064000000000001</v>
      </c>
      <c r="D460" s="6">
        <f t="shared" si="53"/>
        <v>-8.6660072340734966E-3</v>
      </c>
      <c r="F460" s="6">
        <v>-8.6660072340734966E-3</v>
      </c>
      <c r="I460" s="16">
        <f t="shared" si="54"/>
        <v>454</v>
      </c>
      <c r="J460" s="17">
        <v>5.862924546992992E-3</v>
      </c>
      <c r="K460" s="18">
        <f t="shared" si="55"/>
        <v>0.69953775038520805</v>
      </c>
      <c r="L460" s="8"/>
    </row>
    <row r="461" spans="2:12" x14ac:dyDescent="0.35">
      <c r="B461" s="7">
        <v>42300</v>
      </c>
      <c r="C461">
        <v>3.8763000000000001</v>
      </c>
      <c r="D461" s="6">
        <f t="shared" si="53"/>
        <v>-7.735143351166267E-3</v>
      </c>
      <c r="F461" s="6">
        <v>-7.735143351166267E-3</v>
      </c>
      <c r="I461" s="16">
        <f t="shared" si="54"/>
        <v>455</v>
      </c>
      <c r="J461" s="17">
        <v>5.9163813831307373E-3</v>
      </c>
      <c r="K461" s="18">
        <f t="shared" si="55"/>
        <v>0.7010785824345146</v>
      </c>
      <c r="L461" s="8"/>
    </row>
    <row r="462" spans="2:12" x14ac:dyDescent="0.35">
      <c r="B462" s="7">
        <v>42303</v>
      </c>
      <c r="C462">
        <v>3.9072</v>
      </c>
      <c r="D462" s="6">
        <f t="shared" si="53"/>
        <v>7.9399145201012843E-3</v>
      </c>
      <c r="F462" s="6">
        <v>7.9399145201012843E-3</v>
      </c>
      <c r="I462" s="16">
        <f t="shared" si="54"/>
        <v>456</v>
      </c>
      <c r="J462" s="17">
        <v>6.1254070597758503E-3</v>
      </c>
      <c r="K462" s="18">
        <f t="shared" si="55"/>
        <v>0.70261941448382126</v>
      </c>
      <c r="L462" s="8"/>
    </row>
    <row r="463" spans="2:12" x14ac:dyDescent="0.35">
      <c r="B463" s="7">
        <v>42304</v>
      </c>
      <c r="C463">
        <v>3.8885999999999998</v>
      </c>
      <c r="D463" s="6">
        <f t="shared" si="53"/>
        <v>-4.7718092546602288E-3</v>
      </c>
      <c r="F463" s="6">
        <v>-4.7718092546602288E-3</v>
      </c>
      <c r="I463" s="16">
        <f t="shared" si="54"/>
        <v>457</v>
      </c>
      <c r="J463" s="17">
        <v>6.2577479572540635E-3</v>
      </c>
      <c r="K463" s="18">
        <f t="shared" si="55"/>
        <v>0.70416024653312792</v>
      </c>
      <c r="L463" s="8"/>
    </row>
    <row r="464" spans="2:12" x14ac:dyDescent="0.35">
      <c r="B464" s="7">
        <v>42305</v>
      </c>
      <c r="C464">
        <v>3.9060999999999999</v>
      </c>
      <c r="D464" s="6">
        <f t="shared" si="53"/>
        <v>4.49023808568741E-3</v>
      </c>
      <c r="F464" s="6">
        <v>4.49023808568741E-3</v>
      </c>
      <c r="I464" s="16">
        <f t="shared" si="54"/>
        <v>458</v>
      </c>
      <c r="J464" s="17">
        <v>6.4329013440380563E-3</v>
      </c>
      <c r="K464" s="18">
        <f t="shared" si="55"/>
        <v>0.70570107858243447</v>
      </c>
      <c r="L464" s="8"/>
    </row>
    <row r="465" spans="2:12" x14ac:dyDescent="0.35">
      <c r="B465" s="7">
        <v>42306</v>
      </c>
      <c r="C465">
        <v>3.8487</v>
      </c>
      <c r="D465" s="6">
        <f t="shared" si="53"/>
        <v>-1.4804004824008449E-2</v>
      </c>
      <c r="F465" s="6">
        <v>-1.4804004824008449E-2</v>
      </c>
      <c r="I465" s="16">
        <f t="shared" si="54"/>
        <v>459</v>
      </c>
      <c r="J465" s="17">
        <v>6.4852394994142177E-3</v>
      </c>
      <c r="K465" s="18">
        <f t="shared" si="55"/>
        <v>0.70724191063174113</v>
      </c>
      <c r="L465" s="8"/>
    </row>
    <row r="466" spans="2:12" x14ac:dyDescent="0.35">
      <c r="B466" s="7">
        <v>42307</v>
      </c>
      <c r="C466">
        <v>3.8557999999999999</v>
      </c>
      <c r="D466" s="6">
        <f t="shared" si="53"/>
        <v>1.8430792419642792E-3</v>
      </c>
      <c r="F466" s="6">
        <v>1.8430792419642792E-3</v>
      </c>
      <c r="I466" s="16">
        <f t="shared" si="54"/>
        <v>460</v>
      </c>
      <c r="J466" s="17">
        <v>6.5036863802766182E-3</v>
      </c>
      <c r="K466" s="18">
        <f t="shared" si="55"/>
        <v>0.70878274268104779</v>
      </c>
      <c r="L466" s="8"/>
    </row>
    <row r="467" spans="2:12" x14ac:dyDescent="0.35">
      <c r="B467" s="7">
        <v>42311</v>
      </c>
      <c r="C467">
        <v>3.7690999999999999</v>
      </c>
      <c r="D467" s="6">
        <f t="shared" si="53"/>
        <v>-2.2742262013539061E-2</v>
      </c>
      <c r="F467" s="6">
        <v>-2.2742262013539061E-2</v>
      </c>
      <c r="I467" s="16">
        <f t="shared" si="54"/>
        <v>461</v>
      </c>
      <c r="J467" s="17">
        <v>6.5355395025271899E-3</v>
      </c>
      <c r="K467" s="18">
        <f t="shared" si="55"/>
        <v>0.71032357473035435</v>
      </c>
      <c r="L467" s="8"/>
    </row>
    <row r="468" spans="2:12" x14ac:dyDescent="0.35">
      <c r="B468" s="7">
        <v>42312</v>
      </c>
      <c r="C468">
        <v>3.7997999999999998</v>
      </c>
      <c r="D468" s="6">
        <f t="shared" si="53"/>
        <v>8.1121875986102411E-3</v>
      </c>
      <c r="F468" s="6">
        <v>8.1121875986102411E-3</v>
      </c>
      <c r="I468" s="16">
        <f t="shared" si="54"/>
        <v>462</v>
      </c>
      <c r="J468" s="17">
        <v>6.6886517562165498E-3</v>
      </c>
      <c r="K468" s="18">
        <f t="shared" si="55"/>
        <v>0.71186440677966101</v>
      </c>
      <c r="L468" s="8"/>
    </row>
    <row r="469" spans="2:12" x14ac:dyDescent="0.35">
      <c r="B469" s="7">
        <v>42313</v>
      </c>
      <c r="C469">
        <v>3.7800000000000002</v>
      </c>
      <c r="D469" s="6">
        <f t="shared" si="53"/>
        <v>-5.2244241368061863E-3</v>
      </c>
      <c r="F469" s="6">
        <v>-5.2244241368061863E-3</v>
      </c>
      <c r="I469" s="16">
        <f t="shared" si="54"/>
        <v>463</v>
      </c>
      <c r="J469" s="17">
        <v>6.6978892638807075E-3</v>
      </c>
      <c r="K469" s="18">
        <f t="shared" si="55"/>
        <v>0.71340523882896767</v>
      </c>
      <c r="L469" s="8"/>
    </row>
    <row r="470" spans="2:12" x14ac:dyDescent="0.35">
      <c r="B470" s="7">
        <v>42314</v>
      </c>
      <c r="C470">
        <v>3.7688000000000001</v>
      </c>
      <c r="D470" s="6">
        <f t="shared" si="53"/>
        <v>-2.9673612278020007E-3</v>
      </c>
      <c r="F470" s="6">
        <v>-2.9673612278020007E-3</v>
      </c>
      <c r="I470" s="16">
        <f t="shared" si="54"/>
        <v>464</v>
      </c>
      <c r="J470" s="17">
        <v>6.6982580962429228E-3</v>
      </c>
      <c r="K470" s="18">
        <f t="shared" si="55"/>
        <v>0.71494607087827422</v>
      </c>
      <c r="L470" s="8"/>
    </row>
    <row r="471" spans="2:12" x14ac:dyDescent="0.35">
      <c r="B471" s="7">
        <v>42317</v>
      </c>
      <c r="C471">
        <v>3.7993000000000001</v>
      </c>
      <c r="D471" s="6">
        <f t="shared" si="53"/>
        <v>8.0601908334870381E-3</v>
      </c>
      <c r="F471" s="6">
        <v>8.0601908334870381E-3</v>
      </c>
      <c r="I471" s="16">
        <f t="shared" si="54"/>
        <v>465</v>
      </c>
      <c r="J471" s="17">
        <v>6.7466842869709515E-3</v>
      </c>
      <c r="K471" s="18">
        <f t="shared" si="55"/>
        <v>0.71648690292758088</v>
      </c>
      <c r="L471" s="8"/>
    </row>
    <row r="472" spans="2:12" x14ac:dyDescent="0.35">
      <c r="B472" s="7">
        <v>42318</v>
      </c>
      <c r="C472">
        <v>3.7477999999999998</v>
      </c>
      <c r="D472" s="6">
        <f t="shared" si="53"/>
        <v>-1.3647838077753093E-2</v>
      </c>
      <c r="F472" s="6">
        <v>-1.3647838077753093E-2</v>
      </c>
      <c r="I472" s="16">
        <f t="shared" si="54"/>
        <v>466</v>
      </c>
      <c r="J472" s="17">
        <v>6.7899409711521591E-3</v>
      </c>
      <c r="K472" s="18">
        <f t="shared" si="55"/>
        <v>0.71802773497688754</v>
      </c>
      <c r="L472" s="8"/>
    </row>
    <row r="473" spans="2:12" x14ac:dyDescent="0.35">
      <c r="B473" s="7">
        <v>42319</v>
      </c>
      <c r="C473">
        <v>3.7610000000000001</v>
      </c>
      <c r="D473" s="6">
        <f t="shared" si="53"/>
        <v>3.5158783287710799E-3</v>
      </c>
      <c r="F473" s="6">
        <v>3.5158783287710799E-3</v>
      </c>
      <c r="I473" s="16">
        <f t="shared" si="54"/>
        <v>467</v>
      </c>
      <c r="J473" s="17">
        <v>6.8056408998794504E-3</v>
      </c>
      <c r="K473" s="18">
        <f t="shared" si="55"/>
        <v>0.71956856702619409</v>
      </c>
      <c r="L473" s="8"/>
    </row>
    <row r="474" spans="2:12" x14ac:dyDescent="0.35">
      <c r="B474" s="7">
        <v>42320</v>
      </c>
      <c r="C474">
        <v>3.7711000000000001</v>
      </c>
      <c r="D474" s="6">
        <f t="shared" si="53"/>
        <v>2.6818566013634541E-3</v>
      </c>
      <c r="F474" s="6">
        <v>2.6818566013634541E-3</v>
      </c>
      <c r="I474" s="16">
        <f t="shared" si="54"/>
        <v>468</v>
      </c>
      <c r="J474" s="17">
        <v>6.9351011604139902E-3</v>
      </c>
      <c r="K474" s="18">
        <f t="shared" si="55"/>
        <v>0.72110939907550076</v>
      </c>
      <c r="L474" s="8"/>
    </row>
    <row r="475" spans="2:12" x14ac:dyDescent="0.35">
      <c r="B475" s="7">
        <v>42321</v>
      </c>
      <c r="C475">
        <v>3.8494000000000002</v>
      </c>
      <c r="D475" s="6">
        <f t="shared" si="53"/>
        <v>2.0550555909323611E-2</v>
      </c>
      <c r="F475" s="6">
        <v>2.0550555909323611E-2</v>
      </c>
      <c r="I475" s="16">
        <f t="shared" si="54"/>
        <v>469</v>
      </c>
      <c r="J475" s="17">
        <v>7.0378927566350198E-3</v>
      </c>
      <c r="K475" s="18">
        <f t="shared" si="55"/>
        <v>0.72265023112480742</v>
      </c>
      <c r="L475" s="8"/>
    </row>
    <row r="476" spans="2:12" x14ac:dyDescent="0.35">
      <c r="B476" s="7">
        <v>42324</v>
      </c>
      <c r="C476">
        <v>3.8197999999999999</v>
      </c>
      <c r="D476" s="6">
        <f t="shared" si="53"/>
        <v>-7.7192267719694051E-3</v>
      </c>
      <c r="F476" s="6">
        <v>-7.7192267719694051E-3</v>
      </c>
      <c r="I476" s="16">
        <f t="shared" si="54"/>
        <v>470</v>
      </c>
      <c r="J476" s="17">
        <v>7.1255057402408797E-3</v>
      </c>
      <c r="K476" s="18">
        <f t="shared" si="55"/>
        <v>0.72419106317411397</v>
      </c>
      <c r="L476" s="8"/>
    </row>
    <row r="477" spans="2:12" x14ac:dyDescent="0.35">
      <c r="B477" s="7">
        <v>42325</v>
      </c>
      <c r="C477">
        <v>3.8138999999999998</v>
      </c>
      <c r="D477" s="6">
        <f t="shared" si="53"/>
        <v>-1.5457775848676527E-3</v>
      </c>
      <c r="F477" s="6">
        <v>-1.5457775848676527E-3</v>
      </c>
      <c r="I477" s="16">
        <f t="shared" si="54"/>
        <v>471</v>
      </c>
      <c r="J477" s="17">
        <v>7.1301549845912693E-3</v>
      </c>
      <c r="K477" s="18">
        <f t="shared" si="55"/>
        <v>0.72573189522342063</v>
      </c>
      <c r="L477" s="8"/>
    </row>
    <row r="478" spans="2:12" x14ac:dyDescent="0.35">
      <c r="B478" s="7">
        <v>42326</v>
      </c>
      <c r="C478">
        <v>3.7648000000000001</v>
      </c>
      <c r="D478" s="6">
        <f t="shared" si="53"/>
        <v>-1.2957548651088334E-2</v>
      </c>
      <c r="F478" s="6">
        <v>-1.2957548651088334E-2</v>
      </c>
      <c r="I478" s="16">
        <f t="shared" si="54"/>
        <v>472</v>
      </c>
      <c r="J478" s="17">
        <v>7.1841453848652268E-3</v>
      </c>
      <c r="K478" s="18">
        <f t="shared" si="55"/>
        <v>0.72727272727272729</v>
      </c>
      <c r="L478" s="8"/>
    </row>
    <row r="479" spans="2:12" x14ac:dyDescent="0.35">
      <c r="B479" s="7">
        <v>42327</v>
      </c>
      <c r="C479">
        <v>3.7179000000000002</v>
      </c>
      <c r="D479" s="6">
        <f t="shared" si="53"/>
        <v>-1.2535746234159815E-2</v>
      </c>
      <c r="F479" s="6">
        <v>-1.2535746234159815E-2</v>
      </c>
      <c r="I479" s="16">
        <f t="shared" si="54"/>
        <v>473</v>
      </c>
      <c r="J479" s="17">
        <v>7.2565208178261053E-3</v>
      </c>
      <c r="K479" s="18">
        <f t="shared" si="55"/>
        <v>0.72881355932203384</v>
      </c>
      <c r="L479" s="8"/>
    </row>
    <row r="480" spans="2:12" x14ac:dyDescent="0.35">
      <c r="B480" s="7">
        <v>42328</v>
      </c>
      <c r="C480">
        <v>3.7058</v>
      </c>
      <c r="D480" s="6">
        <f t="shared" si="53"/>
        <v>-3.2598328906241259E-3</v>
      </c>
      <c r="F480" s="6">
        <v>-3.2598328906241259E-3</v>
      </c>
      <c r="I480" s="16">
        <f t="shared" si="54"/>
        <v>474</v>
      </c>
      <c r="J480" s="17">
        <v>7.2886620047052514E-3</v>
      </c>
      <c r="K480" s="18">
        <f t="shared" si="55"/>
        <v>0.73035439137134051</v>
      </c>
      <c r="L480" s="8"/>
    </row>
    <row r="481" spans="2:12" x14ac:dyDescent="0.35">
      <c r="B481" s="7">
        <v>42331</v>
      </c>
      <c r="C481">
        <v>3.7323</v>
      </c>
      <c r="D481" s="6">
        <f t="shared" si="53"/>
        <v>7.1255057402408797E-3</v>
      </c>
      <c r="F481" s="6">
        <v>7.1255057402408797E-3</v>
      </c>
      <c r="I481" s="16">
        <f t="shared" si="54"/>
        <v>475</v>
      </c>
      <c r="J481" s="17">
        <v>7.3304572601172492E-3</v>
      </c>
      <c r="K481" s="18">
        <f t="shared" si="55"/>
        <v>0.73189522342064717</v>
      </c>
      <c r="L481" s="8"/>
    </row>
    <row r="482" spans="2:12" x14ac:dyDescent="0.35">
      <c r="B482" s="7">
        <v>42332</v>
      </c>
      <c r="C482">
        <v>3.6992000000000003</v>
      </c>
      <c r="D482" s="6">
        <f t="shared" si="53"/>
        <v>-8.9080855505512379E-3</v>
      </c>
      <c r="F482" s="6">
        <v>-8.9080855505512379E-3</v>
      </c>
      <c r="I482" s="16">
        <f t="shared" si="54"/>
        <v>476</v>
      </c>
      <c r="J482" s="17">
        <v>7.3556317106072524E-3</v>
      </c>
      <c r="K482" s="18">
        <f t="shared" si="55"/>
        <v>0.73343605546995383</v>
      </c>
      <c r="L482" s="8"/>
    </row>
    <row r="483" spans="2:12" x14ac:dyDescent="0.35">
      <c r="B483" s="7">
        <v>42333</v>
      </c>
      <c r="C483">
        <v>3.7456</v>
      </c>
      <c r="D483" s="6">
        <f t="shared" si="53"/>
        <v>1.246523769864262E-2</v>
      </c>
      <c r="F483" s="6">
        <v>1.246523769864262E-2</v>
      </c>
      <c r="I483" s="16">
        <f t="shared" si="54"/>
        <v>477</v>
      </c>
      <c r="J483" s="17">
        <v>7.4508751189499237E-3</v>
      </c>
      <c r="K483" s="18">
        <f t="shared" si="55"/>
        <v>0.73497688751926038</v>
      </c>
      <c r="L483" s="8"/>
    </row>
    <row r="484" spans="2:12" x14ac:dyDescent="0.35">
      <c r="B484" s="7">
        <v>42334</v>
      </c>
      <c r="C484">
        <v>3.7435</v>
      </c>
      <c r="D484" s="6">
        <f t="shared" si="53"/>
        <v>-5.6081506590641595E-4</v>
      </c>
      <c r="F484" s="6">
        <v>-5.6081506590641595E-4</v>
      </c>
      <c r="I484" s="16">
        <f t="shared" si="54"/>
        <v>478</v>
      </c>
      <c r="J484" s="17">
        <v>7.4554211819288134E-3</v>
      </c>
      <c r="K484" s="18">
        <f t="shared" si="55"/>
        <v>0.73651771956856704</v>
      </c>
      <c r="L484" s="8"/>
    </row>
    <row r="485" spans="2:12" x14ac:dyDescent="0.35">
      <c r="B485" s="7">
        <v>42335</v>
      </c>
      <c r="C485">
        <v>3.8466</v>
      </c>
      <c r="D485" s="6">
        <f t="shared" si="53"/>
        <v>2.716863855052672E-2</v>
      </c>
      <c r="F485" s="6">
        <v>2.716863855052672E-2</v>
      </c>
      <c r="I485" s="16">
        <f t="shared" si="54"/>
        <v>479</v>
      </c>
      <c r="J485" s="17">
        <v>7.5568216911453562E-3</v>
      </c>
      <c r="K485" s="18">
        <f t="shared" si="55"/>
        <v>0.7380585516178737</v>
      </c>
      <c r="L485" s="8"/>
    </row>
    <row r="486" spans="2:12" x14ac:dyDescent="0.35">
      <c r="B486" s="7">
        <v>42338</v>
      </c>
      <c r="C486">
        <v>3.8673999999999999</v>
      </c>
      <c r="D486" s="6">
        <f t="shared" si="53"/>
        <v>5.3928053952249149E-3</v>
      </c>
      <c r="F486" s="6">
        <v>5.3928053952249149E-3</v>
      </c>
      <c r="I486" s="16">
        <f t="shared" si="54"/>
        <v>480</v>
      </c>
      <c r="J486" s="17">
        <v>7.6570052511945397E-3</v>
      </c>
      <c r="K486" s="18">
        <f t="shared" si="55"/>
        <v>0.73959938366718025</v>
      </c>
      <c r="L486" s="8"/>
    </row>
    <row r="487" spans="2:12" x14ac:dyDescent="0.35">
      <c r="B487" s="7">
        <v>42339</v>
      </c>
      <c r="C487">
        <v>3.8529999999999998</v>
      </c>
      <c r="D487" s="6">
        <f t="shared" si="53"/>
        <v>-3.7303809903339331E-3</v>
      </c>
      <c r="F487" s="6">
        <v>-3.7303809903339331E-3</v>
      </c>
      <c r="I487" s="16">
        <f t="shared" si="54"/>
        <v>481</v>
      </c>
      <c r="J487" s="17">
        <v>7.6805293077779778E-3</v>
      </c>
      <c r="K487" s="18">
        <f t="shared" si="55"/>
        <v>0.74114021571648692</v>
      </c>
      <c r="L487" s="8"/>
    </row>
    <row r="488" spans="2:12" x14ac:dyDescent="0.35">
      <c r="B488" s="7">
        <v>42340</v>
      </c>
      <c r="C488">
        <v>3.8372999999999999</v>
      </c>
      <c r="D488" s="6">
        <f t="shared" si="53"/>
        <v>-4.0830713527003869E-3</v>
      </c>
      <c r="F488" s="6">
        <v>-4.0830713527003869E-3</v>
      </c>
      <c r="I488" s="16">
        <f t="shared" si="54"/>
        <v>482</v>
      </c>
      <c r="J488" s="17">
        <v>7.747984210752408E-3</v>
      </c>
      <c r="K488" s="18">
        <f t="shared" si="55"/>
        <v>0.74268104776579358</v>
      </c>
      <c r="L488" s="8"/>
    </row>
    <row r="489" spans="2:12" x14ac:dyDescent="0.35">
      <c r="B489" s="7">
        <v>42341</v>
      </c>
      <c r="C489">
        <v>3.7591000000000001</v>
      </c>
      <c r="D489" s="6">
        <f t="shared" si="53"/>
        <v>-2.0589427243228944E-2</v>
      </c>
      <c r="F489" s="6">
        <v>-2.0589427243228944E-2</v>
      </c>
      <c r="I489" s="16">
        <f t="shared" si="54"/>
        <v>483</v>
      </c>
      <c r="J489" s="17">
        <v>7.7556048300914913E-3</v>
      </c>
      <c r="K489" s="18">
        <f t="shared" si="55"/>
        <v>0.74422187981510013</v>
      </c>
      <c r="L489" s="8"/>
    </row>
    <row r="490" spans="2:12" x14ac:dyDescent="0.35">
      <c r="B490" s="7">
        <v>42342</v>
      </c>
      <c r="C490">
        <v>3.7524999999999999</v>
      </c>
      <c r="D490" s="6">
        <f t="shared" si="53"/>
        <v>-1.7572825226111655E-3</v>
      </c>
      <c r="F490" s="6">
        <v>-1.7572825226111655E-3</v>
      </c>
      <c r="I490" s="16">
        <f t="shared" si="54"/>
        <v>484</v>
      </c>
      <c r="J490" s="17">
        <v>7.7832220569274881E-3</v>
      </c>
      <c r="K490" s="18">
        <f t="shared" si="55"/>
        <v>0.74576271186440679</v>
      </c>
      <c r="L490" s="8"/>
    </row>
    <row r="491" spans="2:12" x14ac:dyDescent="0.35">
      <c r="B491" s="7">
        <v>42345</v>
      </c>
      <c r="C491">
        <v>3.7683999999999997</v>
      </c>
      <c r="D491" s="6">
        <f t="shared" si="53"/>
        <v>4.2282236668955767E-3</v>
      </c>
      <c r="F491" s="6">
        <v>4.2282236668955767E-3</v>
      </c>
      <c r="I491" s="16">
        <f t="shared" si="54"/>
        <v>485</v>
      </c>
      <c r="J491" s="17">
        <v>7.7923928330161591E-3</v>
      </c>
      <c r="K491" s="18">
        <f t="shared" si="55"/>
        <v>0.74730354391371345</v>
      </c>
      <c r="L491" s="8"/>
    </row>
    <row r="492" spans="2:12" x14ac:dyDescent="0.35">
      <c r="B492" s="7">
        <v>42346</v>
      </c>
      <c r="C492">
        <v>3.7965999999999998</v>
      </c>
      <c r="D492" s="6">
        <f t="shared" si="53"/>
        <v>7.4554211819288134E-3</v>
      </c>
      <c r="F492" s="6">
        <v>7.4554211819288134E-3</v>
      </c>
      <c r="I492" s="16">
        <f t="shared" si="54"/>
        <v>486</v>
      </c>
      <c r="J492" s="17">
        <v>7.824730666900764E-3</v>
      </c>
      <c r="K492" s="18">
        <f t="shared" si="55"/>
        <v>0.74884437596302</v>
      </c>
      <c r="L492" s="8"/>
    </row>
    <row r="493" spans="2:12" x14ac:dyDescent="0.35">
      <c r="B493" s="7">
        <v>42347</v>
      </c>
      <c r="C493">
        <v>3.7523</v>
      </c>
      <c r="D493" s="6">
        <f t="shared" si="53"/>
        <v>-1.1736944070668404E-2</v>
      </c>
      <c r="F493" s="6">
        <v>-1.1736944070668404E-2</v>
      </c>
      <c r="I493" s="16">
        <f t="shared" si="54"/>
        <v>487</v>
      </c>
      <c r="J493" s="17">
        <v>7.9039662527951825E-3</v>
      </c>
      <c r="K493" s="18">
        <f t="shared" si="55"/>
        <v>0.75038520801232667</v>
      </c>
      <c r="L493" s="8"/>
    </row>
    <row r="494" spans="2:12" x14ac:dyDescent="0.35">
      <c r="B494" s="7">
        <v>42348</v>
      </c>
      <c r="C494">
        <v>3.8124000000000002</v>
      </c>
      <c r="D494" s="6">
        <f t="shared" si="53"/>
        <v>1.5889926777697905E-2</v>
      </c>
      <c r="F494" s="6">
        <v>1.5889926777697905E-2</v>
      </c>
      <c r="I494" s="16">
        <f t="shared" si="54"/>
        <v>488</v>
      </c>
      <c r="J494" s="17">
        <v>7.9391896838731362E-3</v>
      </c>
      <c r="K494" s="18">
        <f t="shared" si="55"/>
        <v>0.75192604006163333</v>
      </c>
      <c r="L494" s="8"/>
    </row>
    <row r="495" spans="2:12" x14ac:dyDescent="0.35">
      <c r="B495" s="7">
        <v>42349</v>
      </c>
      <c r="C495">
        <v>3.8727999999999998</v>
      </c>
      <c r="D495" s="6">
        <f t="shared" si="53"/>
        <v>1.5718847562013635E-2</v>
      </c>
      <c r="F495" s="6">
        <v>1.5718847562013635E-2</v>
      </c>
      <c r="I495" s="16">
        <f t="shared" si="54"/>
        <v>489</v>
      </c>
      <c r="J495" s="17">
        <v>7.9399145201012843E-3</v>
      </c>
      <c r="K495" s="18">
        <f t="shared" si="55"/>
        <v>0.75346687211093988</v>
      </c>
      <c r="L495" s="8"/>
    </row>
    <row r="496" spans="2:12" x14ac:dyDescent="0.35">
      <c r="B496" s="7">
        <v>42352</v>
      </c>
      <c r="C496">
        <v>3.8734000000000002</v>
      </c>
      <c r="D496" s="6">
        <f t="shared" si="53"/>
        <v>1.5491466814699325E-4</v>
      </c>
      <c r="F496" s="6">
        <v>1.5491466814699325E-4</v>
      </c>
      <c r="I496" s="16">
        <f t="shared" si="54"/>
        <v>490</v>
      </c>
      <c r="J496" s="17">
        <v>7.989183466998992E-3</v>
      </c>
      <c r="K496" s="18">
        <f t="shared" si="55"/>
        <v>0.75500770416024654</v>
      </c>
      <c r="L496" s="8"/>
    </row>
    <row r="497" spans="2:12" x14ac:dyDescent="0.35">
      <c r="B497" s="7">
        <v>42353</v>
      </c>
      <c r="C497">
        <v>3.8714</v>
      </c>
      <c r="D497" s="6">
        <f t="shared" si="53"/>
        <v>-5.1647558218629133E-4</v>
      </c>
      <c r="F497" s="6">
        <v>-5.1647558218629133E-4</v>
      </c>
      <c r="I497" s="16">
        <f t="shared" si="54"/>
        <v>491</v>
      </c>
      <c r="J497" s="17">
        <v>8.0503351868343332E-3</v>
      </c>
      <c r="K497" s="18">
        <f t="shared" si="55"/>
        <v>0.7565485362095532</v>
      </c>
      <c r="L497" s="8"/>
    </row>
    <row r="498" spans="2:12" x14ac:dyDescent="0.35">
      <c r="B498" s="7">
        <v>42354</v>
      </c>
      <c r="C498">
        <v>3.8841999999999999</v>
      </c>
      <c r="D498" s="6">
        <f t="shared" si="53"/>
        <v>3.3008436799056452E-3</v>
      </c>
      <c r="F498" s="6">
        <v>3.3008436799056452E-3</v>
      </c>
      <c r="I498" s="16">
        <f t="shared" si="54"/>
        <v>492</v>
      </c>
      <c r="J498" s="17">
        <v>8.0601908334870381E-3</v>
      </c>
      <c r="K498" s="18">
        <f t="shared" si="55"/>
        <v>0.75808936825885975</v>
      </c>
      <c r="L498" s="8"/>
    </row>
    <row r="499" spans="2:12" x14ac:dyDescent="0.35">
      <c r="B499" s="7">
        <v>42355</v>
      </c>
      <c r="C499">
        <v>3.8782999999999999</v>
      </c>
      <c r="D499" s="6">
        <f t="shared" si="53"/>
        <v>-1.5201291172018368E-3</v>
      </c>
      <c r="F499" s="6">
        <v>-1.5201291172018368E-3</v>
      </c>
      <c r="I499" s="16">
        <f t="shared" si="54"/>
        <v>493</v>
      </c>
      <c r="J499" s="17">
        <v>8.0608044411818545E-3</v>
      </c>
      <c r="K499" s="18">
        <f t="shared" si="55"/>
        <v>0.75963020030816641</v>
      </c>
      <c r="L499" s="8"/>
    </row>
    <row r="500" spans="2:12" x14ac:dyDescent="0.35">
      <c r="B500" s="7">
        <v>42356</v>
      </c>
      <c r="C500">
        <v>3.9830999999999999</v>
      </c>
      <c r="D500" s="6">
        <f t="shared" si="53"/>
        <v>2.6663497295816924E-2</v>
      </c>
      <c r="F500" s="6">
        <v>2.6663497295816924E-2</v>
      </c>
      <c r="I500" s="16">
        <f t="shared" si="54"/>
        <v>494</v>
      </c>
      <c r="J500" s="17">
        <v>8.1121875986102411E-3</v>
      </c>
      <c r="K500" s="18">
        <f t="shared" si="55"/>
        <v>0.76117103235747308</v>
      </c>
      <c r="L500" s="8"/>
    </row>
    <row r="501" spans="2:12" x14ac:dyDescent="0.35">
      <c r="B501" s="7">
        <v>42359</v>
      </c>
      <c r="C501">
        <v>4.0103</v>
      </c>
      <c r="D501" s="6">
        <f t="shared" si="53"/>
        <v>6.8056408998794504E-3</v>
      </c>
      <c r="F501" s="6">
        <v>6.8056408998794504E-3</v>
      </c>
      <c r="I501" s="16">
        <f t="shared" si="54"/>
        <v>495</v>
      </c>
      <c r="J501" s="17">
        <v>8.1375690638165743E-3</v>
      </c>
      <c r="K501" s="18">
        <f t="shared" si="55"/>
        <v>0.76271186440677963</v>
      </c>
      <c r="L501" s="8"/>
    </row>
    <row r="502" spans="2:12" x14ac:dyDescent="0.35">
      <c r="B502" s="7">
        <v>42360</v>
      </c>
      <c r="C502">
        <v>3.9889999999999999</v>
      </c>
      <c r="D502" s="6">
        <f t="shared" si="53"/>
        <v>-5.325478564438834E-3</v>
      </c>
      <c r="F502" s="6">
        <v>-5.325478564438834E-3</v>
      </c>
      <c r="I502" s="16">
        <f t="shared" si="54"/>
        <v>496</v>
      </c>
      <c r="J502" s="17">
        <v>8.2091201904604272E-3</v>
      </c>
      <c r="K502" s="18">
        <f t="shared" si="55"/>
        <v>0.76425269645608629</v>
      </c>
      <c r="L502" s="8"/>
    </row>
    <row r="503" spans="2:12" x14ac:dyDescent="0.35">
      <c r="B503" s="7">
        <v>42361</v>
      </c>
      <c r="C503">
        <v>3.9412000000000003</v>
      </c>
      <c r="D503" s="6">
        <f t="shared" si="53"/>
        <v>-1.2055327457087038E-2</v>
      </c>
      <c r="F503" s="6">
        <v>-1.2055327457087038E-2</v>
      </c>
      <c r="I503" s="16">
        <f t="shared" si="54"/>
        <v>497</v>
      </c>
      <c r="J503" s="17">
        <v>8.3656150374747974E-3</v>
      </c>
      <c r="K503" s="18">
        <f t="shared" si="55"/>
        <v>0.76579352850539295</v>
      </c>
      <c r="L503" s="8"/>
    </row>
    <row r="504" spans="2:12" x14ac:dyDescent="0.35">
      <c r="B504" s="7">
        <v>42362</v>
      </c>
      <c r="C504">
        <v>3.9443000000000001</v>
      </c>
      <c r="D504" s="6">
        <f t="shared" si="53"/>
        <v>7.8625329014008415E-4</v>
      </c>
      <c r="F504" s="6">
        <v>7.8625329014008415E-4</v>
      </c>
      <c r="I504" s="16">
        <f t="shared" si="54"/>
        <v>498</v>
      </c>
      <c r="J504" s="17">
        <v>8.4497196346609155E-3</v>
      </c>
      <c r="K504" s="18">
        <f t="shared" si="55"/>
        <v>0.7673343605546995</v>
      </c>
      <c r="L504" s="8"/>
    </row>
    <row r="505" spans="2:12" x14ac:dyDescent="0.35">
      <c r="B505" s="7">
        <v>42366</v>
      </c>
      <c r="C505">
        <v>3.8592</v>
      </c>
      <c r="D505" s="6">
        <f t="shared" si="53"/>
        <v>-2.1811590645648127E-2</v>
      </c>
      <c r="F505" s="6">
        <v>-2.1811590645648127E-2</v>
      </c>
      <c r="I505" s="16">
        <f t="shared" si="54"/>
        <v>499</v>
      </c>
      <c r="J505" s="17">
        <v>8.5698512044369481E-3</v>
      </c>
      <c r="K505" s="18">
        <f t="shared" si="55"/>
        <v>0.76887519260400616</v>
      </c>
      <c r="L505" s="8"/>
    </row>
    <row r="506" spans="2:12" x14ac:dyDescent="0.35">
      <c r="B506" s="7">
        <v>42367</v>
      </c>
      <c r="C506">
        <v>3.8641999999999999</v>
      </c>
      <c r="D506" s="6">
        <f t="shared" si="53"/>
        <v>1.2947667344715848E-3</v>
      </c>
      <c r="F506" s="6">
        <v>1.2947667344715848E-3</v>
      </c>
      <c r="I506" s="16">
        <f t="shared" si="54"/>
        <v>500</v>
      </c>
      <c r="J506" s="17">
        <v>8.6431967680680576E-3</v>
      </c>
      <c r="K506" s="18">
        <f t="shared" si="55"/>
        <v>0.77041602465331283</v>
      </c>
      <c r="L506" s="8"/>
    </row>
    <row r="507" spans="2:12" x14ac:dyDescent="0.35">
      <c r="B507" s="7">
        <v>42368</v>
      </c>
      <c r="C507">
        <v>3.9577999999999998</v>
      </c>
      <c r="D507" s="6">
        <f t="shared" si="53"/>
        <v>2.3933640487520162E-2</v>
      </c>
      <c r="F507" s="6">
        <v>2.3933640487520162E-2</v>
      </c>
      <c r="I507" s="16">
        <f t="shared" si="54"/>
        <v>501</v>
      </c>
      <c r="J507" s="17">
        <v>8.6835713888687664E-3</v>
      </c>
      <c r="K507" s="18">
        <f t="shared" si="55"/>
        <v>0.77195685670261938</v>
      </c>
      <c r="L507" s="8"/>
    </row>
    <row r="508" spans="2:12" x14ac:dyDescent="0.35">
      <c r="B508" s="7">
        <v>42373</v>
      </c>
      <c r="C508">
        <v>4.0399000000000003</v>
      </c>
      <c r="D508" s="6">
        <f t="shared" si="53"/>
        <v>2.0531623858797452E-2</v>
      </c>
      <c r="F508" s="6">
        <v>2.0531623858797452E-2</v>
      </c>
      <c r="I508" s="16">
        <f t="shared" si="54"/>
        <v>502</v>
      </c>
      <c r="J508" s="17">
        <v>8.8360883955944502E-3</v>
      </c>
      <c r="K508" s="18">
        <f t="shared" si="55"/>
        <v>0.77349768875192604</v>
      </c>
      <c r="L508" s="8"/>
    </row>
    <row r="509" spans="2:12" x14ac:dyDescent="0.35">
      <c r="B509" s="7">
        <v>42374</v>
      </c>
      <c r="C509">
        <v>4.0077999999999996</v>
      </c>
      <c r="D509" s="6">
        <f t="shared" si="53"/>
        <v>-7.9774768535572325E-3</v>
      </c>
      <c r="F509" s="6">
        <v>-7.9774768535572325E-3</v>
      </c>
      <c r="I509" s="16">
        <f t="shared" si="54"/>
        <v>503</v>
      </c>
      <c r="J509" s="17">
        <v>8.9476360747281318E-3</v>
      </c>
      <c r="K509" s="18">
        <f t="shared" si="55"/>
        <v>0.7750385208012327</v>
      </c>
      <c r="L509" s="8"/>
    </row>
    <row r="510" spans="2:12" x14ac:dyDescent="0.35">
      <c r="B510" s="7">
        <v>42375</v>
      </c>
      <c r="C510">
        <v>4.0293999999999999</v>
      </c>
      <c r="D510" s="6">
        <f t="shared" si="53"/>
        <v>5.3750191617655254E-3</v>
      </c>
      <c r="F510" s="6">
        <v>5.3750191617655254E-3</v>
      </c>
      <c r="I510" s="16">
        <f t="shared" si="54"/>
        <v>504</v>
      </c>
      <c r="J510" s="17">
        <v>8.9981572686984278E-3</v>
      </c>
      <c r="K510" s="18">
        <f t="shared" si="55"/>
        <v>0.77657935285053925</v>
      </c>
      <c r="L510" s="8"/>
    </row>
    <row r="511" spans="2:12" x14ac:dyDescent="0.35">
      <c r="B511" s="7">
        <v>42376</v>
      </c>
      <c r="C511">
        <v>4.0444000000000004</v>
      </c>
      <c r="D511" s="6">
        <f t="shared" si="53"/>
        <v>3.7157267354352118E-3</v>
      </c>
      <c r="F511" s="6">
        <v>3.7157267354352118E-3</v>
      </c>
      <c r="I511" s="16">
        <f t="shared" si="54"/>
        <v>505</v>
      </c>
      <c r="J511" s="17">
        <v>9.0127607215079019E-3</v>
      </c>
      <c r="K511" s="18">
        <f t="shared" si="55"/>
        <v>0.77812018489984591</v>
      </c>
      <c r="L511" s="8"/>
    </row>
    <row r="512" spans="2:12" x14ac:dyDescent="0.35">
      <c r="B512" s="7">
        <v>42377</v>
      </c>
      <c r="C512">
        <v>4.0247999999999999</v>
      </c>
      <c r="D512" s="6">
        <f t="shared" si="53"/>
        <v>-4.8579880401354025E-3</v>
      </c>
      <c r="F512" s="6">
        <v>-4.8579880401354025E-3</v>
      </c>
      <c r="I512" s="16">
        <f t="shared" si="54"/>
        <v>506</v>
      </c>
      <c r="J512" s="17">
        <v>9.0180206107570975E-3</v>
      </c>
      <c r="K512" s="18">
        <f t="shared" si="55"/>
        <v>0.77966101694915257</v>
      </c>
      <c r="L512" s="8"/>
    </row>
    <row r="513" spans="2:12" x14ac:dyDescent="0.35">
      <c r="B513" s="7">
        <v>42380</v>
      </c>
      <c r="C513">
        <v>4.0536000000000003</v>
      </c>
      <c r="D513" s="6">
        <f t="shared" si="53"/>
        <v>7.1301549845912693E-3</v>
      </c>
      <c r="F513" s="6">
        <v>7.1301549845912693E-3</v>
      </c>
      <c r="I513" s="16">
        <f t="shared" si="54"/>
        <v>507</v>
      </c>
      <c r="J513" s="17">
        <v>9.1246799381542957E-3</v>
      </c>
      <c r="K513" s="18">
        <f t="shared" si="55"/>
        <v>0.78120184899845913</v>
      </c>
      <c r="L513" s="8"/>
    </row>
    <row r="514" spans="2:12" x14ac:dyDescent="0.35">
      <c r="B514" s="7">
        <v>42381</v>
      </c>
      <c r="C514">
        <v>4.0277000000000003</v>
      </c>
      <c r="D514" s="6">
        <f t="shared" si="53"/>
        <v>-6.4098817463732662E-3</v>
      </c>
      <c r="F514" s="6">
        <v>-6.4098817463732662E-3</v>
      </c>
      <c r="I514" s="16">
        <f t="shared" si="54"/>
        <v>508</v>
      </c>
      <c r="J514" s="17">
        <v>9.3011264668827545E-3</v>
      </c>
      <c r="K514" s="18">
        <f t="shared" si="55"/>
        <v>0.78274268104776579</v>
      </c>
      <c r="L514" s="8"/>
    </row>
    <row r="515" spans="2:12" x14ac:dyDescent="0.35">
      <c r="B515" s="7">
        <v>42382</v>
      </c>
      <c r="C515">
        <v>4.0167000000000002</v>
      </c>
      <c r="D515" s="6">
        <f t="shared" si="53"/>
        <v>-2.7348234438832266E-3</v>
      </c>
      <c r="F515" s="6">
        <v>-2.7348234438832266E-3</v>
      </c>
      <c r="I515" s="16">
        <f t="shared" si="54"/>
        <v>509</v>
      </c>
      <c r="J515" s="17">
        <v>9.3481141405237222E-3</v>
      </c>
      <c r="K515" s="18">
        <f t="shared" si="55"/>
        <v>0.78428351309707245</v>
      </c>
      <c r="L515" s="8"/>
    </row>
    <row r="516" spans="2:12" x14ac:dyDescent="0.35">
      <c r="B516" s="7">
        <v>42383</v>
      </c>
      <c r="C516">
        <v>4.0003000000000002</v>
      </c>
      <c r="D516" s="6">
        <f t="shared" si="53"/>
        <v>-4.0913116817752841E-3</v>
      </c>
      <c r="F516" s="6">
        <v>-4.0913116817752841E-3</v>
      </c>
      <c r="I516" s="16">
        <f t="shared" si="54"/>
        <v>510</v>
      </c>
      <c r="J516" s="17">
        <v>9.565752442505621E-3</v>
      </c>
      <c r="K516" s="18">
        <f t="shared" si="55"/>
        <v>0.785824345146379</v>
      </c>
      <c r="L516" s="8"/>
    </row>
    <row r="517" spans="2:12" x14ac:dyDescent="0.35">
      <c r="B517" s="7">
        <v>42384</v>
      </c>
      <c r="C517">
        <v>4.0490000000000004</v>
      </c>
      <c r="D517" s="6">
        <f t="shared" si="53"/>
        <v>1.2100578742492808E-2</v>
      </c>
      <c r="F517" s="6">
        <v>1.2100578742492808E-2</v>
      </c>
      <c r="I517" s="16">
        <f t="shared" si="54"/>
        <v>511</v>
      </c>
      <c r="J517" s="17">
        <v>9.7194408146117177E-3</v>
      </c>
      <c r="K517" s="18">
        <f t="shared" si="55"/>
        <v>0.78736517719568566</v>
      </c>
      <c r="L517" s="8"/>
    </row>
    <row r="518" spans="2:12" x14ac:dyDescent="0.35">
      <c r="B518" s="7">
        <v>42387</v>
      </c>
      <c r="C518">
        <v>4.0331000000000001</v>
      </c>
      <c r="D518" s="6">
        <f t="shared" si="53"/>
        <v>-3.9346260285552945E-3</v>
      </c>
      <c r="F518" s="6">
        <v>-3.9346260285552945E-3</v>
      </c>
      <c r="I518" s="16">
        <f t="shared" si="54"/>
        <v>512</v>
      </c>
      <c r="J518" s="17">
        <v>9.7368789952129876E-3</v>
      </c>
      <c r="K518" s="18">
        <f t="shared" si="55"/>
        <v>0.78890600924499232</v>
      </c>
      <c r="L518" s="8"/>
    </row>
    <row r="519" spans="2:12" x14ac:dyDescent="0.35">
      <c r="B519" s="7">
        <v>42388</v>
      </c>
      <c r="C519">
        <v>4.0640999999999998</v>
      </c>
      <c r="D519" s="6">
        <f t="shared" ref="D519:D582" si="56">LN(C519/C518)</f>
        <v>7.6570052511945397E-3</v>
      </c>
      <c r="F519" s="6">
        <v>7.6570052511945397E-3</v>
      </c>
      <c r="I519" s="16">
        <f t="shared" si="54"/>
        <v>513</v>
      </c>
      <c r="J519" s="17">
        <v>9.7794291369337726E-3</v>
      </c>
      <c r="K519" s="18">
        <f t="shared" si="55"/>
        <v>0.79044684129429887</v>
      </c>
      <c r="L519" s="8"/>
    </row>
    <row r="520" spans="2:12" x14ac:dyDescent="0.35">
      <c r="B520" s="7">
        <v>42389</v>
      </c>
      <c r="C520">
        <v>4.0975999999999999</v>
      </c>
      <c r="D520" s="6">
        <f t="shared" si="56"/>
        <v>8.2091201904604272E-3</v>
      </c>
      <c r="F520" s="6">
        <v>8.2091201904604272E-3</v>
      </c>
      <c r="I520" s="16">
        <f t="shared" ref="I520:I583" si="57">+I519+1</f>
        <v>514</v>
      </c>
      <c r="J520" s="17">
        <v>9.8009438236052009E-3</v>
      </c>
      <c r="K520" s="18">
        <f t="shared" ref="K520:K583" si="58">I520/$K$2</f>
        <v>0.79198767334360554</v>
      </c>
      <c r="L520" s="8"/>
    </row>
    <row r="521" spans="2:12" x14ac:dyDescent="0.35">
      <c r="B521" s="7">
        <v>42390</v>
      </c>
      <c r="C521">
        <v>4.1551999999999998</v>
      </c>
      <c r="D521" s="6">
        <f t="shared" si="56"/>
        <v>1.3959125463223277E-2</v>
      </c>
      <c r="F521" s="6">
        <v>1.3959125463223277E-2</v>
      </c>
      <c r="I521" s="16">
        <f t="shared" si="57"/>
        <v>515</v>
      </c>
      <c r="J521" s="17">
        <v>9.8068800885743098E-3</v>
      </c>
      <c r="K521" s="18">
        <f t="shared" si="58"/>
        <v>0.7935285053929122</v>
      </c>
      <c r="L521" s="8"/>
    </row>
    <row r="522" spans="2:12" x14ac:dyDescent="0.35">
      <c r="B522" s="7">
        <v>42391</v>
      </c>
      <c r="C522">
        <v>4.0937999999999999</v>
      </c>
      <c r="D522" s="6">
        <f t="shared" si="56"/>
        <v>-1.4886927859051048E-2</v>
      </c>
      <c r="F522" s="6">
        <v>-1.4886927859051048E-2</v>
      </c>
      <c r="I522" s="16">
        <f t="shared" si="57"/>
        <v>516</v>
      </c>
      <c r="J522" s="17">
        <v>9.9613092390788832E-3</v>
      </c>
      <c r="K522" s="18">
        <f t="shared" si="58"/>
        <v>0.79506933744221875</v>
      </c>
      <c r="L522" s="8"/>
    </row>
    <row r="523" spans="2:12" x14ac:dyDescent="0.35">
      <c r="B523" s="7">
        <v>42395</v>
      </c>
      <c r="C523">
        <v>4.0514000000000001</v>
      </c>
      <c r="D523" s="6">
        <f t="shared" si="56"/>
        <v>-1.0411133669726867E-2</v>
      </c>
      <c r="F523" s="6">
        <v>-1.0411133669726867E-2</v>
      </c>
      <c r="I523" s="16">
        <f t="shared" si="57"/>
        <v>517</v>
      </c>
      <c r="J523" s="17">
        <v>1.0012062702581011E-2</v>
      </c>
      <c r="K523" s="18">
        <f t="shared" si="58"/>
        <v>0.79661016949152541</v>
      </c>
      <c r="L523" s="8"/>
    </row>
    <row r="524" spans="2:12" x14ac:dyDescent="0.35">
      <c r="B524" s="7">
        <v>42396</v>
      </c>
      <c r="C524">
        <v>4.1098999999999997</v>
      </c>
      <c r="D524" s="6">
        <f t="shared" si="56"/>
        <v>1.4336196914329634E-2</v>
      </c>
      <c r="F524" s="6">
        <v>1.4336196914329634E-2</v>
      </c>
      <c r="I524" s="16">
        <f t="shared" si="57"/>
        <v>518</v>
      </c>
      <c r="J524" s="17">
        <v>1.0206052316382955E-2</v>
      </c>
      <c r="K524" s="18">
        <f t="shared" si="58"/>
        <v>0.79815100154083207</v>
      </c>
      <c r="L524" s="8"/>
    </row>
    <row r="525" spans="2:12" x14ac:dyDescent="0.35">
      <c r="B525" s="7">
        <v>42397</v>
      </c>
      <c r="C525">
        <v>4.0697000000000001</v>
      </c>
      <c r="D525" s="6">
        <f t="shared" si="56"/>
        <v>-9.8294106478260864E-3</v>
      </c>
      <c r="F525" s="6">
        <v>-9.8294106478260864E-3</v>
      </c>
      <c r="I525" s="16">
        <f t="shared" si="57"/>
        <v>519</v>
      </c>
      <c r="J525" s="17">
        <v>1.0211482497746217E-2</v>
      </c>
      <c r="K525" s="18">
        <f t="shared" si="58"/>
        <v>0.79969183359013862</v>
      </c>
      <c r="L525" s="8"/>
    </row>
    <row r="526" spans="2:12" x14ac:dyDescent="0.35">
      <c r="B526" s="7">
        <v>42398</v>
      </c>
      <c r="C526">
        <v>3.9992000000000001</v>
      </c>
      <c r="D526" s="6">
        <f t="shared" si="56"/>
        <v>-1.7474945546849051E-2</v>
      </c>
      <c r="F526" s="6">
        <v>-1.7474945546849051E-2</v>
      </c>
      <c r="I526" s="16">
        <f t="shared" si="57"/>
        <v>520</v>
      </c>
      <c r="J526" s="17">
        <v>1.0232413358328842E-2</v>
      </c>
      <c r="K526" s="18">
        <f t="shared" si="58"/>
        <v>0.80123266563944529</v>
      </c>
      <c r="L526" s="8"/>
    </row>
    <row r="527" spans="2:12" x14ac:dyDescent="0.35">
      <c r="B527" s="7">
        <v>42401</v>
      </c>
      <c r="C527">
        <v>3.9636</v>
      </c>
      <c r="D527" s="6">
        <f t="shared" si="56"/>
        <v>-8.9416379146163641E-3</v>
      </c>
      <c r="F527" s="6">
        <v>-8.9416379146163641E-3</v>
      </c>
      <c r="I527" s="16">
        <f t="shared" si="57"/>
        <v>521</v>
      </c>
      <c r="J527" s="17">
        <v>1.0254315537587586E-2</v>
      </c>
      <c r="K527" s="18">
        <f t="shared" si="58"/>
        <v>0.80277349768875195</v>
      </c>
      <c r="L527" s="8"/>
    </row>
    <row r="528" spans="2:12" x14ac:dyDescent="0.35">
      <c r="B528" s="7">
        <v>42402</v>
      </c>
      <c r="C528">
        <v>3.9901999999999997</v>
      </c>
      <c r="D528" s="6">
        <f t="shared" si="56"/>
        <v>6.6886517562165498E-3</v>
      </c>
      <c r="F528" s="6">
        <v>6.6886517562165498E-3</v>
      </c>
      <c r="I528" s="16">
        <f t="shared" si="57"/>
        <v>522</v>
      </c>
      <c r="J528" s="17">
        <v>1.030800722298943E-2</v>
      </c>
      <c r="K528" s="18">
        <f t="shared" si="58"/>
        <v>0.8043143297380585</v>
      </c>
      <c r="L528" s="8"/>
    </row>
    <row r="529" spans="2:12" x14ac:dyDescent="0.35">
      <c r="B529" s="7">
        <v>42403</v>
      </c>
      <c r="C529">
        <v>3.8959999999999999</v>
      </c>
      <c r="D529" s="6">
        <f t="shared" si="56"/>
        <v>-2.389096917853506E-2</v>
      </c>
      <c r="F529" s="6">
        <v>-2.389096917853506E-2</v>
      </c>
      <c r="I529" s="16">
        <f t="shared" si="57"/>
        <v>523</v>
      </c>
      <c r="J529" s="17">
        <v>1.0344093699720286E-2</v>
      </c>
      <c r="K529" s="18">
        <f t="shared" si="58"/>
        <v>0.80585516178736516</v>
      </c>
      <c r="L529" s="8"/>
    </row>
    <row r="530" spans="2:12" x14ac:dyDescent="0.35">
      <c r="B530" s="7">
        <v>42404</v>
      </c>
      <c r="C530">
        <v>3.8902000000000001</v>
      </c>
      <c r="D530" s="6">
        <f t="shared" si="56"/>
        <v>-1.4898155898339306E-3</v>
      </c>
      <c r="F530" s="6">
        <v>-1.4898155898339306E-3</v>
      </c>
      <c r="I530" s="16">
        <f t="shared" si="57"/>
        <v>524</v>
      </c>
      <c r="J530" s="17">
        <v>1.0456092939018497E-2</v>
      </c>
      <c r="K530" s="18">
        <f t="shared" si="58"/>
        <v>0.80739599383667182</v>
      </c>
      <c r="L530" s="8"/>
    </row>
    <row r="531" spans="2:12" x14ac:dyDescent="0.35">
      <c r="B531" s="7">
        <v>42405</v>
      </c>
      <c r="C531">
        <v>3.9039000000000001</v>
      </c>
      <c r="D531" s="6">
        <f t="shared" si="56"/>
        <v>3.515483278229621E-3</v>
      </c>
      <c r="F531" s="6">
        <v>3.515483278229621E-3</v>
      </c>
      <c r="I531" s="16">
        <f t="shared" si="57"/>
        <v>525</v>
      </c>
      <c r="J531" s="17">
        <v>1.0608420388637818E-2</v>
      </c>
      <c r="K531" s="18">
        <f t="shared" si="58"/>
        <v>0.80893682588597848</v>
      </c>
      <c r="L531" s="8"/>
    </row>
    <row r="532" spans="2:12" x14ac:dyDescent="0.35">
      <c r="B532" s="7">
        <v>42410</v>
      </c>
      <c r="C532">
        <v>3.9293</v>
      </c>
      <c r="D532" s="6">
        <f t="shared" si="56"/>
        <v>6.4852394994142177E-3</v>
      </c>
      <c r="F532" s="6">
        <v>6.4852394994142177E-3</v>
      </c>
      <c r="I532" s="16">
        <f t="shared" si="57"/>
        <v>526</v>
      </c>
      <c r="J532" s="17">
        <v>1.0619466397656452E-2</v>
      </c>
      <c r="K532" s="18">
        <f t="shared" si="58"/>
        <v>0.81047765793528503</v>
      </c>
      <c r="L532" s="8"/>
    </row>
    <row r="533" spans="2:12" x14ac:dyDescent="0.35">
      <c r="B533" s="7">
        <v>42411</v>
      </c>
      <c r="C533">
        <v>3.9925000000000002</v>
      </c>
      <c r="D533" s="6">
        <f t="shared" si="56"/>
        <v>1.5956308138932038E-2</v>
      </c>
      <c r="F533" s="6">
        <v>1.5956308138932038E-2</v>
      </c>
      <c r="I533" s="16">
        <f t="shared" si="57"/>
        <v>527</v>
      </c>
      <c r="J533" s="17">
        <v>1.0731622005282628E-2</v>
      </c>
      <c r="K533" s="18">
        <f t="shared" si="58"/>
        <v>0.8120184899845917</v>
      </c>
      <c r="L533" s="8"/>
    </row>
    <row r="534" spans="2:12" x14ac:dyDescent="0.35">
      <c r="B534" s="7">
        <v>42412</v>
      </c>
      <c r="C534">
        <v>4.0030000000000001</v>
      </c>
      <c r="D534" s="6">
        <f t="shared" si="56"/>
        <v>2.6264789034060464E-3</v>
      </c>
      <c r="F534" s="6">
        <v>2.6264789034060464E-3</v>
      </c>
      <c r="I534" s="16">
        <f t="shared" si="57"/>
        <v>528</v>
      </c>
      <c r="J534" s="17">
        <v>1.0755104746589894E-2</v>
      </c>
      <c r="K534" s="18">
        <f t="shared" si="58"/>
        <v>0.81355932203389836</v>
      </c>
      <c r="L534" s="8"/>
    </row>
    <row r="535" spans="2:12" x14ac:dyDescent="0.35">
      <c r="B535" s="7">
        <v>42415</v>
      </c>
      <c r="C535">
        <v>3.9979</v>
      </c>
      <c r="D535" s="6">
        <f t="shared" si="56"/>
        <v>-1.2748567512993348E-3</v>
      </c>
      <c r="F535" s="6">
        <v>-1.2748567512993348E-3</v>
      </c>
      <c r="I535" s="16">
        <f t="shared" si="57"/>
        <v>529</v>
      </c>
      <c r="J535" s="17">
        <v>1.0764551248026515E-2</v>
      </c>
      <c r="K535" s="18">
        <f t="shared" si="58"/>
        <v>0.81510015408320491</v>
      </c>
      <c r="L535" s="8"/>
    </row>
    <row r="536" spans="2:12" x14ac:dyDescent="0.35">
      <c r="B536" s="7">
        <v>42416</v>
      </c>
      <c r="C536">
        <v>4.0675999999999997</v>
      </c>
      <c r="D536" s="6">
        <f t="shared" si="56"/>
        <v>1.7283921675708063E-2</v>
      </c>
      <c r="F536" s="6">
        <v>1.7283921675708063E-2</v>
      </c>
      <c r="I536" s="16">
        <f t="shared" si="57"/>
        <v>530</v>
      </c>
      <c r="J536" s="17">
        <v>1.0821386047625739E-2</v>
      </c>
      <c r="K536" s="18">
        <f t="shared" si="58"/>
        <v>0.81664098613251157</v>
      </c>
      <c r="L536" s="8"/>
    </row>
    <row r="537" spans="2:12" x14ac:dyDescent="0.35">
      <c r="B537" s="7">
        <v>42417</v>
      </c>
      <c r="C537">
        <v>3.9901999999999997</v>
      </c>
      <c r="D537" s="6">
        <f t="shared" si="56"/>
        <v>-1.921178997602152E-2</v>
      </c>
      <c r="F537" s="6">
        <v>-1.921178997602152E-2</v>
      </c>
      <c r="I537" s="16">
        <f t="shared" si="57"/>
        <v>531</v>
      </c>
      <c r="J537" s="17">
        <v>1.0830430774369371E-2</v>
      </c>
      <c r="K537" s="18">
        <f t="shared" si="58"/>
        <v>0.81818181818181823</v>
      </c>
      <c r="L537" s="8"/>
    </row>
    <row r="538" spans="2:12" x14ac:dyDescent="0.35">
      <c r="B538" s="7">
        <v>42418</v>
      </c>
      <c r="C538">
        <v>4.0294999999999996</v>
      </c>
      <c r="D538" s="6">
        <f t="shared" si="56"/>
        <v>9.8009438236052009E-3</v>
      </c>
      <c r="F538" s="6">
        <v>9.8009438236052009E-3</v>
      </c>
      <c r="I538" s="16">
        <f t="shared" si="57"/>
        <v>532</v>
      </c>
      <c r="J538" s="17">
        <v>1.0847409708510567E-2</v>
      </c>
      <c r="K538" s="18">
        <f t="shared" si="58"/>
        <v>0.81972265023112478</v>
      </c>
      <c r="L538" s="8"/>
    </row>
    <row r="539" spans="2:12" x14ac:dyDescent="0.35">
      <c r="B539" s="7">
        <v>42419</v>
      </c>
      <c r="C539">
        <v>4.0220000000000002</v>
      </c>
      <c r="D539" s="6">
        <f t="shared" si="56"/>
        <v>-1.8630074319684982E-3</v>
      </c>
      <c r="F539" s="6">
        <v>-1.8630074319684982E-3</v>
      </c>
      <c r="I539" s="16">
        <f t="shared" si="57"/>
        <v>533</v>
      </c>
      <c r="J539" s="17">
        <v>1.0934565052779691E-2</v>
      </c>
      <c r="K539" s="18">
        <f t="shared" si="58"/>
        <v>0.82126348228043144</v>
      </c>
      <c r="L539" s="8"/>
    </row>
    <row r="540" spans="2:12" x14ac:dyDescent="0.35">
      <c r="B540" s="7">
        <v>42422</v>
      </c>
      <c r="C540">
        <v>3.9459999999999997</v>
      </c>
      <c r="D540" s="6">
        <f t="shared" si="56"/>
        <v>-1.9076883750036858E-2</v>
      </c>
      <c r="F540" s="6">
        <v>-1.9076883750036858E-2</v>
      </c>
      <c r="I540" s="16">
        <f t="shared" si="57"/>
        <v>534</v>
      </c>
      <c r="J540" s="17">
        <v>1.0971538628039641E-2</v>
      </c>
      <c r="K540" s="18">
        <f t="shared" si="58"/>
        <v>0.82280431432973811</v>
      </c>
      <c r="L540" s="8"/>
    </row>
    <row r="541" spans="2:12" x14ac:dyDescent="0.35">
      <c r="B541" s="7">
        <v>42423</v>
      </c>
      <c r="C541">
        <v>3.9588000000000001</v>
      </c>
      <c r="D541" s="6">
        <f t="shared" si="56"/>
        <v>3.2385414399755345E-3</v>
      </c>
      <c r="F541" s="6">
        <v>3.2385414399755345E-3</v>
      </c>
      <c r="I541" s="16">
        <f t="shared" si="57"/>
        <v>535</v>
      </c>
      <c r="J541" s="17">
        <v>1.102066508347771E-2</v>
      </c>
      <c r="K541" s="18">
        <f t="shared" si="58"/>
        <v>0.82434514637904466</v>
      </c>
      <c r="L541" s="8"/>
    </row>
    <row r="542" spans="2:12" x14ac:dyDescent="0.35">
      <c r="B542" s="7">
        <v>42424</v>
      </c>
      <c r="C542">
        <v>3.9577</v>
      </c>
      <c r="D542" s="6">
        <f t="shared" si="56"/>
        <v>-2.779005891693075E-4</v>
      </c>
      <c r="F542" s="6">
        <v>-2.779005891693075E-4</v>
      </c>
      <c r="I542" s="16">
        <f t="shared" si="57"/>
        <v>536</v>
      </c>
      <c r="J542" s="17">
        <v>1.1082409738389445E-2</v>
      </c>
      <c r="K542" s="18">
        <f t="shared" si="58"/>
        <v>0.82588597842835132</v>
      </c>
      <c r="L542" s="8"/>
    </row>
    <row r="543" spans="2:12" x14ac:dyDescent="0.35">
      <c r="B543" s="7">
        <v>42425</v>
      </c>
      <c r="C543">
        <v>3.9565000000000001</v>
      </c>
      <c r="D543" s="6">
        <f t="shared" si="56"/>
        <v>-3.0325238411868613E-4</v>
      </c>
      <c r="F543" s="6">
        <v>-3.0325238411868613E-4</v>
      </c>
      <c r="I543" s="16">
        <f t="shared" si="57"/>
        <v>537</v>
      </c>
      <c r="J543" s="17">
        <v>1.1084077485018414E-2</v>
      </c>
      <c r="K543" s="18">
        <f t="shared" si="58"/>
        <v>0.82742681047765798</v>
      </c>
      <c r="L543" s="8"/>
    </row>
    <row r="544" spans="2:12" x14ac:dyDescent="0.35">
      <c r="B544" s="7">
        <v>42426</v>
      </c>
      <c r="C544">
        <v>4</v>
      </c>
      <c r="D544" s="6">
        <f t="shared" si="56"/>
        <v>1.0934565052779691E-2</v>
      </c>
      <c r="F544" s="6">
        <v>1.0934565052779691E-2</v>
      </c>
      <c r="I544" s="16">
        <f t="shared" si="57"/>
        <v>538</v>
      </c>
      <c r="J544" s="17">
        <v>1.1173777122054519E-2</v>
      </c>
      <c r="K544" s="18">
        <f t="shared" si="58"/>
        <v>0.82896764252696453</v>
      </c>
      <c r="L544" s="8"/>
    </row>
    <row r="545" spans="2:12" x14ac:dyDescent="0.35">
      <c r="B545" s="7">
        <v>42429</v>
      </c>
      <c r="C545">
        <v>4.0159000000000002</v>
      </c>
      <c r="D545" s="6">
        <f t="shared" si="56"/>
        <v>3.9671205611110736E-3</v>
      </c>
      <c r="F545" s="6">
        <v>3.9671205611110736E-3</v>
      </c>
      <c r="I545" s="16">
        <f t="shared" si="57"/>
        <v>539</v>
      </c>
      <c r="J545" s="17">
        <v>1.1198325310029535E-2</v>
      </c>
      <c r="K545" s="18">
        <f t="shared" si="58"/>
        <v>0.83050847457627119</v>
      </c>
      <c r="L545" s="8"/>
    </row>
    <row r="546" spans="2:12" x14ac:dyDescent="0.35">
      <c r="B546" s="7">
        <v>42430</v>
      </c>
      <c r="C546">
        <v>3.9340999999999999</v>
      </c>
      <c r="D546" s="6">
        <f t="shared" si="56"/>
        <v>-2.0579342616765178E-2</v>
      </c>
      <c r="F546" s="6">
        <v>-2.0579342616765178E-2</v>
      </c>
      <c r="I546" s="16">
        <f t="shared" si="57"/>
        <v>540</v>
      </c>
      <c r="J546" s="17">
        <v>1.1238731804670322E-2</v>
      </c>
      <c r="K546" s="18">
        <f t="shared" si="58"/>
        <v>0.83204930662557786</v>
      </c>
      <c r="L546" s="8"/>
    </row>
    <row r="547" spans="2:12" x14ac:dyDescent="0.35">
      <c r="B547" s="7">
        <v>42431</v>
      </c>
      <c r="C547">
        <v>3.8940999999999999</v>
      </c>
      <c r="D547" s="6">
        <f t="shared" si="56"/>
        <v>-1.0219551909812807E-2</v>
      </c>
      <c r="F547" s="6">
        <v>-1.0219551909812807E-2</v>
      </c>
      <c r="I547" s="16">
        <f t="shared" si="57"/>
        <v>541</v>
      </c>
      <c r="J547" s="17">
        <v>1.1333083735450354E-2</v>
      </c>
      <c r="K547" s="18">
        <f t="shared" si="58"/>
        <v>0.83359013867488441</v>
      </c>
      <c r="L547" s="8"/>
    </row>
    <row r="548" spans="2:12" x14ac:dyDescent="0.35">
      <c r="B548" s="7">
        <v>42432</v>
      </c>
      <c r="C548">
        <v>3.7991000000000001</v>
      </c>
      <c r="D548" s="6">
        <f t="shared" si="56"/>
        <v>-2.4698390578867423E-2</v>
      </c>
      <c r="F548" s="6">
        <v>-2.4698390578867423E-2</v>
      </c>
      <c r="I548" s="16">
        <f t="shared" si="57"/>
        <v>542</v>
      </c>
      <c r="J548" s="17">
        <v>1.1339946491825908E-2</v>
      </c>
      <c r="K548" s="18">
        <f t="shared" si="58"/>
        <v>0.83513097072419107</v>
      </c>
      <c r="L548" s="8"/>
    </row>
    <row r="549" spans="2:12" x14ac:dyDescent="0.35">
      <c r="B549" s="7">
        <v>42433</v>
      </c>
      <c r="C549">
        <v>3.7528999999999999</v>
      </c>
      <c r="D549" s="6">
        <f t="shared" si="56"/>
        <v>-1.2235322128052522E-2</v>
      </c>
      <c r="F549" s="6">
        <v>-1.2235322128052522E-2</v>
      </c>
      <c r="I549" s="16">
        <f t="shared" si="57"/>
        <v>543</v>
      </c>
      <c r="J549" s="17">
        <v>1.139878840229662E-2</v>
      </c>
      <c r="K549" s="18">
        <f t="shared" si="58"/>
        <v>0.83667180277349773</v>
      </c>
      <c r="L549" s="8"/>
    </row>
    <row r="550" spans="2:12" x14ac:dyDescent="0.35">
      <c r="B550" s="7">
        <v>42436</v>
      </c>
      <c r="C550">
        <v>3.7852000000000001</v>
      </c>
      <c r="D550" s="6">
        <f t="shared" si="56"/>
        <v>8.5698512044369481E-3</v>
      </c>
      <c r="F550" s="6">
        <v>8.5698512044369481E-3</v>
      </c>
      <c r="I550" s="16">
        <f t="shared" si="57"/>
        <v>544</v>
      </c>
      <c r="J550" s="17">
        <v>1.164131563791676E-2</v>
      </c>
      <c r="K550" s="18">
        <f t="shared" si="58"/>
        <v>0.83821263482280428</v>
      </c>
      <c r="L550" s="8"/>
    </row>
    <row r="551" spans="2:12" x14ac:dyDescent="0.35">
      <c r="B551" s="7">
        <v>42437</v>
      </c>
      <c r="C551">
        <v>3.7549000000000001</v>
      </c>
      <c r="D551" s="6">
        <f t="shared" si="56"/>
        <v>-8.0370719489135239E-3</v>
      </c>
      <c r="F551" s="6">
        <v>-8.0370719489135239E-3</v>
      </c>
      <c r="I551" s="16">
        <f t="shared" si="57"/>
        <v>545</v>
      </c>
      <c r="J551" s="17">
        <v>1.1763438911430982E-2</v>
      </c>
      <c r="K551" s="18">
        <f t="shared" si="58"/>
        <v>0.83975346687211094</v>
      </c>
      <c r="L551" s="8"/>
    </row>
    <row r="552" spans="2:12" x14ac:dyDescent="0.35">
      <c r="B552" s="7">
        <v>42438</v>
      </c>
      <c r="C552">
        <v>3.6898</v>
      </c>
      <c r="D552" s="6">
        <f t="shared" si="56"/>
        <v>-1.7489397661499196E-2</v>
      </c>
      <c r="F552" s="6">
        <v>-1.7489397661499196E-2</v>
      </c>
      <c r="I552" s="16">
        <f t="shared" si="57"/>
        <v>546</v>
      </c>
      <c r="J552" s="17">
        <v>1.1786654795357603E-2</v>
      </c>
      <c r="K552" s="18">
        <f t="shared" si="58"/>
        <v>0.8412942989214176</v>
      </c>
      <c r="L552" s="8"/>
    </row>
    <row r="553" spans="2:12" x14ac:dyDescent="0.35">
      <c r="B553" s="7">
        <v>42439</v>
      </c>
      <c r="C553">
        <v>3.6263000000000001</v>
      </c>
      <c r="D553" s="6">
        <f t="shared" si="56"/>
        <v>-1.735941133426442E-2</v>
      </c>
      <c r="F553" s="6">
        <v>-1.735941133426442E-2</v>
      </c>
      <c r="I553" s="16">
        <f t="shared" si="57"/>
        <v>547</v>
      </c>
      <c r="J553" s="17">
        <v>1.1796777415931745E-2</v>
      </c>
      <c r="K553" s="18">
        <f t="shared" si="58"/>
        <v>0.84283513097072416</v>
      </c>
      <c r="L553" s="8"/>
    </row>
    <row r="554" spans="2:12" x14ac:dyDescent="0.35">
      <c r="B554" s="7">
        <v>42440</v>
      </c>
      <c r="C554">
        <v>3.5855999999999999</v>
      </c>
      <c r="D554" s="6">
        <f t="shared" si="56"/>
        <v>-1.1287020642738052E-2</v>
      </c>
      <c r="F554" s="6">
        <v>-1.1287020642738052E-2</v>
      </c>
      <c r="I554" s="16">
        <f t="shared" si="57"/>
        <v>548</v>
      </c>
      <c r="J554" s="17">
        <v>1.181302808062926E-2</v>
      </c>
      <c r="K554" s="18">
        <f t="shared" si="58"/>
        <v>0.84437596302003082</v>
      </c>
      <c r="L554" s="8"/>
    </row>
    <row r="555" spans="2:12" x14ac:dyDescent="0.35">
      <c r="B555" s="7">
        <v>42443</v>
      </c>
      <c r="C555">
        <v>3.6597</v>
      </c>
      <c r="D555" s="6">
        <f t="shared" si="56"/>
        <v>2.0455352776138962E-2</v>
      </c>
      <c r="F555" s="6">
        <v>2.0455352776138962E-2</v>
      </c>
      <c r="I555" s="16">
        <f t="shared" si="57"/>
        <v>549</v>
      </c>
      <c r="J555" s="17">
        <v>1.1963939986266466E-2</v>
      </c>
      <c r="K555" s="18">
        <f t="shared" si="58"/>
        <v>0.84591679506933748</v>
      </c>
      <c r="L555" s="8"/>
    </row>
    <row r="556" spans="2:12" x14ac:dyDescent="0.35">
      <c r="B556" s="7">
        <v>42444</v>
      </c>
      <c r="C556">
        <v>3.7667999999999999</v>
      </c>
      <c r="D556" s="6">
        <f t="shared" si="56"/>
        <v>2.8844657813106547E-2</v>
      </c>
      <c r="F556" s="6">
        <v>2.8844657813106547E-2</v>
      </c>
      <c r="I556" s="16">
        <f t="shared" si="57"/>
        <v>550</v>
      </c>
      <c r="J556" s="17">
        <v>1.1971932238968835E-2</v>
      </c>
      <c r="K556" s="18">
        <f t="shared" si="58"/>
        <v>0.84745762711864403</v>
      </c>
      <c r="L556" s="8"/>
    </row>
    <row r="557" spans="2:12" x14ac:dyDescent="0.35">
      <c r="B557" s="7">
        <v>42445</v>
      </c>
      <c r="C557">
        <v>3.7425000000000002</v>
      </c>
      <c r="D557" s="6">
        <f t="shared" si="56"/>
        <v>-6.4719973421246916E-3</v>
      </c>
      <c r="F557" s="6">
        <v>-6.4719973421246916E-3</v>
      </c>
      <c r="I557" s="16">
        <f t="shared" si="57"/>
        <v>551</v>
      </c>
      <c r="J557" s="17">
        <v>1.2068835304173955E-2</v>
      </c>
      <c r="K557" s="18">
        <f t="shared" si="58"/>
        <v>0.84899845916795069</v>
      </c>
      <c r="L557" s="8"/>
    </row>
    <row r="558" spans="2:12" x14ac:dyDescent="0.35">
      <c r="B558" s="7">
        <v>42446</v>
      </c>
      <c r="C558">
        <v>3.6280000000000001</v>
      </c>
      <c r="D558" s="6">
        <f t="shared" si="56"/>
        <v>-3.1072305058756262E-2</v>
      </c>
      <c r="F558" s="6">
        <v>-3.1072305058756262E-2</v>
      </c>
      <c r="I558" s="16">
        <f t="shared" si="57"/>
        <v>552</v>
      </c>
      <c r="J558" s="17">
        <v>1.2100578742492808E-2</v>
      </c>
      <c r="K558" s="18">
        <f t="shared" si="58"/>
        <v>0.85053929121725735</v>
      </c>
      <c r="L558" s="8"/>
    </row>
    <row r="559" spans="2:12" x14ac:dyDescent="0.35">
      <c r="B559" s="7">
        <v>42447</v>
      </c>
      <c r="C559">
        <v>3.6242000000000001</v>
      </c>
      <c r="D559" s="6">
        <f t="shared" si="56"/>
        <v>-1.0479579569698313E-3</v>
      </c>
      <c r="F559" s="6">
        <v>-1.0479579569698313E-3</v>
      </c>
      <c r="I559" s="16">
        <f t="shared" si="57"/>
        <v>553</v>
      </c>
      <c r="J559" s="17">
        <v>1.2144146623932409E-2</v>
      </c>
      <c r="K559" s="18">
        <f t="shared" si="58"/>
        <v>0.8520801232665639</v>
      </c>
      <c r="L559" s="8"/>
    </row>
    <row r="560" spans="2:12" x14ac:dyDescent="0.35">
      <c r="B560" s="7">
        <v>42450</v>
      </c>
      <c r="C560">
        <v>3.6193</v>
      </c>
      <c r="D560" s="6">
        <f t="shared" si="56"/>
        <v>-1.3529373224075297E-3</v>
      </c>
      <c r="F560" s="6">
        <v>-1.3529373224075297E-3</v>
      </c>
      <c r="I560" s="16">
        <f t="shared" si="57"/>
        <v>554</v>
      </c>
      <c r="J560" s="17">
        <v>1.2163707748925789E-2</v>
      </c>
      <c r="K560" s="18">
        <f t="shared" si="58"/>
        <v>0.85362095531587057</v>
      </c>
      <c r="L560" s="8"/>
    </row>
    <row r="561" spans="2:12" x14ac:dyDescent="0.35">
      <c r="B561" s="7">
        <v>42451</v>
      </c>
      <c r="C561">
        <v>3.5802</v>
      </c>
      <c r="D561" s="6">
        <f t="shared" si="56"/>
        <v>-1.0861972199558582E-2</v>
      </c>
      <c r="F561" s="6">
        <v>-1.0861972199558582E-2</v>
      </c>
      <c r="I561" s="16">
        <f t="shared" si="57"/>
        <v>555</v>
      </c>
      <c r="J561" s="17">
        <v>1.2191460785208068E-2</v>
      </c>
      <c r="K561" s="18">
        <f t="shared" si="58"/>
        <v>0.85516178736517723</v>
      </c>
      <c r="L561" s="8"/>
    </row>
    <row r="562" spans="2:12" x14ac:dyDescent="0.35">
      <c r="B562" s="7">
        <v>42452</v>
      </c>
      <c r="C562">
        <v>3.6848999999999998</v>
      </c>
      <c r="D562" s="6">
        <f t="shared" si="56"/>
        <v>2.8824723457067138E-2</v>
      </c>
      <c r="F562" s="6">
        <v>2.8824723457067138E-2</v>
      </c>
      <c r="I562" s="16">
        <f t="shared" si="57"/>
        <v>556</v>
      </c>
      <c r="J562" s="17">
        <v>1.2211908825945259E-2</v>
      </c>
      <c r="K562" s="18">
        <f t="shared" si="58"/>
        <v>0.85670261941448378</v>
      </c>
      <c r="L562" s="8"/>
    </row>
    <row r="563" spans="2:12" x14ac:dyDescent="0.35">
      <c r="B563" s="7">
        <v>42453</v>
      </c>
      <c r="C563">
        <v>3.6785999999999999</v>
      </c>
      <c r="D563" s="6">
        <f t="shared" si="56"/>
        <v>-1.711143216461126E-3</v>
      </c>
      <c r="F563" s="6">
        <v>-1.711143216461126E-3</v>
      </c>
      <c r="I563" s="16">
        <f t="shared" si="57"/>
        <v>557</v>
      </c>
      <c r="J563" s="17">
        <v>1.2425078331752019E-2</v>
      </c>
      <c r="K563" s="18">
        <f t="shared" si="58"/>
        <v>0.85824345146379044</v>
      </c>
      <c r="L563" s="8"/>
    </row>
    <row r="564" spans="2:12" x14ac:dyDescent="0.35">
      <c r="B564" s="7">
        <v>42457</v>
      </c>
      <c r="C564">
        <v>3.6273</v>
      </c>
      <c r="D564" s="6">
        <f t="shared" si="56"/>
        <v>-1.4043675148386527E-2</v>
      </c>
      <c r="F564" s="6">
        <v>-1.4043675148386527E-2</v>
      </c>
      <c r="I564" s="16">
        <f t="shared" si="57"/>
        <v>558</v>
      </c>
      <c r="J564" s="17">
        <v>1.2455645830519875E-2</v>
      </c>
      <c r="K564" s="18">
        <f t="shared" si="58"/>
        <v>0.8597842835130971</v>
      </c>
      <c r="L564" s="8"/>
    </row>
    <row r="565" spans="2:12" x14ac:dyDescent="0.35">
      <c r="B565" s="7">
        <v>42458</v>
      </c>
      <c r="C565">
        <v>3.6387999999999998</v>
      </c>
      <c r="D565" s="6">
        <f t="shared" si="56"/>
        <v>3.16538709959592E-3</v>
      </c>
      <c r="F565" s="6">
        <v>3.16538709959592E-3</v>
      </c>
      <c r="I565" s="16">
        <f t="shared" si="57"/>
        <v>559</v>
      </c>
      <c r="J565" s="17">
        <v>1.2463181403226612E-2</v>
      </c>
      <c r="K565" s="18">
        <f t="shared" si="58"/>
        <v>0.86132511556240365</v>
      </c>
      <c r="L565" s="8"/>
    </row>
    <row r="566" spans="2:12" x14ac:dyDescent="0.35">
      <c r="B566" s="7">
        <v>42459</v>
      </c>
      <c r="C566">
        <v>3.6034000000000002</v>
      </c>
      <c r="D566" s="6">
        <f t="shared" si="56"/>
        <v>-9.7761127663068739E-3</v>
      </c>
      <c r="F566" s="6">
        <v>-9.7761127663068739E-3</v>
      </c>
      <c r="I566" s="16">
        <f t="shared" si="57"/>
        <v>560</v>
      </c>
      <c r="J566" s="17">
        <v>1.246523769864262E-2</v>
      </c>
      <c r="K566" s="18">
        <f t="shared" si="58"/>
        <v>0.86286594761171032</v>
      </c>
      <c r="L566" s="8"/>
    </row>
    <row r="567" spans="2:12" x14ac:dyDescent="0.35">
      <c r="B567" s="7">
        <v>42460</v>
      </c>
      <c r="C567">
        <v>3.5922000000000001</v>
      </c>
      <c r="D567" s="6">
        <f t="shared" si="56"/>
        <v>-3.1130160222384586E-3</v>
      </c>
      <c r="F567" s="6">
        <v>-3.1130160222384586E-3</v>
      </c>
      <c r="I567" s="16">
        <f t="shared" si="57"/>
        <v>561</v>
      </c>
      <c r="J567" s="17">
        <v>1.2586778592493958E-2</v>
      </c>
      <c r="K567" s="18">
        <f t="shared" si="58"/>
        <v>0.86440677966101698</v>
      </c>
      <c r="L567" s="8"/>
    </row>
    <row r="568" spans="2:12" x14ac:dyDescent="0.35">
      <c r="B568" s="7">
        <v>42461</v>
      </c>
      <c r="C568">
        <v>3.5537999999999998</v>
      </c>
      <c r="D568" s="6">
        <f t="shared" si="56"/>
        <v>-1.0747374648386885E-2</v>
      </c>
      <c r="F568" s="6">
        <v>-1.0747374648386885E-2</v>
      </c>
      <c r="I568" s="16">
        <f t="shared" si="57"/>
        <v>562</v>
      </c>
      <c r="J568" s="17">
        <v>1.2677276418059919E-2</v>
      </c>
      <c r="K568" s="18">
        <f t="shared" si="58"/>
        <v>0.86594761171032353</v>
      </c>
      <c r="L568" s="8"/>
    </row>
    <row r="569" spans="2:12" x14ac:dyDescent="0.35">
      <c r="B569" s="7">
        <v>42464</v>
      </c>
      <c r="C569">
        <v>3.6238000000000001</v>
      </c>
      <c r="D569" s="6">
        <f t="shared" si="56"/>
        <v>1.9505745491032626E-2</v>
      </c>
      <c r="F569" s="6">
        <v>1.9505745491032626E-2</v>
      </c>
      <c r="I569" s="16">
        <f t="shared" si="57"/>
        <v>563</v>
      </c>
      <c r="J569" s="17">
        <v>1.2744761251624388E-2</v>
      </c>
      <c r="K569" s="18">
        <f t="shared" si="58"/>
        <v>0.86748844375963019</v>
      </c>
      <c r="L569" s="8"/>
    </row>
    <row r="570" spans="2:12" x14ac:dyDescent="0.35">
      <c r="B570" s="7">
        <v>42465</v>
      </c>
      <c r="C570">
        <v>3.6795999999999998</v>
      </c>
      <c r="D570" s="6">
        <f t="shared" si="56"/>
        <v>1.5280851600995035E-2</v>
      </c>
      <c r="F570" s="6">
        <v>1.5280851600995035E-2</v>
      </c>
      <c r="I570" s="16">
        <f t="shared" si="57"/>
        <v>564</v>
      </c>
      <c r="J570" s="17">
        <v>1.2820956141985898E-2</v>
      </c>
      <c r="K570" s="18">
        <f t="shared" si="58"/>
        <v>0.86902927580893685</v>
      </c>
      <c r="L570" s="8"/>
    </row>
    <row r="571" spans="2:12" x14ac:dyDescent="0.35">
      <c r="B571" s="7">
        <v>42466</v>
      </c>
      <c r="C571">
        <v>3.6417999999999999</v>
      </c>
      <c r="D571" s="6">
        <f t="shared" si="56"/>
        <v>-1.0325985705259229E-2</v>
      </c>
      <c r="F571" s="6">
        <v>-1.0325985705259229E-2</v>
      </c>
      <c r="I571" s="16">
        <f t="shared" si="57"/>
        <v>565</v>
      </c>
      <c r="J571" s="17">
        <v>1.2823136994753015E-2</v>
      </c>
      <c r="K571" s="18">
        <f t="shared" si="58"/>
        <v>0.8705701078582434</v>
      </c>
      <c r="L571" s="8"/>
    </row>
    <row r="572" spans="2:12" x14ac:dyDescent="0.35">
      <c r="B572" s="7">
        <v>42467</v>
      </c>
      <c r="C572">
        <v>3.6888000000000001</v>
      </c>
      <c r="D572" s="6">
        <f t="shared" si="56"/>
        <v>1.2823136994753015E-2</v>
      </c>
      <c r="F572" s="6">
        <v>1.2823136994753015E-2</v>
      </c>
      <c r="I572" s="16">
        <f t="shared" si="57"/>
        <v>566</v>
      </c>
      <c r="J572" s="17">
        <v>1.3207363656730899E-2</v>
      </c>
      <c r="K572" s="18">
        <f t="shared" si="58"/>
        <v>0.87211093990755006</v>
      </c>
      <c r="L572" s="8"/>
    </row>
    <row r="573" spans="2:12" x14ac:dyDescent="0.35">
      <c r="B573" s="7">
        <v>42468</v>
      </c>
      <c r="C573">
        <v>3.5903999999999998</v>
      </c>
      <c r="D573" s="6">
        <f t="shared" si="56"/>
        <v>-2.7037585004173342E-2</v>
      </c>
      <c r="F573" s="6">
        <v>-2.7037585004173342E-2</v>
      </c>
      <c r="I573" s="16">
        <f t="shared" si="57"/>
        <v>567</v>
      </c>
      <c r="J573" s="17">
        <v>1.3280884365599618E-2</v>
      </c>
      <c r="K573" s="18">
        <f t="shared" si="58"/>
        <v>0.87365177195685673</v>
      </c>
      <c r="L573" s="8"/>
    </row>
    <row r="574" spans="2:12" x14ac:dyDescent="0.35">
      <c r="B574" s="7">
        <v>42471</v>
      </c>
      <c r="C574">
        <v>3.4925000000000002</v>
      </c>
      <c r="D574" s="6">
        <f t="shared" si="56"/>
        <v>-2.7645804757205562E-2</v>
      </c>
      <c r="F574" s="6">
        <v>-2.7645804757205562E-2</v>
      </c>
      <c r="I574" s="16">
        <f t="shared" si="57"/>
        <v>568</v>
      </c>
      <c r="J574" s="17">
        <v>1.3397044671333421E-2</v>
      </c>
      <c r="K574" s="18">
        <f t="shared" si="58"/>
        <v>0.87519260400616328</v>
      </c>
      <c r="L574" s="8"/>
    </row>
    <row r="575" spans="2:12" x14ac:dyDescent="0.35">
      <c r="B575" s="7">
        <v>42472</v>
      </c>
      <c r="C575">
        <v>3.4889000000000001</v>
      </c>
      <c r="D575" s="6">
        <f t="shared" si="56"/>
        <v>-1.0313118626869137E-3</v>
      </c>
      <c r="F575" s="6">
        <v>-1.0313118626869137E-3</v>
      </c>
      <c r="I575" s="16">
        <f t="shared" si="57"/>
        <v>569</v>
      </c>
      <c r="J575" s="17">
        <v>1.3460421026059629E-2</v>
      </c>
      <c r="K575" s="18">
        <f t="shared" si="58"/>
        <v>0.87673343605546994</v>
      </c>
      <c r="L575" s="8"/>
    </row>
    <row r="576" spans="2:12" x14ac:dyDescent="0.35">
      <c r="B576" s="7">
        <v>42473</v>
      </c>
      <c r="C576">
        <v>3.4983</v>
      </c>
      <c r="D576" s="6">
        <f t="shared" si="56"/>
        <v>2.690635925966836E-3</v>
      </c>
      <c r="F576" s="6">
        <v>2.690635925966836E-3</v>
      </c>
      <c r="I576" s="16">
        <f t="shared" si="57"/>
        <v>570</v>
      </c>
      <c r="J576" s="17">
        <v>1.3551423003092611E-2</v>
      </c>
      <c r="K576" s="18">
        <f t="shared" si="58"/>
        <v>0.8782742681047766</v>
      </c>
      <c r="L576" s="8"/>
    </row>
    <row r="577" spans="2:12" x14ac:dyDescent="0.35">
      <c r="B577" s="7">
        <v>42474</v>
      </c>
      <c r="C577">
        <v>3.4828999999999999</v>
      </c>
      <c r="D577" s="6">
        <f t="shared" si="56"/>
        <v>-4.411856121985031E-3</v>
      </c>
      <c r="F577" s="6">
        <v>-4.411856121985031E-3</v>
      </c>
      <c r="I577" s="16">
        <f t="shared" si="57"/>
        <v>571</v>
      </c>
      <c r="J577" s="17">
        <v>1.3677854405437111E-2</v>
      </c>
      <c r="K577" s="18">
        <f t="shared" si="58"/>
        <v>0.87981510015408315</v>
      </c>
      <c r="L577" s="8"/>
    </row>
    <row r="578" spans="2:12" x14ac:dyDescent="0.35">
      <c r="B578" s="7">
        <v>42475</v>
      </c>
      <c r="C578">
        <v>3.5320999999999998</v>
      </c>
      <c r="D578" s="6">
        <f t="shared" si="56"/>
        <v>1.4027314821426813E-2</v>
      </c>
      <c r="F578" s="6">
        <v>1.4027314821426813E-2</v>
      </c>
      <c r="I578" s="16">
        <f t="shared" si="57"/>
        <v>572</v>
      </c>
      <c r="J578" s="17">
        <v>1.3880092966977469E-2</v>
      </c>
      <c r="K578" s="18">
        <f t="shared" si="58"/>
        <v>0.88135593220338981</v>
      </c>
      <c r="L578" s="8"/>
    </row>
    <row r="579" spans="2:12" x14ac:dyDescent="0.35">
      <c r="B579" s="7">
        <v>42478</v>
      </c>
      <c r="C579">
        <v>3.6158000000000001</v>
      </c>
      <c r="D579" s="6">
        <f t="shared" si="56"/>
        <v>2.3420536354075313E-2</v>
      </c>
      <c r="F579" s="6">
        <v>2.3420536354075313E-2</v>
      </c>
      <c r="I579" s="16">
        <f t="shared" si="57"/>
        <v>573</v>
      </c>
      <c r="J579" s="17">
        <v>1.3959125463223277E-2</v>
      </c>
      <c r="K579" s="18">
        <f t="shared" si="58"/>
        <v>0.88289676425269648</v>
      </c>
      <c r="L579" s="8"/>
    </row>
    <row r="580" spans="2:12" x14ac:dyDescent="0.35">
      <c r="B580" s="7">
        <v>42479</v>
      </c>
      <c r="C580">
        <v>3.5322</v>
      </c>
      <c r="D580" s="6">
        <f t="shared" si="56"/>
        <v>-2.3392224985643442E-2</v>
      </c>
      <c r="F580" s="6">
        <v>-2.3392224985643442E-2</v>
      </c>
      <c r="I580" s="16">
        <f t="shared" si="57"/>
        <v>574</v>
      </c>
      <c r="J580" s="17">
        <v>1.4027314821426813E-2</v>
      </c>
      <c r="K580" s="18">
        <f t="shared" si="58"/>
        <v>0.88443759630200303</v>
      </c>
      <c r="L580" s="8"/>
    </row>
    <row r="581" spans="2:12" x14ac:dyDescent="0.35">
      <c r="B581" s="7">
        <v>42480</v>
      </c>
      <c r="C581">
        <v>3.5295999999999998</v>
      </c>
      <c r="D581" s="6">
        <f t="shared" si="56"/>
        <v>-7.3635620308742608E-4</v>
      </c>
      <c r="F581" s="6">
        <v>-7.3635620308742608E-4</v>
      </c>
      <c r="I581" s="16">
        <f t="shared" si="57"/>
        <v>575</v>
      </c>
      <c r="J581" s="17">
        <v>1.4110448226990636E-2</v>
      </c>
      <c r="K581" s="18">
        <f t="shared" si="58"/>
        <v>0.88597842835130969</v>
      </c>
      <c r="L581" s="8"/>
    </row>
    <row r="582" spans="2:12" x14ac:dyDescent="0.35">
      <c r="B582" s="7">
        <v>42482</v>
      </c>
      <c r="C582">
        <v>3.5663</v>
      </c>
      <c r="D582" s="6">
        <f t="shared" si="56"/>
        <v>1.0344093699720286E-2</v>
      </c>
      <c r="F582" s="6">
        <v>1.0344093699720286E-2</v>
      </c>
      <c r="I582" s="16">
        <f t="shared" si="57"/>
        <v>576</v>
      </c>
      <c r="J582" s="17">
        <v>1.4300200960251076E-2</v>
      </c>
      <c r="K582" s="18">
        <f t="shared" si="58"/>
        <v>0.88751926040061635</v>
      </c>
      <c r="L582" s="8"/>
    </row>
    <row r="583" spans="2:12" x14ac:dyDescent="0.35">
      <c r="B583" s="7">
        <v>42485</v>
      </c>
      <c r="C583">
        <v>3.5582000000000003</v>
      </c>
      <c r="D583" s="6">
        <f t="shared" ref="D583:D646" si="59">LN(C583/C582)</f>
        <v>-2.2738447582283808E-3</v>
      </c>
      <c r="F583" s="6">
        <v>-2.2738447582283808E-3</v>
      </c>
      <c r="I583" s="16">
        <f t="shared" si="57"/>
        <v>577</v>
      </c>
      <c r="J583" s="17">
        <v>1.4336196914329634E-2</v>
      </c>
      <c r="K583" s="18">
        <f t="shared" si="58"/>
        <v>0.88906009244992301</v>
      </c>
      <c r="L583" s="8"/>
    </row>
    <row r="584" spans="2:12" x14ac:dyDescent="0.35">
      <c r="B584" s="7">
        <v>42486</v>
      </c>
      <c r="C584">
        <v>3.5295000000000001</v>
      </c>
      <c r="D584" s="6">
        <f t="shared" si="59"/>
        <v>-8.0985811651482793E-3</v>
      </c>
      <c r="F584" s="6">
        <v>-8.0985811651482793E-3</v>
      </c>
      <c r="I584" s="16">
        <f t="shared" ref="I584:I647" si="60">+I583+1</f>
        <v>578</v>
      </c>
      <c r="J584" s="17">
        <v>1.4394889764907754E-2</v>
      </c>
      <c r="K584" s="18">
        <f t="shared" ref="K584:K647" si="61">I584/$K$2</f>
        <v>0.89060092449922956</v>
      </c>
      <c r="L584" s="8"/>
    </row>
    <row r="585" spans="2:12" x14ac:dyDescent="0.35">
      <c r="B585" s="7">
        <v>42487</v>
      </c>
      <c r="C585">
        <v>3.5270999999999999</v>
      </c>
      <c r="D585" s="6">
        <f t="shared" si="59"/>
        <v>-6.8021429372176095E-4</v>
      </c>
      <c r="F585" s="6">
        <v>-6.8021429372176095E-4</v>
      </c>
      <c r="I585" s="16">
        <f t="shared" si="60"/>
        <v>579</v>
      </c>
      <c r="J585" s="17">
        <v>1.4519771855308842E-2</v>
      </c>
      <c r="K585" s="18">
        <f t="shared" si="61"/>
        <v>0.89214175654853622</v>
      </c>
      <c r="L585" s="8"/>
    </row>
    <row r="586" spans="2:12" x14ac:dyDescent="0.35">
      <c r="B586" s="7">
        <v>42488</v>
      </c>
      <c r="C586">
        <v>3.4889999999999999</v>
      </c>
      <c r="D586" s="6">
        <f t="shared" si="59"/>
        <v>-1.0860841355031058E-2</v>
      </c>
      <c r="F586" s="6">
        <v>-1.0860841355031058E-2</v>
      </c>
      <c r="I586" s="16">
        <f t="shared" si="60"/>
        <v>580</v>
      </c>
      <c r="J586" s="17">
        <v>1.4603097636490727E-2</v>
      </c>
      <c r="K586" s="18">
        <f t="shared" si="61"/>
        <v>0.89368258859784289</v>
      </c>
      <c r="L586" s="8"/>
    </row>
    <row r="587" spans="2:12" x14ac:dyDescent="0.35">
      <c r="B587" s="7">
        <v>42489</v>
      </c>
      <c r="C587">
        <v>3.4358</v>
      </c>
      <c r="D587" s="6">
        <f t="shared" si="59"/>
        <v>-1.5365366994428973E-2</v>
      </c>
      <c r="F587" s="6">
        <v>-1.5365366994428973E-2</v>
      </c>
      <c r="I587" s="16">
        <f t="shared" si="60"/>
        <v>581</v>
      </c>
      <c r="J587" s="17">
        <v>1.4619233926859572E-2</v>
      </c>
      <c r="K587" s="18">
        <f t="shared" si="61"/>
        <v>0.89522342064714944</v>
      </c>
      <c r="L587" s="8"/>
    </row>
    <row r="588" spans="2:12" x14ac:dyDescent="0.35">
      <c r="B588" s="7">
        <v>42492</v>
      </c>
      <c r="C588">
        <v>3.5017</v>
      </c>
      <c r="D588" s="6">
        <f t="shared" si="59"/>
        <v>1.8998769649872956E-2</v>
      </c>
      <c r="F588" s="6">
        <v>1.8998769649872956E-2</v>
      </c>
      <c r="I588" s="16">
        <f t="shared" si="60"/>
        <v>582</v>
      </c>
      <c r="J588" s="17">
        <v>1.4779066861931882E-2</v>
      </c>
      <c r="K588" s="18">
        <f t="shared" si="61"/>
        <v>0.8967642526964561</v>
      </c>
      <c r="L588" s="8"/>
    </row>
    <row r="589" spans="2:12" x14ac:dyDescent="0.35">
      <c r="B589" s="7">
        <v>42493</v>
      </c>
      <c r="C589">
        <v>3.5586000000000002</v>
      </c>
      <c r="D589" s="6">
        <f t="shared" si="59"/>
        <v>1.6118644230517957E-2</v>
      </c>
      <c r="F589" s="6">
        <v>1.6118644230517957E-2</v>
      </c>
      <c r="I589" s="16">
        <f t="shared" si="60"/>
        <v>583</v>
      </c>
      <c r="J589" s="17">
        <v>1.4814607607151703E-2</v>
      </c>
      <c r="K589" s="18">
        <f t="shared" si="61"/>
        <v>0.89830508474576276</v>
      </c>
      <c r="L589" s="8"/>
    </row>
    <row r="590" spans="2:12" x14ac:dyDescent="0.35">
      <c r="B590" s="7">
        <v>42494</v>
      </c>
      <c r="C590">
        <v>3.5489000000000002</v>
      </c>
      <c r="D590" s="6">
        <f t="shared" si="59"/>
        <v>-2.7295127744710779E-3</v>
      </c>
      <c r="F590" s="6">
        <v>-2.7295127744710779E-3</v>
      </c>
      <c r="I590" s="16">
        <f t="shared" si="60"/>
        <v>584</v>
      </c>
      <c r="J590" s="17">
        <v>1.5030200990245648E-2</v>
      </c>
      <c r="K590" s="18">
        <f t="shared" si="61"/>
        <v>0.89984591679506931</v>
      </c>
      <c r="L590" s="8"/>
    </row>
    <row r="591" spans="2:12" x14ac:dyDescent="0.35">
      <c r="B591" s="7">
        <v>42495</v>
      </c>
      <c r="C591">
        <v>3.5346000000000002</v>
      </c>
      <c r="D591" s="6">
        <f t="shared" si="59"/>
        <v>-4.0375575425682106E-3</v>
      </c>
      <c r="F591" s="6">
        <v>-4.0375575425682106E-3</v>
      </c>
      <c r="I591" s="16">
        <f t="shared" si="60"/>
        <v>585</v>
      </c>
      <c r="J591" s="17">
        <v>1.5280851600995035E-2</v>
      </c>
      <c r="K591" s="18">
        <f t="shared" si="61"/>
        <v>0.90138674884437597</v>
      </c>
      <c r="L591" s="8"/>
    </row>
    <row r="592" spans="2:12" x14ac:dyDescent="0.35">
      <c r="B592" s="7">
        <v>42496</v>
      </c>
      <c r="C592">
        <v>3.5019</v>
      </c>
      <c r="D592" s="6">
        <f t="shared" si="59"/>
        <v>-9.2944604289694806E-3</v>
      </c>
      <c r="F592" s="6">
        <v>-9.2944604289694806E-3</v>
      </c>
      <c r="I592" s="16">
        <f t="shared" si="60"/>
        <v>586</v>
      </c>
      <c r="J592" s="17">
        <v>1.5292675199762748E-2</v>
      </c>
      <c r="K592" s="18">
        <f t="shared" si="61"/>
        <v>0.90292758089368264</v>
      </c>
      <c r="L592" s="8"/>
    </row>
    <row r="593" spans="2:12" x14ac:dyDescent="0.35">
      <c r="B593" s="7">
        <v>42499</v>
      </c>
      <c r="C593">
        <v>3.5164</v>
      </c>
      <c r="D593" s="6">
        <f t="shared" si="59"/>
        <v>4.1320606502962031E-3</v>
      </c>
      <c r="F593" s="6">
        <v>4.1320606502962031E-3</v>
      </c>
      <c r="I593" s="16">
        <f t="shared" si="60"/>
        <v>587</v>
      </c>
      <c r="J593" s="17">
        <v>1.5307066739939184E-2</v>
      </c>
      <c r="K593" s="18">
        <f t="shared" si="61"/>
        <v>0.90446841294298919</v>
      </c>
      <c r="L593" s="8"/>
    </row>
    <row r="594" spans="2:12" x14ac:dyDescent="0.35">
      <c r="B594" s="7">
        <v>42500</v>
      </c>
      <c r="C594">
        <v>3.4763999999999999</v>
      </c>
      <c r="D594" s="6">
        <f t="shared" si="59"/>
        <v>-1.1440463413718511E-2</v>
      </c>
      <c r="F594" s="6">
        <v>-1.1440463413718511E-2</v>
      </c>
      <c r="I594" s="16">
        <f t="shared" si="60"/>
        <v>588</v>
      </c>
      <c r="J594" s="17">
        <v>1.5377380610510926E-2</v>
      </c>
      <c r="K594" s="18">
        <f t="shared" si="61"/>
        <v>0.90600924499229585</v>
      </c>
      <c r="L594" s="8"/>
    </row>
    <row r="595" spans="2:12" x14ac:dyDescent="0.35">
      <c r="B595" s="7">
        <v>42501</v>
      </c>
      <c r="C595">
        <v>3.4518</v>
      </c>
      <c r="D595" s="6">
        <f t="shared" si="59"/>
        <v>-7.1014414660022229E-3</v>
      </c>
      <c r="F595" s="6">
        <v>-7.1014414660022229E-3</v>
      </c>
      <c r="I595" s="16">
        <f t="shared" si="60"/>
        <v>589</v>
      </c>
      <c r="J595" s="17">
        <v>1.5485504795670544E-2</v>
      </c>
      <c r="K595" s="18">
        <f t="shared" si="61"/>
        <v>0.90755007704160251</v>
      </c>
      <c r="L595" s="8"/>
    </row>
    <row r="596" spans="2:12" x14ac:dyDescent="0.35">
      <c r="B596" s="7">
        <v>42502</v>
      </c>
      <c r="C596">
        <v>3.4830000000000001</v>
      </c>
      <c r="D596" s="6">
        <f t="shared" si="59"/>
        <v>8.9981572686984278E-3</v>
      </c>
      <c r="F596" s="6">
        <v>8.9981572686984278E-3</v>
      </c>
      <c r="I596" s="16">
        <f t="shared" si="60"/>
        <v>590</v>
      </c>
      <c r="J596" s="17">
        <v>1.558174148248275E-2</v>
      </c>
      <c r="K596" s="18">
        <f t="shared" si="61"/>
        <v>0.90909090909090906</v>
      </c>
      <c r="L596" s="8"/>
    </row>
    <row r="597" spans="2:12" x14ac:dyDescent="0.35">
      <c r="B597" s="7">
        <v>42503</v>
      </c>
      <c r="C597">
        <v>3.5335000000000001</v>
      </c>
      <c r="D597" s="6">
        <f t="shared" si="59"/>
        <v>1.4394889764907754E-2</v>
      </c>
      <c r="F597" s="6">
        <v>1.4394889764907754E-2</v>
      </c>
      <c r="I597" s="16">
        <f t="shared" si="60"/>
        <v>591</v>
      </c>
      <c r="J597" s="17">
        <v>1.5584078117286399E-2</v>
      </c>
      <c r="K597" s="18">
        <f t="shared" si="61"/>
        <v>0.91063174114021572</v>
      </c>
      <c r="L597" s="8"/>
    </row>
    <row r="598" spans="2:12" x14ac:dyDescent="0.35">
      <c r="B598" s="7">
        <v>42506</v>
      </c>
      <c r="C598">
        <v>3.5013999999999998</v>
      </c>
      <c r="D598" s="6">
        <f t="shared" si="59"/>
        <v>-9.1259926320770794E-3</v>
      </c>
      <c r="F598" s="6">
        <v>-9.1259926320770794E-3</v>
      </c>
      <c r="I598" s="16">
        <f t="shared" si="60"/>
        <v>592</v>
      </c>
      <c r="J598" s="17">
        <v>1.5589392146719451E-2</v>
      </c>
      <c r="K598" s="18">
        <f t="shared" si="61"/>
        <v>0.91217257318952238</v>
      </c>
      <c r="L598" s="8"/>
    </row>
    <row r="599" spans="2:12" x14ac:dyDescent="0.35">
      <c r="B599" s="7">
        <v>42507</v>
      </c>
      <c r="C599">
        <v>3.4887999999999999</v>
      </c>
      <c r="D599" s="6">
        <f t="shared" si="59"/>
        <v>-3.605050970275281E-3</v>
      </c>
      <c r="F599" s="6">
        <v>-3.605050970275281E-3</v>
      </c>
      <c r="I599" s="16">
        <f t="shared" si="60"/>
        <v>593</v>
      </c>
      <c r="J599" s="17">
        <v>1.5718847562013635E-2</v>
      </c>
      <c r="K599" s="18">
        <f t="shared" si="61"/>
        <v>0.91371340523882894</v>
      </c>
      <c r="L599" s="8"/>
    </row>
    <row r="600" spans="2:12" x14ac:dyDescent="0.35">
      <c r="B600" s="7">
        <v>42508</v>
      </c>
      <c r="C600">
        <v>3.5653999999999999</v>
      </c>
      <c r="D600" s="6">
        <f t="shared" si="59"/>
        <v>2.1718411989204579E-2</v>
      </c>
      <c r="F600" s="6">
        <v>2.1718411989204579E-2</v>
      </c>
      <c r="I600" s="16">
        <f t="shared" si="60"/>
        <v>594</v>
      </c>
      <c r="J600" s="17">
        <v>1.5788348934975566E-2</v>
      </c>
      <c r="K600" s="18">
        <f t="shared" si="61"/>
        <v>0.9152542372881356</v>
      </c>
      <c r="L600" s="8"/>
    </row>
    <row r="601" spans="2:12" x14ac:dyDescent="0.35">
      <c r="B601" s="7">
        <v>42509</v>
      </c>
      <c r="C601">
        <v>3.5644999999999998</v>
      </c>
      <c r="D601" s="6">
        <f t="shared" si="59"/>
        <v>-2.5245796007801816E-4</v>
      </c>
      <c r="F601" s="6">
        <v>-2.5245796007801816E-4</v>
      </c>
      <c r="I601" s="16">
        <f t="shared" si="60"/>
        <v>595</v>
      </c>
      <c r="J601" s="17">
        <v>1.5889926777697905E-2</v>
      </c>
      <c r="K601" s="18">
        <f t="shared" si="61"/>
        <v>0.91679506933744226</v>
      </c>
      <c r="L601" s="8"/>
    </row>
    <row r="602" spans="2:12" x14ac:dyDescent="0.35">
      <c r="B602" s="7">
        <v>42510</v>
      </c>
      <c r="C602">
        <v>3.5211999999999999</v>
      </c>
      <c r="D602" s="6">
        <f t="shared" si="59"/>
        <v>-1.2221950970932023E-2</v>
      </c>
      <c r="F602" s="6">
        <v>-1.2221950970932023E-2</v>
      </c>
      <c r="I602" s="16">
        <f t="shared" si="60"/>
        <v>596</v>
      </c>
      <c r="J602" s="17">
        <v>1.5956308138932038E-2</v>
      </c>
      <c r="K602" s="18">
        <f t="shared" si="61"/>
        <v>0.91833590138674881</v>
      </c>
      <c r="L602" s="8"/>
    </row>
    <row r="603" spans="2:12" x14ac:dyDescent="0.35">
      <c r="B603" s="7">
        <v>42513</v>
      </c>
      <c r="C603">
        <v>3.5727000000000002</v>
      </c>
      <c r="D603" s="6">
        <f t="shared" si="59"/>
        <v>1.4519771855308842E-2</v>
      </c>
      <c r="F603" s="6">
        <v>1.4519771855308842E-2</v>
      </c>
      <c r="I603" s="16">
        <f t="shared" si="60"/>
        <v>597</v>
      </c>
      <c r="J603" s="17">
        <v>1.5982325276105946E-2</v>
      </c>
      <c r="K603" s="18">
        <f t="shared" si="61"/>
        <v>0.91987673343605547</v>
      </c>
      <c r="L603" s="8"/>
    </row>
    <row r="604" spans="2:12" x14ac:dyDescent="0.35">
      <c r="B604" s="7">
        <v>42514</v>
      </c>
      <c r="C604">
        <v>3.5716000000000001</v>
      </c>
      <c r="D604" s="6">
        <f t="shared" si="59"/>
        <v>-3.0793779899852472E-4</v>
      </c>
      <c r="F604" s="6">
        <v>-3.0793779899852472E-4</v>
      </c>
      <c r="I604" s="16">
        <f t="shared" si="60"/>
        <v>598</v>
      </c>
      <c r="J604" s="17">
        <v>1.6118644230517957E-2</v>
      </c>
      <c r="K604" s="18">
        <f t="shared" si="61"/>
        <v>0.92141756548536213</v>
      </c>
      <c r="L604" s="8"/>
    </row>
    <row r="605" spans="2:12" x14ac:dyDescent="0.35">
      <c r="B605" s="7">
        <v>42515</v>
      </c>
      <c r="C605">
        <v>3.5834999999999999</v>
      </c>
      <c r="D605" s="6">
        <f t="shared" si="59"/>
        <v>3.3263017909124152E-3</v>
      </c>
      <c r="F605" s="6">
        <v>3.3263017909124152E-3</v>
      </c>
      <c r="I605" s="16">
        <f t="shared" si="60"/>
        <v>599</v>
      </c>
      <c r="J605" s="17">
        <v>1.6228546418960672E-2</v>
      </c>
      <c r="K605" s="18">
        <f t="shared" si="61"/>
        <v>0.92295839753466868</v>
      </c>
      <c r="L605" s="8"/>
    </row>
    <row r="606" spans="2:12" x14ac:dyDescent="0.35">
      <c r="B606" s="7">
        <v>42517</v>
      </c>
      <c r="C606">
        <v>3.6114999999999999</v>
      </c>
      <c r="D606" s="6">
        <f t="shared" si="59"/>
        <v>7.7832220569274881E-3</v>
      </c>
      <c r="F606" s="6">
        <v>7.7832220569274881E-3</v>
      </c>
      <c r="I606" s="16">
        <f t="shared" si="60"/>
        <v>600</v>
      </c>
      <c r="J606" s="17">
        <v>1.6307835101543662E-2</v>
      </c>
      <c r="K606" s="18">
        <f t="shared" si="61"/>
        <v>0.92449922958397535</v>
      </c>
      <c r="L606" s="8"/>
    </row>
    <row r="607" spans="2:12" x14ac:dyDescent="0.35">
      <c r="B607" s="7">
        <v>42520</v>
      </c>
      <c r="C607">
        <v>3.5697999999999999</v>
      </c>
      <c r="D607" s="6">
        <f t="shared" si="59"/>
        <v>-1.1613626695494155E-2</v>
      </c>
      <c r="F607" s="6">
        <v>-1.1613626695494155E-2</v>
      </c>
      <c r="I607" s="16">
        <f t="shared" si="60"/>
        <v>601</v>
      </c>
      <c r="J607" s="17">
        <v>1.6450475403488471E-2</v>
      </c>
      <c r="K607" s="18">
        <f t="shared" si="61"/>
        <v>0.92604006163328201</v>
      </c>
      <c r="L607" s="8"/>
    </row>
    <row r="608" spans="2:12" x14ac:dyDescent="0.35">
      <c r="B608" s="7">
        <v>42521</v>
      </c>
      <c r="C608">
        <v>3.6116000000000001</v>
      </c>
      <c r="D608" s="6">
        <f t="shared" si="59"/>
        <v>1.164131563791676E-2</v>
      </c>
      <c r="F608" s="6">
        <v>1.164131563791676E-2</v>
      </c>
      <c r="I608" s="16">
        <f t="shared" si="60"/>
        <v>602</v>
      </c>
      <c r="J608" s="17">
        <v>1.6730061247472196E-2</v>
      </c>
      <c r="K608" s="18">
        <f t="shared" si="61"/>
        <v>0.92758089368258856</v>
      </c>
      <c r="L608" s="8"/>
    </row>
    <row r="609" spans="2:12" x14ac:dyDescent="0.35">
      <c r="B609" s="7">
        <v>42522</v>
      </c>
      <c r="C609">
        <v>3.6015000000000001</v>
      </c>
      <c r="D609" s="6">
        <f t="shared" si="59"/>
        <v>-2.8004621039064638E-3</v>
      </c>
      <c r="F609" s="6">
        <v>-2.8004621039064638E-3</v>
      </c>
      <c r="I609" s="16">
        <f t="shared" si="60"/>
        <v>603</v>
      </c>
      <c r="J609" s="17">
        <v>1.7142856540177821E-2</v>
      </c>
      <c r="K609" s="18">
        <f t="shared" si="61"/>
        <v>0.92912172573189522</v>
      </c>
      <c r="L609" s="8"/>
    </row>
    <row r="610" spans="2:12" x14ac:dyDescent="0.35">
      <c r="B610" s="7">
        <v>42523</v>
      </c>
      <c r="C610">
        <v>3.5935000000000001</v>
      </c>
      <c r="D610" s="6">
        <f t="shared" si="59"/>
        <v>-2.2237674209202576E-3</v>
      </c>
      <c r="F610" s="6">
        <v>-2.2237674209202576E-3</v>
      </c>
      <c r="I610" s="16">
        <f t="shared" si="60"/>
        <v>604</v>
      </c>
      <c r="J610" s="17">
        <v>1.7283921675708063E-2</v>
      </c>
      <c r="K610" s="18">
        <f t="shared" si="61"/>
        <v>0.93066255778120188</v>
      </c>
      <c r="L610" s="8"/>
    </row>
    <row r="611" spans="2:12" x14ac:dyDescent="0.35">
      <c r="B611" s="7">
        <v>42524</v>
      </c>
      <c r="C611">
        <v>3.5272999999999999</v>
      </c>
      <c r="D611" s="6">
        <f t="shared" si="59"/>
        <v>-1.8593952166631653E-2</v>
      </c>
      <c r="F611" s="6">
        <v>-1.8593952166631653E-2</v>
      </c>
      <c r="I611" s="16">
        <f t="shared" si="60"/>
        <v>605</v>
      </c>
      <c r="J611" s="17">
        <v>1.7574053070776023E-2</v>
      </c>
      <c r="K611" s="18">
        <f t="shared" si="61"/>
        <v>0.93220338983050843</v>
      </c>
      <c r="L611" s="8"/>
    </row>
    <row r="612" spans="2:12" x14ac:dyDescent="0.35">
      <c r="B612" s="7">
        <v>42527</v>
      </c>
      <c r="C612">
        <v>3.4893999999999998</v>
      </c>
      <c r="D612" s="6">
        <f t="shared" si="59"/>
        <v>-1.0802904096064322E-2</v>
      </c>
      <c r="F612" s="6">
        <v>-1.0802904096064322E-2</v>
      </c>
      <c r="I612" s="16">
        <f t="shared" si="60"/>
        <v>606</v>
      </c>
      <c r="J612" s="17">
        <v>1.7805617837508187E-2</v>
      </c>
      <c r="K612" s="18">
        <f t="shared" si="61"/>
        <v>0.9337442218798151</v>
      </c>
      <c r="L612" s="8"/>
    </row>
    <row r="613" spans="2:12" x14ac:dyDescent="0.35">
      <c r="B613" s="7">
        <v>42528</v>
      </c>
      <c r="C613">
        <v>3.4422999999999999</v>
      </c>
      <c r="D613" s="6">
        <f t="shared" si="59"/>
        <v>-1.358994904370503E-2</v>
      </c>
      <c r="F613" s="6">
        <v>-1.358994904370503E-2</v>
      </c>
      <c r="I613" s="16">
        <f t="shared" si="60"/>
        <v>607</v>
      </c>
      <c r="J613" s="17">
        <v>1.7814865000521544E-2</v>
      </c>
      <c r="K613" s="18">
        <f t="shared" si="61"/>
        <v>0.93528505392912176</v>
      </c>
      <c r="L613" s="8"/>
    </row>
    <row r="614" spans="2:12" x14ac:dyDescent="0.35">
      <c r="B614" s="7">
        <v>42529</v>
      </c>
      <c r="C614">
        <v>3.3622000000000001</v>
      </c>
      <c r="D614" s="6">
        <f t="shared" si="59"/>
        <v>-2.3544331003138033E-2</v>
      </c>
      <c r="F614" s="6">
        <v>-2.3544331003138033E-2</v>
      </c>
      <c r="I614" s="16">
        <f t="shared" si="60"/>
        <v>608</v>
      </c>
      <c r="J614" s="17">
        <v>1.7881280370559888E-2</v>
      </c>
      <c r="K614" s="18">
        <f t="shared" si="61"/>
        <v>0.93682588597842831</v>
      </c>
      <c r="L614" s="8"/>
    </row>
    <row r="615" spans="2:12" x14ac:dyDescent="0.35">
      <c r="B615" s="7">
        <v>42530</v>
      </c>
      <c r="C615">
        <v>3.4001999999999999</v>
      </c>
      <c r="D615" s="6">
        <f t="shared" si="59"/>
        <v>1.1238731804670322E-2</v>
      </c>
      <c r="F615" s="6">
        <v>1.1238731804670322E-2</v>
      </c>
      <c r="I615" s="16">
        <f t="shared" si="60"/>
        <v>609</v>
      </c>
      <c r="J615" s="17">
        <v>1.7982182885185879E-2</v>
      </c>
      <c r="K615" s="18">
        <f t="shared" si="61"/>
        <v>0.93836671802773497</v>
      </c>
      <c r="L615" s="8"/>
    </row>
    <row r="616" spans="2:12" x14ac:dyDescent="0.35">
      <c r="B616" s="7">
        <v>42531</v>
      </c>
      <c r="C616">
        <v>3.4196</v>
      </c>
      <c r="D616" s="6">
        <f t="shared" si="59"/>
        <v>5.6893317484500109E-3</v>
      </c>
      <c r="F616" s="6">
        <v>5.6893317484500109E-3</v>
      </c>
      <c r="I616" s="16">
        <f t="shared" si="60"/>
        <v>610</v>
      </c>
      <c r="J616" s="17">
        <v>1.8218782490199464E-2</v>
      </c>
      <c r="K616" s="18">
        <f t="shared" si="61"/>
        <v>0.93990755007704163</v>
      </c>
      <c r="L616" s="8"/>
    </row>
    <row r="617" spans="2:12" x14ac:dyDescent="0.35">
      <c r="B617" s="7">
        <v>42534</v>
      </c>
      <c r="C617">
        <v>3.4826000000000001</v>
      </c>
      <c r="D617" s="6">
        <f t="shared" si="59"/>
        <v>1.8255556093203736E-2</v>
      </c>
      <c r="F617" s="6">
        <v>1.8255556093203736E-2</v>
      </c>
      <c r="I617" s="16">
        <f t="shared" si="60"/>
        <v>611</v>
      </c>
      <c r="J617" s="17">
        <v>1.8255556093203736E-2</v>
      </c>
      <c r="K617" s="18">
        <f t="shared" si="61"/>
        <v>0.94144838212634818</v>
      </c>
      <c r="L617" s="8"/>
    </row>
    <row r="618" spans="2:12" x14ac:dyDescent="0.35">
      <c r="B618" s="7">
        <v>42535</v>
      </c>
      <c r="C618">
        <v>3.4822000000000002</v>
      </c>
      <c r="D618" s="6">
        <f t="shared" si="59"/>
        <v>-1.1486331278419029E-4</v>
      </c>
      <c r="F618" s="6">
        <v>-1.1486331278419029E-4</v>
      </c>
      <c r="I618" s="16">
        <f t="shared" si="60"/>
        <v>612</v>
      </c>
      <c r="J618" s="17">
        <v>1.8264156511405911E-2</v>
      </c>
      <c r="K618" s="18">
        <f t="shared" si="61"/>
        <v>0.94298921417565484</v>
      </c>
      <c r="L618" s="8"/>
    </row>
    <row r="619" spans="2:12" x14ac:dyDescent="0.35">
      <c r="B619" s="7">
        <v>42536</v>
      </c>
      <c r="C619">
        <v>3.4740000000000002</v>
      </c>
      <c r="D619" s="6">
        <f t="shared" si="59"/>
        <v>-2.3576101314478873E-3</v>
      </c>
      <c r="F619" s="6">
        <v>-2.3576101314478873E-3</v>
      </c>
      <c r="I619" s="16">
        <f t="shared" si="60"/>
        <v>613</v>
      </c>
      <c r="J619" s="17">
        <v>1.8499415555550684E-2</v>
      </c>
      <c r="K619" s="18">
        <f t="shared" si="61"/>
        <v>0.94453004622496151</v>
      </c>
      <c r="L619" s="8"/>
    </row>
    <row r="620" spans="2:12" x14ac:dyDescent="0.35">
      <c r="B620" s="7">
        <v>42537</v>
      </c>
      <c r="C620">
        <v>3.4660000000000002</v>
      </c>
      <c r="D620" s="6">
        <f t="shared" si="59"/>
        <v>-2.3054765254988505E-3</v>
      </c>
      <c r="F620" s="6">
        <v>-2.3054765254988505E-3</v>
      </c>
      <c r="I620" s="16">
        <f t="shared" si="60"/>
        <v>614</v>
      </c>
      <c r="J620" s="17">
        <v>1.8880685005923308E-2</v>
      </c>
      <c r="K620" s="18">
        <f t="shared" si="61"/>
        <v>0.94607087827426806</v>
      </c>
      <c r="L620" s="8"/>
    </row>
    <row r="621" spans="2:12" x14ac:dyDescent="0.35">
      <c r="B621" s="7">
        <v>42538</v>
      </c>
      <c r="C621">
        <v>3.4159999999999999</v>
      </c>
      <c r="D621" s="6">
        <f t="shared" si="59"/>
        <v>-1.4530915367090958E-2</v>
      </c>
      <c r="F621" s="6">
        <v>-1.4530915367090958E-2</v>
      </c>
      <c r="I621" s="16">
        <f t="shared" si="60"/>
        <v>615</v>
      </c>
      <c r="J621" s="17">
        <v>1.8896772596288372E-2</v>
      </c>
      <c r="K621" s="18">
        <f t="shared" si="61"/>
        <v>0.94761171032357472</v>
      </c>
      <c r="L621" s="8"/>
    </row>
    <row r="622" spans="2:12" x14ac:dyDescent="0.35">
      <c r="B622" s="7">
        <v>42541</v>
      </c>
      <c r="C622">
        <v>3.3946999999999998</v>
      </c>
      <c r="D622" s="6">
        <f t="shared" si="59"/>
        <v>-6.2548840631065621E-3</v>
      </c>
      <c r="F622" s="6">
        <v>-6.2548840631065621E-3</v>
      </c>
      <c r="I622" s="16">
        <f t="shared" si="60"/>
        <v>616</v>
      </c>
      <c r="J622" s="17">
        <v>1.8899461436462012E-2</v>
      </c>
      <c r="K622" s="18">
        <f t="shared" si="61"/>
        <v>0.94915254237288138</v>
      </c>
      <c r="L622" s="8"/>
    </row>
    <row r="623" spans="2:12" x14ac:dyDescent="0.35">
      <c r="B623" s="7">
        <v>42542</v>
      </c>
      <c r="C623">
        <v>3.4133</v>
      </c>
      <c r="D623" s="6">
        <f t="shared" si="59"/>
        <v>5.4641734073512293E-3</v>
      </c>
      <c r="F623" s="6">
        <v>5.4641734073512293E-3</v>
      </c>
      <c r="I623" s="16">
        <f t="shared" si="60"/>
        <v>617</v>
      </c>
      <c r="J623" s="17">
        <v>1.8998769649872956E-2</v>
      </c>
      <c r="K623" s="18">
        <f t="shared" si="61"/>
        <v>0.95069337442218793</v>
      </c>
      <c r="L623" s="8"/>
    </row>
    <row r="624" spans="2:12" x14ac:dyDescent="0.35">
      <c r="B624" s="7">
        <v>42543</v>
      </c>
      <c r="C624">
        <v>3.3776999999999999</v>
      </c>
      <c r="D624" s="6">
        <f t="shared" si="59"/>
        <v>-1.0484560775510531E-2</v>
      </c>
      <c r="F624" s="6">
        <v>-1.0484560775510531E-2</v>
      </c>
      <c r="I624" s="16">
        <f t="shared" si="60"/>
        <v>618</v>
      </c>
      <c r="J624" s="17">
        <v>1.9298143679828073E-2</v>
      </c>
      <c r="K624" s="18">
        <f t="shared" si="61"/>
        <v>0.95223420647149459</v>
      </c>
      <c r="L624" s="8"/>
    </row>
    <row r="625" spans="2:12" x14ac:dyDescent="0.35">
      <c r="B625" s="7">
        <v>42544</v>
      </c>
      <c r="C625">
        <v>3.3376000000000001</v>
      </c>
      <c r="D625" s="6">
        <f t="shared" si="59"/>
        <v>-1.1943018670741178E-2</v>
      </c>
      <c r="F625" s="6">
        <v>-1.1943018670741178E-2</v>
      </c>
      <c r="I625" s="16">
        <f t="shared" si="60"/>
        <v>619</v>
      </c>
      <c r="J625" s="17">
        <v>1.9399709415699056E-2</v>
      </c>
      <c r="K625" s="18">
        <f t="shared" si="61"/>
        <v>0.95377503852080125</v>
      </c>
      <c r="L625" s="8"/>
    </row>
    <row r="626" spans="2:12" x14ac:dyDescent="0.35">
      <c r="B626" s="7">
        <v>42545</v>
      </c>
      <c r="C626">
        <v>3.3748</v>
      </c>
      <c r="D626" s="6">
        <f t="shared" si="59"/>
        <v>1.1084077485018414E-2</v>
      </c>
      <c r="F626" s="6">
        <v>1.1084077485018414E-2</v>
      </c>
      <c r="I626" s="16">
        <f t="shared" si="60"/>
        <v>620</v>
      </c>
      <c r="J626" s="17">
        <v>1.9505745491032626E-2</v>
      </c>
      <c r="K626" s="18">
        <f t="shared" si="61"/>
        <v>0.95531587057010781</v>
      </c>
      <c r="L626" s="8"/>
    </row>
    <row r="627" spans="2:12" x14ac:dyDescent="0.35">
      <c r="B627" s="7">
        <v>42548</v>
      </c>
      <c r="C627">
        <v>3.3927999999999998</v>
      </c>
      <c r="D627" s="6">
        <f t="shared" si="59"/>
        <v>5.3194758689092637E-3</v>
      </c>
      <c r="F627" s="6">
        <v>5.3194758689092637E-3</v>
      </c>
      <c r="I627" s="16">
        <f t="shared" si="60"/>
        <v>621</v>
      </c>
      <c r="J627" s="17">
        <v>2.0109462877151728E-2</v>
      </c>
      <c r="K627" s="18">
        <f t="shared" si="61"/>
        <v>0.95685670261941447</v>
      </c>
      <c r="L627" s="8"/>
    </row>
    <row r="628" spans="2:12" x14ac:dyDescent="0.35">
      <c r="B628" s="7">
        <v>42549</v>
      </c>
      <c r="C628">
        <v>3.3031999999999999</v>
      </c>
      <c r="D628" s="6">
        <f t="shared" si="59"/>
        <v>-2.6763843588500397E-2</v>
      </c>
      <c r="F628" s="6">
        <v>-2.6763843588500397E-2</v>
      </c>
      <c r="I628" s="16">
        <f t="shared" si="60"/>
        <v>622</v>
      </c>
      <c r="J628" s="17">
        <v>2.0455352776138962E-2</v>
      </c>
      <c r="K628" s="18">
        <f t="shared" si="61"/>
        <v>0.95839753466872113</v>
      </c>
      <c r="L628" s="8"/>
    </row>
    <row r="629" spans="2:12" x14ac:dyDescent="0.35">
      <c r="B629" s="7">
        <v>42550</v>
      </c>
      <c r="C629">
        <v>3.2206000000000001</v>
      </c>
      <c r="D629" s="6">
        <f t="shared" si="59"/>
        <v>-2.5324017987984782E-2</v>
      </c>
      <c r="F629" s="6">
        <v>-2.5324017987984782E-2</v>
      </c>
      <c r="I629" s="16">
        <f t="shared" si="60"/>
        <v>623</v>
      </c>
      <c r="J629" s="17">
        <v>2.0531623858797452E-2</v>
      </c>
      <c r="K629" s="18">
        <f t="shared" si="61"/>
        <v>0.95993836671802768</v>
      </c>
      <c r="L629" s="8"/>
    </row>
    <row r="630" spans="2:12" x14ac:dyDescent="0.35">
      <c r="B630" s="7">
        <v>42551</v>
      </c>
      <c r="C630">
        <v>3.2130000000000001</v>
      </c>
      <c r="D630" s="6">
        <f t="shared" si="59"/>
        <v>-2.3625974680371339E-3</v>
      </c>
      <c r="F630" s="6">
        <v>-2.3625974680371339E-3</v>
      </c>
      <c r="I630" s="16">
        <f t="shared" si="60"/>
        <v>624</v>
      </c>
      <c r="J630" s="17">
        <v>2.0550555909323611E-2</v>
      </c>
      <c r="K630" s="18">
        <f t="shared" si="61"/>
        <v>0.96147919876733434</v>
      </c>
      <c r="L630" s="8"/>
    </row>
    <row r="631" spans="2:12" x14ac:dyDescent="0.35">
      <c r="B631" s="7">
        <v>42552</v>
      </c>
      <c r="C631">
        <v>3.2364000000000002</v>
      </c>
      <c r="D631" s="6">
        <f t="shared" si="59"/>
        <v>7.2565208178261053E-3</v>
      </c>
      <c r="F631" s="6">
        <v>7.2565208178261053E-3</v>
      </c>
      <c r="I631" s="16">
        <f t="shared" si="60"/>
        <v>625</v>
      </c>
      <c r="J631" s="17">
        <v>2.0707119679972373E-2</v>
      </c>
      <c r="K631" s="18">
        <f t="shared" si="61"/>
        <v>0.963020030816641</v>
      </c>
      <c r="L631" s="8"/>
    </row>
    <row r="632" spans="2:12" x14ac:dyDescent="0.35">
      <c r="B632" s="7">
        <v>42555</v>
      </c>
      <c r="C632">
        <v>3.2696000000000001</v>
      </c>
      <c r="D632" s="6">
        <f t="shared" si="59"/>
        <v>1.0206052316382955E-2</v>
      </c>
      <c r="F632" s="6">
        <v>1.0206052316382955E-2</v>
      </c>
      <c r="I632" s="16">
        <f t="shared" si="60"/>
        <v>626</v>
      </c>
      <c r="J632" s="17">
        <v>2.090185720046429E-2</v>
      </c>
      <c r="K632" s="18">
        <f t="shared" si="61"/>
        <v>0.96456086286594767</v>
      </c>
      <c r="L632" s="8"/>
    </row>
    <row r="633" spans="2:12" x14ac:dyDescent="0.35">
      <c r="B633" s="7">
        <v>42556</v>
      </c>
      <c r="C633">
        <v>3.3033000000000001</v>
      </c>
      <c r="D633" s="6">
        <f t="shared" si="59"/>
        <v>1.0254315537587586E-2</v>
      </c>
      <c r="F633" s="6">
        <v>1.0254315537587586E-2</v>
      </c>
      <c r="I633" s="16">
        <f t="shared" si="60"/>
        <v>627</v>
      </c>
      <c r="J633" s="17">
        <v>2.1369268713741351E-2</v>
      </c>
      <c r="K633" s="18">
        <f t="shared" si="61"/>
        <v>0.96610169491525422</v>
      </c>
      <c r="L633" s="8"/>
    </row>
    <row r="634" spans="2:12" x14ac:dyDescent="0.35">
      <c r="B634" s="7">
        <v>42557</v>
      </c>
      <c r="C634">
        <v>3.33</v>
      </c>
      <c r="D634" s="6">
        <f t="shared" si="59"/>
        <v>8.0503351868343332E-3</v>
      </c>
      <c r="F634" s="6">
        <v>8.0503351868343332E-3</v>
      </c>
      <c r="I634" s="16">
        <f t="shared" si="60"/>
        <v>628</v>
      </c>
      <c r="J634" s="17">
        <v>2.1718411989204579E-2</v>
      </c>
      <c r="K634" s="18">
        <f t="shared" si="61"/>
        <v>0.96764252696456088</v>
      </c>
      <c r="L634" s="8"/>
    </row>
    <row r="635" spans="2:12" x14ac:dyDescent="0.35">
      <c r="B635" s="7">
        <v>42558</v>
      </c>
      <c r="C635">
        <v>3.3675000000000002</v>
      </c>
      <c r="D635" s="6">
        <f t="shared" si="59"/>
        <v>1.1198325310029535E-2</v>
      </c>
      <c r="F635" s="6">
        <v>1.1198325310029535E-2</v>
      </c>
      <c r="I635" s="16">
        <f t="shared" si="60"/>
        <v>629</v>
      </c>
      <c r="J635" s="17">
        <v>2.1916142914640436E-2</v>
      </c>
      <c r="K635" s="18">
        <f t="shared" si="61"/>
        <v>0.96918335901386754</v>
      </c>
      <c r="L635" s="8"/>
    </row>
    <row r="636" spans="2:12" x14ac:dyDescent="0.35">
      <c r="B636" s="7">
        <v>42559</v>
      </c>
      <c r="C636">
        <v>3.3</v>
      </c>
      <c r="D636" s="6">
        <f t="shared" si="59"/>
        <v>-2.0248160829947535E-2</v>
      </c>
      <c r="F636" s="6">
        <v>-2.0248160829947535E-2</v>
      </c>
      <c r="I636" s="16">
        <f t="shared" si="60"/>
        <v>630</v>
      </c>
      <c r="J636" s="17">
        <v>2.3420536354075313E-2</v>
      </c>
      <c r="K636" s="18">
        <f t="shared" si="61"/>
        <v>0.97072419106317409</v>
      </c>
      <c r="L636" s="8"/>
    </row>
    <row r="637" spans="2:12" x14ac:dyDescent="0.35">
      <c r="B637" s="7">
        <v>42562</v>
      </c>
      <c r="C637">
        <v>3.3094000000000001</v>
      </c>
      <c r="D637" s="6">
        <f t="shared" si="59"/>
        <v>2.8444356031722892E-3</v>
      </c>
      <c r="F637" s="6">
        <v>2.8444356031722892E-3</v>
      </c>
      <c r="I637" s="16">
        <f t="shared" si="60"/>
        <v>631</v>
      </c>
      <c r="J637" s="17">
        <v>2.3591534429165183E-2</v>
      </c>
      <c r="K637" s="18">
        <f t="shared" si="61"/>
        <v>0.97226502311248075</v>
      </c>
      <c r="L637" s="8"/>
    </row>
    <row r="638" spans="2:12" x14ac:dyDescent="0.35">
      <c r="B638" s="7">
        <v>42563</v>
      </c>
      <c r="C638">
        <v>3.2955999999999999</v>
      </c>
      <c r="D638" s="6">
        <f t="shared" si="59"/>
        <v>-4.1786586163089787E-3</v>
      </c>
      <c r="F638" s="6">
        <v>-4.1786586163089787E-3</v>
      </c>
      <c r="I638" s="16">
        <f t="shared" si="60"/>
        <v>632</v>
      </c>
      <c r="J638" s="17">
        <v>2.360378390449034E-2</v>
      </c>
      <c r="K638" s="18">
        <f t="shared" si="61"/>
        <v>0.97380585516178741</v>
      </c>
      <c r="L638" s="8"/>
    </row>
    <row r="639" spans="2:12" x14ac:dyDescent="0.35">
      <c r="B639" s="7">
        <v>42564</v>
      </c>
      <c r="C639">
        <v>3.2643</v>
      </c>
      <c r="D639" s="6">
        <f t="shared" si="59"/>
        <v>-9.5429008163588763E-3</v>
      </c>
      <c r="F639" s="6">
        <v>-9.5429008163588763E-3</v>
      </c>
      <c r="I639" s="16">
        <f t="shared" si="60"/>
        <v>633</v>
      </c>
      <c r="J639" s="17">
        <v>2.3933640487520162E-2</v>
      </c>
      <c r="K639" s="18">
        <f t="shared" si="61"/>
        <v>0.97534668721109397</v>
      </c>
      <c r="L639" s="8"/>
    </row>
    <row r="640" spans="2:12" x14ac:dyDescent="0.35">
      <c r="B640" s="7">
        <v>42565</v>
      </c>
      <c r="C640">
        <v>3.2526000000000002</v>
      </c>
      <c r="D640" s="6">
        <f t="shared" si="59"/>
        <v>-3.5906681307284844E-3</v>
      </c>
      <c r="F640" s="6">
        <v>-3.5906681307284844E-3</v>
      </c>
      <c r="I640" s="16">
        <f t="shared" si="60"/>
        <v>634</v>
      </c>
      <c r="J640" s="17">
        <v>2.4461112869958078E-2</v>
      </c>
      <c r="K640" s="18">
        <f t="shared" si="61"/>
        <v>0.97688751926040063</v>
      </c>
      <c r="L640" s="8"/>
    </row>
    <row r="641" spans="2:12" x14ac:dyDescent="0.35">
      <c r="B641" s="7">
        <v>42566</v>
      </c>
      <c r="C641">
        <v>3.2801999999999998</v>
      </c>
      <c r="D641" s="6">
        <f t="shared" si="59"/>
        <v>8.4497196346609155E-3</v>
      </c>
      <c r="F641" s="6">
        <v>8.4497196346609155E-3</v>
      </c>
      <c r="I641" s="16">
        <f t="shared" si="60"/>
        <v>635</v>
      </c>
      <c r="J641" s="17">
        <v>2.4975923778463031E-2</v>
      </c>
      <c r="K641" s="18">
        <f t="shared" si="61"/>
        <v>0.97842835130970729</v>
      </c>
      <c r="L641" s="8"/>
    </row>
    <row r="642" spans="2:12" x14ac:dyDescent="0.35">
      <c r="B642" s="7">
        <v>42569</v>
      </c>
      <c r="C642">
        <v>3.2536999999999998</v>
      </c>
      <c r="D642" s="6">
        <f t="shared" si="59"/>
        <v>-8.1115858226694527E-3</v>
      </c>
      <c r="F642" s="6">
        <v>-8.1115858226694527E-3</v>
      </c>
      <c r="I642" s="16">
        <f t="shared" si="60"/>
        <v>636</v>
      </c>
      <c r="J642" s="17">
        <v>2.5785954861485993E-2</v>
      </c>
      <c r="K642" s="18">
        <f t="shared" si="61"/>
        <v>0.97996918335901384</v>
      </c>
      <c r="L642" s="8"/>
    </row>
    <row r="643" spans="2:12" x14ac:dyDescent="0.35">
      <c r="B643" s="7">
        <v>42570</v>
      </c>
      <c r="C643">
        <v>3.2498</v>
      </c>
      <c r="D643" s="6">
        <f t="shared" si="59"/>
        <v>-1.1993543376632337E-3</v>
      </c>
      <c r="F643" s="6">
        <v>-1.1993543376632337E-3</v>
      </c>
      <c r="I643" s="16">
        <f t="shared" si="60"/>
        <v>637</v>
      </c>
      <c r="J643" s="17">
        <v>2.6663497295816924E-2</v>
      </c>
      <c r="K643" s="18">
        <f t="shared" si="61"/>
        <v>0.9815100154083205</v>
      </c>
      <c r="L643" s="8"/>
    </row>
    <row r="644" spans="2:12" x14ac:dyDescent="0.35">
      <c r="B644" s="7">
        <v>42571</v>
      </c>
      <c r="C644">
        <v>3.26</v>
      </c>
      <c r="D644" s="6">
        <f t="shared" si="59"/>
        <v>3.1337393920774417E-3</v>
      </c>
      <c r="F644" s="6">
        <v>3.1337393920774417E-3</v>
      </c>
      <c r="I644" s="16">
        <f t="shared" si="60"/>
        <v>638</v>
      </c>
      <c r="J644" s="17">
        <v>2.716863855052672E-2</v>
      </c>
      <c r="K644" s="18">
        <f t="shared" si="61"/>
        <v>0.98305084745762716</v>
      </c>
      <c r="L644" s="8"/>
    </row>
    <row r="645" spans="2:12" x14ac:dyDescent="0.35">
      <c r="B645" s="7">
        <v>42572</v>
      </c>
      <c r="C645">
        <v>3.2719</v>
      </c>
      <c r="D645" s="6">
        <f t="shared" si="59"/>
        <v>3.6436605476581124E-3</v>
      </c>
      <c r="F645" s="6">
        <v>3.6436605476581124E-3</v>
      </c>
      <c r="I645" s="16">
        <f t="shared" si="60"/>
        <v>639</v>
      </c>
      <c r="J645" s="17">
        <v>2.7191569402968872E-2</v>
      </c>
      <c r="K645" s="18">
        <f t="shared" si="61"/>
        <v>0.98459167950693371</v>
      </c>
      <c r="L645" s="8"/>
    </row>
    <row r="646" spans="2:12" x14ac:dyDescent="0.35">
      <c r="B646" s="7">
        <v>42573</v>
      </c>
      <c r="C646">
        <v>3.2565</v>
      </c>
      <c r="D646" s="6">
        <f t="shared" si="59"/>
        <v>-4.7178569219551991E-3</v>
      </c>
      <c r="F646" s="6">
        <v>-4.7178569219551991E-3</v>
      </c>
      <c r="I646" s="16">
        <f t="shared" si="60"/>
        <v>640</v>
      </c>
      <c r="J646" s="17">
        <v>2.8824723457067138E-2</v>
      </c>
      <c r="K646" s="18">
        <f t="shared" si="61"/>
        <v>0.98613251155624038</v>
      </c>
      <c r="L646" s="8"/>
    </row>
    <row r="647" spans="2:12" x14ac:dyDescent="0.35">
      <c r="B647" s="7">
        <v>42576</v>
      </c>
      <c r="C647">
        <v>3.286</v>
      </c>
      <c r="D647" s="6">
        <f t="shared" ref="D647:D653" si="62">LN(C647/C646)</f>
        <v>9.0180206107570975E-3</v>
      </c>
      <c r="F647" s="6">
        <v>9.0180206107570975E-3</v>
      </c>
      <c r="I647" s="16">
        <f t="shared" si="60"/>
        <v>641</v>
      </c>
      <c r="J647" s="17">
        <v>2.8844657813106547E-2</v>
      </c>
      <c r="K647" s="18">
        <f t="shared" si="61"/>
        <v>0.98767334360554704</v>
      </c>
      <c r="L647" s="8"/>
    </row>
    <row r="648" spans="2:12" x14ac:dyDescent="0.35">
      <c r="B648" s="7">
        <v>42577</v>
      </c>
      <c r="C648">
        <v>3.2761</v>
      </c>
      <c r="D648" s="6">
        <f t="shared" si="62"/>
        <v>-3.0173290596076131E-3</v>
      </c>
      <c r="F648" s="6">
        <v>-3.0173290596076131E-3</v>
      </c>
      <c r="I648" s="16">
        <f t="shared" ref="I648:I655" si="63">+I647+1</f>
        <v>642</v>
      </c>
      <c r="J648" s="17">
        <v>2.9024035712497107E-2</v>
      </c>
      <c r="K648" s="18">
        <f t="shared" ref="K648:K654" si="64">I648/$K$2</f>
        <v>0.98921417565485359</v>
      </c>
      <c r="L648" s="8"/>
    </row>
    <row r="649" spans="2:12" x14ac:dyDescent="0.35">
      <c r="B649" s="7">
        <v>42578</v>
      </c>
      <c r="C649">
        <v>3.2618999999999998</v>
      </c>
      <c r="D649" s="6">
        <f t="shared" si="62"/>
        <v>-4.3438428657923793E-3</v>
      </c>
      <c r="F649" s="6">
        <v>-4.3438428657923793E-3</v>
      </c>
      <c r="I649" s="16">
        <f t="shared" si="63"/>
        <v>643</v>
      </c>
      <c r="J649" s="17">
        <v>2.9695976657538065E-2</v>
      </c>
      <c r="K649" s="18">
        <f t="shared" si="64"/>
        <v>0.99075500770416025</v>
      </c>
      <c r="L649" s="8"/>
    </row>
    <row r="650" spans="2:12" x14ac:dyDescent="0.35">
      <c r="B650" s="7">
        <v>42579</v>
      </c>
      <c r="C650">
        <v>3.2917999999999998</v>
      </c>
      <c r="D650" s="6">
        <f t="shared" si="62"/>
        <v>9.1246799381542957E-3</v>
      </c>
      <c r="F650" s="6">
        <v>9.1246799381542957E-3</v>
      </c>
      <c r="I650" s="16">
        <f t="shared" si="63"/>
        <v>644</v>
      </c>
      <c r="J650" s="17">
        <v>3.0819585394363698E-2</v>
      </c>
      <c r="K650" s="18">
        <f t="shared" si="64"/>
        <v>0.99229583975346691</v>
      </c>
      <c r="L650" s="8"/>
    </row>
    <row r="651" spans="2:12" x14ac:dyDescent="0.35">
      <c r="B651" s="7">
        <v>42580</v>
      </c>
      <c r="C651">
        <v>3.2488999999999999</v>
      </c>
      <c r="D651" s="6">
        <f t="shared" si="62"/>
        <v>-1.3118050115680031E-2</v>
      </c>
      <c r="F651" s="6">
        <v>-1.3118050115680031E-2</v>
      </c>
      <c r="I651" s="16">
        <f t="shared" si="63"/>
        <v>645</v>
      </c>
      <c r="J651" s="17">
        <v>3.1113512798607395E-2</v>
      </c>
      <c r="K651" s="18">
        <f t="shared" si="64"/>
        <v>0.99383667180277346</v>
      </c>
      <c r="L651" s="8"/>
    </row>
    <row r="652" spans="2:12" x14ac:dyDescent="0.35">
      <c r="B652" s="7">
        <v>42583</v>
      </c>
      <c r="C652">
        <v>3.2654999999999998</v>
      </c>
      <c r="D652" s="6">
        <f t="shared" si="62"/>
        <v>5.0964128484243627E-3</v>
      </c>
      <c r="F652" s="6">
        <v>5.0964128484243627E-3</v>
      </c>
      <c r="I652" s="16">
        <f t="shared" si="63"/>
        <v>646</v>
      </c>
      <c r="J652" s="17">
        <v>3.2166440179211907E-2</v>
      </c>
      <c r="K652" s="18">
        <f t="shared" si="64"/>
        <v>0.99537750385208013</v>
      </c>
      <c r="L652" s="8"/>
    </row>
    <row r="653" spans="2:12" x14ac:dyDescent="0.35">
      <c r="B653" s="7">
        <v>42584</v>
      </c>
      <c r="C653">
        <v>3.2646000000000002</v>
      </c>
      <c r="D653" s="6">
        <f t="shared" si="62"/>
        <v>-2.7564662277707882E-4</v>
      </c>
      <c r="F653" s="6">
        <v>-2.7564662277707882E-4</v>
      </c>
      <c r="I653" s="16">
        <f t="shared" si="63"/>
        <v>647</v>
      </c>
      <c r="J653" s="17">
        <v>3.3175173811519861E-2</v>
      </c>
      <c r="K653" s="18">
        <f t="shared" si="64"/>
        <v>0.99691833590138679</v>
      </c>
      <c r="L653" s="8"/>
    </row>
    <row r="654" spans="2:12" x14ac:dyDescent="0.35">
      <c r="I654" s="16">
        <f t="shared" si="63"/>
        <v>648</v>
      </c>
      <c r="J654" s="17">
        <v>3.3986579814732305E-2</v>
      </c>
      <c r="K654" s="18">
        <f t="shared" si="64"/>
        <v>0.99845916795069334</v>
      </c>
      <c r="L654" s="8"/>
    </row>
    <row r="655" spans="2:12" x14ac:dyDescent="0.35">
      <c r="I655" s="16">
        <f t="shared" si="63"/>
        <v>649</v>
      </c>
      <c r="J655" s="17">
        <v>0.05</v>
      </c>
      <c r="K655" s="18">
        <f t="shared" ref="K655" si="65">I655/$K$2</f>
        <v>1</v>
      </c>
      <c r="L655" s="8"/>
    </row>
  </sheetData>
  <sortState xmlns:xlrd2="http://schemas.microsoft.com/office/spreadsheetml/2017/richdata2" ref="J6:J655">
    <sortCondition ref="J6:J655"/>
  </sortState>
  <mergeCells count="1"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D5D2-E177-4C86-BC11-66340F0DFC60}">
  <dimension ref="B2:I254"/>
  <sheetViews>
    <sheetView topLeftCell="A217" workbookViewId="0">
      <selection activeCell="I2" sqref="I2:I254"/>
    </sheetView>
  </sheetViews>
  <sheetFormatPr defaultRowHeight="14.5" x14ac:dyDescent="0.35"/>
  <sheetData>
    <row r="2" spans="2:9" x14ac:dyDescent="0.35">
      <c r="B2">
        <v>4.1109226919809803E-2</v>
      </c>
      <c r="C2">
        <v>0.98396210421859098</v>
      </c>
      <c r="E2">
        <v>-1.94403723156081E-2</v>
      </c>
      <c r="F2">
        <v>2.7182199985941999E-2</v>
      </c>
      <c r="H2">
        <v>2.3620999999999999</v>
      </c>
      <c r="I2">
        <v>2.3620999999999999</v>
      </c>
    </row>
    <row r="3" spans="2:9" x14ac:dyDescent="0.35">
      <c r="B3">
        <v>0.23069917476740701</v>
      </c>
      <c r="C3">
        <v>0.63999397653868395</v>
      </c>
      <c r="E3">
        <v>-7.6096146477104996E-3</v>
      </c>
      <c r="F3">
        <v>3.9936809982499596E-3</v>
      </c>
      <c r="H3">
        <v>2.3166233700940602</v>
      </c>
      <c r="I3">
        <v>2.4271876801838101</v>
      </c>
    </row>
    <row r="4" spans="2:9" x14ac:dyDescent="0.35">
      <c r="B4">
        <v>0.60135085415689804</v>
      </c>
      <c r="C4">
        <v>0.80873196963860305</v>
      </c>
      <c r="E4">
        <v>2.9681809770220899E-3</v>
      </c>
      <c r="F4">
        <v>1.05881681945617E-2</v>
      </c>
      <c r="H4">
        <v>2.2990616626212601</v>
      </c>
      <c r="I4">
        <v>2.43690047549488</v>
      </c>
    </row>
    <row r="5" spans="2:9" x14ac:dyDescent="0.35">
      <c r="B5">
        <v>0.84768684739725497</v>
      </c>
      <c r="C5">
        <v>0.226863071615511</v>
      </c>
      <c r="E5">
        <v>1.19863479227642E-2</v>
      </c>
      <c r="F5">
        <v>-7.70152328304322E-3</v>
      </c>
      <c r="H5">
        <v>2.3058958312203899</v>
      </c>
      <c r="I5">
        <v>2.46283987060513</v>
      </c>
    </row>
    <row r="6" spans="2:9" x14ac:dyDescent="0.35">
      <c r="B6">
        <v>0.52991708395630299</v>
      </c>
      <c r="C6">
        <v>0.13521456928097</v>
      </c>
      <c r="E6">
        <v>1.0163102292929901E-3</v>
      </c>
      <c r="F6">
        <v>-1.1462562606489301E-2</v>
      </c>
      <c r="H6">
        <v>2.3337014117005701</v>
      </c>
      <c r="I6">
        <v>2.44394510463203</v>
      </c>
    </row>
    <row r="7" spans="2:9" x14ac:dyDescent="0.35">
      <c r="B7">
        <v>0.10117292818790199</v>
      </c>
      <c r="C7">
        <v>0.20606170145014399</v>
      </c>
      <c r="E7">
        <v>-1.3249391542916E-2</v>
      </c>
      <c r="F7">
        <v>-8.3984047505006997E-3</v>
      </c>
      <c r="H7">
        <v>2.33607438195012</v>
      </c>
      <c r="I7">
        <v>2.4160911745495102</v>
      </c>
    </row>
    <row r="8" spans="2:9" x14ac:dyDescent="0.35">
      <c r="B8">
        <v>0.77233472679914295</v>
      </c>
      <c r="C8">
        <v>0.26656347362553801</v>
      </c>
      <c r="E8">
        <v>8.7209743076871096E-3</v>
      </c>
      <c r="F8">
        <v>-5.8976321240021799E-3</v>
      </c>
      <c r="H8">
        <v>2.3053269599056501</v>
      </c>
      <c r="I8">
        <v>2.39588483224018</v>
      </c>
    </row>
    <row r="9" spans="2:9" x14ac:dyDescent="0.35">
      <c r="B9">
        <v>0.79490028944723901</v>
      </c>
      <c r="C9">
        <v>0.787319844137369</v>
      </c>
      <c r="E9">
        <v>9.9443664851487108E-3</v>
      </c>
      <c r="F9">
        <v>9.7149191252178108E-3</v>
      </c>
      <c r="H9">
        <v>2.3255195787693301</v>
      </c>
      <c r="I9">
        <v>2.3817963700073399</v>
      </c>
    </row>
    <row r="10" spans="2:9" x14ac:dyDescent="0.35">
      <c r="B10">
        <v>0.52032445135694805</v>
      </c>
      <c r="C10">
        <v>0.32279482919465902</v>
      </c>
      <c r="E10">
        <v>7.66620267137076E-4</v>
      </c>
      <c r="F10">
        <v>-4.0872422434895901E-3</v>
      </c>
      <c r="H10">
        <v>2.34876076564165</v>
      </c>
      <c r="I10">
        <v>2.4050480905330902</v>
      </c>
    </row>
    <row r="11" spans="2:9" x14ac:dyDescent="0.35">
      <c r="B11">
        <v>0.440109792074794</v>
      </c>
      <c r="C11">
        <v>7.1090059537626996E-2</v>
      </c>
      <c r="E11">
        <v>-1.2169989850094401E-3</v>
      </c>
      <c r="F11">
        <v>-1.5192435964627301E-2</v>
      </c>
      <c r="H11">
        <v>2.3505620636147899</v>
      </c>
      <c r="I11">
        <v>2.3952381378630299</v>
      </c>
    </row>
    <row r="12" spans="2:9" x14ac:dyDescent="0.35">
      <c r="B12">
        <v>0.75508996955607099</v>
      </c>
      <c r="C12">
        <v>0.16263594685194799</v>
      </c>
      <c r="E12">
        <v>7.9924483721129907E-3</v>
      </c>
      <c r="F12">
        <v>-1.03676346475228E-2</v>
      </c>
      <c r="H12">
        <v>2.3477031719561499</v>
      </c>
      <c r="I12">
        <v>2.35912366387968</v>
      </c>
    </row>
    <row r="13" spans="2:9" x14ac:dyDescent="0.35">
      <c r="B13">
        <v>3.1645834619046902E-2</v>
      </c>
      <c r="C13">
        <v>9.9966452174932094E-3</v>
      </c>
      <c r="E13">
        <v>-2.1359466792500802E-2</v>
      </c>
      <c r="F13">
        <v>-2.6904047715043899E-2</v>
      </c>
      <c r="H13">
        <v>2.3665422532579998</v>
      </c>
      <c r="I13">
        <v>2.33479148317487</v>
      </c>
    </row>
    <row r="14" spans="2:9" x14ac:dyDescent="0.35">
      <c r="B14">
        <v>0.38929445592651402</v>
      </c>
      <c r="C14">
        <v>0.152033595411081</v>
      </c>
      <c r="E14">
        <v>-2.5970001509556099E-3</v>
      </c>
      <c r="F14">
        <v>-1.07219126203326E-2</v>
      </c>
      <c r="H14">
        <v>2.3165301894834802</v>
      </c>
      <c r="I14">
        <v>2.2728136079601202</v>
      </c>
    </row>
    <row r="15" spans="2:9" x14ac:dyDescent="0.35">
      <c r="B15">
        <v>0.69868893686359201</v>
      </c>
      <c r="C15">
        <v>0.40359742507174401</v>
      </c>
      <c r="E15">
        <v>5.8128221198427803E-3</v>
      </c>
      <c r="F15">
        <v>-2.22692679971677E-3</v>
      </c>
      <c r="H15">
        <v>2.3105219652881002</v>
      </c>
      <c r="I15">
        <v>2.2485748740522</v>
      </c>
    </row>
    <row r="16" spans="2:9" x14ac:dyDescent="0.35">
      <c r="B16">
        <v>0.118869080602771</v>
      </c>
      <c r="C16">
        <v>0.21827358541675901</v>
      </c>
      <c r="E16">
        <v>-1.1943883071525401E-2</v>
      </c>
      <c r="F16">
        <v>-7.9973762636837507E-3</v>
      </c>
      <c r="H16">
        <v>2.3239917292198098</v>
      </c>
      <c r="I16">
        <v>2.24357303383711</v>
      </c>
    </row>
    <row r="17" spans="2:9" x14ac:dyDescent="0.35">
      <c r="B17">
        <v>0.92601166353963804</v>
      </c>
      <c r="C17">
        <v>0.82602666615379206</v>
      </c>
      <c r="E17">
        <v>1.6447846490977101E-2</v>
      </c>
      <c r="F17">
        <v>1.10825620142198E-2</v>
      </c>
      <c r="H17">
        <v>2.2963993518296202</v>
      </c>
      <c r="I17">
        <v>2.2257018924814398</v>
      </c>
    </row>
    <row r="18" spans="2:9" x14ac:dyDescent="0.35">
      <c r="B18">
        <v>0.10122535820744299</v>
      </c>
      <c r="C18">
        <v>0.80296836920390802</v>
      </c>
      <c r="E18">
        <v>-1.32437303654858E-2</v>
      </c>
      <c r="F18">
        <v>1.02611060116631E-2</v>
      </c>
      <c r="H18">
        <v>2.33448251026799</v>
      </c>
      <c r="I18">
        <v>2.2505055619610199</v>
      </c>
    </row>
    <row r="19" spans="2:9" x14ac:dyDescent="0.35">
      <c r="B19">
        <v>0.56785712436958102</v>
      </c>
      <c r="C19">
        <v>0.52740625466493196</v>
      </c>
      <c r="E19">
        <v>2.0136290903113902E-3</v>
      </c>
      <c r="F19">
        <v>9.8585548787378206E-4</v>
      </c>
      <c r="H19">
        <v>2.3037690824547301</v>
      </c>
      <c r="I19">
        <v>2.2737171225919801</v>
      </c>
    </row>
    <row r="20" spans="2:9" x14ac:dyDescent="0.35">
      <c r="B20">
        <v>0.921270347530874</v>
      </c>
      <c r="C20">
        <v>0.44366675896131202</v>
      </c>
      <c r="E20">
        <v>1.6105619710658301E-2</v>
      </c>
      <c r="F20">
        <v>-1.1955928150585E-3</v>
      </c>
      <c r="H20">
        <v>2.3084126925817001</v>
      </c>
      <c r="I20">
        <v>2.27595978438374</v>
      </c>
    </row>
    <row r="21" spans="2:9" x14ac:dyDescent="0.35">
      <c r="B21">
        <v>0.61775366837177703</v>
      </c>
      <c r="C21">
        <v>0.58664528624849099</v>
      </c>
      <c r="E21">
        <v>3.3507639476122101E-3</v>
      </c>
      <c r="F21">
        <v>2.6665005697158002E-3</v>
      </c>
      <c r="H21">
        <v>2.34589211404974</v>
      </c>
      <c r="I21">
        <v>2.27324028924654</v>
      </c>
    </row>
    <row r="22" spans="2:9" x14ac:dyDescent="0.35">
      <c r="B22">
        <v>0.108846131161823</v>
      </c>
      <c r="C22">
        <v>0.21205473483578999</v>
      </c>
      <c r="E22">
        <v>-1.23686877248581E-2</v>
      </c>
      <c r="F22">
        <v>-8.0516712585123294E-3</v>
      </c>
      <c r="H22">
        <v>2.3537658288834602</v>
      </c>
      <c r="I22">
        <v>2.2793099745862202</v>
      </c>
    </row>
    <row r="23" spans="2:9" x14ac:dyDescent="0.35">
      <c r="B23">
        <v>0.39346170103683897</v>
      </c>
      <c r="C23">
        <v>0.16621955105667399</v>
      </c>
      <c r="E23">
        <v>-2.4790366902348602E-3</v>
      </c>
      <c r="F23">
        <v>-1.02326976930873E-2</v>
      </c>
      <c r="H23">
        <v>2.32483213912134</v>
      </c>
      <c r="I23">
        <v>2.2610314052392999</v>
      </c>
    </row>
    <row r="24" spans="2:9" x14ac:dyDescent="0.35">
      <c r="B24">
        <v>0.97204986280014805</v>
      </c>
      <c r="C24">
        <v>8.77008592559511E-2</v>
      </c>
      <c r="E24">
        <v>2.35676564216552E-2</v>
      </c>
      <c r="F24">
        <v>-1.4279333262073E-2</v>
      </c>
      <c r="H24">
        <v>2.3190759328210802</v>
      </c>
      <c r="I24">
        <v>2.2380129258169799</v>
      </c>
    </row>
    <row r="25" spans="2:9" x14ac:dyDescent="0.35">
      <c r="B25">
        <v>0.40048933261097303</v>
      </c>
      <c r="C25">
        <v>0.88888560650602</v>
      </c>
      <c r="E25">
        <v>-2.2754670644864099E-3</v>
      </c>
      <c r="F25">
        <v>1.4332120682902001E-2</v>
      </c>
      <c r="H25">
        <v>2.37438025444352</v>
      </c>
      <c r="I25">
        <v>2.2062826759568299</v>
      </c>
    </row>
    <row r="26" spans="2:9" x14ac:dyDescent="0.35">
      <c r="B26">
        <v>0.53970258607695598</v>
      </c>
      <c r="C26">
        <v>0.18011417740799701</v>
      </c>
      <c r="E26">
        <v>1.1884838393916501E-3</v>
      </c>
      <c r="F26">
        <v>-9.7766905459118203E-3</v>
      </c>
      <c r="H26">
        <v>2.3689835726903201</v>
      </c>
      <c r="I26">
        <v>2.2381310678652899</v>
      </c>
    </row>
    <row r="27" spans="2:9" x14ac:dyDescent="0.35">
      <c r="B27">
        <v>0.372373463017168</v>
      </c>
      <c r="C27">
        <v>5.6811619045606901E-2</v>
      </c>
      <c r="E27">
        <v>-2.9908278874923402E-3</v>
      </c>
      <c r="F27">
        <v>-1.7523391442909701E-2</v>
      </c>
      <c r="H27">
        <v>2.3718007451326</v>
      </c>
      <c r="I27">
        <v>2.2163561696776699</v>
      </c>
    </row>
    <row r="28" spans="2:9" x14ac:dyDescent="0.35">
      <c r="B28">
        <v>0.237718350090529</v>
      </c>
      <c r="C28">
        <v>0.47298742308631903</v>
      </c>
      <c r="E28">
        <v>-7.1591740634843401E-3</v>
      </c>
      <c r="F28">
        <v>-4.9070889746020605E-4</v>
      </c>
      <c r="H28">
        <v>2.3647176946927302</v>
      </c>
      <c r="I28">
        <v>2.1778564013643402</v>
      </c>
    </row>
    <row r="29" spans="2:9" x14ac:dyDescent="0.35">
      <c r="B29">
        <v>0.62254299973492699</v>
      </c>
      <c r="C29">
        <v>0.36342990282321203</v>
      </c>
      <c r="E29">
        <v>3.5212815920214399E-3</v>
      </c>
      <c r="F29">
        <v>-3.1483631525310802E-3</v>
      </c>
      <c r="H29">
        <v>2.34784872510002</v>
      </c>
      <c r="I29">
        <v>2.1767879700166199</v>
      </c>
    </row>
    <row r="30" spans="2:9" x14ac:dyDescent="0.35">
      <c r="B30">
        <v>0.73361656476238502</v>
      </c>
      <c r="C30">
        <v>0.13302448062986499</v>
      </c>
      <c r="E30">
        <v>7.3667895264486801E-3</v>
      </c>
      <c r="F30">
        <v>-1.14997536611688E-2</v>
      </c>
      <c r="H30">
        <v>2.35613073468283</v>
      </c>
      <c r="I30">
        <v>2.1699454280365198</v>
      </c>
    </row>
    <row r="31" spans="2:9" x14ac:dyDescent="0.35">
      <c r="B31">
        <v>0.47850597652476601</v>
      </c>
      <c r="C31">
        <v>0.73237433455048195</v>
      </c>
      <c r="E31">
        <v>-3.2105706718422203E-4</v>
      </c>
      <c r="F31">
        <v>7.3382850823790402E-3</v>
      </c>
      <c r="H31">
        <v>2.3735519443075899</v>
      </c>
      <c r="I31">
        <v>2.1451345232271599</v>
      </c>
    </row>
    <row r="32" spans="2:9" x14ac:dyDescent="0.35">
      <c r="B32">
        <v>0.22931993990944599</v>
      </c>
      <c r="C32">
        <v>0.56196533550143402</v>
      </c>
      <c r="E32">
        <v>-7.6418142911484702E-3</v>
      </c>
      <c r="F32">
        <v>1.8056567294317601E-3</v>
      </c>
      <c r="H32">
        <v>2.3727900209985102</v>
      </c>
      <c r="I32">
        <v>2.1609340316463301</v>
      </c>
    </row>
    <row r="33" spans="2:9" x14ac:dyDescent="0.35">
      <c r="B33">
        <v>0.31425827525426497</v>
      </c>
      <c r="C33">
        <v>0.91839395728597095</v>
      </c>
      <c r="E33">
        <v>-4.4113427231159703E-3</v>
      </c>
      <c r="F33">
        <v>1.5957288419874701E-2</v>
      </c>
      <c r="H33">
        <v>2.3547267064577699</v>
      </c>
      <c r="I33">
        <v>2.1648394615942599</v>
      </c>
    </row>
    <row r="34" spans="2:9" x14ac:dyDescent="0.35">
      <c r="B34">
        <v>0.70792577628852305</v>
      </c>
      <c r="C34">
        <v>0.39099584825037997</v>
      </c>
      <c r="E34">
        <v>6.4934267566186697E-3</v>
      </c>
      <c r="F34">
        <v>-2.56016470502668E-3</v>
      </c>
      <c r="H34">
        <v>2.3443620777090399</v>
      </c>
      <c r="I34">
        <v>2.1996615231991901</v>
      </c>
    </row>
    <row r="35" spans="2:9" x14ac:dyDescent="0.35">
      <c r="B35">
        <v>0.84705881340299705</v>
      </c>
      <c r="C35">
        <v>0.65688904691838901</v>
      </c>
      <c r="E35">
        <v>1.1969863603390999E-2</v>
      </c>
      <c r="F35">
        <v>4.6052245476028604E-3</v>
      </c>
      <c r="H35">
        <v>2.3596345528378602</v>
      </c>
      <c r="I35">
        <v>2.1940372300349198</v>
      </c>
    </row>
    <row r="36" spans="2:9" x14ac:dyDescent="0.35">
      <c r="B36">
        <v>0.72513804013642802</v>
      </c>
      <c r="C36">
        <v>3.5428256779664401E-2</v>
      </c>
      <c r="E36">
        <v>7.1283631102533798E-3</v>
      </c>
      <c r="F36">
        <v>-2.0579413827842199E-2</v>
      </c>
      <c r="H36">
        <v>2.3880487745086798</v>
      </c>
      <c r="I36">
        <v>2.2041645655736901</v>
      </c>
    </row>
    <row r="37" spans="2:9" x14ac:dyDescent="0.35">
      <c r="B37">
        <v>0.97079023612277604</v>
      </c>
      <c r="C37">
        <v>0.20647182997848501</v>
      </c>
      <c r="E37">
        <v>2.3427865886237E-2</v>
      </c>
      <c r="F37">
        <v>-8.38893066816895E-3</v>
      </c>
      <c r="H37">
        <v>2.4051324703517598</v>
      </c>
      <c r="I37">
        <v>2.1592677108303202</v>
      </c>
    </row>
    <row r="38" spans="2:9" x14ac:dyDescent="0.35">
      <c r="B38">
        <v>0.232641426161798</v>
      </c>
      <c r="C38">
        <v>0.14240541745628199</v>
      </c>
      <c r="E38">
        <v>-7.5877364729837696E-3</v>
      </c>
      <c r="F38">
        <v>-1.1241797041408401E-2</v>
      </c>
      <c r="H38">
        <v>2.4621448225267102</v>
      </c>
      <c r="I38">
        <v>2.1412295300192801</v>
      </c>
    </row>
    <row r="39" spans="2:9" x14ac:dyDescent="0.35">
      <c r="B39">
        <v>0.559893651119025</v>
      </c>
      <c r="C39">
        <v>0.94212896944852198</v>
      </c>
      <c r="E39">
        <v>1.68288860662169E-3</v>
      </c>
      <c r="F39">
        <v>1.8259354908004101E-2</v>
      </c>
      <c r="H39">
        <v>2.4435334149769501</v>
      </c>
      <c r="I39">
        <v>2.11729305878589</v>
      </c>
    </row>
    <row r="40" spans="2:9" x14ac:dyDescent="0.35">
      <c r="B40">
        <v>1.7339455886483699E-2</v>
      </c>
      <c r="C40">
        <v>0.63555742602943999</v>
      </c>
      <c r="E40">
        <v>-2.4618227736331801E-2</v>
      </c>
      <c r="F40">
        <v>3.9165535763474799E-3</v>
      </c>
      <c r="H40">
        <v>2.4476490716454302</v>
      </c>
      <c r="I40">
        <v>2.15630857932037</v>
      </c>
    </row>
    <row r="41" spans="2:9" x14ac:dyDescent="0.35">
      <c r="B41">
        <v>0.59158476042855501</v>
      </c>
      <c r="C41">
        <v>0.76266016434025796</v>
      </c>
      <c r="E41">
        <v>2.7164575862651998E-3</v>
      </c>
      <c r="F41">
        <v>8.1367174308042793E-3</v>
      </c>
      <c r="H41">
        <v>2.3881279477425199</v>
      </c>
      <c r="I41">
        <v>2.16477043724172</v>
      </c>
    </row>
    <row r="42" spans="2:9" x14ac:dyDescent="0.35">
      <c r="B42">
        <v>3.4894045133413702E-2</v>
      </c>
      <c r="C42">
        <v>0.92832174612605201</v>
      </c>
      <c r="E42">
        <v>-2.05829102017056E-2</v>
      </c>
      <c r="F42">
        <v>1.6928538687884302E-2</v>
      </c>
      <c r="H42">
        <v>2.3946240151743501</v>
      </c>
      <c r="I42">
        <v>2.1824564179291399</v>
      </c>
    </row>
    <row r="43" spans="2:9" x14ac:dyDescent="0.35">
      <c r="B43">
        <v>0.14567578479330301</v>
      </c>
      <c r="C43">
        <v>0.69576236106351996</v>
      </c>
      <c r="E43">
        <v>-1.08962340414666E-2</v>
      </c>
      <c r="F43">
        <v>5.7225293806559803E-3</v>
      </c>
      <c r="H43">
        <v>2.3458394703663901</v>
      </c>
      <c r="I43">
        <v>2.2197167071390398</v>
      </c>
    </row>
    <row r="44" spans="2:9" x14ac:dyDescent="0.35">
      <c r="B44">
        <v>8.3892716758616707E-3</v>
      </c>
      <c r="C44">
        <v>0.99517087779036495</v>
      </c>
      <c r="E44">
        <v>-2.7375367557685101E-2</v>
      </c>
      <c r="F44">
        <v>3.2025242286797803E-2</v>
      </c>
      <c r="H44">
        <v>2.3204174083674598</v>
      </c>
      <c r="I44">
        <v>2.2324555155515902</v>
      </c>
    </row>
    <row r="45" spans="2:9" x14ac:dyDescent="0.35">
      <c r="B45">
        <v>0.61499465975552003</v>
      </c>
      <c r="C45">
        <v>0.568116173413447</v>
      </c>
      <c r="E45">
        <v>3.3041922916952002E-3</v>
      </c>
      <c r="F45">
        <v>2.0152839733547901E-3</v>
      </c>
      <c r="H45">
        <v>2.2577567217569698</v>
      </c>
      <c r="I45">
        <v>2.3051075850743699</v>
      </c>
    </row>
    <row r="46" spans="2:9" x14ac:dyDescent="0.35">
      <c r="B46">
        <v>0.74004173035779497</v>
      </c>
      <c r="C46">
        <v>0.810421522328858</v>
      </c>
      <c r="E46">
        <v>7.6637586079826396E-3</v>
      </c>
      <c r="F46">
        <v>1.0619063969360999E-2</v>
      </c>
      <c r="H46">
        <v>2.2652291224394401</v>
      </c>
      <c r="I46">
        <v>2.30975771554031</v>
      </c>
    </row>
    <row r="47" spans="2:9" x14ac:dyDescent="0.35">
      <c r="B47">
        <v>0.31640122523404102</v>
      </c>
      <c r="C47">
        <v>0.45115777677217</v>
      </c>
      <c r="E47">
        <v>-4.3794862933250502E-3</v>
      </c>
      <c r="F47">
        <v>-1.02594347388949E-3</v>
      </c>
      <c r="H47">
        <v>2.2826559839610701</v>
      </c>
      <c r="I47">
        <v>2.33441587203261</v>
      </c>
    </row>
    <row r="48" spans="2:9" x14ac:dyDescent="0.35">
      <c r="B48">
        <v>0.27723870528276501</v>
      </c>
      <c r="C48">
        <v>0.70056432971008198</v>
      </c>
      <c r="E48">
        <v>-5.6192693339760097E-3</v>
      </c>
      <c r="F48">
        <v>5.8985401630991799E-3</v>
      </c>
      <c r="H48">
        <v>2.2726809820024001</v>
      </c>
      <c r="I48">
        <v>2.3320221214397199</v>
      </c>
    </row>
    <row r="49" spans="2:9" x14ac:dyDescent="0.35">
      <c r="B49">
        <v>0.66139477465220498</v>
      </c>
      <c r="C49">
        <v>6.7841638883496494E-2</v>
      </c>
      <c r="E49">
        <v>4.73558115698913E-3</v>
      </c>
      <c r="F49">
        <v>-1.53628838131509E-2</v>
      </c>
      <c r="H49">
        <v>2.2599459896405398</v>
      </c>
      <c r="I49">
        <v>2.34581829622923</v>
      </c>
    </row>
    <row r="50" spans="2:9" x14ac:dyDescent="0.35">
      <c r="B50">
        <v>0.95187282056290901</v>
      </c>
      <c r="C50">
        <v>0.29216641424773998</v>
      </c>
      <c r="E50">
        <v>1.92279286580995E-2</v>
      </c>
      <c r="F50">
        <v>-4.9735014827699802E-3</v>
      </c>
      <c r="H50">
        <v>2.27067352780095</v>
      </c>
      <c r="I50">
        <v>2.3100551780053298</v>
      </c>
    </row>
    <row r="51" spans="2:9" x14ac:dyDescent="0.35">
      <c r="B51">
        <v>0.75617422444286297</v>
      </c>
      <c r="C51">
        <v>0.171280196952486</v>
      </c>
      <c r="E51">
        <v>8.0354797012556298E-3</v>
      </c>
      <c r="F51">
        <v>-1.00454221826668E-2</v>
      </c>
      <c r="H51">
        <v>2.3147563287169799</v>
      </c>
      <c r="I51">
        <v>2.2985946382816098</v>
      </c>
    </row>
    <row r="52" spans="2:9" x14ac:dyDescent="0.35">
      <c r="B52">
        <v>0.688028992842872</v>
      </c>
      <c r="C52">
        <v>0.13806515636759201</v>
      </c>
      <c r="E52">
        <v>5.4789215129220897E-3</v>
      </c>
      <c r="F52">
        <v>-1.1396841356459299E-2</v>
      </c>
      <c r="H52">
        <v>2.3334314374524299</v>
      </c>
      <c r="I52">
        <v>2.2756198735183202</v>
      </c>
    </row>
    <row r="53" spans="2:9" x14ac:dyDescent="0.35">
      <c r="B53">
        <v>0.97927885109403001</v>
      </c>
      <c r="C53">
        <v>0.78715820017844296</v>
      </c>
      <c r="E53">
        <v>2.5423040167115701E-2</v>
      </c>
      <c r="F53">
        <v>9.6987961500243601E-3</v>
      </c>
      <c r="H53">
        <v>2.3462512123549999</v>
      </c>
      <c r="I53">
        <v>2.24983222283901</v>
      </c>
    </row>
    <row r="54" spans="2:9" x14ac:dyDescent="0.35">
      <c r="B54">
        <v>0.86213390539807699</v>
      </c>
      <c r="C54">
        <v>0.40831643230856102</v>
      </c>
      <c r="E54">
        <v>1.24642607621564E-2</v>
      </c>
      <c r="F54">
        <v>-2.0754587100075398E-3</v>
      </c>
      <c r="H54">
        <v>2.4066647451107301</v>
      </c>
      <c r="I54">
        <v>2.2717590469571198</v>
      </c>
    </row>
    <row r="55" spans="2:9" x14ac:dyDescent="0.35">
      <c r="B55">
        <v>0.56193366829168201</v>
      </c>
      <c r="C55">
        <v>0.160986913243717</v>
      </c>
      <c r="E55">
        <v>1.80295333540052E-3</v>
      </c>
      <c r="F55">
        <v>-1.04187714435111E-2</v>
      </c>
      <c r="H55">
        <v>2.4368497682718999</v>
      </c>
      <c r="I55">
        <v>2.2670489943067</v>
      </c>
    </row>
    <row r="56" spans="2:9" x14ac:dyDescent="0.35">
      <c r="B56">
        <v>0.153361448700674</v>
      </c>
      <c r="C56">
        <v>0.51115024517916297</v>
      </c>
      <c r="E56">
        <v>-1.0604369601177201E-2</v>
      </c>
      <c r="F56">
        <v>5.1519196678094297E-4</v>
      </c>
      <c r="H56">
        <v>2.4412472577324</v>
      </c>
      <c r="I56">
        <v>2.2435517477578002</v>
      </c>
    </row>
    <row r="57" spans="2:9" x14ac:dyDescent="0.35">
      <c r="B57">
        <v>0.78495938070055604</v>
      </c>
      <c r="C57">
        <v>0.54869470983096302</v>
      </c>
      <c r="E57">
        <v>9.4435785862775398E-3</v>
      </c>
      <c r="F57">
        <v>1.39605117970993E-3</v>
      </c>
      <c r="H57">
        <v>2.4154961479808699</v>
      </c>
      <c r="I57">
        <v>2.2447079053913002</v>
      </c>
    </row>
    <row r="58" spans="2:9" x14ac:dyDescent="0.35">
      <c r="B58">
        <v>0.89357230085472505</v>
      </c>
      <c r="C58">
        <v>8.7859071005410794E-2</v>
      </c>
      <c r="E58">
        <v>1.45971334482755E-2</v>
      </c>
      <c r="F58">
        <v>-1.4267251799626301E-2</v>
      </c>
      <c r="H58">
        <v>2.43841512392622</v>
      </c>
      <c r="I58">
        <v>2.2478438209507199</v>
      </c>
    </row>
    <row r="59" spans="2:9" x14ac:dyDescent="0.35">
      <c r="B59">
        <v>0.44592611927054598</v>
      </c>
      <c r="C59">
        <v>0.432512933623244</v>
      </c>
      <c r="E59">
        <v>-1.1283666783699199E-3</v>
      </c>
      <c r="F59">
        <v>-1.40342371811808E-3</v>
      </c>
      <c r="H59">
        <v>2.4742700477960899</v>
      </c>
      <c r="I59">
        <v>2.2160009623364401</v>
      </c>
    </row>
    <row r="60" spans="2:9" x14ac:dyDescent="0.35">
      <c r="B60">
        <v>0.93289529565006302</v>
      </c>
      <c r="C60">
        <v>5.6089402265788103E-2</v>
      </c>
      <c r="E60">
        <v>1.76780365060751E-2</v>
      </c>
      <c r="F60">
        <v>-1.7646659386990102E-2</v>
      </c>
      <c r="H60">
        <v>2.4714797384629601</v>
      </c>
      <c r="I60">
        <v>2.2128931553216602</v>
      </c>
    </row>
    <row r="61" spans="2:9" x14ac:dyDescent="0.35">
      <c r="B61">
        <v>0.613990198448365</v>
      </c>
      <c r="C61">
        <v>0.185659377587826</v>
      </c>
      <c r="E61">
        <v>3.2945816939070499E-3</v>
      </c>
      <c r="F61">
        <v>-9.5475408116437507E-3</v>
      </c>
      <c r="H61">
        <v>2.5155591180016699</v>
      </c>
      <c r="I61">
        <v>2.1741855182660599</v>
      </c>
    </row>
    <row r="62" spans="2:9" x14ac:dyDescent="0.35">
      <c r="B62">
        <v>0.63547220567925999</v>
      </c>
      <c r="C62">
        <v>0.60841348601959999</v>
      </c>
      <c r="E62">
        <v>3.9132895167225496E-3</v>
      </c>
      <c r="F62">
        <v>3.16096757404111E-3</v>
      </c>
      <c r="H62">
        <v>2.5238605003040799</v>
      </c>
      <c r="I62">
        <v>2.1535261732026298</v>
      </c>
    </row>
    <row r="63" spans="2:9" x14ac:dyDescent="0.35">
      <c r="B63">
        <v>0.56578706841549398</v>
      </c>
      <c r="C63">
        <v>0.60160320902447395</v>
      </c>
      <c r="E63">
        <v>1.9862070340023298E-3</v>
      </c>
      <c r="F63">
        <v>2.97045123902265E-3</v>
      </c>
      <c r="H63">
        <v>2.5337564473657999</v>
      </c>
      <c r="I63">
        <v>2.1603441696618799</v>
      </c>
    </row>
    <row r="64" spans="2:9" x14ac:dyDescent="0.35">
      <c r="B64">
        <v>0.19401297623587899</v>
      </c>
      <c r="C64">
        <v>0.51376654221583695</v>
      </c>
      <c r="E64">
        <v>-9.0037715520870296E-3</v>
      </c>
      <c r="F64">
        <v>5.9564782598170104E-4</v>
      </c>
      <c r="H64">
        <v>2.53879401341245</v>
      </c>
      <c r="I64">
        <v>2.1667709071068999</v>
      </c>
    </row>
    <row r="65" spans="2:9" x14ac:dyDescent="0.35">
      <c r="B65">
        <v>0.38537665267611998</v>
      </c>
      <c r="C65">
        <v>0.49367785189119201</v>
      </c>
      <c r="E65">
        <v>-2.7230276693360699E-3</v>
      </c>
      <c r="F65" s="37">
        <v>4.7717952016129698E-5</v>
      </c>
      <c r="H65">
        <v>2.5160378912927501</v>
      </c>
      <c r="I65">
        <v>2.1680619239446401</v>
      </c>
    </row>
    <row r="66" spans="2:9" x14ac:dyDescent="0.35">
      <c r="B66">
        <v>0.55317665245335801</v>
      </c>
      <c r="C66">
        <v>0.13019005930767799</v>
      </c>
      <c r="E66">
        <v>1.5159207673363399E-3</v>
      </c>
      <c r="F66">
        <v>-1.1632175367977201E-2</v>
      </c>
      <c r="H66">
        <v>2.5091959700956998</v>
      </c>
      <c r="I66">
        <v>2.1681653818878699</v>
      </c>
    </row>
    <row r="67" spans="2:9" x14ac:dyDescent="0.35">
      <c r="B67">
        <v>0.13800906531236601</v>
      </c>
      <c r="C67">
        <v>9.3393499365385504E-2</v>
      </c>
      <c r="E67">
        <v>-1.13994692125067E-2</v>
      </c>
      <c r="F67">
        <v>-1.36123879280916E-2</v>
      </c>
      <c r="H67">
        <v>2.5130025969194398</v>
      </c>
      <c r="I67">
        <v>2.1430910193585402</v>
      </c>
    </row>
    <row r="68" spans="2:9" x14ac:dyDescent="0.35">
      <c r="B68">
        <v>0.92982239078029905</v>
      </c>
      <c r="C68">
        <v>8.4905499860535194E-2</v>
      </c>
      <c r="E68">
        <v>1.7207003317277099E-2</v>
      </c>
      <c r="F68">
        <v>-1.43630706753609E-2</v>
      </c>
      <c r="H68">
        <v>2.4845183622180298</v>
      </c>
      <c r="I68">
        <v>2.1141160894437601</v>
      </c>
    </row>
    <row r="69" spans="2:9" x14ac:dyDescent="0.35">
      <c r="B69">
        <v>0.65619552544118098</v>
      </c>
      <c r="C69">
        <v>0.51949920731507804</v>
      </c>
      <c r="E69">
        <v>4.5742655316801696E-3</v>
      </c>
      <c r="F69">
        <v>7.3263815634121805E-4</v>
      </c>
      <c r="H69">
        <v>2.52763940595174</v>
      </c>
      <c r="I69">
        <v>2.0839679190760099</v>
      </c>
    </row>
    <row r="70" spans="2:9" x14ac:dyDescent="0.35">
      <c r="B70">
        <v>0.25498696894975098</v>
      </c>
      <c r="C70">
        <v>0.33528702671221</v>
      </c>
      <c r="E70">
        <v>-6.4741793120524898E-3</v>
      </c>
      <c r="F70">
        <v>-3.8737716130427501E-3</v>
      </c>
      <c r="H70">
        <v>2.5392279841733498</v>
      </c>
      <c r="I70">
        <v>2.08549527292065</v>
      </c>
    </row>
    <row r="71" spans="2:9" x14ac:dyDescent="0.35">
      <c r="B71">
        <v>0.416655699734025</v>
      </c>
      <c r="C71">
        <v>0.557002944261491</v>
      </c>
      <c r="E71">
        <v>-1.8578073960543299E-3</v>
      </c>
      <c r="F71">
        <v>1.6332238115150299E-3</v>
      </c>
      <c r="H71">
        <v>2.52284166809988</v>
      </c>
      <c r="I71">
        <v>2.07743216792987</v>
      </c>
    </row>
    <row r="72" spans="2:9" x14ac:dyDescent="0.35">
      <c r="B72">
        <v>7.4715083780700006E-2</v>
      </c>
      <c r="C72">
        <v>0.75706389812660302</v>
      </c>
      <c r="E72">
        <v>-1.49527146485238E-2</v>
      </c>
      <c r="F72">
        <v>8.0536316038286402E-3</v>
      </c>
      <c r="H72">
        <v>2.5181590652237502</v>
      </c>
      <c r="I72">
        <v>2.0808278518144201</v>
      </c>
    </row>
    <row r="73" spans="2:9" x14ac:dyDescent="0.35">
      <c r="B73">
        <v>0.222885587934947</v>
      </c>
      <c r="C73">
        <v>0.67352388524428897</v>
      </c>
      <c r="E73">
        <v>-7.7439037443471801E-3</v>
      </c>
      <c r="F73">
        <v>5.0241695457563899E-3</v>
      </c>
      <c r="H73">
        <v>2.4807858630297202</v>
      </c>
      <c r="I73">
        <v>2.09765373655729</v>
      </c>
    </row>
    <row r="74" spans="2:9" x14ac:dyDescent="0.35">
      <c r="B74">
        <v>0.21331768696680101</v>
      </c>
      <c r="C74">
        <v>0.87575058947607498</v>
      </c>
      <c r="E74">
        <v>-8.0428362917928098E-3</v>
      </c>
      <c r="F74">
        <v>1.34199953135459E-2</v>
      </c>
      <c r="H74">
        <v>2.4616490883992599</v>
      </c>
      <c r="I74">
        <v>2.1082192237528101</v>
      </c>
    </row>
    <row r="75" spans="2:9" x14ac:dyDescent="0.35">
      <c r="B75">
        <v>0.78566689555334401</v>
      </c>
      <c r="C75">
        <v>0.10399124506044299</v>
      </c>
      <c r="E75">
        <v>9.5435131192184303E-3</v>
      </c>
      <c r="F75">
        <v>-1.31519105121398E-2</v>
      </c>
      <c r="H75">
        <v>2.4419298533614402</v>
      </c>
      <c r="I75">
        <v>2.13670220914875</v>
      </c>
    </row>
    <row r="76" spans="2:9" x14ac:dyDescent="0.35">
      <c r="B76">
        <v>6.3728765931191894E-2</v>
      </c>
      <c r="C76">
        <v>0.502694046983855</v>
      </c>
      <c r="E76">
        <v>-1.6974324112483299E-2</v>
      </c>
      <c r="F76">
        <v>3.1781660905687298E-4</v>
      </c>
      <c r="H76">
        <v>2.4653460013855</v>
      </c>
      <c r="I76">
        <v>2.1087844810497902</v>
      </c>
    </row>
    <row r="77" spans="2:9" x14ac:dyDescent="0.35">
      <c r="B77">
        <v>0.53229387534670503</v>
      </c>
      <c r="C77">
        <v>0.64182960034886405</v>
      </c>
      <c r="E77">
        <v>1.0294923050658399E-3</v>
      </c>
      <c r="F77">
        <v>4.00509005681345E-3</v>
      </c>
      <c r="H77">
        <v>2.4238515854437899</v>
      </c>
      <c r="I77">
        <v>2.1094547942954902</v>
      </c>
    </row>
    <row r="78" spans="2:9" x14ac:dyDescent="0.35">
      <c r="B78">
        <v>0.102004334509149</v>
      </c>
      <c r="C78">
        <v>0.27293586210917897</v>
      </c>
      <c r="E78">
        <v>-1.31913135725475E-2</v>
      </c>
      <c r="F78">
        <v>-5.7021404677705797E-3</v>
      </c>
      <c r="H78">
        <v>2.4263482069054101</v>
      </c>
      <c r="I78">
        <v>2.1179202919415698</v>
      </c>
    </row>
    <row r="79" spans="2:9" x14ac:dyDescent="0.35">
      <c r="B79">
        <v>0.61955645938113302</v>
      </c>
      <c r="C79">
        <v>8.5204011962410495E-2</v>
      </c>
      <c r="E79">
        <v>3.51551967903126E-3</v>
      </c>
      <c r="F79">
        <v>-1.43628282318567E-2</v>
      </c>
      <c r="H79">
        <v>2.3945516670130398</v>
      </c>
      <c r="I79">
        <v>2.1058779790462601</v>
      </c>
    </row>
    <row r="80" spans="2:9" x14ac:dyDescent="0.35">
      <c r="B80">
        <v>0.140354985648039</v>
      </c>
      <c r="C80">
        <v>0.108946333891314</v>
      </c>
      <c r="E80">
        <v>-1.1352750330904399E-2</v>
      </c>
      <c r="F80">
        <v>-1.23517427639671E-2</v>
      </c>
      <c r="H80">
        <v>2.40298457486253</v>
      </c>
      <c r="I80">
        <v>2.0758477908178898</v>
      </c>
    </row>
    <row r="81" spans="2:9" x14ac:dyDescent="0.35">
      <c r="B81">
        <v>0.79099442730496605</v>
      </c>
      <c r="C81">
        <v>0.267292049058998</v>
      </c>
      <c r="E81">
        <v>9.7870750977315998E-3</v>
      </c>
      <c r="F81">
        <v>-5.8814840651520896E-3</v>
      </c>
      <c r="H81">
        <v>2.3758583608487398</v>
      </c>
      <c r="I81">
        <v>2.05036515435404</v>
      </c>
    </row>
    <row r="82" spans="2:9" x14ac:dyDescent="0.35">
      <c r="B82">
        <v>0.59150856582997402</v>
      </c>
      <c r="C82">
        <v>0.52146410950671995</v>
      </c>
      <c r="E82">
        <v>2.7150970367118602E-3</v>
      </c>
      <c r="F82">
        <v>8.12522067291202E-4</v>
      </c>
      <c r="H82">
        <v>2.3992252251562798</v>
      </c>
      <c r="I82">
        <v>2.0383413579149798</v>
      </c>
    </row>
    <row r="83" spans="2:9" x14ac:dyDescent="0.35">
      <c r="B83">
        <v>0.201898256505747</v>
      </c>
      <c r="C83">
        <v>0.29277207068703998</v>
      </c>
      <c r="E83">
        <v>-8.5805539194204802E-3</v>
      </c>
      <c r="F83">
        <v>-4.9596381980677E-3</v>
      </c>
      <c r="H83">
        <v>2.40574820571095</v>
      </c>
      <c r="I83">
        <v>2.03999822827967</v>
      </c>
    </row>
    <row r="84" spans="2:9" x14ac:dyDescent="0.35">
      <c r="B84">
        <v>0.54594809857446303</v>
      </c>
      <c r="C84">
        <v>0.17077465082763901</v>
      </c>
      <c r="E84">
        <v>1.3611151898622301E-3</v>
      </c>
      <c r="F84">
        <v>-1.00774049731747E-2</v>
      </c>
      <c r="H84">
        <v>2.3851938634471801</v>
      </c>
      <c r="I84">
        <v>2.0299056236645399</v>
      </c>
    </row>
    <row r="85" spans="2:9" x14ac:dyDescent="0.35">
      <c r="B85">
        <v>0.84479374338052404</v>
      </c>
      <c r="C85">
        <v>0.47932895870736097</v>
      </c>
      <c r="E85">
        <v>1.1853946252319799E-2</v>
      </c>
      <c r="F85">
        <v>-3.15585442544436E-4</v>
      </c>
      <c r="H85">
        <v>2.38844259749456</v>
      </c>
      <c r="I85">
        <v>2.00955216988348</v>
      </c>
    </row>
    <row r="86" spans="2:9" x14ac:dyDescent="0.35">
      <c r="B86">
        <v>0.22942080758094499</v>
      </c>
      <c r="C86">
        <v>0.14345581334405799</v>
      </c>
      <c r="E86">
        <v>-7.6383583987323202E-3</v>
      </c>
      <c r="F86">
        <v>-1.11546867978341E-2</v>
      </c>
      <c r="H86">
        <v>2.4169235399509001</v>
      </c>
      <c r="I86">
        <v>2.0089180845319401</v>
      </c>
    </row>
    <row r="87" spans="2:9" x14ac:dyDescent="0.35">
      <c r="B87">
        <v>0.26558328092622602</v>
      </c>
      <c r="C87">
        <v>7.5396020031873803E-2</v>
      </c>
      <c r="E87">
        <v>-6.03372940925737E-3</v>
      </c>
      <c r="F87">
        <v>-1.48956987750364E-2</v>
      </c>
      <c r="H87">
        <v>2.3985325396738801</v>
      </c>
      <c r="I87">
        <v>1.9866337509413301</v>
      </c>
    </row>
    <row r="88" spans="2:9" x14ac:dyDescent="0.35">
      <c r="B88">
        <v>0.24155675574037</v>
      </c>
      <c r="C88">
        <v>0.102577393545645</v>
      </c>
      <c r="E88">
        <v>-7.0657414985230002E-3</v>
      </c>
      <c r="F88">
        <v>-1.31881355371031E-2</v>
      </c>
      <c r="H88">
        <v>2.3841040160275</v>
      </c>
      <c r="I88">
        <v>1.9572607617198401</v>
      </c>
    </row>
    <row r="89" spans="2:9" x14ac:dyDescent="0.35">
      <c r="B89">
        <v>0.67475997734628301</v>
      </c>
      <c r="C89">
        <v>0.220905464610408</v>
      </c>
      <c r="E89">
        <v>5.0898041945942199E-3</v>
      </c>
      <c r="F89">
        <v>-7.8026361416149801E-3</v>
      </c>
      <c r="H89">
        <v>2.36731792626682</v>
      </c>
      <c r="I89">
        <v>1.93161760588868</v>
      </c>
    </row>
    <row r="90" spans="2:9" x14ac:dyDescent="0.35">
      <c r="B90">
        <v>0.57520832969401803</v>
      </c>
      <c r="C90">
        <v>0.74711772768332796</v>
      </c>
      <c r="E90">
        <v>2.2988658694187499E-3</v>
      </c>
      <c r="F90">
        <v>7.7912868857175702E-3</v>
      </c>
      <c r="H90">
        <v>2.3793978270641598</v>
      </c>
      <c r="I90">
        <v>1.9166045434446199</v>
      </c>
    </row>
    <row r="91" spans="2:9" x14ac:dyDescent="0.35">
      <c r="B91">
        <v>2.2901955286846298E-2</v>
      </c>
      <c r="C91">
        <v>0.40419843908001202</v>
      </c>
      <c r="E91">
        <v>-2.35916925302102E-2</v>
      </c>
      <c r="F91">
        <v>-2.2046459399018298E-3</v>
      </c>
      <c r="H91">
        <v>2.3848740356413498</v>
      </c>
      <c r="I91">
        <v>1.9315956835905801</v>
      </c>
    </row>
    <row r="92" spans="2:9" x14ac:dyDescent="0.35">
      <c r="B92">
        <v>0.57468081101733204</v>
      </c>
      <c r="C92">
        <v>0.19889479627627801</v>
      </c>
      <c r="E92">
        <v>2.2928095629225799E-3</v>
      </c>
      <c r="F92">
        <v>-8.8880601584345898E-3</v>
      </c>
      <c r="H92">
        <v>2.32926930448986</v>
      </c>
      <c r="I92">
        <v>1.92734188978679</v>
      </c>
    </row>
    <row r="93" spans="2:9" x14ac:dyDescent="0.35">
      <c r="B93">
        <v>4.2108115120963699E-2</v>
      </c>
      <c r="C93">
        <v>0.28661138641526601</v>
      </c>
      <c r="E93">
        <v>-1.9364898337107101E-2</v>
      </c>
      <c r="F93">
        <v>-5.1975601414048804E-3</v>
      </c>
      <c r="H93">
        <v>2.3346160025637701</v>
      </c>
      <c r="I93">
        <v>1.9102874617869501</v>
      </c>
    </row>
    <row r="94" spans="2:9" x14ac:dyDescent="0.35">
      <c r="B94">
        <v>0.48361894927600702</v>
      </c>
      <c r="C94">
        <v>0.54271160282397901</v>
      </c>
      <c r="E94">
        <v>-2.8122932851834201E-4</v>
      </c>
      <c r="F94">
        <v>1.29962347299965E-3</v>
      </c>
      <c r="H94">
        <v>2.2898413287186399</v>
      </c>
      <c r="I94">
        <v>1.9003843860268499</v>
      </c>
    </row>
    <row r="95" spans="2:9" x14ac:dyDescent="0.35">
      <c r="B95">
        <v>9.8348819324369702E-2</v>
      </c>
      <c r="C95">
        <v>0.19619990208388</v>
      </c>
      <c r="E95">
        <v>-1.3421744577088401E-2</v>
      </c>
      <c r="F95">
        <v>-8.9750264502708402E-3</v>
      </c>
      <c r="H95">
        <v>2.2891974487225601</v>
      </c>
      <c r="I95">
        <v>1.9028557757728699</v>
      </c>
    </row>
    <row r="96" spans="2:9" x14ac:dyDescent="0.35">
      <c r="B96">
        <v>0.62409128126210101</v>
      </c>
      <c r="C96">
        <v>0.347496700481427</v>
      </c>
      <c r="E96">
        <v>3.6033894809499498E-3</v>
      </c>
      <c r="F96">
        <v>-3.5815384298324001E-3</v>
      </c>
      <c r="H96">
        <v>2.2586776975905698</v>
      </c>
      <c r="I96">
        <v>1.8858540046528001</v>
      </c>
    </row>
    <row r="97" spans="2:9" x14ac:dyDescent="0.35">
      <c r="B97">
        <v>0.25597594123466799</v>
      </c>
      <c r="C97">
        <v>0.368450972798397</v>
      </c>
      <c r="E97">
        <v>-6.46402257786399E-3</v>
      </c>
      <c r="F97">
        <v>-3.0873273242414401E-3</v>
      </c>
      <c r="H97">
        <v>2.2668312744810799</v>
      </c>
      <c r="I97">
        <v>1.8791118269534099</v>
      </c>
    </row>
    <row r="98" spans="2:9" x14ac:dyDescent="0.35">
      <c r="B98">
        <v>0.171146757050672</v>
      </c>
      <c r="C98">
        <v>0.88569147242282298</v>
      </c>
      <c r="E98">
        <v>-1.00503608291904E-2</v>
      </c>
      <c r="F98">
        <v>1.4094965927286001E-2</v>
      </c>
      <c r="H98">
        <v>2.25222568223777</v>
      </c>
      <c r="I98">
        <v>1.8733193399174699</v>
      </c>
    </row>
    <row r="99" spans="2:9" x14ac:dyDescent="0.35">
      <c r="B99">
        <v>0.211119746663994</v>
      </c>
      <c r="C99">
        <v>0.59838394469565703</v>
      </c>
      <c r="E99">
        <v>-8.0646600731930206E-3</v>
      </c>
      <c r="F99">
        <v>2.9194465143851998E-3</v>
      </c>
      <c r="H99">
        <v>2.2297033697270101</v>
      </c>
      <c r="I99">
        <v>1.89991067392196</v>
      </c>
    </row>
    <row r="100" spans="2:9" x14ac:dyDescent="0.35">
      <c r="B100">
        <v>0.26530727893959999</v>
      </c>
      <c r="C100">
        <v>0.678825882796672</v>
      </c>
      <c r="E100">
        <v>-6.0720515893054701E-3</v>
      </c>
      <c r="F100">
        <v>5.2847977290194498E-3</v>
      </c>
      <c r="H100">
        <v>2.2117938840107398</v>
      </c>
      <c r="I100">
        <v>1.90546546603045</v>
      </c>
    </row>
    <row r="101" spans="2:9" x14ac:dyDescent="0.35">
      <c r="B101">
        <v>0.59200002873834301</v>
      </c>
      <c r="C101">
        <v>0.88339375268388998</v>
      </c>
      <c r="E101">
        <v>2.7276037756616099E-3</v>
      </c>
      <c r="F101">
        <v>1.3981119633303601E-2</v>
      </c>
      <c r="H101">
        <v>2.1984044492502202</v>
      </c>
      <c r="I101">
        <v>1.91556212148978</v>
      </c>
    </row>
    <row r="102" spans="2:9" x14ac:dyDescent="0.35">
      <c r="B102">
        <v>0.27252132665267798</v>
      </c>
      <c r="C102">
        <v>0.93707950225781</v>
      </c>
      <c r="E102">
        <v>-5.7060429272708501E-3</v>
      </c>
      <c r="F102">
        <v>1.7897888618260201E-2</v>
      </c>
      <c r="H102">
        <v>2.2044090108361201</v>
      </c>
      <c r="I102">
        <v>1.9425319193425501</v>
      </c>
    </row>
    <row r="103" spans="2:9" x14ac:dyDescent="0.35">
      <c r="B103">
        <v>0.83642953369593198</v>
      </c>
      <c r="C103">
        <v>0.58252460306446996</v>
      </c>
      <c r="E103">
        <v>1.1389536533880199E-2</v>
      </c>
      <c r="F103">
        <v>2.6111000381298802E-3</v>
      </c>
      <c r="H103">
        <v>2.1918663768262698</v>
      </c>
      <c r="I103">
        <v>1.97761213371211</v>
      </c>
    </row>
    <row r="104" spans="2:9" x14ac:dyDescent="0.35">
      <c r="B104">
        <v>0.75737209463727595</v>
      </c>
      <c r="C104">
        <v>0.56705807945724795</v>
      </c>
      <c r="E104">
        <v>8.0556029256934406E-3</v>
      </c>
      <c r="F104">
        <v>2.0085245515854399E-3</v>
      </c>
      <c r="H104">
        <v>2.2169734264219798</v>
      </c>
      <c r="I104">
        <v>1.9827826242262001</v>
      </c>
    </row>
    <row r="105" spans="2:9" x14ac:dyDescent="0.35">
      <c r="B105">
        <v>0.157926133590925</v>
      </c>
      <c r="C105">
        <v>0.62617496214413904</v>
      </c>
      <c r="E105">
        <v>-1.0479764278732699E-2</v>
      </c>
      <c r="F105">
        <v>3.6409450704341299E-3</v>
      </c>
      <c r="H105">
        <v>2.2349046103239401</v>
      </c>
      <c r="I105">
        <v>1.98676909392838</v>
      </c>
    </row>
    <row r="106" spans="2:9" x14ac:dyDescent="0.35">
      <c r="B106">
        <v>0.66259277943982098</v>
      </c>
      <c r="C106">
        <v>0.18798636344496</v>
      </c>
      <c r="E106">
        <v>4.7813659260166601E-3</v>
      </c>
      <c r="F106">
        <v>-9.3634266098828207E-3</v>
      </c>
      <c r="H106">
        <v>2.2116056339471499</v>
      </c>
      <c r="I106">
        <v>1.9940159958472199</v>
      </c>
    </row>
    <row r="107" spans="2:9" x14ac:dyDescent="0.35">
      <c r="B107">
        <v>0.61254134903064805</v>
      </c>
      <c r="C107">
        <v>0.484910967206369</v>
      </c>
      <c r="E107">
        <v>3.26565292959549E-3</v>
      </c>
      <c r="F107">
        <v>-2.7630654420335001E-4</v>
      </c>
      <c r="H107">
        <v>2.2222054503736999</v>
      </c>
      <c r="I107">
        <v>1.9754323126629001</v>
      </c>
    </row>
    <row r="108" spans="2:9" x14ac:dyDescent="0.35">
      <c r="B108">
        <v>0.87768600505487704</v>
      </c>
      <c r="C108">
        <v>0.712072731699673</v>
      </c>
      <c r="E108">
        <v>1.3516680020831499E-2</v>
      </c>
      <c r="F108">
        <v>6.6899006937929098E-3</v>
      </c>
      <c r="H108">
        <v>2.2294742643648799</v>
      </c>
      <c r="I108">
        <v>1.9748865631878301</v>
      </c>
    </row>
    <row r="109" spans="2:9" x14ac:dyDescent="0.35">
      <c r="B109">
        <v>0.54089022266837605</v>
      </c>
      <c r="C109">
        <v>0.143945244808759</v>
      </c>
      <c r="E109">
        <v>1.20729239400187E-3</v>
      </c>
      <c r="F109">
        <v>-1.10776298358058E-2</v>
      </c>
      <c r="H109">
        <v>2.2598139385230001</v>
      </c>
      <c r="I109">
        <v>1.9881426496888099</v>
      </c>
    </row>
    <row r="110" spans="2:9" x14ac:dyDescent="0.35">
      <c r="B110">
        <v>0.13039923920855601</v>
      </c>
      <c r="C110">
        <v>0.67293768331229697</v>
      </c>
      <c r="E110">
        <v>-1.1627205233475201E-2</v>
      </c>
      <c r="F110">
        <v>5.0111400185435199E-3</v>
      </c>
      <c r="H110">
        <v>2.2625438422672701</v>
      </c>
      <c r="I110">
        <v>1.96624027851162</v>
      </c>
    </row>
    <row r="111" spans="2:9" x14ac:dyDescent="0.35">
      <c r="B111">
        <v>0.43877220420077501</v>
      </c>
      <c r="C111">
        <v>0.37455771553602601</v>
      </c>
      <c r="E111">
        <v>-1.2483054753605399E-3</v>
      </c>
      <c r="F111">
        <v>-2.9646954402382099E-3</v>
      </c>
      <c r="H111">
        <v>2.2363891284344</v>
      </c>
      <c r="I111">
        <v>1.97611811279206</v>
      </c>
    </row>
    <row r="112" spans="2:9" x14ac:dyDescent="0.35">
      <c r="B112">
        <v>0.78527361325735201</v>
      </c>
      <c r="C112">
        <v>0.39916522057175502</v>
      </c>
      <c r="E112">
        <v>9.4879630732950908E-3</v>
      </c>
      <c r="F112">
        <v>-2.29238132997005E-3</v>
      </c>
      <c r="H112">
        <v>2.2335991733607199</v>
      </c>
      <c r="I112">
        <v>1.97026820032288</v>
      </c>
    </row>
    <row r="113" spans="2:9" x14ac:dyDescent="0.35">
      <c r="B113">
        <v>0.65387259394053199</v>
      </c>
      <c r="C113">
        <v>0.55932755819510704</v>
      </c>
      <c r="E113">
        <v>4.4725777180884803E-3</v>
      </c>
      <c r="F113">
        <v>1.6661539954538299E-3</v>
      </c>
      <c r="H113">
        <v>2.25489233446473</v>
      </c>
      <c r="I113">
        <v>1.9657567672235701</v>
      </c>
    </row>
    <row r="114" spans="2:9" x14ac:dyDescent="0.35">
      <c r="B114">
        <v>0.44601028234142498</v>
      </c>
      <c r="C114">
        <v>1.71373351334193E-2</v>
      </c>
      <c r="E114">
        <v>-1.1275830859120901E-3</v>
      </c>
      <c r="F114">
        <v>-2.4659740509270001E-2</v>
      </c>
      <c r="H114">
        <v>2.2650001027164701</v>
      </c>
      <c r="I114">
        <v>1.9690347507697299</v>
      </c>
    </row>
    <row r="115" spans="2:9" x14ac:dyDescent="0.35">
      <c r="B115">
        <v>0.958835736580953</v>
      </c>
      <c r="C115">
        <v>0.48097043860585098</v>
      </c>
      <c r="E115">
        <v>2.04770437412795E-2</v>
      </c>
      <c r="F115">
        <v>-3.0723585518384398E-4</v>
      </c>
      <c r="H115">
        <v>2.2624475662799699</v>
      </c>
      <c r="I115">
        <v>1.9210726615645</v>
      </c>
    </row>
    <row r="116" spans="2:9" x14ac:dyDescent="0.35">
      <c r="B116">
        <v>0.20831601714487599</v>
      </c>
      <c r="C116">
        <v>0.53658991080853102</v>
      </c>
      <c r="E116">
        <v>-8.1090226680433693E-3</v>
      </c>
      <c r="F116">
        <v>1.1311197380086901E-3</v>
      </c>
      <c r="H116">
        <v>2.3092533910188502</v>
      </c>
      <c r="I116">
        <v>1.9204825298219099</v>
      </c>
    </row>
    <row r="117" spans="2:9" x14ac:dyDescent="0.35">
      <c r="B117">
        <v>8.2960890691681693E-2</v>
      </c>
      <c r="C117">
        <v>0.54239028148174595</v>
      </c>
      <c r="E117">
        <v>-1.44179461610179E-2</v>
      </c>
      <c r="F117">
        <v>1.29501622518713E-3</v>
      </c>
      <c r="H117">
        <v>2.2906033220373199</v>
      </c>
      <c r="I117">
        <v>1.9226560545445099</v>
      </c>
    </row>
    <row r="118" spans="2:9" x14ac:dyDescent="0.35">
      <c r="B118">
        <v>0.16862866190579301</v>
      </c>
      <c r="C118">
        <v>5.4136906252529801E-2</v>
      </c>
      <c r="E118">
        <v>-1.0197040333297601E-2</v>
      </c>
      <c r="F118">
        <v>-1.84804652665649E-2</v>
      </c>
      <c r="H118">
        <v>2.2578144686280499</v>
      </c>
      <c r="I118">
        <v>1.9251475382383001</v>
      </c>
    </row>
    <row r="119" spans="2:9" x14ac:dyDescent="0.35">
      <c r="B119">
        <v>0.82212728920370903</v>
      </c>
      <c r="C119">
        <v>0.15156763499252901</v>
      </c>
      <c r="E119">
        <v>1.0955292834436499E-2</v>
      </c>
      <c r="F119">
        <v>-1.0733408424421199E-2</v>
      </c>
      <c r="H119">
        <v>2.2349084288120702</v>
      </c>
      <c r="I119">
        <v>1.8898966457291999</v>
      </c>
    </row>
    <row r="120" spans="2:9" x14ac:dyDescent="0.35">
      <c r="B120">
        <v>0.88368900506422798</v>
      </c>
      <c r="C120">
        <v>0.70063878875952801</v>
      </c>
      <c r="E120">
        <v>1.39941859959434E-2</v>
      </c>
      <c r="F120">
        <v>5.9011234071373398E-3</v>
      </c>
      <c r="H120">
        <v>2.2595271113217401</v>
      </c>
      <c r="I120">
        <v>1.8697200884702301</v>
      </c>
    </row>
    <row r="121" spans="2:9" x14ac:dyDescent="0.35">
      <c r="B121">
        <v>0.92370084427849797</v>
      </c>
      <c r="C121">
        <v>3.7400500672338001E-2</v>
      </c>
      <c r="E121">
        <v>1.62667515070705E-2</v>
      </c>
      <c r="F121">
        <v>-2.0192561659866898E-2</v>
      </c>
      <c r="H121">
        <v>2.2913696394500098</v>
      </c>
      <c r="I121">
        <v>1.8807861564524699</v>
      </c>
    </row>
    <row r="122" spans="2:9" x14ac:dyDescent="0.35">
      <c r="B122">
        <v>0.20452534498487801</v>
      </c>
      <c r="C122">
        <v>0.36484657408149002</v>
      </c>
      <c r="E122">
        <v>-8.4626245277155104E-3</v>
      </c>
      <c r="F122">
        <v>-3.1207093190915801E-3</v>
      </c>
      <c r="H122">
        <v>2.3289475869401199</v>
      </c>
      <c r="I122">
        <v>1.8431891335944901</v>
      </c>
    </row>
    <row r="123" spans="2:9" x14ac:dyDescent="0.35">
      <c r="B123">
        <v>0.38958304592366699</v>
      </c>
      <c r="C123">
        <v>0.40294228859710202</v>
      </c>
      <c r="E123">
        <v>-2.59330361522304E-3</v>
      </c>
      <c r="F123">
        <v>-2.24750735339021E-3</v>
      </c>
      <c r="H123">
        <v>2.3093217381885802</v>
      </c>
      <c r="I123">
        <v>1.8374460420090699</v>
      </c>
    </row>
    <row r="124" spans="2:9" x14ac:dyDescent="0.35">
      <c r="B124">
        <v>0.82551725196678705</v>
      </c>
      <c r="C124">
        <v>0.37429052224637799</v>
      </c>
      <c r="E124">
        <v>1.10676340279956E-2</v>
      </c>
      <c r="F124">
        <v>-2.9693589576180301E-3</v>
      </c>
      <c r="H124">
        <v>2.3033407244205102</v>
      </c>
      <c r="I124">
        <v>1.83332100577922</v>
      </c>
    </row>
    <row r="125" spans="2:9" x14ac:dyDescent="0.35">
      <c r="B125">
        <v>0.47161459725468002</v>
      </c>
      <c r="C125">
        <v>0.40998306120323902</v>
      </c>
      <c r="E125">
        <v>-4.9505774740457196E-4</v>
      </c>
      <c r="F125">
        <v>-1.9715602026473202E-3</v>
      </c>
      <c r="H125">
        <v>2.3289748494924498</v>
      </c>
      <c r="I125">
        <v>1.8278852919152799</v>
      </c>
    </row>
    <row r="126" spans="2:9" x14ac:dyDescent="0.35">
      <c r="B126">
        <v>0.89491504760125296</v>
      </c>
      <c r="C126">
        <v>0.72667742151052095</v>
      </c>
      <c r="E126">
        <v>1.46160045047999E-2</v>
      </c>
      <c r="F126">
        <v>7.1632860080101304E-3</v>
      </c>
      <c r="H126">
        <v>2.3278221577977098</v>
      </c>
      <c r="I126">
        <v>1.8242850562256301</v>
      </c>
    </row>
    <row r="127" spans="2:9" x14ac:dyDescent="0.35">
      <c r="B127">
        <v>0.18264558461736899</v>
      </c>
      <c r="C127">
        <v>0.76220597073991703</v>
      </c>
      <c r="E127">
        <v>-9.64071030447608E-3</v>
      </c>
      <c r="F127">
        <v>8.1292356945117591E-3</v>
      </c>
      <c r="H127">
        <v>2.3620954762894999</v>
      </c>
      <c r="I127">
        <v>1.8373998482671401</v>
      </c>
    </row>
    <row r="128" spans="2:9" x14ac:dyDescent="0.35">
      <c r="B128">
        <v>0.64430909746853604</v>
      </c>
      <c r="C128">
        <v>0.35906681141664298</v>
      </c>
      <c r="E128">
        <v>4.0961011449126396E-3</v>
      </c>
      <c r="F128">
        <v>-3.25934313781035E-3</v>
      </c>
      <c r="H128">
        <v>2.3394326166530899</v>
      </c>
      <c r="I128">
        <v>1.8523973813474801</v>
      </c>
    </row>
    <row r="129" spans="2:9" x14ac:dyDescent="0.35">
      <c r="B129">
        <v>0.59447429484937797</v>
      </c>
      <c r="C129">
        <v>0.23208287750654299</v>
      </c>
      <c r="E129">
        <v>2.7967513295593699E-3</v>
      </c>
      <c r="F129">
        <v>-7.5925394122146102E-3</v>
      </c>
      <c r="H129">
        <v>2.3490348216485399</v>
      </c>
      <c r="I129">
        <v>1.8463696112758401</v>
      </c>
    </row>
    <row r="130" spans="2:9" x14ac:dyDescent="0.35">
      <c r="B130">
        <v>0.66102987600774699</v>
      </c>
      <c r="C130">
        <v>0.411952976928526</v>
      </c>
      <c r="E130">
        <v>4.7213443385572098E-3</v>
      </c>
      <c r="F130">
        <v>-1.92364348047181E-3</v>
      </c>
      <c r="H130">
        <v>2.3556136833410299</v>
      </c>
      <c r="I130">
        <v>1.8324040613158199</v>
      </c>
    </row>
    <row r="131" spans="2:9" x14ac:dyDescent="0.35">
      <c r="B131">
        <v>0.118873751133711</v>
      </c>
      <c r="C131">
        <v>0.45075990773939101</v>
      </c>
      <c r="E131">
        <v>-1.19438800033148E-2</v>
      </c>
      <c r="F131">
        <v>-1.0276732146370299E-3</v>
      </c>
      <c r="H131">
        <v>2.3667616426376199</v>
      </c>
      <c r="I131">
        <v>1.8288825573346901</v>
      </c>
    </row>
    <row r="132" spans="2:9" x14ac:dyDescent="0.35">
      <c r="B132">
        <v>0.18265421105353899</v>
      </c>
      <c r="C132">
        <v>0.30253869612196799</v>
      </c>
      <c r="E132">
        <v>-9.6401298650450502E-3</v>
      </c>
      <c r="F132">
        <v>-4.7375542715325696E-3</v>
      </c>
      <c r="H132">
        <v>2.3386614721682499</v>
      </c>
      <c r="I132">
        <v>1.8270040291396801</v>
      </c>
    </row>
    <row r="133" spans="2:9" x14ac:dyDescent="0.35">
      <c r="B133">
        <v>0.61333889022177301</v>
      </c>
      <c r="C133">
        <v>0.580913924705735</v>
      </c>
      <c r="E133">
        <v>3.2894949667864799E-3</v>
      </c>
      <c r="F133">
        <v>2.5899795162011101E-3</v>
      </c>
      <c r="H133">
        <v>2.3162247918790899</v>
      </c>
      <c r="I133">
        <v>1.81836896908089</v>
      </c>
    </row>
    <row r="134" spans="2:9" x14ac:dyDescent="0.35">
      <c r="B134">
        <v>0.17951262533274701</v>
      </c>
      <c r="C134">
        <v>0.76668858953614405</v>
      </c>
      <c r="E134">
        <v>-9.7788205912119099E-3</v>
      </c>
      <c r="F134">
        <v>8.4144709445687499E-3</v>
      </c>
      <c r="H134">
        <v>2.3238565471023298</v>
      </c>
      <c r="I134">
        <v>1.8230846115363499</v>
      </c>
    </row>
    <row r="135" spans="2:9" x14ac:dyDescent="0.35">
      <c r="B135">
        <v>0.67083597039861598</v>
      </c>
      <c r="C135">
        <v>0.85756628168155002</v>
      </c>
      <c r="E135">
        <v>4.9821208473906503E-3</v>
      </c>
      <c r="F135">
        <v>1.2331393917612E-2</v>
      </c>
      <c r="H135">
        <v>2.3012427193350899</v>
      </c>
      <c r="I135">
        <v>1.8384896256577301</v>
      </c>
    </row>
    <row r="136" spans="2:9" x14ac:dyDescent="0.35">
      <c r="B136">
        <v>0.59583972351887504</v>
      </c>
      <c r="C136">
        <v>0.47099394509353898</v>
      </c>
      <c r="E136">
        <v>2.8324048853885101E-3</v>
      </c>
      <c r="F136">
        <v>-5.0227363487227695E-4</v>
      </c>
      <c r="H136">
        <v>2.3127363963316698</v>
      </c>
      <c r="I136">
        <v>1.8613011251731399</v>
      </c>
    </row>
    <row r="137" spans="2:9" x14ac:dyDescent="0.35">
      <c r="B137">
        <v>0.16143957491868099</v>
      </c>
      <c r="C137">
        <v>0.601357306447727</v>
      </c>
      <c r="E137">
        <v>-1.04144522241681E-2</v>
      </c>
      <c r="F137">
        <v>2.9682390238147901E-3</v>
      </c>
      <c r="H137">
        <v>2.31929628794822</v>
      </c>
      <c r="I137">
        <v>1.86036647743551</v>
      </c>
    </row>
    <row r="138" spans="2:9" x14ac:dyDescent="0.35">
      <c r="B138">
        <v>0.87480234631486697</v>
      </c>
      <c r="C138">
        <v>0.492793772483057</v>
      </c>
      <c r="E138">
        <v>1.3367623909507799E-2</v>
      </c>
      <c r="F138" s="37">
        <v>-5.6318102740297298E-6</v>
      </c>
      <c r="H138">
        <v>2.2952674284503898</v>
      </c>
      <c r="I138">
        <v>1.8658966932533301</v>
      </c>
    </row>
    <row r="139" spans="2:9" x14ac:dyDescent="0.35">
      <c r="B139">
        <v>0.303099526703482</v>
      </c>
      <c r="C139">
        <v>0.56285872012712301</v>
      </c>
      <c r="E139">
        <v>-4.7311999836821498E-3</v>
      </c>
      <c r="F139">
        <v>1.8507730271692801E-3</v>
      </c>
      <c r="H139">
        <v>2.3261556915888102</v>
      </c>
      <c r="I139">
        <v>1.8658861849067501</v>
      </c>
    </row>
    <row r="140" spans="2:9" x14ac:dyDescent="0.35">
      <c r="B140">
        <v>0.37065448390335198</v>
      </c>
      <c r="C140">
        <v>0.81388317516917996</v>
      </c>
      <c r="E140">
        <v>-3.0027265741112402E-3</v>
      </c>
      <c r="F140">
        <v>1.0757090218730701E-2</v>
      </c>
      <c r="H140">
        <v>2.31517617743798</v>
      </c>
      <c r="I140">
        <v>1.8693427143686401</v>
      </c>
    </row>
    <row r="141" spans="2:9" x14ac:dyDescent="0.35">
      <c r="B141">
        <v>0.39409373691506699</v>
      </c>
      <c r="C141">
        <v>0.49615376917221399</v>
      </c>
      <c r="E141">
        <v>-2.4047973077422199E-3</v>
      </c>
      <c r="F141">
        <v>1.5501033450565399E-4</v>
      </c>
      <c r="H141">
        <v>2.3082347632062601</v>
      </c>
      <c r="I141">
        <v>1.8895599469415101</v>
      </c>
    </row>
    <row r="142" spans="2:9" x14ac:dyDescent="0.35">
      <c r="B142">
        <v>0.330849754066393</v>
      </c>
      <c r="C142">
        <v>0.60714895340404496</v>
      </c>
      <c r="E142">
        <v>-3.9283170155557301E-3</v>
      </c>
      <c r="F142">
        <v>3.13499488066244E-3</v>
      </c>
      <c r="H142">
        <v>2.3026905954337802</v>
      </c>
      <c r="I142">
        <v>1.8898528709635001</v>
      </c>
    </row>
    <row r="143" spans="2:9" x14ac:dyDescent="0.35">
      <c r="B143">
        <v>0.91536875445975796</v>
      </c>
      <c r="C143">
        <v>0.63780225584850803</v>
      </c>
      <c r="E143">
        <v>1.5795898367279501E-2</v>
      </c>
      <c r="F143">
        <v>3.9658145393922503E-3</v>
      </c>
      <c r="H143">
        <v>2.2936626407299201</v>
      </c>
      <c r="I143">
        <v>1.89578684667088</v>
      </c>
    </row>
    <row r="144" spans="2:9" x14ac:dyDescent="0.35">
      <c r="B144">
        <v>0.56984562810945305</v>
      </c>
      <c r="C144">
        <v>5.1643709214016897E-2</v>
      </c>
      <c r="E144">
        <v>2.08893141613592E-3</v>
      </c>
      <c r="F144">
        <v>-1.87456045224852E-2</v>
      </c>
      <c r="H144">
        <v>2.3301807616539501</v>
      </c>
      <c r="I144">
        <v>1.9033201136073701</v>
      </c>
    </row>
    <row r="145" spans="2:9" x14ac:dyDescent="0.35">
      <c r="B145">
        <v>0.95812578537894599</v>
      </c>
      <c r="C145">
        <v>0.47882892196308802</v>
      </c>
      <c r="E145">
        <v>2.0394349804119801E-2</v>
      </c>
      <c r="F145">
        <v>-3.1883548006272802E-4</v>
      </c>
      <c r="H145">
        <v>2.3350534370226899</v>
      </c>
      <c r="I145">
        <v>1.8679735587989099</v>
      </c>
    </row>
    <row r="146" spans="2:9" x14ac:dyDescent="0.35">
      <c r="B146">
        <v>0.27688731217961898</v>
      </c>
      <c r="C146">
        <v>0.92002983744998601</v>
      </c>
      <c r="E146">
        <v>-5.6305545554877099E-3</v>
      </c>
      <c r="F146">
        <v>1.5995870541538799E-2</v>
      </c>
      <c r="H146">
        <v>2.3831642605632801</v>
      </c>
      <c r="I146">
        <v>1.8673780774878701</v>
      </c>
    </row>
    <row r="147" spans="2:9" x14ac:dyDescent="0.35">
      <c r="B147">
        <v>0.87295827786731195</v>
      </c>
      <c r="C147">
        <v>0.105928457978735</v>
      </c>
      <c r="E147">
        <v>1.3247794336687799E-2</v>
      </c>
      <c r="F147">
        <v>-1.29980641596703E-2</v>
      </c>
      <c r="H147">
        <v>2.36978343027813</v>
      </c>
      <c r="I147">
        <v>1.8974885954173999</v>
      </c>
    </row>
    <row r="148" spans="2:9" x14ac:dyDescent="0.35">
      <c r="B148">
        <v>0.218653272637332</v>
      </c>
      <c r="C148">
        <v>0.90527792973103605</v>
      </c>
      <c r="E148">
        <v>-7.9829728183545504E-3</v>
      </c>
      <c r="F148">
        <v>1.53440079878099E-2</v>
      </c>
      <c r="H148">
        <v>2.4013867084424199</v>
      </c>
      <c r="I148">
        <v>1.8729845147138999</v>
      </c>
    </row>
    <row r="149" spans="2:9" x14ac:dyDescent="0.35">
      <c r="B149">
        <v>0.85598461104463797</v>
      </c>
      <c r="C149">
        <v>0.57057638719960702</v>
      </c>
      <c r="E149">
        <v>1.2202380295952E-2</v>
      </c>
      <c r="F149">
        <v>2.1245139041320602E-3</v>
      </c>
      <c r="H149">
        <v>2.3822928180276</v>
      </c>
      <c r="I149">
        <v>1.90194522253132</v>
      </c>
    </row>
    <row r="150" spans="2:9" x14ac:dyDescent="0.35">
      <c r="B150">
        <v>0.104867119703873</v>
      </c>
      <c r="C150">
        <v>0.42208363173024399</v>
      </c>
      <c r="E150">
        <v>-1.31086189392254E-2</v>
      </c>
      <c r="F150">
        <v>-1.7142679090178001E-3</v>
      </c>
      <c r="H150">
        <v>2.4115405439970599</v>
      </c>
      <c r="I150">
        <v>1.9059902269140601</v>
      </c>
    </row>
    <row r="151" spans="2:9" x14ac:dyDescent="0.35">
      <c r="B151">
        <v>0.89454466819758904</v>
      </c>
      <c r="C151">
        <v>4.6020167753264299E-2</v>
      </c>
      <c r="E151">
        <v>1.46121257241067E-2</v>
      </c>
      <c r="F151">
        <v>-1.9218736156034599E-2</v>
      </c>
      <c r="H151">
        <v>2.3801348701718701</v>
      </c>
      <c r="I151">
        <v>1.90272564801406</v>
      </c>
    </row>
    <row r="152" spans="2:9" x14ac:dyDescent="0.35">
      <c r="B152">
        <v>0.292679841339689</v>
      </c>
      <c r="C152">
        <v>0.12240100107150099</v>
      </c>
      <c r="E152">
        <v>-4.9619866665780599E-3</v>
      </c>
      <c r="F152">
        <v>-1.1854903108990299E-2</v>
      </c>
      <c r="H152">
        <v>2.41516903861659</v>
      </c>
      <c r="I152">
        <v>1.86650682065906</v>
      </c>
    </row>
    <row r="153" spans="2:9" x14ac:dyDescent="0.35">
      <c r="B153">
        <v>0.62790722132267696</v>
      </c>
      <c r="C153">
        <v>0.581074363749713</v>
      </c>
      <c r="E153">
        <v>3.68054305964412E-3</v>
      </c>
      <c r="F153">
        <v>2.5921072018149898E-3</v>
      </c>
      <c r="H153">
        <v>2.4032146852480998</v>
      </c>
      <c r="I153">
        <v>1.8445102046378099</v>
      </c>
    </row>
    <row r="154" spans="2:9" x14ac:dyDescent="0.35">
      <c r="B154">
        <v>0.520146801638811</v>
      </c>
      <c r="C154">
        <v>0.104297109329422</v>
      </c>
      <c r="E154">
        <v>7.5930496148406698E-4</v>
      </c>
      <c r="F154">
        <v>-1.31387228982655E-2</v>
      </c>
      <c r="H154">
        <v>2.4120761178174202</v>
      </c>
      <c r="I154">
        <v>1.84929757483091</v>
      </c>
    </row>
    <row r="155" spans="2:9" x14ac:dyDescent="0.35">
      <c r="B155">
        <v>0.424144136677157</v>
      </c>
      <c r="C155">
        <v>0.75254069920913302</v>
      </c>
      <c r="E155">
        <v>-1.6988511178651999E-3</v>
      </c>
      <c r="F155">
        <v>7.9394788310376604E-3</v>
      </c>
      <c r="H155">
        <v>2.4139083146912199</v>
      </c>
      <c r="I155">
        <v>1.82515908812605</v>
      </c>
    </row>
    <row r="156" spans="2:9" x14ac:dyDescent="0.35">
      <c r="B156">
        <v>0.706148614626815</v>
      </c>
      <c r="C156">
        <v>0.93960483353216795</v>
      </c>
      <c r="E156">
        <v>6.4481030079947196E-3</v>
      </c>
      <c r="F156">
        <v>1.81722994130981E-2</v>
      </c>
      <c r="H156">
        <v>2.4098109252651398</v>
      </c>
      <c r="I156">
        <v>1.83970757735833</v>
      </c>
    </row>
    <row r="157" spans="2:9" x14ac:dyDescent="0.35">
      <c r="B157">
        <v>0.85599742487795005</v>
      </c>
      <c r="C157">
        <v>2.6947612130174301E-2</v>
      </c>
      <c r="E157">
        <v>1.22025503454949E-2</v>
      </c>
      <c r="F157">
        <v>-2.2631940050168501E-2</v>
      </c>
      <c r="H157">
        <v>2.4253998397913699</v>
      </c>
      <c r="I157">
        <v>1.8734449083012299</v>
      </c>
    </row>
    <row r="158" spans="2:9" x14ac:dyDescent="0.35">
      <c r="B158">
        <v>8.05757462774635E-2</v>
      </c>
      <c r="C158">
        <v>0.24893040191183299</v>
      </c>
      <c r="E158">
        <v>-1.45012529678515E-2</v>
      </c>
      <c r="F158">
        <v>-6.6051806355429199E-3</v>
      </c>
      <c r="H158">
        <v>2.4551772139055599</v>
      </c>
      <c r="I158">
        <v>1.83152140993594</v>
      </c>
    </row>
    <row r="159" spans="2:9" x14ac:dyDescent="0.35">
      <c r="B159">
        <v>0.64435989475320499</v>
      </c>
      <c r="C159">
        <v>0.69202942311099602</v>
      </c>
      <c r="E159">
        <v>4.0968380442802897E-3</v>
      </c>
      <c r="F159">
        <v>5.60655125335524E-3</v>
      </c>
      <c r="H159">
        <v>2.4198309698595102</v>
      </c>
      <c r="I159">
        <v>1.81946374554914</v>
      </c>
    </row>
    <row r="160" spans="2:9" x14ac:dyDescent="0.35">
      <c r="B160">
        <v>0.81142911595787004</v>
      </c>
      <c r="C160">
        <v>0.87038831961087604</v>
      </c>
      <c r="E160">
        <v>1.06887220655287E-2</v>
      </c>
      <c r="F160">
        <v>1.2822879696494901E-2</v>
      </c>
      <c r="H160">
        <v>2.4297649605185798</v>
      </c>
      <c r="I160">
        <v>1.82969331179006</v>
      </c>
    </row>
    <row r="161" spans="2:9" x14ac:dyDescent="0.35">
      <c r="B161">
        <v>0.53483847556588904</v>
      </c>
      <c r="C161">
        <v>0.338949814226985</v>
      </c>
      <c r="E161">
        <v>1.08113594609563E-3</v>
      </c>
      <c r="F161">
        <v>-3.7463292149802398E-3</v>
      </c>
      <c r="H161">
        <v>2.45587533755831</v>
      </c>
      <c r="I161">
        <v>1.85330631883397</v>
      </c>
    </row>
    <row r="162" spans="2:9" x14ac:dyDescent="0.35">
      <c r="B162">
        <v>0.69191470358720697</v>
      </c>
      <c r="C162">
        <v>0.45931281048119499</v>
      </c>
      <c r="E162">
        <v>5.6027817301274301E-3</v>
      </c>
      <c r="F162">
        <v>-8.7678770183950401E-4</v>
      </c>
      <c r="H162">
        <v>2.45853190846326</v>
      </c>
      <c r="I162">
        <v>1.84637621256254</v>
      </c>
    </row>
    <row r="163" spans="2:9" x14ac:dyDescent="0.35">
      <c r="B163">
        <v>0.21586346287338301</v>
      </c>
      <c r="C163">
        <v>0.30149549426288202</v>
      </c>
      <c r="E163">
        <v>-8.0369628649760994E-3</v>
      </c>
      <c r="F163">
        <v>-4.7529081393094001E-3</v>
      </c>
      <c r="H163">
        <v>2.4723451863789498</v>
      </c>
      <c r="I163">
        <v>1.8447580421060299</v>
      </c>
    </row>
    <row r="164" spans="2:9" x14ac:dyDescent="0.35">
      <c r="B164">
        <v>0.62643866878197696</v>
      </c>
      <c r="C164">
        <v>0.47896942683131599</v>
      </c>
      <c r="E164">
        <v>3.6417038953632801E-3</v>
      </c>
      <c r="F164">
        <v>-3.1786892729956099E-4</v>
      </c>
      <c r="H164">
        <v>2.4525546742589999</v>
      </c>
      <c r="I164">
        <v>1.8360108802875801</v>
      </c>
    </row>
    <row r="165" spans="2:9" x14ac:dyDescent="0.35">
      <c r="B165">
        <v>0.95209448125174501</v>
      </c>
      <c r="C165">
        <v>0.51742091790722999</v>
      </c>
      <c r="E165">
        <v>1.92709959435504E-2</v>
      </c>
      <c r="F165">
        <v>6.7465668564145695E-4</v>
      </c>
      <c r="H165">
        <v>2.4615024348283301</v>
      </c>
      <c r="I165">
        <v>1.8354273622246</v>
      </c>
    </row>
    <row r="166" spans="2:9" x14ac:dyDescent="0.35">
      <c r="B166">
        <v>0.97421641849302398</v>
      </c>
      <c r="C166">
        <v>0.61469032789274303</v>
      </c>
      <c r="E166">
        <v>2.3691676038886101E-2</v>
      </c>
      <c r="F166">
        <v>3.3000497154784501E-3</v>
      </c>
      <c r="H166">
        <v>2.5093980541622698</v>
      </c>
      <c r="I166">
        <v>1.83666606336755</v>
      </c>
    </row>
    <row r="167" spans="2:9" x14ac:dyDescent="0.35">
      <c r="B167">
        <v>0.74015683491762296</v>
      </c>
      <c r="C167">
        <v>0.121943918715822</v>
      </c>
      <c r="E167">
        <v>7.6655159222724402E-3</v>
      </c>
      <c r="F167">
        <v>-1.18945430275615E-2</v>
      </c>
      <c r="H167">
        <v>2.5695597516226001</v>
      </c>
      <c r="I167">
        <v>1.84273716464573</v>
      </c>
    </row>
    <row r="168" spans="2:9" x14ac:dyDescent="0.35">
      <c r="B168">
        <v>8.2462604690091798E-2</v>
      </c>
      <c r="C168">
        <v>5.1201164322152201E-2</v>
      </c>
      <c r="E168">
        <v>-1.4422541597575099E-2</v>
      </c>
      <c r="F168">
        <v>-1.8751835395782301E-2</v>
      </c>
      <c r="H168">
        <v>2.58933243991999</v>
      </c>
      <c r="I168">
        <v>1.8209484882151901</v>
      </c>
    </row>
    <row r="169" spans="2:9" x14ac:dyDescent="0.35">
      <c r="B169">
        <v>0.47663703385266598</v>
      </c>
      <c r="C169">
        <v>0.68902704855691999</v>
      </c>
      <c r="E169">
        <v>-3.9130234706592098E-4</v>
      </c>
      <c r="F169">
        <v>5.5017207279278004E-3</v>
      </c>
      <c r="H169">
        <v>2.5522556982113702</v>
      </c>
      <c r="I169">
        <v>1.7871205213749</v>
      </c>
    </row>
    <row r="170" spans="2:9" x14ac:dyDescent="0.35">
      <c r="B170">
        <v>0.44437583167317102</v>
      </c>
      <c r="C170">
        <v>0.81836018457983495</v>
      </c>
      <c r="E170">
        <v>-1.17089286560713E-3</v>
      </c>
      <c r="F170">
        <v>1.0832396252259201E-2</v>
      </c>
      <c r="H170">
        <v>2.55125718993841</v>
      </c>
      <c r="I170">
        <v>1.7969798561746899</v>
      </c>
    </row>
    <row r="171" spans="2:9" x14ac:dyDescent="0.35">
      <c r="B171">
        <v>0.70283446859661003</v>
      </c>
      <c r="C171">
        <v>0.60818709550891903</v>
      </c>
      <c r="E171">
        <v>6.1438778946121602E-3</v>
      </c>
      <c r="F171">
        <v>3.1563176573482401E-3</v>
      </c>
      <c r="H171">
        <v>2.54827168928818</v>
      </c>
      <c r="I171">
        <v>1.8165512652867499</v>
      </c>
    </row>
    <row r="172" spans="2:9" x14ac:dyDescent="0.35">
      <c r="B172">
        <v>0.86884591184359605</v>
      </c>
      <c r="C172">
        <v>0.69067615876605504</v>
      </c>
      <c r="E172">
        <v>1.2811888705180101E-2</v>
      </c>
      <c r="F172">
        <v>5.5599448966132297E-3</v>
      </c>
      <c r="H172">
        <v>2.56397615314365</v>
      </c>
      <c r="I172">
        <v>1.82229393620012</v>
      </c>
    </row>
    <row r="173" spans="2:9" x14ac:dyDescent="0.35">
      <c r="B173">
        <v>0.31544652585451899</v>
      </c>
      <c r="C173">
        <v>0.35619419378058897</v>
      </c>
      <c r="E173">
        <v>-4.3927451743247803E-3</v>
      </c>
      <c r="F173">
        <v>-3.4053351740025001E-3</v>
      </c>
      <c r="H173">
        <v>2.5970368631021601</v>
      </c>
      <c r="I173">
        <v>1.8324540086190599</v>
      </c>
    </row>
    <row r="174" spans="2:9" x14ac:dyDescent="0.35">
      <c r="B174">
        <v>0.60501967101682097</v>
      </c>
      <c r="C174">
        <v>0.25129160647966597</v>
      </c>
      <c r="E174">
        <v>3.1059142137697402E-3</v>
      </c>
      <c r="F174">
        <v>-6.5630107910894502E-3</v>
      </c>
      <c r="H174">
        <v>2.5856537617901201</v>
      </c>
      <c r="I174">
        <v>1.8262245013288501</v>
      </c>
    </row>
    <row r="175" spans="2:9" x14ac:dyDescent="0.35">
      <c r="B175">
        <v>0.45881636938470899</v>
      </c>
      <c r="C175">
        <v>0.792408775308726</v>
      </c>
      <c r="E175">
        <v>-8.7948133949547003E-4</v>
      </c>
      <c r="F175">
        <v>9.80256617618077E-3</v>
      </c>
      <c r="H175">
        <v>2.5936970649996902</v>
      </c>
      <c r="I175">
        <v>1.8142782149033201</v>
      </c>
    </row>
    <row r="176" spans="2:9" x14ac:dyDescent="0.35">
      <c r="B176">
        <v>0.79906629018119602</v>
      </c>
      <c r="C176">
        <v>0.99612324670300201</v>
      </c>
      <c r="E176">
        <v>1.02092779653556E-2</v>
      </c>
      <c r="F176">
        <v>3.2654654254923199E-2</v>
      </c>
      <c r="H176">
        <v>2.5914169596327499</v>
      </c>
      <c r="I176">
        <v>1.8321502499595399</v>
      </c>
    </row>
    <row r="177" spans="2:9" x14ac:dyDescent="0.35">
      <c r="B177">
        <v>0.93808390979646805</v>
      </c>
      <c r="C177">
        <v>0.966069019340971</v>
      </c>
      <c r="E177">
        <v>1.7963662981147901E-2</v>
      </c>
      <c r="F177">
        <v>2.1359356575926101E-2</v>
      </c>
      <c r="H177">
        <v>2.61800896732495</v>
      </c>
      <c r="I177">
        <v>1.8929660381558699</v>
      </c>
    </row>
    <row r="178" spans="2:9" x14ac:dyDescent="0.35">
      <c r="B178">
        <v>0.70320383480578896</v>
      </c>
      <c r="C178">
        <v>0.112556124135161</v>
      </c>
      <c r="E178">
        <v>6.1756024785100602E-3</v>
      </c>
      <c r="F178">
        <v>-1.2226808098074899E-2</v>
      </c>
      <c r="H178">
        <v>2.6654629456497099</v>
      </c>
      <c r="I178">
        <v>1.93383347209073</v>
      </c>
    </row>
    <row r="179" spans="2:9" x14ac:dyDescent="0.35">
      <c r="B179">
        <v>0.70797602559757</v>
      </c>
      <c r="C179">
        <v>3.4227855282476398E-2</v>
      </c>
      <c r="E179">
        <v>6.4940283426369698E-3</v>
      </c>
      <c r="F179">
        <v>-2.0587270362700201E-2</v>
      </c>
      <c r="H179">
        <v>2.6819747178165798</v>
      </c>
      <c r="I179">
        <v>1.91033282306483</v>
      </c>
    </row>
    <row r="180" spans="2:9" x14ac:dyDescent="0.35">
      <c r="B180">
        <v>0.95313598399722999</v>
      </c>
      <c r="C180">
        <v>0.86822898101373303</v>
      </c>
      <c r="E180">
        <v>1.9357585393825601E-2</v>
      </c>
      <c r="F180">
        <v>1.27813811771447E-2</v>
      </c>
      <c r="H180">
        <v>2.6994482129263302</v>
      </c>
      <c r="I180">
        <v>1.87140635447938</v>
      </c>
    </row>
    <row r="181" spans="2:9" x14ac:dyDescent="0.35">
      <c r="B181">
        <v>0.987207768530177</v>
      </c>
      <c r="C181">
        <v>0.71880798145347302</v>
      </c>
      <c r="E181">
        <v>2.8838634483490701E-2</v>
      </c>
      <c r="F181">
        <v>6.7978911004849601E-3</v>
      </c>
      <c r="H181">
        <v>2.7522120549011002</v>
      </c>
      <c r="I181">
        <v>1.8954790257109599</v>
      </c>
    </row>
    <row r="182" spans="2:9" x14ac:dyDescent="0.35">
      <c r="B182">
        <v>0.87545894380137002</v>
      </c>
      <c r="C182">
        <v>0.78698768991108803</v>
      </c>
      <c r="E182">
        <v>1.34079995611582E-2</v>
      </c>
      <c r="F182">
        <v>9.6817888159486092E-3</v>
      </c>
      <c r="H182">
        <v>2.8327376354718798</v>
      </c>
      <c r="I182">
        <v>1.90840818141784</v>
      </c>
    </row>
    <row r="183" spans="2:9" x14ac:dyDescent="0.35">
      <c r="B183">
        <v>0.76536473551250905</v>
      </c>
      <c r="C183">
        <v>0.72641503459409396</v>
      </c>
      <c r="E183">
        <v>8.3220646103842801E-3</v>
      </c>
      <c r="F183">
        <v>7.1540920308658098E-3</v>
      </c>
      <c r="H183">
        <v>2.8709747492109798</v>
      </c>
      <c r="I183">
        <v>1.9269747200270899</v>
      </c>
    </row>
    <row r="184" spans="2:9" x14ac:dyDescent="0.35">
      <c r="B184">
        <v>0.60728092686995705</v>
      </c>
      <c r="C184">
        <v>0.34228165166966401</v>
      </c>
      <c r="E184">
        <v>3.13770553147689E-3</v>
      </c>
      <c r="F184">
        <v>-3.70353042327435E-3</v>
      </c>
      <c r="H184">
        <v>2.8949668801325901</v>
      </c>
      <c r="I184">
        <v>1.94080990459896</v>
      </c>
    </row>
    <row r="185" spans="2:9" x14ac:dyDescent="0.35">
      <c r="B185">
        <v>0.50689952872924304</v>
      </c>
      <c r="C185">
        <v>0.93803110603901796</v>
      </c>
      <c r="E185">
        <v>3.7089679294636803E-4</v>
      </c>
      <c r="F185">
        <v>1.7960205088439301E-2</v>
      </c>
      <c r="H185">
        <v>2.9040646994005899</v>
      </c>
      <c r="I185">
        <v>1.9336353498629499</v>
      </c>
    </row>
    <row r="186" spans="2:9" x14ac:dyDescent="0.35">
      <c r="B186">
        <v>0.37360415166507199</v>
      </c>
      <c r="C186">
        <v>0.20002065393558</v>
      </c>
      <c r="E186">
        <v>-2.97977307921029E-3</v>
      </c>
      <c r="F186">
        <v>-8.7111779817689305E-3</v>
      </c>
      <c r="H186">
        <v>2.9051420074568099</v>
      </c>
      <c r="I186">
        <v>1.9686775781600201</v>
      </c>
    </row>
    <row r="187" spans="2:9" x14ac:dyDescent="0.35">
      <c r="B187">
        <v>0.89776061760058701</v>
      </c>
      <c r="C187">
        <v>0.243221548551005</v>
      </c>
      <c r="E187">
        <v>1.4802048958663E-2</v>
      </c>
      <c r="F187">
        <v>-6.8222167316096798E-3</v>
      </c>
      <c r="H187">
        <v>2.8964982281578502</v>
      </c>
      <c r="I187">
        <v>1.9516025571390101</v>
      </c>
    </row>
    <row r="188" spans="2:9" x14ac:dyDescent="0.35">
      <c r="B188">
        <v>0.175776052889804</v>
      </c>
      <c r="C188">
        <v>2.5287393272609399E-2</v>
      </c>
      <c r="E188">
        <v>-9.8626139728826799E-3</v>
      </c>
      <c r="F188">
        <v>-2.3124753371247302E-2</v>
      </c>
      <c r="H188">
        <v>2.9396912205018699</v>
      </c>
      <c r="I188">
        <v>1.9383336147847801</v>
      </c>
    </row>
    <row r="189" spans="2:9" x14ac:dyDescent="0.35">
      <c r="B189">
        <v>0.87454307814190002</v>
      </c>
      <c r="C189">
        <v>0.46075763499782302</v>
      </c>
      <c r="E189">
        <v>1.3348078190522699E-2</v>
      </c>
      <c r="F189">
        <v>-8.7209443689424996E-4</v>
      </c>
      <c r="H189">
        <v>2.91084068549943</v>
      </c>
      <c r="I189">
        <v>1.8940244220945801</v>
      </c>
    </row>
    <row r="190" spans="2:9" x14ac:dyDescent="0.35">
      <c r="B190">
        <v>0.91592145399829805</v>
      </c>
      <c r="C190">
        <v>0.33427496170864301</v>
      </c>
      <c r="E190">
        <v>1.5832334542671699E-2</v>
      </c>
      <c r="F190">
        <v>-3.8900007288811102E-3</v>
      </c>
      <c r="H190">
        <v>2.9499552861876301</v>
      </c>
      <c r="I190">
        <v>1.8923733739723101</v>
      </c>
    </row>
    <row r="191" spans="2:9" x14ac:dyDescent="0.35">
      <c r="B191">
        <v>0.88619370452918</v>
      </c>
      <c r="C191">
        <v>0.86588854758768197</v>
      </c>
      <c r="E191">
        <v>1.41369593857994E-2</v>
      </c>
      <c r="F191">
        <v>1.26738073997004E-2</v>
      </c>
      <c r="H191">
        <v>2.99703164615083</v>
      </c>
      <c r="I191">
        <v>1.8850263394178099</v>
      </c>
    </row>
    <row r="192" spans="2:9" x14ac:dyDescent="0.35">
      <c r="B192">
        <v>9.2424180666873801E-2</v>
      </c>
      <c r="C192">
        <v>0.57220235131447506</v>
      </c>
      <c r="E192">
        <v>-1.3653322654044699E-2</v>
      </c>
      <c r="F192">
        <v>2.1814522026096799E-3</v>
      </c>
      <c r="H192">
        <v>3.0397014608886801</v>
      </c>
      <c r="I192">
        <v>1.9090688333368899</v>
      </c>
    </row>
    <row r="193" spans="2:9" x14ac:dyDescent="0.35">
      <c r="B193">
        <v>0.58962574189797601</v>
      </c>
      <c r="C193">
        <v>1.8936592109675101E-2</v>
      </c>
      <c r="E193">
        <v>2.6877133457998701E-3</v>
      </c>
      <c r="F193">
        <v>-2.43081929357984E-2</v>
      </c>
      <c r="H193">
        <v>2.9984814713072301</v>
      </c>
      <c r="I193">
        <v>1.91323792142821</v>
      </c>
    </row>
    <row r="194" spans="2:9" x14ac:dyDescent="0.35">
      <c r="B194">
        <v>0.37953110958148201</v>
      </c>
      <c r="C194">
        <v>0.44640258065348298</v>
      </c>
      <c r="E194">
        <v>-2.77974062755326E-3</v>
      </c>
      <c r="F194">
        <v>-1.12393062889812E-3</v>
      </c>
      <c r="H194">
        <v>3.0065513699039301</v>
      </c>
      <c r="I194">
        <v>1.8672912673901301</v>
      </c>
    </row>
    <row r="195" spans="2:9" x14ac:dyDescent="0.35">
      <c r="B195">
        <v>0.913330523578058</v>
      </c>
      <c r="C195">
        <v>0.102130879235675</v>
      </c>
      <c r="E195">
        <v>1.5686679160255901E-2</v>
      </c>
      <c r="F195">
        <v>-1.31906117886115E-2</v>
      </c>
      <c r="H195">
        <v>2.99820554190475</v>
      </c>
      <c r="I195">
        <v>1.8651937404998</v>
      </c>
    </row>
    <row r="196" spans="2:9" x14ac:dyDescent="0.35">
      <c r="B196">
        <v>0.371307933624691</v>
      </c>
      <c r="C196">
        <v>0.20705337713934999</v>
      </c>
      <c r="E196">
        <v>-2.9915636370461901E-3</v>
      </c>
      <c r="F196">
        <v>-8.2842312489533002E-3</v>
      </c>
      <c r="H196">
        <v>3.0456082538281</v>
      </c>
      <c r="I196">
        <v>1.8407522474661999</v>
      </c>
    </row>
    <row r="197" spans="2:9" x14ac:dyDescent="0.35">
      <c r="B197">
        <v>0.132762889597448</v>
      </c>
      <c r="C197">
        <v>0.34694879313886001</v>
      </c>
      <c r="E197">
        <v>-1.15065681327025E-2</v>
      </c>
      <c r="F197">
        <v>-3.5877179180802202E-3</v>
      </c>
      <c r="H197">
        <v>3.0365107376074301</v>
      </c>
      <c r="I197">
        <v>1.8255660201362101</v>
      </c>
    </row>
    <row r="198" spans="2:9" x14ac:dyDescent="0.35">
      <c r="B198">
        <v>0.29650934237161702</v>
      </c>
      <c r="C198">
        <v>0.92442846671741596</v>
      </c>
      <c r="E198">
        <v>-4.8566091074243797E-3</v>
      </c>
      <c r="F198">
        <v>1.6304193760835702E-2</v>
      </c>
      <c r="H198">
        <v>3.0017711698169101</v>
      </c>
      <c r="I198">
        <v>1.8190281392641201</v>
      </c>
    </row>
    <row r="199" spans="2:9" x14ac:dyDescent="0.35">
      <c r="B199">
        <v>0.68862305343883501</v>
      </c>
      <c r="C199">
        <v>0.41647988369155398</v>
      </c>
      <c r="E199">
        <v>5.4896334345271398E-3</v>
      </c>
      <c r="F199">
        <v>-1.85925617970061E-3</v>
      </c>
      <c r="H199">
        <v>2.9872280842413201</v>
      </c>
      <c r="I199">
        <v>1.84892901900337</v>
      </c>
    </row>
    <row r="200" spans="2:9" x14ac:dyDescent="0.35">
      <c r="B200">
        <v>0.32615377129850898</v>
      </c>
      <c r="C200">
        <v>0.27346548607683302</v>
      </c>
      <c r="E200">
        <v>-3.9920707376691102E-3</v>
      </c>
      <c r="F200">
        <v>-5.6949130416061597E-3</v>
      </c>
      <c r="H200">
        <v>3.0036719655533002</v>
      </c>
      <c r="I200">
        <v>1.8454945800392599</v>
      </c>
    </row>
    <row r="201" spans="2:9" x14ac:dyDescent="0.35">
      <c r="B201">
        <v>0.413432151672185</v>
      </c>
      <c r="C201">
        <v>0.98683746577782605</v>
      </c>
      <c r="E201">
        <v>-1.9089103418390299E-3</v>
      </c>
      <c r="F201">
        <v>2.8833843729747601E-2</v>
      </c>
      <c r="H201">
        <v>2.9917049969793399</v>
      </c>
      <c r="I201">
        <v>1.83501451873022</v>
      </c>
    </row>
    <row r="202" spans="2:9" x14ac:dyDescent="0.35">
      <c r="B202">
        <v>8.8349538370012498E-2</v>
      </c>
      <c r="C202">
        <v>5.47740589930387E-2</v>
      </c>
      <c r="E202">
        <v>-1.4194592156492899E-2</v>
      </c>
      <c r="F202">
        <v>-1.81324677977272E-2</v>
      </c>
      <c r="H202">
        <v>2.9859995476989698</v>
      </c>
      <c r="I202">
        <v>1.88869523217151</v>
      </c>
    </row>
    <row r="203" spans="2:9" x14ac:dyDescent="0.35">
      <c r="B203">
        <v>0.93356433177054698</v>
      </c>
      <c r="C203">
        <v>0.524005845706079</v>
      </c>
      <c r="E203">
        <v>1.7778582956445899E-2</v>
      </c>
      <c r="F203">
        <v>9.0174837314362804E-4</v>
      </c>
      <c r="H203">
        <v>2.9439139028601899</v>
      </c>
      <c r="I203">
        <v>1.85475714717107</v>
      </c>
    </row>
    <row r="204" spans="2:9" x14ac:dyDescent="0.35">
      <c r="B204">
        <v>0.79939654406989602</v>
      </c>
      <c r="C204">
        <v>0.152608026754949</v>
      </c>
      <c r="E204">
        <v>1.0210441842049601E-2</v>
      </c>
      <c r="F204">
        <v>-1.0700944816011301E-2</v>
      </c>
      <c r="H204">
        <v>2.9967205431051198</v>
      </c>
      <c r="I204">
        <v>1.8564304257358299</v>
      </c>
    </row>
    <row r="205" spans="2:9" x14ac:dyDescent="0.35">
      <c r="B205">
        <v>0.56758988863499005</v>
      </c>
      <c r="C205">
        <v>0.57047262732528603</v>
      </c>
      <c r="E205">
        <v>2.0119219082304798E-3</v>
      </c>
      <c r="F205">
        <v>2.11984804598474E-3</v>
      </c>
      <c r="H205">
        <v>3.0274751256777601</v>
      </c>
      <c r="I205">
        <v>1.83667077820063</v>
      </c>
    </row>
    <row r="206" spans="2:9" x14ac:dyDescent="0.35">
      <c r="B206">
        <v>0.17367573233939301</v>
      </c>
      <c r="C206">
        <v>1.72398705604099E-2</v>
      </c>
      <c r="E206">
        <v>-9.9393482144557403E-3</v>
      </c>
      <c r="F206">
        <v>-2.46386811680878E-2</v>
      </c>
      <c r="H206">
        <v>3.0335723006730202</v>
      </c>
      <c r="I206">
        <v>1.8405683708534399</v>
      </c>
    </row>
    <row r="207" spans="2:9" x14ac:dyDescent="0.35">
      <c r="B207">
        <v>0.63019497751995401</v>
      </c>
      <c r="C207">
        <v>0.237345284993248</v>
      </c>
      <c r="E207">
        <v>3.7515852347775702E-3</v>
      </c>
      <c r="F207">
        <v>-7.17856689322774E-3</v>
      </c>
      <c r="H207">
        <v>3.0035699183015399</v>
      </c>
      <c r="I207">
        <v>1.79577330536612</v>
      </c>
    </row>
    <row r="208" spans="2:9" x14ac:dyDescent="0.35">
      <c r="B208">
        <v>0.53536315265907697</v>
      </c>
      <c r="C208">
        <v>0.45794280093523099</v>
      </c>
      <c r="E208">
        <v>1.09449811615102E-3</v>
      </c>
      <c r="F208">
        <v>-8.8584964571424799E-4</v>
      </c>
      <c r="H208">
        <v>3.0148592300254</v>
      </c>
      <c r="I208">
        <v>1.78292838578583</v>
      </c>
    </row>
    <row r="209" spans="2:9" x14ac:dyDescent="0.35">
      <c r="B209">
        <v>2.32104597620858E-2</v>
      </c>
      <c r="C209">
        <v>0.49913261027342798</v>
      </c>
      <c r="E209">
        <v>-2.35346588270464E-2</v>
      </c>
      <c r="F209">
        <v>2.2289603057329199E-4</v>
      </c>
      <c r="H209">
        <v>3.0181607942214401</v>
      </c>
      <c r="I209">
        <v>1.7813496786587599</v>
      </c>
    </row>
    <row r="210" spans="2:9" x14ac:dyDescent="0.35">
      <c r="B210">
        <v>0.15786087985849401</v>
      </c>
      <c r="C210">
        <v>0.91467336066609195</v>
      </c>
      <c r="E210">
        <v>-1.0480175422680701E-2</v>
      </c>
      <c r="F210">
        <v>1.57621476869086E-2</v>
      </c>
      <c r="H210">
        <v>2.9479587405986001</v>
      </c>
      <c r="I210">
        <v>1.7817467786855601</v>
      </c>
    </row>
    <row r="211" spans="2:9" x14ac:dyDescent="0.35">
      <c r="B211">
        <v>3.1290263741902802E-2</v>
      </c>
      <c r="C211">
        <v>0.46333698078508501</v>
      </c>
      <c r="E211">
        <v>-2.1553344396790099E-2</v>
      </c>
      <c r="F211">
        <v>-7.4543351132325597E-4</v>
      </c>
      <c r="H211">
        <v>2.91722494494423</v>
      </c>
      <c r="I211">
        <v>1.81005343535109</v>
      </c>
    </row>
    <row r="212" spans="2:9" x14ac:dyDescent="0.35">
      <c r="B212">
        <v>0.72213627562621696</v>
      </c>
      <c r="C212">
        <v>0.53546202689778799</v>
      </c>
      <c r="E212">
        <v>7.0036058879849603E-3</v>
      </c>
      <c r="F212">
        <v>1.09701618756848E-3</v>
      </c>
      <c r="H212">
        <v>2.8550217425503099</v>
      </c>
      <c r="I212">
        <v>1.8087046636353701</v>
      </c>
    </row>
    <row r="213" spans="2:9" x14ac:dyDescent="0.35">
      <c r="B213">
        <v>0.20764472094964401</v>
      </c>
      <c r="C213">
        <v>0.187683699103359</v>
      </c>
      <c r="E213">
        <v>-8.1777680802525704E-3</v>
      </c>
      <c r="F213">
        <v>-9.3982910572838092E-3</v>
      </c>
      <c r="H213">
        <v>2.87508737350328</v>
      </c>
      <c r="I213">
        <v>1.8106899306658499</v>
      </c>
    </row>
    <row r="214" spans="2:9" x14ac:dyDescent="0.35">
      <c r="B214">
        <v>0.251712740534423</v>
      </c>
      <c r="C214">
        <v>0.131811040108159</v>
      </c>
      <c r="E214">
        <v>-6.5596693089336197E-3</v>
      </c>
      <c r="F214">
        <v>-1.15588113447789E-2</v>
      </c>
      <c r="H214">
        <v>2.8516714512397101</v>
      </c>
      <c r="I214">
        <v>1.79375225694888</v>
      </c>
    </row>
    <row r="215" spans="2:9" x14ac:dyDescent="0.35">
      <c r="B215">
        <v>0.87981404109962502</v>
      </c>
      <c r="C215">
        <v>4.5349053328916896E-3</v>
      </c>
      <c r="E215">
        <v>1.36777675058037E-2</v>
      </c>
      <c r="F215">
        <v>-3.0968483228973599E-2</v>
      </c>
      <c r="H215">
        <v>2.8330266482687199</v>
      </c>
      <c r="I215">
        <v>1.7731379807917</v>
      </c>
    </row>
    <row r="216" spans="2:9" x14ac:dyDescent="0.35">
      <c r="B216">
        <v>0.305920751474624</v>
      </c>
      <c r="C216">
        <v>6.7252717912160004E-2</v>
      </c>
      <c r="E216">
        <v>-4.6876701841085996E-3</v>
      </c>
      <c r="F216">
        <v>-1.54116759570955E-2</v>
      </c>
      <c r="H216">
        <v>2.8720423436496398</v>
      </c>
      <c r="I216">
        <v>1.7190681386940401</v>
      </c>
    </row>
    <row r="217" spans="2:9" x14ac:dyDescent="0.35">
      <c r="B217">
        <v>0.51189465225350395</v>
      </c>
      <c r="C217">
        <v>0.65519332789848495</v>
      </c>
      <c r="E217">
        <v>5.4745126238601603E-4</v>
      </c>
      <c r="F217">
        <v>4.5115098730025404E-3</v>
      </c>
      <c r="H217">
        <v>2.8586106626290602</v>
      </c>
      <c r="I217">
        <v>1.6927775291460501</v>
      </c>
    </row>
    <row r="218" spans="2:9" x14ac:dyDescent="0.35">
      <c r="B218">
        <v>0.639939089937548</v>
      </c>
      <c r="C218">
        <v>6.8146511751627697E-2</v>
      </c>
      <c r="E218">
        <v>3.9935149679239702E-3</v>
      </c>
      <c r="F218">
        <v>-1.5346071105636299E-2</v>
      </c>
      <c r="H218">
        <v>2.8601760410900998</v>
      </c>
      <c r="I218">
        <v>1.7004317647787299</v>
      </c>
    </row>
    <row r="219" spans="2:9" x14ac:dyDescent="0.35">
      <c r="B219">
        <v>0.40663704986614602</v>
      </c>
      <c r="C219">
        <v>0.66766008358742102</v>
      </c>
      <c r="E219">
        <v>-2.09071400823908E-3</v>
      </c>
      <c r="F219">
        <v>4.8768066255211202E-3</v>
      </c>
      <c r="H219">
        <v>2.8716210345869602</v>
      </c>
      <c r="I219">
        <v>1.6745360251430299</v>
      </c>
    </row>
    <row r="220" spans="2:9" x14ac:dyDescent="0.35">
      <c r="B220">
        <v>0.85285749191119997</v>
      </c>
      <c r="C220">
        <v>0.38288333031722499</v>
      </c>
      <c r="E220">
        <v>1.2154015451122499E-2</v>
      </c>
      <c r="F220">
        <v>-2.7314276332716602E-3</v>
      </c>
      <c r="H220">
        <v>2.8656235679419799</v>
      </c>
      <c r="I220">
        <v>1.68272235888365</v>
      </c>
    </row>
    <row r="221" spans="2:9" x14ac:dyDescent="0.35">
      <c r="B221">
        <v>0.540708606577325</v>
      </c>
      <c r="C221">
        <v>0.51599986449158597</v>
      </c>
      <c r="E221">
        <v>1.2021797248271699E-3</v>
      </c>
      <c r="F221">
        <v>6.5468997294262899E-4</v>
      </c>
      <c r="H221">
        <v>2.9006649162500202</v>
      </c>
      <c r="I221">
        <v>1.6781323959629399</v>
      </c>
    </row>
    <row r="222" spans="2:9" x14ac:dyDescent="0.35">
      <c r="B222">
        <v>0.114584457644212</v>
      </c>
      <c r="C222">
        <v>0.86973462515575395</v>
      </c>
      <c r="E222">
        <v>-1.2161081233370299E-2</v>
      </c>
      <c r="F222">
        <v>1.2821954474721399E-2</v>
      </c>
      <c r="H222">
        <v>2.9041541337138699</v>
      </c>
      <c r="I222">
        <v>1.6792314121340299</v>
      </c>
    </row>
    <row r="223" spans="2:9" x14ac:dyDescent="0.35">
      <c r="B223">
        <v>0.41690752713790502</v>
      </c>
      <c r="C223">
        <v>0.86638846983878004</v>
      </c>
      <c r="E223">
        <v>-1.8557322530849999E-3</v>
      </c>
      <c r="F223">
        <v>1.26965849711484E-2</v>
      </c>
      <c r="H223">
        <v>2.86905036191897</v>
      </c>
      <c r="I223">
        <v>1.70090106764313</v>
      </c>
    </row>
    <row r="224" spans="2:9" x14ac:dyDescent="0.35">
      <c r="B224">
        <v>0.19020799105889299</v>
      </c>
      <c r="C224">
        <v>0.44207829774031698</v>
      </c>
      <c r="E224">
        <v>-9.2194945846759292E-3</v>
      </c>
      <c r="F224">
        <v>-1.19973461601686E-3</v>
      </c>
      <c r="H224">
        <v>2.8637311097070799</v>
      </c>
      <c r="I224">
        <v>1.72263438004381</v>
      </c>
    </row>
    <row r="225" spans="2:9" x14ac:dyDescent="0.35">
      <c r="B225">
        <v>0.34576070964398797</v>
      </c>
      <c r="C225">
        <v>0.63426558686615098</v>
      </c>
      <c r="E225">
        <v>-3.5993165241087E-3</v>
      </c>
      <c r="F225">
        <v>3.8822518971863302E-3</v>
      </c>
      <c r="H225">
        <v>2.8374502903386198</v>
      </c>
      <c r="I225">
        <v>1.72056891519991</v>
      </c>
    </row>
    <row r="226" spans="2:9" x14ac:dyDescent="0.35">
      <c r="B226">
        <v>0.91985719231818097</v>
      </c>
      <c r="C226">
        <v>0.381612744966838</v>
      </c>
      <c r="E226">
        <v>1.5981995321946101E-2</v>
      </c>
      <c r="F226">
        <v>-2.73379237840058E-3</v>
      </c>
      <c r="H226">
        <v>2.8272557662876099</v>
      </c>
      <c r="I226">
        <v>1.72726158003465</v>
      </c>
    </row>
    <row r="227" spans="2:9" x14ac:dyDescent="0.35">
      <c r="B227">
        <v>0.61779540734103899</v>
      </c>
      <c r="C227">
        <v>0.53315214064775995</v>
      </c>
      <c r="E227">
        <v>3.3514825499821399E-3</v>
      </c>
      <c r="F227">
        <v>1.0364253500058701E-3</v>
      </c>
      <c r="H227">
        <v>2.8728039607285698</v>
      </c>
      <c r="I227">
        <v>1.72254605406296</v>
      </c>
    </row>
    <row r="228" spans="2:9" x14ac:dyDescent="0.35">
      <c r="B228">
        <v>0.60242528733485201</v>
      </c>
      <c r="C228">
        <v>0.59954543795478299</v>
      </c>
      <c r="E228">
        <v>2.97784690833338E-3</v>
      </c>
      <c r="F228">
        <v>2.9583104513199298E-3</v>
      </c>
      <c r="H228">
        <v>2.8824482654044599</v>
      </c>
      <c r="I228">
        <v>1.7243322699397601</v>
      </c>
    </row>
    <row r="229" spans="2:9" x14ac:dyDescent="0.35">
      <c r="B229">
        <v>0.49083747762242103</v>
      </c>
      <c r="C229">
        <v>0.56406315780540495</v>
      </c>
      <c r="E229" s="37">
        <v>-3.6697867270876498E-5</v>
      </c>
      <c r="F229">
        <v>1.8777315067086101E-3</v>
      </c>
      <c r="H229">
        <v>2.8910445479143299</v>
      </c>
      <c r="I229">
        <v>1.72944093289523</v>
      </c>
    </row>
    <row r="230" spans="2:9" x14ac:dyDescent="0.35">
      <c r="B230">
        <v>0.75995535741926601</v>
      </c>
      <c r="C230">
        <v>0.115278577531111</v>
      </c>
      <c r="E230">
        <v>8.0716476729514094E-3</v>
      </c>
      <c r="F230">
        <v>-1.20860200385848E-2</v>
      </c>
      <c r="H230">
        <v>2.8909384546919501</v>
      </c>
      <c r="I230">
        <v>1.7326914094299499</v>
      </c>
    </row>
    <row r="231" spans="2:9" x14ac:dyDescent="0.35">
      <c r="B231">
        <v>0.44002523740361799</v>
      </c>
      <c r="C231">
        <v>0.10018435138509001</v>
      </c>
      <c r="E231">
        <v>-1.2190041967905399E-3</v>
      </c>
      <c r="F231">
        <v>-1.3356133991861001E-2</v>
      </c>
      <c r="H231">
        <v>2.91436751971843</v>
      </c>
      <c r="I231">
        <v>1.7118761067942001</v>
      </c>
    </row>
    <row r="232" spans="2:9" x14ac:dyDescent="0.35">
      <c r="B232">
        <v>0.75568851879700305</v>
      </c>
      <c r="C232">
        <v>0.63814827884882197</v>
      </c>
      <c r="E232">
        <v>8.0162032748654407E-3</v>
      </c>
      <c r="F232">
        <v>3.9710606742323299E-3</v>
      </c>
      <c r="H232">
        <v>2.9108170579344601</v>
      </c>
      <c r="I232">
        <v>1.68916407026134</v>
      </c>
    </row>
    <row r="233" spans="2:9" x14ac:dyDescent="0.35">
      <c r="B233">
        <v>7.7310713247050897E-2</v>
      </c>
      <c r="C233">
        <v>0.48867463630040803</v>
      </c>
      <c r="E233">
        <v>-1.47924622902866E-2</v>
      </c>
      <c r="F233">
        <v>-1.0405226910934401E-4</v>
      </c>
      <c r="H233">
        <v>2.9342445334165999</v>
      </c>
      <c r="I233">
        <v>1.6958851794069101</v>
      </c>
    </row>
    <row r="234" spans="2:9" x14ac:dyDescent="0.35">
      <c r="B234">
        <v>0.68740844587793803</v>
      </c>
      <c r="C234">
        <v>0.63962736550022303</v>
      </c>
      <c r="E234">
        <v>5.4677319970952397E-3</v>
      </c>
      <c r="F234">
        <v>3.9925720108291698E-3</v>
      </c>
      <c r="H234">
        <v>2.8911592859007702</v>
      </c>
      <c r="I234">
        <v>1.6957087278861001</v>
      </c>
    </row>
    <row r="235" spans="2:9" x14ac:dyDescent="0.35">
      <c r="B235">
        <v>0.172357247758198</v>
      </c>
      <c r="C235">
        <v>0.329110735817777</v>
      </c>
      <c r="E235">
        <v>-1.0005560243733299E-2</v>
      </c>
      <c r="F235">
        <v>-3.9408293852348101E-3</v>
      </c>
      <c r="H235">
        <v>2.90701066609516</v>
      </c>
      <c r="I235">
        <v>1.7024925004303</v>
      </c>
    </row>
    <row r="236" spans="2:9" x14ac:dyDescent="0.35">
      <c r="B236">
        <v>0.14713966528198899</v>
      </c>
      <c r="C236">
        <v>0.60482236993196004</v>
      </c>
      <c r="E236">
        <v>-1.08614139663358E-2</v>
      </c>
      <c r="F236">
        <v>3.1028092579580202E-3</v>
      </c>
      <c r="H236">
        <v>2.8780694238626001</v>
      </c>
      <c r="I236">
        <v>1.69579647057792</v>
      </c>
    </row>
    <row r="237" spans="2:9" x14ac:dyDescent="0.35">
      <c r="B237">
        <v>0.38930168494658401</v>
      </c>
      <c r="C237">
        <v>0.69526325565009595</v>
      </c>
      <c r="E237">
        <v>-2.5969075547767301E-3</v>
      </c>
      <c r="F237">
        <v>5.7029697248560801E-3</v>
      </c>
      <c r="H237">
        <v>2.8469786708439302</v>
      </c>
      <c r="I237">
        <v>1.7010663750927399</v>
      </c>
    </row>
    <row r="238" spans="2:9" x14ac:dyDescent="0.35">
      <c r="B238">
        <v>0.98127452490960798</v>
      </c>
      <c r="C238">
        <v>1.9521344173644001E-2</v>
      </c>
      <c r="E238">
        <v>2.65293795601463E-2</v>
      </c>
      <c r="F238">
        <v>-2.4211653759923998E-2</v>
      </c>
      <c r="H238">
        <v>2.83959492203148</v>
      </c>
      <c r="I238">
        <v>1.71079522041674</v>
      </c>
    </row>
    <row r="239" spans="2:9" x14ac:dyDescent="0.35">
      <c r="B239">
        <v>0.34481480833115202</v>
      </c>
      <c r="C239">
        <v>1.5107059527739899E-2</v>
      </c>
      <c r="E239">
        <v>-3.6127735921860698E-3</v>
      </c>
      <c r="F239">
        <v>-2.5460927143923E-2</v>
      </c>
      <c r="H239">
        <v>2.9159357738427398</v>
      </c>
      <c r="I239">
        <v>1.66987145403764</v>
      </c>
    </row>
    <row r="240" spans="2:9" x14ac:dyDescent="0.35">
      <c r="B240">
        <v>2.7196280975996301E-2</v>
      </c>
      <c r="C240">
        <v>0.812005068550124</v>
      </c>
      <c r="E240">
        <v>-2.2595530194567899E-2</v>
      </c>
      <c r="F240">
        <v>1.07306450726321E-2</v>
      </c>
      <c r="H240">
        <v>2.9054201647774498</v>
      </c>
      <c r="I240">
        <v>1.6278916685261999</v>
      </c>
    </row>
    <row r="241" spans="2:9" x14ac:dyDescent="0.35">
      <c r="B241">
        <v>0.72354009916976103</v>
      </c>
      <c r="C241">
        <v>0.73169485613305296</v>
      </c>
      <c r="E241">
        <v>7.08849138902272E-3</v>
      </c>
      <c r="F241">
        <v>7.3250222732444198E-3</v>
      </c>
      <c r="H241">
        <v>2.8405067935492898</v>
      </c>
      <c r="I241">
        <v>1.6454540555882999</v>
      </c>
    </row>
    <row r="242" spans="2:9" x14ac:dyDescent="0.35">
      <c r="B242">
        <v>0.68414355735935395</v>
      </c>
      <c r="C242">
        <v>0.29687163531958899</v>
      </c>
      <c r="E242">
        <v>5.3780726903718502E-3</v>
      </c>
      <c r="F242">
        <v>-4.8558630114341498E-3</v>
      </c>
      <c r="H242">
        <v>2.8607132334746699</v>
      </c>
      <c r="I242">
        <v>1.6575512953798499</v>
      </c>
    </row>
    <row r="243" spans="2:9" x14ac:dyDescent="0.35">
      <c r="B243">
        <v>0.716942797805313</v>
      </c>
      <c r="C243">
        <v>0.43120277824140202</v>
      </c>
      <c r="E243">
        <v>6.7594828919550496E-3</v>
      </c>
      <c r="F243">
        <v>-1.4943443374973301E-3</v>
      </c>
      <c r="H243">
        <v>2.8761398026129799</v>
      </c>
      <c r="I243">
        <v>1.6495219637994101</v>
      </c>
    </row>
    <row r="244" spans="2:9" x14ac:dyDescent="0.35">
      <c r="B244">
        <v>0.35834513109147897</v>
      </c>
      <c r="C244">
        <v>0.83355426104731101</v>
      </c>
      <c r="E244">
        <v>-3.2877698674350698E-3</v>
      </c>
      <c r="F244">
        <v>1.1330886790342099E-2</v>
      </c>
      <c r="H244">
        <v>2.8956468749905002</v>
      </c>
      <c r="I244">
        <v>1.64705885082105</v>
      </c>
    </row>
    <row r="245" spans="2:9" x14ac:dyDescent="0.35">
      <c r="B245">
        <v>0.96089282730352499</v>
      </c>
      <c r="C245">
        <v>0.89900987938377097</v>
      </c>
      <c r="E245">
        <v>2.05433512213208E-2</v>
      </c>
      <c r="F245">
        <v>1.49132225473479E-2</v>
      </c>
      <c r="H245">
        <v>2.88614228745802</v>
      </c>
      <c r="I245">
        <v>1.6658276207924001</v>
      </c>
    </row>
    <row r="246" spans="2:9" x14ac:dyDescent="0.35">
      <c r="B246">
        <v>0.90420301340445997</v>
      </c>
      <c r="C246">
        <v>0.357045286086</v>
      </c>
      <c r="E246">
        <v>1.53045878791683E-2</v>
      </c>
      <c r="F246">
        <v>-3.3513397978757E-3</v>
      </c>
      <c r="H246">
        <v>2.9460465323512701</v>
      </c>
      <c r="I246">
        <v>1.6908566466649599</v>
      </c>
    </row>
    <row r="247" spans="2:9" x14ac:dyDescent="0.35">
      <c r="B247">
        <v>0.61962471609405301</v>
      </c>
      <c r="C247">
        <v>0.70192163858013001</v>
      </c>
      <c r="E247">
        <v>3.51553717921982E-3</v>
      </c>
      <c r="F247">
        <v>6.0307484105861699E-3</v>
      </c>
      <c r="H247">
        <v>2.9914813541654199</v>
      </c>
      <c r="I247">
        <v>1.6851994963039101</v>
      </c>
    </row>
    <row r="248" spans="2:9" x14ac:dyDescent="0.35">
      <c r="B248">
        <v>0.20389433791225001</v>
      </c>
      <c r="C248">
        <v>0.34625096846557701</v>
      </c>
      <c r="E248">
        <v>-8.5221538459944006E-3</v>
      </c>
      <c r="F248">
        <v>-3.5947402213439201E-3</v>
      </c>
      <c r="H248">
        <v>3.0020165256300699</v>
      </c>
      <c r="I248">
        <v>1.69539321747625</v>
      </c>
    </row>
    <row r="249" spans="2:9" x14ac:dyDescent="0.35">
      <c r="B249">
        <v>0.33630766612693702</v>
      </c>
      <c r="C249">
        <v>0.72914809515386203</v>
      </c>
      <c r="E249">
        <v>-3.8622300193711699E-3</v>
      </c>
      <c r="F249">
        <v>7.2634991115949898E-3</v>
      </c>
      <c r="H249">
        <v>2.9765415838178599</v>
      </c>
      <c r="I249">
        <v>1.68930966024139</v>
      </c>
    </row>
    <row r="250" spans="2:9" x14ac:dyDescent="0.35">
      <c r="B250">
        <v>0.64676750657794102</v>
      </c>
      <c r="C250">
        <v>0.87194953537689401</v>
      </c>
      <c r="E250">
        <v>4.1278198683666299E-3</v>
      </c>
      <c r="F250">
        <v>1.31671153220275E-2</v>
      </c>
      <c r="H250">
        <v>2.96506766727425</v>
      </c>
      <c r="I250">
        <v>1.7016246302013001</v>
      </c>
    </row>
    <row r="251" spans="2:9" x14ac:dyDescent="0.35">
      <c r="B251">
        <v>0.14160931075392499</v>
      </c>
      <c r="C251">
        <v>0.90781697338005296</v>
      </c>
      <c r="E251">
        <v>-1.1293925715351901E-2</v>
      </c>
      <c r="F251">
        <v>1.5502174503018801E-2</v>
      </c>
      <c r="H251">
        <v>2.97733222803652</v>
      </c>
      <c r="I251">
        <v>1.7241782753167001</v>
      </c>
    </row>
    <row r="252" spans="2:9" x14ac:dyDescent="0.35">
      <c r="B252">
        <v>0.47919587400955899</v>
      </c>
      <c r="C252">
        <v>0.88131706747008998</v>
      </c>
      <c r="E252">
        <v>-3.16311165290298E-4</v>
      </c>
      <c r="F252">
        <v>1.3874991860883E-2</v>
      </c>
      <c r="H252">
        <v>2.9438956296623702</v>
      </c>
      <c r="I252">
        <v>1.75111503756383</v>
      </c>
    </row>
    <row r="253" spans="2:9" x14ac:dyDescent="0.35">
      <c r="B253">
        <v>0.32090939690089199</v>
      </c>
      <c r="C253">
        <v>0.22289105255636399</v>
      </c>
      <c r="E253">
        <v>-4.1550575978725199E-3</v>
      </c>
      <c r="F253">
        <v>-7.7438142734420996E-3</v>
      </c>
      <c r="H253">
        <v>2.9429645898621599</v>
      </c>
      <c r="I253">
        <v>1.77558108505609</v>
      </c>
    </row>
    <row r="254" spans="2:9" x14ac:dyDescent="0.35">
      <c r="H254">
        <v>2.93076177174515</v>
      </c>
      <c r="I254">
        <v>1.7618844155834901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8"/>
  <sheetViews>
    <sheetView topLeftCell="A5" zoomScale="115" zoomScaleNormal="115" workbookViewId="0">
      <selection activeCell="A5" sqref="A5"/>
    </sheetView>
  </sheetViews>
  <sheetFormatPr defaultRowHeight="14.5" x14ac:dyDescent="0.35"/>
  <cols>
    <col min="1" max="1" width="10.54296875" bestFit="1" customWidth="1"/>
  </cols>
  <sheetData>
    <row r="1" spans="1:13" x14ac:dyDescent="0.35">
      <c r="B1" s="2"/>
    </row>
    <row r="5" spans="1:13" x14ac:dyDescent="0.3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L5" t="s">
        <v>8</v>
      </c>
    </row>
    <row r="6" spans="1:13" x14ac:dyDescent="0.35">
      <c r="A6" s="2">
        <v>43467</v>
      </c>
      <c r="B6" s="5">
        <v>100.022803</v>
      </c>
      <c r="C6" s="5">
        <v>8</v>
      </c>
      <c r="D6" s="5">
        <v>9.6300000000000008</v>
      </c>
      <c r="E6" s="5">
        <v>48.31</v>
      </c>
      <c r="F6" s="5">
        <v>16.149999999999999</v>
      </c>
      <c r="L6" s="5">
        <v>9.6300000000000008</v>
      </c>
    </row>
    <row r="7" spans="1:13" x14ac:dyDescent="0.35">
      <c r="A7" s="2">
        <v>43468</v>
      </c>
      <c r="B7" s="5">
        <v>100.921621</v>
      </c>
      <c r="C7" s="5">
        <v>7.8</v>
      </c>
      <c r="D7" s="5">
        <v>9.4</v>
      </c>
      <c r="E7" s="5">
        <v>48.6</v>
      </c>
      <c r="F7" s="5">
        <v>16.329999999999998</v>
      </c>
      <c r="K7" s="6">
        <f>L7/L6-1</f>
        <v>-2.3883696780893082E-2</v>
      </c>
      <c r="L7" s="5">
        <v>9.4</v>
      </c>
    </row>
    <row r="8" spans="1:13" x14ac:dyDescent="0.35">
      <c r="A8" s="2">
        <v>43469</v>
      </c>
      <c r="B8" s="5">
        <v>101.576195</v>
      </c>
      <c r="C8" s="5">
        <v>7.9</v>
      </c>
      <c r="D8" s="5">
        <v>10.15</v>
      </c>
      <c r="E8" s="5">
        <v>48.06</v>
      </c>
      <c r="F8" s="5">
        <v>16.55</v>
      </c>
      <c r="K8" s="6">
        <f t="shared" ref="K8:K71" si="0">L8/L7-1</f>
        <v>7.9787234042553168E-2</v>
      </c>
      <c r="L8" s="5">
        <v>10.15</v>
      </c>
    </row>
    <row r="9" spans="1:13" x14ac:dyDescent="0.35">
      <c r="A9" s="2">
        <v>43472</v>
      </c>
      <c r="B9" s="5">
        <v>101.605504</v>
      </c>
      <c r="C9" s="5">
        <v>7.75</v>
      </c>
      <c r="D9" s="5">
        <v>10.06</v>
      </c>
      <c r="E9" s="5">
        <v>47.72</v>
      </c>
      <c r="F9" s="5">
        <v>16.48</v>
      </c>
      <c r="K9" s="6">
        <f t="shared" si="0"/>
        <v>-8.8669950738916592E-3</v>
      </c>
      <c r="L9" s="5">
        <v>10.06</v>
      </c>
    </row>
    <row r="10" spans="1:13" x14ac:dyDescent="0.35">
      <c r="A10" s="2">
        <v>43473</v>
      </c>
      <c r="B10" s="5">
        <v>101.605504</v>
      </c>
      <c r="C10" s="5">
        <v>7.75</v>
      </c>
      <c r="D10" s="5">
        <v>9.7200000000000006</v>
      </c>
      <c r="E10" s="5">
        <v>47.69</v>
      </c>
      <c r="F10" s="5">
        <v>16.149999999999999</v>
      </c>
      <c r="K10" s="6">
        <f t="shared" si="0"/>
        <v>-3.379721669980118E-2</v>
      </c>
      <c r="L10" s="5">
        <v>9.7200000000000006</v>
      </c>
      <c r="M10" s="6">
        <f t="shared" ref="M10:M15" si="1">L10/L6-1</f>
        <v>9.3457943925232545E-3</v>
      </c>
    </row>
    <row r="11" spans="1:13" x14ac:dyDescent="0.35">
      <c r="A11" s="2">
        <v>43474</v>
      </c>
      <c r="B11" s="5">
        <v>101.615274</v>
      </c>
      <c r="C11" s="5">
        <v>7.8</v>
      </c>
      <c r="D11" s="5">
        <v>10.130000000000001</v>
      </c>
      <c r="E11" s="5">
        <v>48.01</v>
      </c>
      <c r="F11" s="5">
        <v>16.38</v>
      </c>
      <c r="K11" s="6">
        <f t="shared" si="0"/>
        <v>4.218106995884785E-2</v>
      </c>
      <c r="L11" s="5">
        <v>10.130000000000001</v>
      </c>
      <c r="M11" s="6">
        <f t="shared" si="1"/>
        <v>7.7659574468085246E-2</v>
      </c>
    </row>
    <row r="12" spans="1:13" x14ac:dyDescent="0.35">
      <c r="A12" s="2">
        <v>43475</v>
      </c>
      <c r="B12" s="5">
        <v>100.511291</v>
      </c>
      <c r="C12" s="5">
        <v>7.9</v>
      </c>
      <c r="D12" s="5">
        <v>11.09</v>
      </c>
      <c r="E12" s="5">
        <v>47.51</v>
      </c>
      <c r="F12" s="5">
        <v>16.850000000000001</v>
      </c>
      <c r="K12" s="6">
        <f t="shared" si="0"/>
        <v>9.4768015794669092E-2</v>
      </c>
      <c r="L12" s="5">
        <v>11.09</v>
      </c>
      <c r="M12" s="6">
        <f t="shared" si="1"/>
        <v>9.2610837438423577E-2</v>
      </c>
    </row>
    <row r="13" spans="1:13" x14ac:dyDescent="0.35">
      <c r="A13" s="2">
        <v>43476</v>
      </c>
      <c r="B13" s="5">
        <v>101.546885</v>
      </c>
      <c r="C13" s="5">
        <v>7.9</v>
      </c>
      <c r="D13" s="5">
        <v>10.71</v>
      </c>
      <c r="E13" s="5">
        <v>48.18</v>
      </c>
      <c r="F13" s="5">
        <v>17.29</v>
      </c>
      <c r="K13" s="6">
        <f t="shared" si="0"/>
        <v>-3.4265103697024291E-2</v>
      </c>
      <c r="L13" s="5">
        <v>10.71</v>
      </c>
      <c r="M13" s="6">
        <f t="shared" si="1"/>
        <v>6.4612326043737678E-2</v>
      </c>
    </row>
    <row r="14" spans="1:13" x14ac:dyDescent="0.35">
      <c r="A14" s="2">
        <v>43479</v>
      </c>
      <c r="B14" s="5">
        <v>101.11701600000001</v>
      </c>
      <c r="C14" s="5">
        <v>8.4499999999999993</v>
      </c>
      <c r="D14" s="5">
        <v>10.9</v>
      </c>
      <c r="E14" s="5">
        <v>48.28</v>
      </c>
      <c r="F14" s="5">
        <v>17.54</v>
      </c>
      <c r="K14" s="6">
        <f t="shared" si="0"/>
        <v>1.7740429505135324E-2</v>
      </c>
      <c r="L14" s="5">
        <v>10.9</v>
      </c>
      <c r="M14" s="6">
        <f t="shared" si="1"/>
        <v>0.12139917695473246</v>
      </c>
    </row>
    <row r="15" spans="1:13" x14ac:dyDescent="0.35">
      <c r="A15" s="2">
        <v>43480</v>
      </c>
      <c r="B15" s="5">
        <v>101.26356199999999</v>
      </c>
      <c r="C15" s="5">
        <v>8.25</v>
      </c>
      <c r="D15" s="5">
        <v>10.5</v>
      </c>
      <c r="E15" s="5">
        <v>48.33</v>
      </c>
      <c r="F15" s="5">
        <v>17.7</v>
      </c>
      <c r="K15" s="6">
        <f t="shared" si="0"/>
        <v>-3.669724770642202E-2</v>
      </c>
      <c r="L15" s="5">
        <v>10.5</v>
      </c>
      <c r="M15" s="6">
        <f t="shared" si="1"/>
        <v>3.6525172754195312E-2</v>
      </c>
    </row>
    <row r="16" spans="1:13" x14ac:dyDescent="0.35">
      <c r="A16" s="2">
        <v>43481</v>
      </c>
      <c r="B16" s="5">
        <v>101.605504</v>
      </c>
      <c r="C16" s="5">
        <v>8.5</v>
      </c>
      <c r="D16" s="5">
        <v>10.24</v>
      </c>
      <c r="E16" s="5">
        <v>48.2</v>
      </c>
      <c r="F16" s="5">
        <v>17.8</v>
      </c>
      <c r="K16" s="6">
        <f t="shared" si="0"/>
        <v>-2.4761904761904763E-2</v>
      </c>
      <c r="L16" s="5">
        <v>10.24</v>
      </c>
      <c r="M16" s="6">
        <f t="shared" ref="M16:M79" si="2">L16/L12-1</f>
        <v>-7.6645626690712287E-2</v>
      </c>
    </row>
    <row r="17" spans="1:13" x14ac:dyDescent="0.35">
      <c r="A17" s="2">
        <v>43482</v>
      </c>
      <c r="B17" s="5">
        <v>101.214714</v>
      </c>
      <c r="C17" s="5">
        <v>9</v>
      </c>
      <c r="D17" s="5">
        <v>10.48</v>
      </c>
      <c r="E17" s="5">
        <v>47.37</v>
      </c>
      <c r="F17" s="5">
        <v>17.850000000000001</v>
      </c>
      <c r="K17" s="6">
        <f t="shared" si="0"/>
        <v>2.34375E-2</v>
      </c>
      <c r="L17" s="5">
        <v>10.48</v>
      </c>
      <c r="M17" s="6">
        <f t="shared" si="2"/>
        <v>-2.1475256769374451E-2</v>
      </c>
    </row>
    <row r="18" spans="1:13" x14ac:dyDescent="0.35">
      <c r="A18" s="2">
        <v>43483</v>
      </c>
      <c r="B18" s="5">
        <v>101.605504</v>
      </c>
      <c r="C18" s="5">
        <v>8.75</v>
      </c>
      <c r="D18" s="5">
        <v>10.42</v>
      </c>
      <c r="E18" s="5">
        <v>46.29</v>
      </c>
      <c r="F18" s="5">
        <v>18</v>
      </c>
      <c r="K18" s="6">
        <f t="shared" si="0"/>
        <v>-5.7251908396946938E-3</v>
      </c>
      <c r="L18" s="5">
        <v>10.42</v>
      </c>
      <c r="M18" s="6">
        <f t="shared" si="2"/>
        <v>-4.4036697247706424E-2</v>
      </c>
    </row>
    <row r="19" spans="1:13" x14ac:dyDescent="0.35">
      <c r="A19" s="2">
        <v>43486</v>
      </c>
      <c r="B19" s="5">
        <v>102.289387</v>
      </c>
      <c r="C19" s="5">
        <v>8.8000000000000007</v>
      </c>
      <c r="D19" s="5">
        <v>10.65</v>
      </c>
      <c r="E19" s="5">
        <v>46.92</v>
      </c>
      <c r="F19" s="5">
        <v>18</v>
      </c>
      <c r="K19" s="6">
        <f t="shared" si="0"/>
        <v>2.2072936660268772E-2</v>
      </c>
      <c r="L19" s="5">
        <v>10.65</v>
      </c>
      <c r="M19" s="6">
        <f t="shared" si="2"/>
        <v>1.4285714285714235E-2</v>
      </c>
    </row>
    <row r="20" spans="1:13" x14ac:dyDescent="0.35">
      <c r="A20" s="2">
        <v>43487</v>
      </c>
      <c r="B20" s="5">
        <v>101.605504</v>
      </c>
      <c r="C20" s="5">
        <v>8.8000000000000007</v>
      </c>
      <c r="D20" s="5">
        <v>10.4</v>
      </c>
      <c r="E20" s="5">
        <v>48.35</v>
      </c>
      <c r="F20" s="5">
        <v>17.54</v>
      </c>
      <c r="K20" s="6">
        <f t="shared" si="0"/>
        <v>-2.3474178403755874E-2</v>
      </c>
      <c r="L20" s="5">
        <v>10.4</v>
      </c>
      <c r="M20" s="6">
        <f t="shared" si="2"/>
        <v>1.5625E-2</v>
      </c>
    </row>
    <row r="21" spans="1:13" x14ac:dyDescent="0.35">
      <c r="A21" s="2">
        <v>43488</v>
      </c>
      <c r="B21" s="5">
        <v>99.749250000000004</v>
      </c>
      <c r="C21" s="5">
        <v>8.6999999999999993</v>
      </c>
      <c r="D21" s="5">
        <v>10.210000000000001</v>
      </c>
      <c r="E21" s="5">
        <v>48.67</v>
      </c>
      <c r="F21" s="5">
        <v>17.18</v>
      </c>
      <c r="K21" s="6">
        <f t="shared" si="0"/>
        <v>-1.8269230769230704E-2</v>
      </c>
      <c r="L21" s="5">
        <v>10.210000000000001</v>
      </c>
      <c r="M21" s="6">
        <f t="shared" si="2"/>
        <v>-2.57633587786259E-2</v>
      </c>
    </row>
    <row r="22" spans="1:13" x14ac:dyDescent="0.35">
      <c r="A22" s="2">
        <v>43489</v>
      </c>
      <c r="B22" s="5">
        <v>99.651551999999995</v>
      </c>
      <c r="C22" s="5">
        <v>8.9</v>
      </c>
      <c r="D22" s="5">
        <v>10.68</v>
      </c>
      <c r="E22" s="5">
        <v>49.45</v>
      </c>
      <c r="F22" s="5">
        <v>17.16</v>
      </c>
      <c r="K22" s="6">
        <f t="shared" si="0"/>
        <v>4.6033300685602185E-2</v>
      </c>
      <c r="L22" s="5">
        <v>10.68</v>
      </c>
      <c r="M22" s="6">
        <f t="shared" si="2"/>
        <v>2.4952015355086399E-2</v>
      </c>
    </row>
    <row r="23" spans="1:13" x14ac:dyDescent="0.35">
      <c r="A23" s="2">
        <v>43493</v>
      </c>
      <c r="B23" s="5">
        <v>101.605504</v>
      </c>
      <c r="C23" s="5">
        <v>8.1</v>
      </c>
      <c r="D23" s="5">
        <v>10.89</v>
      </c>
      <c r="E23" s="5">
        <v>50.36</v>
      </c>
      <c r="F23" s="5">
        <v>17.95</v>
      </c>
      <c r="K23" s="6">
        <f t="shared" si="0"/>
        <v>1.9662921348314599E-2</v>
      </c>
      <c r="L23" s="5">
        <v>10.89</v>
      </c>
      <c r="M23" s="6">
        <f t="shared" si="2"/>
        <v>2.2535211267605604E-2</v>
      </c>
    </row>
    <row r="24" spans="1:13" x14ac:dyDescent="0.35">
      <c r="A24" s="2">
        <v>43494</v>
      </c>
      <c r="B24" s="5">
        <v>101.605504</v>
      </c>
      <c r="C24" s="5">
        <v>8.1</v>
      </c>
      <c r="D24" s="5">
        <v>11.42</v>
      </c>
      <c r="E24" s="5">
        <v>50.31</v>
      </c>
      <c r="F24" s="5">
        <v>17.87</v>
      </c>
      <c r="K24" s="6">
        <f t="shared" si="0"/>
        <v>4.866850321395777E-2</v>
      </c>
      <c r="L24" s="5">
        <v>11.42</v>
      </c>
      <c r="M24" s="6">
        <f t="shared" si="2"/>
        <v>9.8076923076922951E-2</v>
      </c>
    </row>
    <row r="25" spans="1:13" x14ac:dyDescent="0.35">
      <c r="A25" s="2">
        <v>43495</v>
      </c>
      <c r="B25" s="5">
        <v>100.14004</v>
      </c>
      <c r="C25" s="5">
        <v>8.3000000000000007</v>
      </c>
      <c r="D25" s="5">
        <v>11.59</v>
      </c>
      <c r="E25" s="5">
        <v>51.78</v>
      </c>
      <c r="F25" s="5">
        <v>17.97</v>
      </c>
      <c r="K25" s="6">
        <f t="shared" si="0"/>
        <v>1.4886164623467701E-2</v>
      </c>
      <c r="L25" s="5">
        <v>11.59</v>
      </c>
      <c r="M25" s="6">
        <f t="shared" si="2"/>
        <v>0.13516160626836426</v>
      </c>
    </row>
    <row r="26" spans="1:13" x14ac:dyDescent="0.35">
      <c r="A26" s="2">
        <v>43496</v>
      </c>
      <c r="B26" s="5">
        <v>100.696916</v>
      </c>
      <c r="C26" s="5">
        <v>8.3000000000000007</v>
      </c>
      <c r="D26" s="5">
        <v>11.94</v>
      </c>
      <c r="E26" s="5">
        <v>52.26</v>
      </c>
      <c r="F26" s="5">
        <v>17.510000000000002</v>
      </c>
      <c r="K26" s="6">
        <f t="shared" si="0"/>
        <v>3.0198446937014678E-2</v>
      </c>
      <c r="L26" s="5">
        <v>11.94</v>
      </c>
      <c r="M26" s="6">
        <f t="shared" si="2"/>
        <v>0.1179775280898876</v>
      </c>
    </row>
    <row r="27" spans="1:13" x14ac:dyDescent="0.35">
      <c r="A27" s="2">
        <v>43497</v>
      </c>
      <c r="B27" s="5">
        <v>99.856717000000003</v>
      </c>
      <c r="C27" s="5">
        <v>8.1</v>
      </c>
      <c r="D27" s="5">
        <v>12.03</v>
      </c>
      <c r="E27" s="5">
        <v>52.3</v>
      </c>
      <c r="F27" s="5">
        <v>18.11</v>
      </c>
      <c r="K27" s="6">
        <f t="shared" si="0"/>
        <v>7.5376884422111434E-3</v>
      </c>
      <c r="L27" s="5">
        <v>12.03</v>
      </c>
      <c r="M27" s="6">
        <f t="shared" si="2"/>
        <v>0.10468319559228645</v>
      </c>
    </row>
    <row r="28" spans="1:13" x14ac:dyDescent="0.35">
      <c r="A28" s="2">
        <v>43500</v>
      </c>
      <c r="B28" s="5">
        <v>102.33823599999999</v>
      </c>
      <c r="C28" s="5">
        <v>7.9</v>
      </c>
      <c r="D28" s="5">
        <v>11.72</v>
      </c>
      <c r="E28" s="5">
        <v>52.8</v>
      </c>
      <c r="F28" s="5">
        <v>18.45</v>
      </c>
      <c r="K28" s="6">
        <f t="shared" si="0"/>
        <v>-2.576891105569401E-2</v>
      </c>
      <c r="L28" s="5">
        <v>11.72</v>
      </c>
      <c r="M28" s="6">
        <f t="shared" si="2"/>
        <v>2.6269702276707552E-2</v>
      </c>
    </row>
    <row r="29" spans="1:13" x14ac:dyDescent="0.35">
      <c r="A29" s="2">
        <v>43501</v>
      </c>
      <c r="B29" s="5">
        <v>101.703202</v>
      </c>
      <c r="C29" s="5">
        <v>7.95</v>
      </c>
      <c r="D29" s="5">
        <v>11.18</v>
      </c>
      <c r="E29" s="5">
        <v>53.79</v>
      </c>
      <c r="F29" s="5">
        <v>18.64</v>
      </c>
      <c r="K29" s="6">
        <f t="shared" si="0"/>
        <v>-4.6075085324232212E-2</v>
      </c>
      <c r="L29" s="5">
        <v>11.18</v>
      </c>
      <c r="M29" s="6">
        <f t="shared" si="2"/>
        <v>-3.5375323554788674E-2</v>
      </c>
    </row>
    <row r="30" spans="1:13" x14ac:dyDescent="0.35">
      <c r="A30" s="2">
        <v>43502</v>
      </c>
      <c r="B30" s="5">
        <v>103.44221899999999</v>
      </c>
      <c r="C30" s="5">
        <v>7.6</v>
      </c>
      <c r="D30" s="5">
        <v>10.35</v>
      </c>
      <c r="E30" s="5">
        <v>53.12</v>
      </c>
      <c r="F30" s="5">
        <v>18.09</v>
      </c>
      <c r="K30" s="6">
        <f t="shared" si="0"/>
        <v>-7.4239713774597482E-2</v>
      </c>
      <c r="L30" s="5">
        <v>10.35</v>
      </c>
      <c r="M30" s="6">
        <f t="shared" si="2"/>
        <v>-0.13316582914572861</v>
      </c>
    </row>
    <row r="31" spans="1:13" x14ac:dyDescent="0.35">
      <c r="A31" s="2">
        <v>43503</v>
      </c>
      <c r="B31" s="5">
        <v>104.526662</v>
      </c>
      <c r="C31" s="5">
        <v>7.55</v>
      </c>
      <c r="D31" s="5">
        <v>10.7</v>
      </c>
      <c r="E31" s="5">
        <v>52.3</v>
      </c>
      <c r="F31" s="5">
        <v>18.75</v>
      </c>
      <c r="K31" s="6">
        <f t="shared" si="0"/>
        <v>3.3816425120772875E-2</v>
      </c>
      <c r="L31" s="5">
        <v>10.7</v>
      </c>
      <c r="M31" s="6">
        <f t="shared" si="2"/>
        <v>-0.11055694098088109</v>
      </c>
    </row>
    <row r="32" spans="1:13" x14ac:dyDescent="0.35">
      <c r="A32" s="2">
        <v>43504</v>
      </c>
      <c r="B32" s="5">
        <v>104.927222</v>
      </c>
      <c r="C32" s="5">
        <v>7.5</v>
      </c>
      <c r="D32" s="5">
        <v>10.6</v>
      </c>
      <c r="E32" s="5">
        <v>52.08</v>
      </c>
      <c r="F32" s="5">
        <v>18.22</v>
      </c>
      <c r="K32" s="6">
        <f t="shared" si="0"/>
        <v>-9.3457943925233655E-3</v>
      </c>
      <c r="L32" s="5">
        <v>10.6</v>
      </c>
      <c r="M32" s="6">
        <f t="shared" si="2"/>
        <v>-9.5563139931740704E-2</v>
      </c>
    </row>
    <row r="33" spans="1:13" x14ac:dyDescent="0.35">
      <c r="A33" s="2">
        <v>43507</v>
      </c>
      <c r="B33" s="5">
        <v>105.45478900000001</v>
      </c>
      <c r="C33" s="5">
        <v>7.4</v>
      </c>
      <c r="D33" s="5">
        <v>11.06</v>
      </c>
      <c r="E33" s="5">
        <v>53.97</v>
      </c>
      <c r="F33" s="5">
        <v>18.71</v>
      </c>
      <c r="K33" s="6">
        <f t="shared" si="0"/>
        <v>4.3396226415094441E-2</v>
      </c>
      <c r="L33" s="5">
        <v>11.06</v>
      </c>
      <c r="M33" s="6">
        <f t="shared" si="2"/>
        <v>-1.0733452593917669E-2</v>
      </c>
    </row>
    <row r="34" spans="1:13" x14ac:dyDescent="0.35">
      <c r="A34" s="2">
        <v>43508</v>
      </c>
      <c r="B34" s="5">
        <v>105.513408</v>
      </c>
      <c r="C34" s="5">
        <v>7.4</v>
      </c>
      <c r="D34" s="5">
        <v>11.07</v>
      </c>
      <c r="E34" s="5">
        <v>54.94</v>
      </c>
      <c r="F34" s="5">
        <v>18.670000000000002</v>
      </c>
      <c r="K34" s="6">
        <f t="shared" si="0"/>
        <v>9.0415913200714293E-4</v>
      </c>
      <c r="L34" s="5">
        <v>11.07</v>
      </c>
      <c r="M34" s="6">
        <f t="shared" si="2"/>
        <v>6.956521739130439E-2</v>
      </c>
    </row>
    <row r="35" spans="1:13" x14ac:dyDescent="0.35">
      <c r="A35" s="2">
        <v>43509</v>
      </c>
      <c r="B35" s="5">
        <v>105.31801299999999</v>
      </c>
      <c r="C35" s="5">
        <v>7.25</v>
      </c>
      <c r="D35" s="5">
        <v>10.98</v>
      </c>
      <c r="E35" s="5">
        <v>55.38</v>
      </c>
      <c r="F35" s="5">
        <v>18.39</v>
      </c>
      <c r="K35" s="6">
        <f t="shared" si="0"/>
        <v>-8.1300813008129413E-3</v>
      </c>
      <c r="L35" s="5">
        <v>10.98</v>
      </c>
      <c r="M35" s="6">
        <f t="shared" si="2"/>
        <v>2.6168224299065512E-2</v>
      </c>
    </row>
    <row r="36" spans="1:13" x14ac:dyDescent="0.35">
      <c r="A36" s="2">
        <v>43510</v>
      </c>
      <c r="B36" s="5">
        <v>105.41571</v>
      </c>
      <c r="C36" s="5">
        <v>7.25</v>
      </c>
      <c r="D36" s="5">
        <v>11.3</v>
      </c>
      <c r="E36" s="5">
        <v>55.73</v>
      </c>
      <c r="F36" s="5">
        <v>18.59</v>
      </c>
      <c r="K36" s="6">
        <f t="shared" si="0"/>
        <v>2.9143897996356971E-2</v>
      </c>
      <c r="L36" s="5">
        <v>11.3</v>
      </c>
      <c r="M36" s="6">
        <f t="shared" si="2"/>
        <v>6.60377358490567E-2</v>
      </c>
    </row>
    <row r="37" spans="1:13" x14ac:dyDescent="0.35">
      <c r="A37" s="2">
        <v>43511</v>
      </c>
      <c r="B37" s="5">
        <v>105.513408</v>
      </c>
      <c r="C37" s="5">
        <v>7.45</v>
      </c>
      <c r="D37" s="5">
        <v>10.96</v>
      </c>
      <c r="E37" s="5">
        <v>55.58</v>
      </c>
      <c r="F37" s="5">
        <v>18.489999999999998</v>
      </c>
      <c r="K37" s="6">
        <f t="shared" si="0"/>
        <v>-3.0088495575221197E-2</v>
      </c>
      <c r="L37" s="5">
        <v>10.96</v>
      </c>
      <c r="M37" s="6">
        <f t="shared" si="2"/>
        <v>-9.0415913200723175E-3</v>
      </c>
    </row>
    <row r="38" spans="1:13" x14ac:dyDescent="0.35">
      <c r="A38" s="2">
        <v>43514</v>
      </c>
      <c r="B38" s="5">
        <v>104.438734</v>
      </c>
      <c r="C38" s="5">
        <v>7.25</v>
      </c>
      <c r="D38" s="5">
        <v>10.66</v>
      </c>
      <c r="E38" s="5">
        <v>54.87</v>
      </c>
      <c r="F38" s="5">
        <v>18.190000000000001</v>
      </c>
      <c r="K38" s="6">
        <f t="shared" si="0"/>
        <v>-2.7372262773722733E-2</v>
      </c>
      <c r="L38" s="5">
        <v>10.66</v>
      </c>
      <c r="M38" s="6">
        <f t="shared" si="2"/>
        <v>-3.703703703703709E-2</v>
      </c>
    </row>
    <row r="39" spans="1:13" x14ac:dyDescent="0.35">
      <c r="A39" s="2">
        <v>43515</v>
      </c>
      <c r="B39" s="5">
        <v>102.729026</v>
      </c>
      <c r="C39" s="5">
        <v>7.35</v>
      </c>
      <c r="D39" s="5">
        <v>10.82</v>
      </c>
      <c r="E39" s="5">
        <v>55.86</v>
      </c>
      <c r="F39" s="5">
        <v>18.32</v>
      </c>
      <c r="K39" s="6">
        <f t="shared" si="0"/>
        <v>1.5009380863039379E-2</v>
      </c>
      <c r="L39" s="5">
        <v>10.82</v>
      </c>
      <c r="M39" s="6">
        <f t="shared" si="2"/>
        <v>-1.4571948998178486E-2</v>
      </c>
    </row>
    <row r="40" spans="1:13" x14ac:dyDescent="0.35">
      <c r="A40" s="2">
        <v>43516</v>
      </c>
      <c r="B40" s="5">
        <v>102.58248</v>
      </c>
      <c r="C40" s="5">
        <v>7.35</v>
      </c>
      <c r="D40" s="5">
        <v>11.1</v>
      </c>
      <c r="E40" s="5">
        <v>55.36</v>
      </c>
      <c r="F40" s="5">
        <v>18.149999999999999</v>
      </c>
      <c r="K40" s="6">
        <f t="shared" si="0"/>
        <v>2.5878003696857554E-2</v>
      </c>
      <c r="L40" s="5">
        <v>11.1</v>
      </c>
      <c r="M40" s="6">
        <f t="shared" si="2"/>
        <v>-1.7699115044247926E-2</v>
      </c>
    </row>
    <row r="41" spans="1:13" x14ac:dyDescent="0.35">
      <c r="A41" s="2">
        <v>43517</v>
      </c>
      <c r="B41" s="5">
        <v>103.266363</v>
      </c>
      <c r="C41" s="5">
        <v>7.5</v>
      </c>
      <c r="D41" s="5">
        <v>10.9</v>
      </c>
      <c r="E41" s="5">
        <v>55</v>
      </c>
      <c r="F41" s="5">
        <v>18.32</v>
      </c>
      <c r="K41" s="6">
        <f t="shared" si="0"/>
        <v>-1.8018018018017945E-2</v>
      </c>
      <c r="L41" s="5">
        <v>10.9</v>
      </c>
      <c r="M41" s="6">
        <f t="shared" si="2"/>
        <v>-5.4744525547445466E-3</v>
      </c>
    </row>
    <row r="42" spans="1:13" x14ac:dyDescent="0.35">
      <c r="A42" s="2">
        <v>43518</v>
      </c>
      <c r="B42" s="5">
        <v>105.171466</v>
      </c>
      <c r="C42" s="5">
        <v>7.4</v>
      </c>
      <c r="D42" s="5">
        <v>11.35</v>
      </c>
      <c r="E42" s="5">
        <v>55.95</v>
      </c>
      <c r="F42" s="5">
        <v>18.32</v>
      </c>
      <c r="K42" s="6">
        <f t="shared" si="0"/>
        <v>4.1284403669724634E-2</v>
      </c>
      <c r="L42" s="5">
        <v>11.35</v>
      </c>
      <c r="M42" s="6">
        <f t="shared" si="2"/>
        <v>6.4727954971857349E-2</v>
      </c>
    </row>
    <row r="43" spans="1:13" x14ac:dyDescent="0.35">
      <c r="A43" s="2">
        <v>43521</v>
      </c>
      <c r="B43" s="5">
        <v>104.536432</v>
      </c>
      <c r="C43" s="5">
        <v>7.5</v>
      </c>
      <c r="D43" s="5">
        <v>10.9</v>
      </c>
      <c r="E43" s="5">
        <v>55.94</v>
      </c>
      <c r="F43" s="5">
        <v>18.39</v>
      </c>
      <c r="K43" s="6">
        <f t="shared" si="0"/>
        <v>-3.9647577092510988E-2</v>
      </c>
      <c r="L43" s="5">
        <v>10.9</v>
      </c>
      <c r="M43" s="6">
        <f t="shared" si="2"/>
        <v>7.3937153419594281E-3</v>
      </c>
    </row>
    <row r="44" spans="1:13" x14ac:dyDescent="0.35">
      <c r="A44" s="2">
        <v>43522</v>
      </c>
      <c r="B44" s="5">
        <v>104.487583</v>
      </c>
      <c r="C44" s="5">
        <v>7.15</v>
      </c>
      <c r="D44" s="5">
        <v>11.36</v>
      </c>
      <c r="E44" s="5">
        <v>56.03</v>
      </c>
      <c r="F44" s="5">
        <v>18.489999999999998</v>
      </c>
      <c r="K44" s="6">
        <f t="shared" si="0"/>
        <v>4.2201834862385157E-2</v>
      </c>
      <c r="L44" s="5">
        <v>11.36</v>
      </c>
      <c r="M44" s="6">
        <f t="shared" si="2"/>
        <v>2.3423423423423406E-2</v>
      </c>
    </row>
    <row r="45" spans="1:13" x14ac:dyDescent="0.35">
      <c r="A45" s="2">
        <v>43523</v>
      </c>
      <c r="B45" s="5">
        <v>104.536432</v>
      </c>
      <c r="C45" s="5">
        <v>7.2</v>
      </c>
      <c r="D45" s="5">
        <v>11.13</v>
      </c>
      <c r="E45" s="5">
        <v>55.22</v>
      </c>
      <c r="F45" s="5">
        <v>18.36</v>
      </c>
      <c r="K45" s="6">
        <f t="shared" si="0"/>
        <v>-2.0246478873239271E-2</v>
      </c>
      <c r="L45" s="5">
        <v>11.13</v>
      </c>
      <c r="M45" s="6">
        <f t="shared" si="2"/>
        <v>2.1100917431192689E-2</v>
      </c>
    </row>
    <row r="46" spans="1:13" x14ac:dyDescent="0.35">
      <c r="A46" s="2">
        <v>43524</v>
      </c>
      <c r="B46" s="5">
        <v>103.012349</v>
      </c>
      <c r="C46" s="5">
        <v>7.05</v>
      </c>
      <c r="D46" s="5">
        <v>10.87</v>
      </c>
      <c r="E46" s="5">
        <v>54.4</v>
      </c>
      <c r="F46" s="5">
        <v>17.23</v>
      </c>
      <c r="K46" s="6">
        <f t="shared" si="0"/>
        <v>-2.3360287511231093E-2</v>
      </c>
      <c r="L46" s="5">
        <v>10.87</v>
      </c>
      <c r="M46" s="6">
        <f t="shared" si="2"/>
        <v>-4.2290748898678454E-2</v>
      </c>
    </row>
    <row r="47" spans="1:13" x14ac:dyDescent="0.35">
      <c r="A47" s="2">
        <v>43525</v>
      </c>
      <c r="B47" s="5">
        <v>100.980239</v>
      </c>
      <c r="C47" s="5">
        <v>6.9</v>
      </c>
      <c r="D47" s="5">
        <v>10.8</v>
      </c>
      <c r="E47" s="5">
        <v>55.05</v>
      </c>
      <c r="F47" s="5">
        <v>16.829999999999998</v>
      </c>
      <c r="K47" s="6">
        <f t="shared" si="0"/>
        <v>-6.4397424103034284E-3</v>
      </c>
      <c r="L47" s="5">
        <v>10.8</v>
      </c>
      <c r="M47" s="6">
        <f t="shared" si="2"/>
        <v>-9.1743119266054496E-3</v>
      </c>
    </row>
    <row r="48" spans="1:13" x14ac:dyDescent="0.35">
      <c r="A48" s="2">
        <v>43530</v>
      </c>
      <c r="B48" s="5">
        <v>101.703202</v>
      </c>
      <c r="C48" s="5">
        <v>6.8</v>
      </c>
      <c r="D48" s="5">
        <v>10.69</v>
      </c>
      <c r="E48" s="5">
        <v>54.65</v>
      </c>
      <c r="F48" s="5">
        <v>16.37</v>
      </c>
      <c r="K48" s="6">
        <f t="shared" si="0"/>
        <v>-1.0185185185185297E-2</v>
      </c>
      <c r="L48" s="5">
        <v>10.69</v>
      </c>
      <c r="M48" s="6">
        <f t="shared" si="2"/>
        <v>-5.8978873239436624E-2</v>
      </c>
    </row>
    <row r="49" spans="1:13" x14ac:dyDescent="0.35">
      <c r="A49" s="2">
        <v>43531</v>
      </c>
      <c r="B49" s="5">
        <v>102.97327</v>
      </c>
      <c r="C49" s="5">
        <v>6.85</v>
      </c>
      <c r="D49" s="5">
        <v>10.67</v>
      </c>
      <c r="E49" s="5">
        <v>54.5</v>
      </c>
      <c r="F49" s="5">
        <v>16.690000000000001</v>
      </c>
      <c r="K49" s="6">
        <f t="shared" si="0"/>
        <v>-1.8709073900841089E-3</v>
      </c>
      <c r="L49" s="5">
        <v>10.67</v>
      </c>
      <c r="M49" s="6">
        <f t="shared" si="2"/>
        <v>-4.1329739442947044E-2</v>
      </c>
    </row>
    <row r="50" spans="1:13" x14ac:dyDescent="0.35">
      <c r="A50" s="2">
        <v>43532</v>
      </c>
      <c r="B50" s="5">
        <v>103.07096799999999</v>
      </c>
      <c r="C50" s="5">
        <v>7.15</v>
      </c>
      <c r="D50" s="5">
        <v>10.84</v>
      </c>
      <c r="E50" s="5">
        <v>54.98</v>
      </c>
      <c r="F50" s="5">
        <v>16.59</v>
      </c>
      <c r="K50" s="6">
        <f t="shared" si="0"/>
        <v>1.5932521087160145E-2</v>
      </c>
      <c r="L50" s="5">
        <v>10.84</v>
      </c>
      <c r="M50" s="6">
        <f t="shared" si="2"/>
        <v>-2.759889604415755E-3</v>
      </c>
    </row>
    <row r="51" spans="1:13" x14ac:dyDescent="0.35">
      <c r="A51" s="2">
        <v>43535</v>
      </c>
      <c r="B51" s="5">
        <v>103.559456</v>
      </c>
      <c r="C51" s="5">
        <v>7.15</v>
      </c>
      <c r="D51" s="5">
        <v>11.12</v>
      </c>
      <c r="E51" s="5">
        <v>55.29</v>
      </c>
      <c r="F51" s="5">
        <v>17.11</v>
      </c>
      <c r="K51" s="6">
        <f t="shared" si="0"/>
        <v>2.5830258302582898E-2</v>
      </c>
      <c r="L51" s="5">
        <v>11.12</v>
      </c>
      <c r="M51" s="6">
        <f t="shared" si="2"/>
        <v>2.962962962962945E-2</v>
      </c>
    </row>
    <row r="52" spans="1:13" x14ac:dyDescent="0.35">
      <c r="A52" s="2">
        <v>43536</v>
      </c>
      <c r="B52" s="5">
        <v>102.58248</v>
      </c>
      <c r="C52" s="5">
        <v>7.05</v>
      </c>
      <c r="D52" s="5">
        <v>10.97</v>
      </c>
      <c r="E52" s="5">
        <v>54.45</v>
      </c>
      <c r="F52" s="5">
        <v>17</v>
      </c>
      <c r="K52" s="6">
        <f t="shared" si="0"/>
        <v>-1.3489208633093441E-2</v>
      </c>
      <c r="L52" s="5">
        <v>10.97</v>
      </c>
      <c r="M52" s="6">
        <f t="shared" si="2"/>
        <v>2.6192703461178857E-2</v>
      </c>
    </row>
    <row r="53" spans="1:13" x14ac:dyDescent="0.35">
      <c r="A53" s="2">
        <v>43537</v>
      </c>
      <c r="B53" s="5">
        <v>102.093992</v>
      </c>
      <c r="C53" s="5">
        <v>7.25</v>
      </c>
      <c r="D53" s="5">
        <v>10.79</v>
      </c>
      <c r="E53" s="5">
        <v>54.67</v>
      </c>
      <c r="F53" s="5">
        <v>16.899999999999999</v>
      </c>
      <c r="K53" s="6">
        <f t="shared" si="0"/>
        <v>-1.6408386508660167E-2</v>
      </c>
      <c r="L53" s="5">
        <v>10.79</v>
      </c>
      <c r="M53" s="6">
        <f t="shared" si="2"/>
        <v>1.1246485473289436E-2</v>
      </c>
    </row>
    <row r="54" spans="1:13" x14ac:dyDescent="0.35">
      <c r="A54" s="2">
        <v>43538</v>
      </c>
      <c r="B54" s="5">
        <v>103.022119</v>
      </c>
      <c r="C54" s="5">
        <v>7.05</v>
      </c>
      <c r="D54" s="5">
        <v>10.69</v>
      </c>
      <c r="E54" s="5">
        <v>55.35</v>
      </c>
      <c r="F54" s="5">
        <v>16.66</v>
      </c>
      <c r="K54" s="6">
        <f t="shared" si="0"/>
        <v>-9.2678405931417851E-3</v>
      </c>
      <c r="L54" s="5">
        <v>10.69</v>
      </c>
      <c r="M54" s="6">
        <f t="shared" si="2"/>
        <v>-1.3837638376383743E-2</v>
      </c>
    </row>
    <row r="55" spans="1:13" x14ac:dyDescent="0.35">
      <c r="A55" s="2">
        <v>43539</v>
      </c>
      <c r="B55" s="5">
        <v>103.461758</v>
      </c>
      <c r="C55" s="5">
        <v>7.15</v>
      </c>
      <c r="D55" s="5">
        <v>10.53</v>
      </c>
      <c r="E55" s="5">
        <v>54.61</v>
      </c>
      <c r="F55" s="5">
        <v>16.760000000000002</v>
      </c>
      <c r="K55" s="6">
        <f t="shared" si="0"/>
        <v>-1.4967259120673537E-2</v>
      </c>
      <c r="L55" s="5">
        <v>10.53</v>
      </c>
      <c r="M55" s="6">
        <f t="shared" si="2"/>
        <v>-5.3057553956834536E-2</v>
      </c>
    </row>
    <row r="56" spans="1:13" x14ac:dyDescent="0.35">
      <c r="A56" s="2">
        <v>43542</v>
      </c>
      <c r="B56" s="5">
        <v>105.210545</v>
      </c>
      <c r="C56" s="5">
        <v>7.25</v>
      </c>
      <c r="D56" s="5">
        <v>10.8</v>
      </c>
      <c r="E56" s="5">
        <v>54.66</v>
      </c>
      <c r="F56" s="5">
        <v>17.309999999999999</v>
      </c>
      <c r="K56" s="6">
        <f t="shared" si="0"/>
        <v>2.5641025641025772E-2</v>
      </c>
      <c r="L56" s="5">
        <v>10.8</v>
      </c>
      <c r="M56" s="6">
        <f t="shared" si="2"/>
        <v>-1.5496809480401108E-2</v>
      </c>
    </row>
    <row r="57" spans="1:13" x14ac:dyDescent="0.35">
      <c r="A57" s="2">
        <v>43543</v>
      </c>
      <c r="B57" s="5">
        <v>104.536432</v>
      </c>
      <c r="C57" s="5">
        <v>7.25</v>
      </c>
      <c r="D57" s="5">
        <v>11.12</v>
      </c>
      <c r="E57" s="5">
        <v>53.75</v>
      </c>
      <c r="F57" s="5">
        <v>17.190000000000001</v>
      </c>
      <c r="K57" s="6">
        <f t="shared" si="0"/>
        <v>2.962962962962945E-2</v>
      </c>
      <c r="L57" s="5">
        <v>11.12</v>
      </c>
      <c r="M57" s="6">
        <f t="shared" si="2"/>
        <v>3.0583873957367835E-2</v>
      </c>
    </row>
    <row r="58" spans="1:13" x14ac:dyDescent="0.35">
      <c r="A58" s="2">
        <v>43544</v>
      </c>
      <c r="B58" s="5">
        <v>105.122618</v>
      </c>
      <c r="C58" s="5">
        <v>7.3</v>
      </c>
      <c r="D58" s="5">
        <v>10.79</v>
      </c>
      <c r="E58" s="5">
        <v>53.07</v>
      </c>
      <c r="F58" s="5">
        <v>17</v>
      </c>
      <c r="K58" s="6">
        <f t="shared" si="0"/>
        <v>-2.9676258992805793E-2</v>
      </c>
      <c r="L58" s="5">
        <v>10.79</v>
      </c>
      <c r="M58" s="6">
        <f t="shared" si="2"/>
        <v>9.3545369504208775E-3</v>
      </c>
    </row>
    <row r="59" spans="1:13" x14ac:dyDescent="0.35">
      <c r="A59" s="2">
        <v>43545</v>
      </c>
      <c r="B59" s="5">
        <v>105.405941</v>
      </c>
      <c r="C59" s="5">
        <v>7.1</v>
      </c>
      <c r="D59" s="5">
        <v>10.36</v>
      </c>
      <c r="E59" s="5">
        <v>52.19</v>
      </c>
      <c r="F59" s="5">
        <v>16.98</v>
      </c>
      <c r="K59" s="6">
        <f t="shared" si="0"/>
        <v>-3.9851714550509731E-2</v>
      </c>
      <c r="L59" s="5">
        <v>10.36</v>
      </c>
      <c r="M59" s="6">
        <f t="shared" si="2"/>
        <v>-1.614434947768284E-2</v>
      </c>
    </row>
    <row r="60" spans="1:13" x14ac:dyDescent="0.35">
      <c r="A60" s="2">
        <v>43546</v>
      </c>
      <c r="B60" s="5">
        <v>104.91745299999999</v>
      </c>
      <c r="C60" s="5">
        <v>6.8</v>
      </c>
      <c r="D60" s="5">
        <v>9.9499999999999993</v>
      </c>
      <c r="E60" s="5">
        <v>51.89</v>
      </c>
      <c r="F60" s="5">
        <v>16.72</v>
      </c>
      <c r="K60" s="6">
        <f t="shared" si="0"/>
        <v>-3.9575289575289552E-2</v>
      </c>
      <c r="L60" s="5">
        <v>9.9499999999999993</v>
      </c>
      <c r="M60" s="6">
        <f t="shared" si="2"/>
        <v>-7.8703703703703831E-2</v>
      </c>
    </row>
    <row r="61" spans="1:13" x14ac:dyDescent="0.35">
      <c r="A61" s="2">
        <v>43549</v>
      </c>
      <c r="B61" s="5">
        <v>103.17843499999999</v>
      </c>
      <c r="C61" s="5">
        <v>6.8</v>
      </c>
      <c r="D61" s="5">
        <v>9.6</v>
      </c>
      <c r="E61" s="5">
        <v>51.2</v>
      </c>
      <c r="F61" s="5">
        <v>16.52</v>
      </c>
      <c r="K61" s="6">
        <f t="shared" si="0"/>
        <v>-3.5175879396984855E-2</v>
      </c>
      <c r="L61" s="5">
        <v>9.6</v>
      </c>
      <c r="M61" s="6">
        <f t="shared" si="2"/>
        <v>-0.13669064748201432</v>
      </c>
    </row>
    <row r="62" spans="1:13" x14ac:dyDescent="0.35">
      <c r="A62" s="2">
        <v>43550</v>
      </c>
      <c r="B62" s="5">
        <v>102.66063800000001</v>
      </c>
      <c r="C62" s="5">
        <v>7.15</v>
      </c>
      <c r="D62" s="5">
        <v>9.6</v>
      </c>
      <c r="E62" s="5">
        <v>51.58</v>
      </c>
      <c r="F62" s="5">
        <v>16.989999999999998</v>
      </c>
      <c r="K62" s="6">
        <f t="shared" si="0"/>
        <v>0</v>
      </c>
      <c r="L62" s="5">
        <v>9.6</v>
      </c>
      <c r="M62" s="6">
        <f t="shared" si="2"/>
        <v>-0.11028730305838741</v>
      </c>
    </row>
    <row r="63" spans="1:13" x14ac:dyDescent="0.35">
      <c r="A63" s="2">
        <v>43551</v>
      </c>
      <c r="B63" s="5">
        <v>102.240538</v>
      </c>
      <c r="C63" s="5">
        <v>6.6</v>
      </c>
      <c r="D63" s="5">
        <v>9.34</v>
      </c>
      <c r="E63" s="5">
        <v>49.93</v>
      </c>
      <c r="F63" s="5">
        <v>16.54</v>
      </c>
      <c r="K63" s="6">
        <f t="shared" si="0"/>
        <v>-2.7083333333333348E-2</v>
      </c>
      <c r="L63" s="5">
        <v>9.34</v>
      </c>
      <c r="M63" s="6">
        <f t="shared" si="2"/>
        <v>-9.845559845559837E-2</v>
      </c>
    </row>
    <row r="64" spans="1:13" x14ac:dyDescent="0.35">
      <c r="A64" s="2">
        <v>43552</v>
      </c>
      <c r="B64" s="5">
        <v>102.611789</v>
      </c>
      <c r="C64" s="5">
        <v>6.7</v>
      </c>
      <c r="D64" s="5">
        <v>9.57</v>
      </c>
      <c r="E64" s="5">
        <v>51.4</v>
      </c>
      <c r="F64" s="5">
        <v>16.75</v>
      </c>
      <c r="K64" s="6">
        <f t="shared" si="0"/>
        <v>2.4625267665952855E-2</v>
      </c>
      <c r="L64" s="5">
        <v>9.57</v>
      </c>
      <c r="M64" s="6">
        <f t="shared" si="2"/>
        <v>-3.8190954773869246E-2</v>
      </c>
    </row>
    <row r="65" spans="1:13" x14ac:dyDescent="0.35">
      <c r="A65" s="2">
        <v>43553</v>
      </c>
      <c r="B65" s="5">
        <v>104.409425</v>
      </c>
      <c r="C65" s="5">
        <v>6.65</v>
      </c>
      <c r="D65" s="5">
        <v>9.49</v>
      </c>
      <c r="E65" s="5">
        <v>50.9</v>
      </c>
      <c r="F65" s="5">
        <v>16.829999999999998</v>
      </c>
      <c r="K65" s="6">
        <f t="shared" si="0"/>
        <v>-8.3594566353186739E-3</v>
      </c>
      <c r="L65" s="5">
        <v>9.49</v>
      </c>
      <c r="M65" s="6">
        <f t="shared" si="2"/>
        <v>-1.1458333333333237E-2</v>
      </c>
    </row>
    <row r="66" spans="1:13" x14ac:dyDescent="0.35">
      <c r="A66" s="2">
        <v>43556</v>
      </c>
      <c r="B66" s="5">
        <v>104.927222</v>
      </c>
      <c r="C66" s="5">
        <v>6.6</v>
      </c>
      <c r="D66" s="5">
        <v>9.61</v>
      </c>
      <c r="E66" s="5">
        <v>51.73</v>
      </c>
      <c r="F66" s="5">
        <v>16.82</v>
      </c>
      <c r="K66" s="6">
        <f t="shared" si="0"/>
        <v>1.264488935721797E-2</v>
      </c>
      <c r="L66" s="5">
        <v>9.61</v>
      </c>
      <c r="M66" s="6">
        <f t="shared" si="2"/>
        <v>1.0416666666666075E-3</v>
      </c>
    </row>
    <row r="67" spans="1:13" x14ac:dyDescent="0.35">
      <c r="A67" s="2">
        <v>43557</v>
      </c>
      <c r="B67" s="5">
        <v>104.389886</v>
      </c>
      <c r="C67" s="5">
        <v>6.6</v>
      </c>
      <c r="D67" s="5">
        <v>9.14</v>
      </c>
      <c r="E67" s="5">
        <v>49.7</v>
      </c>
      <c r="F67" s="5">
        <v>16.77</v>
      </c>
      <c r="K67" s="6">
        <f t="shared" si="0"/>
        <v>-4.8907388137356844E-2</v>
      </c>
      <c r="L67" s="5">
        <v>9.14</v>
      </c>
      <c r="M67" s="6">
        <f t="shared" si="2"/>
        <v>-2.1413276231263323E-2</v>
      </c>
    </row>
    <row r="68" spans="1:13" x14ac:dyDescent="0.35">
      <c r="A68" s="2">
        <v>43558</v>
      </c>
      <c r="B68" s="5">
        <v>105.513408</v>
      </c>
      <c r="C68" s="5">
        <v>6.65</v>
      </c>
      <c r="D68" s="5">
        <v>8.84</v>
      </c>
      <c r="E68" s="5">
        <v>48.7</v>
      </c>
      <c r="F68" s="5">
        <v>16.84</v>
      </c>
      <c r="K68" s="6">
        <f t="shared" si="0"/>
        <v>-3.2822757111597434E-2</v>
      </c>
      <c r="L68" s="5">
        <v>8.84</v>
      </c>
      <c r="M68" s="6">
        <f t="shared" si="2"/>
        <v>-7.6280041797283205E-2</v>
      </c>
    </row>
    <row r="69" spans="1:13" x14ac:dyDescent="0.35">
      <c r="A69" s="2">
        <v>43559</v>
      </c>
      <c r="B69" s="5">
        <v>105.513408</v>
      </c>
      <c r="C69" s="5">
        <v>6.7</v>
      </c>
      <c r="D69" s="5">
        <v>9.35</v>
      </c>
      <c r="E69" s="5">
        <v>48.85</v>
      </c>
      <c r="F69" s="5">
        <v>17.32</v>
      </c>
      <c r="K69" s="6">
        <f t="shared" si="0"/>
        <v>5.7692307692307709E-2</v>
      </c>
      <c r="L69" s="5">
        <v>9.35</v>
      </c>
      <c r="M69" s="6">
        <f t="shared" si="2"/>
        <v>-1.475237091675452E-2</v>
      </c>
    </row>
    <row r="70" spans="1:13" x14ac:dyDescent="0.35">
      <c r="A70" s="2">
        <v>43560</v>
      </c>
      <c r="B70" s="5">
        <v>103.95024600000001</v>
      </c>
      <c r="C70" s="5">
        <v>6.8</v>
      </c>
      <c r="D70" s="5">
        <v>9.3000000000000007</v>
      </c>
      <c r="E70" s="5">
        <v>48.73</v>
      </c>
      <c r="F70" s="5">
        <v>17.440000000000001</v>
      </c>
      <c r="K70" s="6">
        <f t="shared" si="0"/>
        <v>-5.3475935828876109E-3</v>
      </c>
      <c r="L70" s="5">
        <v>9.3000000000000007</v>
      </c>
      <c r="M70" s="6">
        <f t="shared" si="2"/>
        <v>-3.2258064516128893E-2</v>
      </c>
    </row>
    <row r="71" spans="1:13" x14ac:dyDescent="0.35">
      <c r="A71" s="2">
        <v>43563</v>
      </c>
      <c r="B71" s="5">
        <v>103.266363</v>
      </c>
      <c r="C71" s="5">
        <v>6.8</v>
      </c>
      <c r="D71" s="5">
        <v>9.2100000000000009</v>
      </c>
      <c r="E71" s="5">
        <v>48.54</v>
      </c>
      <c r="F71" s="5">
        <v>17.350000000000001</v>
      </c>
      <c r="K71" s="6">
        <f t="shared" si="0"/>
        <v>-9.6774193548386789E-3</v>
      </c>
      <c r="L71" s="5">
        <v>9.2100000000000009</v>
      </c>
      <c r="M71" s="6">
        <f t="shared" si="2"/>
        <v>7.6586433260394937E-3</v>
      </c>
    </row>
    <row r="72" spans="1:13" x14ac:dyDescent="0.35">
      <c r="A72" s="2">
        <v>43564</v>
      </c>
      <c r="B72" s="5">
        <v>104.32149699999999</v>
      </c>
      <c r="C72" s="5">
        <v>6.65</v>
      </c>
      <c r="D72" s="5">
        <v>9.36</v>
      </c>
      <c r="E72" s="5">
        <v>47.71</v>
      </c>
      <c r="F72" s="5">
        <v>17.690000000000001</v>
      </c>
      <c r="K72" s="6">
        <f t="shared" ref="K72:K135" si="3">L72/L71-1</f>
        <v>1.628664495113985E-2</v>
      </c>
      <c r="L72" s="5">
        <v>9.36</v>
      </c>
      <c r="M72" s="6">
        <f t="shared" si="2"/>
        <v>5.8823529411764719E-2</v>
      </c>
    </row>
    <row r="73" spans="1:13" x14ac:dyDescent="0.35">
      <c r="A73" s="2">
        <v>43565</v>
      </c>
      <c r="B73" s="5">
        <v>105.513408</v>
      </c>
      <c r="C73" s="5">
        <v>6.65</v>
      </c>
      <c r="D73" s="5">
        <v>9.7200000000000006</v>
      </c>
      <c r="E73" s="5">
        <v>47.62</v>
      </c>
      <c r="F73" s="5">
        <v>17.55</v>
      </c>
      <c r="K73" s="6">
        <f t="shared" si="3"/>
        <v>3.8461538461538547E-2</v>
      </c>
      <c r="L73" s="5">
        <v>9.7200000000000006</v>
      </c>
      <c r="M73" s="6">
        <f t="shared" si="2"/>
        <v>3.9572192513369187E-2</v>
      </c>
    </row>
    <row r="74" spans="1:13" x14ac:dyDescent="0.35">
      <c r="A74" s="2">
        <v>43566</v>
      </c>
      <c r="B74" s="5">
        <v>106.001896</v>
      </c>
      <c r="C74" s="5">
        <v>6.65</v>
      </c>
      <c r="D74" s="5">
        <v>9.3800000000000008</v>
      </c>
      <c r="E74" s="5">
        <v>49.26</v>
      </c>
      <c r="F74" s="5">
        <v>17.25</v>
      </c>
      <c r="K74" s="6">
        <f t="shared" si="3"/>
        <v>-3.4979423868312765E-2</v>
      </c>
      <c r="L74" s="5">
        <v>9.3800000000000008</v>
      </c>
      <c r="M74" s="6">
        <f t="shared" si="2"/>
        <v>8.6021505376343566E-3</v>
      </c>
    </row>
    <row r="75" spans="1:13" x14ac:dyDescent="0.35">
      <c r="A75" s="2">
        <v>43567</v>
      </c>
      <c r="B75" s="5">
        <v>104.780676</v>
      </c>
      <c r="C75" s="5">
        <v>6.5</v>
      </c>
      <c r="D75" s="5">
        <v>9.25</v>
      </c>
      <c r="E75" s="5">
        <v>49.08</v>
      </c>
      <c r="F75" s="5">
        <v>17.059999999999999</v>
      </c>
      <c r="K75" s="6">
        <f t="shared" si="3"/>
        <v>-1.3859275053304976E-2</v>
      </c>
      <c r="L75" s="5">
        <v>9.25</v>
      </c>
      <c r="M75" s="6">
        <f t="shared" si="2"/>
        <v>4.3431053203040193E-3</v>
      </c>
    </row>
    <row r="76" spans="1:13" x14ac:dyDescent="0.35">
      <c r="A76" s="2">
        <v>43570</v>
      </c>
      <c r="B76" s="5">
        <v>105.982356</v>
      </c>
      <c r="C76" s="5">
        <v>6.5</v>
      </c>
      <c r="D76" s="5">
        <v>9.02</v>
      </c>
      <c r="E76" s="5">
        <v>48.74</v>
      </c>
      <c r="F76" s="5">
        <v>17.420000000000002</v>
      </c>
      <c r="K76" s="6">
        <f t="shared" si="3"/>
        <v>-2.4864864864864944E-2</v>
      </c>
      <c r="L76" s="5">
        <v>9.02</v>
      </c>
      <c r="M76" s="6">
        <f t="shared" si="2"/>
        <v>-3.6324786324786307E-2</v>
      </c>
    </row>
    <row r="77" spans="1:13" x14ac:dyDescent="0.35">
      <c r="A77" s="2">
        <v>43571</v>
      </c>
      <c r="B77" s="5">
        <v>105.61110600000001</v>
      </c>
      <c r="C77" s="5">
        <v>6.5</v>
      </c>
      <c r="D77" s="5">
        <v>9.0299999999999994</v>
      </c>
      <c r="E77" s="5">
        <v>48.66</v>
      </c>
      <c r="F77" s="5">
        <v>17.53</v>
      </c>
      <c r="K77" s="6">
        <f t="shared" si="3"/>
        <v>1.1086474501107446E-3</v>
      </c>
      <c r="L77" s="5">
        <v>9.0299999999999994</v>
      </c>
      <c r="M77" s="6">
        <f t="shared" si="2"/>
        <v>-7.0987654320987748E-2</v>
      </c>
    </row>
    <row r="78" spans="1:13" x14ac:dyDescent="0.35">
      <c r="A78" s="2">
        <v>43572</v>
      </c>
      <c r="B78" s="5">
        <v>105.562257</v>
      </c>
      <c r="C78" s="5">
        <v>6.4</v>
      </c>
      <c r="D78" s="5">
        <v>8.9</v>
      </c>
      <c r="E78" s="5">
        <v>48.87</v>
      </c>
      <c r="F78" s="5">
        <v>17.05</v>
      </c>
      <c r="K78" s="6">
        <f t="shared" si="3"/>
        <v>-1.4396456256921319E-2</v>
      </c>
      <c r="L78" s="5">
        <v>8.9</v>
      </c>
      <c r="M78" s="6">
        <f t="shared" si="2"/>
        <v>-5.1172707889125868E-2</v>
      </c>
    </row>
    <row r="79" spans="1:13" x14ac:dyDescent="0.35">
      <c r="A79" s="2">
        <v>43573</v>
      </c>
      <c r="B79" s="5">
        <v>105.61110600000001</v>
      </c>
      <c r="C79" s="5">
        <v>6.4</v>
      </c>
      <c r="D79" s="5">
        <v>8.25</v>
      </c>
      <c r="E79" s="5">
        <v>48.32</v>
      </c>
      <c r="F79" s="5">
        <v>17.079999999999998</v>
      </c>
      <c r="K79" s="6">
        <f t="shared" si="3"/>
        <v>-7.3033707865168607E-2</v>
      </c>
      <c r="L79" s="5">
        <v>8.25</v>
      </c>
      <c r="M79" s="6">
        <f t="shared" si="2"/>
        <v>-0.10810810810810811</v>
      </c>
    </row>
    <row r="80" spans="1:13" x14ac:dyDescent="0.35">
      <c r="A80" s="2">
        <v>43577</v>
      </c>
      <c r="B80" s="5">
        <v>105.61110600000001</v>
      </c>
      <c r="C80" s="5">
        <v>6.35</v>
      </c>
      <c r="D80" s="5">
        <v>8.02</v>
      </c>
      <c r="E80" s="5">
        <v>48.72</v>
      </c>
      <c r="F80" s="5">
        <v>17.5</v>
      </c>
      <c r="K80" s="6">
        <f t="shared" si="3"/>
        <v>-2.7878787878787947E-2</v>
      </c>
      <c r="L80" s="5">
        <v>8.02</v>
      </c>
      <c r="M80" s="6">
        <f t="shared" ref="M80:M143" si="4">L80/L76-1</f>
        <v>-0.11086474501108645</v>
      </c>
    </row>
    <row r="81" spans="1:13" x14ac:dyDescent="0.35">
      <c r="A81" s="2">
        <v>43578</v>
      </c>
      <c r="B81" s="5">
        <v>105.708803</v>
      </c>
      <c r="C81" s="5">
        <v>6.5</v>
      </c>
      <c r="D81" s="5">
        <v>8.35</v>
      </c>
      <c r="E81" s="5">
        <v>48.6</v>
      </c>
      <c r="F81" s="5">
        <v>17.670000000000002</v>
      </c>
      <c r="K81" s="6">
        <f t="shared" si="3"/>
        <v>4.1147132169575995E-2</v>
      </c>
      <c r="L81" s="5">
        <v>8.35</v>
      </c>
      <c r="M81" s="6">
        <f t="shared" si="4"/>
        <v>-7.5304540420819466E-2</v>
      </c>
    </row>
    <row r="82" spans="1:13" x14ac:dyDescent="0.35">
      <c r="A82" s="2">
        <v>43579</v>
      </c>
      <c r="B82" s="5">
        <v>104.536432</v>
      </c>
      <c r="C82" s="5">
        <v>6.5</v>
      </c>
      <c r="D82" s="5">
        <v>7.98</v>
      </c>
      <c r="E82" s="5">
        <v>47.92</v>
      </c>
      <c r="F82" s="5">
        <v>17.72</v>
      </c>
      <c r="K82" s="6">
        <f t="shared" si="3"/>
        <v>-4.4311377245508932E-2</v>
      </c>
      <c r="L82" s="5">
        <v>7.98</v>
      </c>
      <c r="M82" s="6">
        <f t="shared" si="4"/>
        <v>-0.10337078651685394</v>
      </c>
    </row>
    <row r="83" spans="1:13" x14ac:dyDescent="0.35">
      <c r="A83" s="2">
        <v>43580</v>
      </c>
      <c r="B83" s="5">
        <v>103.676693</v>
      </c>
      <c r="C83" s="5">
        <v>6.45</v>
      </c>
      <c r="D83" s="5">
        <v>7.93</v>
      </c>
      <c r="E83" s="5">
        <v>47.3</v>
      </c>
      <c r="F83" s="5">
        <v>18.309999999999999</v>
      </c>
      <c r="K83" s="6">
        <f t="shared" si="3"/>
        <v>-6.2656641604010854E-3</v>
      </c>
      <c r="L83" s="5">
        <v>7.93</v>
      </c>
      <c r="M83" s="6">
        <f t="shared" si="4"/>
        <v>-3.8787878787878816E-2</v>
      </c>
    </row>
    <row r="84" spans="1:13" x14ac:dyDescent="0.35">
      <c r="A84" s="2">
        <v>43581</v>
      </c>
      <c r="B84" s="5">
        <v>105.708803</v>
      </c>
      <c r="C84" s="5">
        <v>6.45</v>
      </c>
      <c r="D84" s="5">
        <v>7.7</v>
      </c>
      <c r="E84" s="5">
        <v>46.45</v>
      </c>
      <c r="F84" s="5">
        <v>18.29</v>
      </c>
      <c r="K84" s="6">
        <f t="shared" si="3"/>
        <v>-2.9003783102143688E-2</v>
      </c>
      <c r="L84" s="5">
        <v>7.7</v>
      </c>
      <c r="M84" s="6">
        <f t="shared" si="4"/>
        <v>-3.9900249376558561E-2</v>
      </c>
    </row>
    <row r="85" spans="1:13" x14ac:dyDescent="0.35">
      <c r="A85" s="2">
        <v>43584</v>
      </c>
      <c r="B85" s="5">
        <v>106.93979299999999</v>
      </c>
      <c r="C85" s="5">
        <v>6.5</v>
      </c>
      <c r="D85" s="5">
        <v>7.92</v>
      </c>
      <c r="E85" s="5">
        <v>47.97</v>
      </c>
      <c r="F85" s="5">
        <v>18.350000000000001</v>
      </c>
      <c r="K85" s="6">
        <f t="shared" si="3"/>
        <v>2.857142857142847E-2</v>
      </c>
      <c r="L85" s="5">
        <v>7.92</v>
      </c>
      <c r="M85" s="6">
        <f t="shared" si="4"/>
        <v>-5.149700598802387E-2</v>
      </c>
    </row>
    <row r="86" spans="1:13" x14ac:dyDescent="0.35">
      <c r="A86" s="2">
        <v>43585</v>
      </c>
      <c r="B86" s="5">
        <v>108.932824</v>
      </c>
      <c r="C86" s="5">
        <v>6.35</v>
      </c>
      <c r="D86" s="5">
        <v>7.68</v>
      </c>
      <c r="E86" s="5">
        <v>47.78</v>
      </c>
      <c r="F86" s="5">
        <v>18.47</v>
      </c>
      <c r="K86" s="6">
        <f t="shared" si="3"/>
        <v>-3.0303030303030276E-2</v>
      </c>
      <c r="L86" s="5">
        <v>7.68</v>
      </c>
      <c r="M86" s="6">
        <f t="shared" si="4"/>
        <v>-3.7593984962406068E-2</v>
      </c>
    </row>
    <row r="87" spans="1:13" x14ac:dyDescent="0.35">
      <c r="A87" s="2">
        <v>43587</v>
      </c>
      <c r="B87" s="5">
        <v>105.992126</v>
      </c>
      <c r="C87" s="5">
        <v>6.3</v>
      </c>
      <c r="D87" s="5">
        <v>7.49</v>
      </c>
      <c r="E87" s="5">
        <v>46.08</v>
      </c>
      <c r="F87" s="5">
        <v>17.95</v>
      </c>
      <c r="K87" s="6">
        <f t="shared" si="3"/>
        <v>-2.4739583333333259E-2</v>
      </c>
      <c r="L87" s="5">
        <v>7.49</v>
      </c>
      <c r="M87" s="6">
        <f t="shared" si="4"/>
        <v>-5.5485498108448827E-2</v>
      </c>
    </row>
    <row r="88" spans="1:13" x14ac:dyDescent="0.35">
      <c r="A88" s="2">
        <v>43588</v>
      </c>
      <c r="B88" s="5">
        <v>105.78696100000001</v>
      </c>
      <c r="C88" s="5">
        <v>6.35</v>
      </c>
      <c r="D88" s="5">
        <v>7.38</v>
      </c>
      <c r="E88" s="5">
        <v>46.09</v>
      </c>
      <c r="F88" s="5">
        <v>17.920000000000002</v>
      </c>
      <c r="K88" s="6">
        <f t="shared" si="3"/>
        <v>-1.4686248331108209E-2</v>
      </c>
      <c r="L88" s="5">
        <v>7.38</v>
      </c>
      <c r="M88" s="6">
        <f t="shared" si="4"/>
        <v>-4.1558441558441572E-2</v>
      </c>
    </row>
    <row r="89" spans="1:13" x14ac:dyDescent="0.35">
      <c r="A89" s="2">
        <v>43591</v>
      </c>
      <c r="B89" s="5">
        <v>105.112848</v>
      </c>
      <c r="C89" s="5">
        <v>6.4</v>
      </c>
      <c r="D89" s="5">
        <v>7.59</v>
      </c>
      <c r="E89" s="5">
        <v>45.17</v>
      </c>
      <c r="F89" s="5">
        <v>18.059999999999999</v>
      </c>
      <c r="K89" s="6">
        <f t="shared" si="3"/>
        <v>2.8455284552845628E-2</v>
      </c>
      <c r="L89" s="5">
        <v>7.59</v>
      </c>
      <c r="M89" s="6">
        <f t="shared" si="4"/>
        <v>-4.166666666666663E-2</v>
      </c>
    </row>
    <row r="90" spans="1:13" x14ac:dyDescent="0.35">
      <c r="A90" s="2">
        <v>43592</v>
      </c>
      <c r="B90" s="5">
        <v>104.057714</v>
      </c>
      <c r="C90" s="5">
        <v>6.45</v>
      </c>
      <c r="D90" s="5">
        <v>7.5</v>
      </c>
      <c r="E90" s="5">
        <v>44.07</v>
      </c>
      <c r="F90" s="5">
        <v>17.649999999999999</v>
      </c>
      <c r="K90" s="6">
        <f t="shared" si="3"/>
        <v>-1.1857707509881354E-2</v>
      </c>
      <c r="L90" s="5">
        <v>7.5</v>
      </c>
      <c r="M90" s="6">
        <f t="shared" si="4"/>
        <v>-2.34375E-2</v>
      </c>
    </row>
    <row r="91" spans="1:13" x14ac:dyDescent="0.35">
      <c r="A91" s="2">
        <v>43593</v>
      </c>
      <c r="B91" s="5">
        <v>105.79673099999999</v>
      </c>
      <c r="C91" s="5">
        <v>6.6</v>
      </c>
      <c r="D91" s="5">
        <v>7.82</v>
      </c>
      <c r="E91" s="5">
        <v>43.75</v>
      </c>
      <c r="F91" s="5">
        <v>17.920000000000002</v>
      </c>
      <c r="K91" s="6">
        <f t="shared" si="3"/>
        <v>4.2666666666666631E-2</v>
      </c>
      <c r="L91" s="5">
        <v>7.82</v>
      </c>
      <c r="M91" s="6">
        <f t="shared" si="4"/>
        <v>4.4058744993324517E-2</v>
      </c>
    </row>
    <row r="92" spans="1:13" x14ac:dyDescent="0.35">
      <c r="A92" s="2">
        <v>43594</v>
      </c>
      <c r="B92" s="5">
        <v>104.643899</v>
      </c>
      <c r="C92" s="5">
        <v>6.6</v>
      </c>
      <c r="D92" s="5">
        <v>7.6899999999999995</v>
      </c>
      <c r="E92" s="5">
        <v>40.53</v>
      </c>
      <c r="F92" s="5">
        <v>17.489999999999998</v>
      </c>
      <c r="K92" s="6">
        <f t="shared" si="3"/>
        <v>-1.6624040920716232E-2</v>
      </c>
      <c r="L92" s="5">
        <v>7.6899999999999995</v>
      </c>
      <c r="M92" s="6">
        <f t="shared" si="4"/>
        <v>4.2005420054200382E-2</v>
      </c>
    </row>
    <row r="93" spans="1:13" x14ac:dyDescent="0.35">
      <c r="A93" s="2">
        <v>43595</v>
      </c>
      <c r="B93" s="5">
        <v>104.047944</v>
      </c>
      <c r="C93" s="5">
        <v>6.65</v>
      </c>
      <c r="D93" s="5">
        <v>7.54</v>
      </c>
      <c r="E93" s="5">
        <v>40.049999999999997</v>
      </c>
      <c r="F93" s="5">
        <v>17.3</v>
      </c>
      <c r="K93" s="6">
        <f t="shared" si="3"/>
        <v>-1.9505851755526549E-2</v>
      </c>
      <c r="L93" s="5">
        <v>7.54</v>
      </c>
      <c r="M93" s="6">
        <f t="shared" si="4"/>
        <v>-6.5876152832674562E-3</v>
      </c>
    </row>
    <row r="94" spans="1:13" x14ac:dyDescent="0.35">
      <c r="A94" s="2">
        <v>43598</v>
      </c>
      <c r="B94" s="5">
        <v>102.650868</v>
      </c>
      <c r="C94" s="5">
        <v>6.6</v>
      </c>
      <c r="D94" s="5">
        <v>7.36</v>
      </c>
      <c r="E94" s="5">
        <v>37.25</v>
      </c>
      <c r="F94" s="5">
        <v>17.010000000000002</v>
      </c>
      <c r="K94" s="6">
        <f t="shared" si="3"/>
        <v>-2.3872679045092826E-2</v>
      </c>
      <c r="L94" s="5">
        <v>7.36</v>
      </c>
      <c r="M94" s="6">
        <f t="shared" si="4"/>
        <v>-1.8666666666666609E-2</v>
      </c>
    </row>
    <row r="95" spans="1:13" x14ac:dyDescent="0.35">
      <c r="A95" s="2">
        <v>43599</v>
      </c>
      <c r="B95" s="5">
        <v>105.01515000000001</v>
      </c>
      <c r="C95" s="5">
        <v>6.75</v>
      </c>
      <c r="D95" s="5">
        <v>7.39</v>
      </c>
      <c r="E95" s="5">
        <v>38.590000000000003</v>
      </c>
      <c r="F95" s="5">
        <v>16.940000000000001</v>
      </c>
      <c r="K95" s="6">
        <f t="shared" si="3"/>
        <v>4.0760869565217295E-3</v>
      </c>
      <c r="L95" s="5">
        <v>7.39</v>
      </c>
      <c r="M95" s="6">
        <f t="shared" si="4"/>
        <v>-5.4987212276214947E-2</v>
      </c>
    </row>
    <row r="96" spans="1:13" x14ac:dyDescent="0.35">
      <c r="A96" s="2">
        <v>43600</v>
      </c>
      <c r="B96" s="5">
        <v>103.706002</v>
      </c>
      <c r="C96" s="5">
        <v>6.2</v>
      </c>
      <c r="D96" s="5">
        <v>7.41</v>
      </c>
      <c r="E96" s="5">
        <v>38.549999999999997</v>
      </c>
      <c r="F96" s="5">
        <v>16.61</v>
      </c>
      <c r="K96" s="6">
        <f t="shared" si="3"/>
        <v>2.7063599458727605E-3</v>
      </c>
      <c r="L96" s="5">
        <v>7.41</v>
      </c>
      <c r="M96" s="6">
        <f t="shared" si="4"/>
        <v>-3.6410923276983032E-2</v>
      </c>
    </row>
    <row r="97" spans="1:13" x14ac:dyDescent="0.35">
      <c r="A97" s="2">
        <v>43601</v>
      </c>
      <c r="B97" s="5">
        <v>104.90768300000001</v>
      </c>
      <c r="C97" s="5">
        <v>5.9</v>
      </c>
      <c r="D97" s="5">
        <v>7.15</v>
      </c>
      <c r="E97" s="5">
        <v>37.69</v>
      </c>
      <c r="F97" s="5">
        <v>16.64</v>
      </c>
      <c r="K97" s="6">
        <f t="shared" si="3"/>
        <v>-3.5087719298245612E-2</v>
      </c>
      <c r="L97" s="5">
        <v>7.15</v>
      </c>
      <c r="M97" s="6">
        <f t="shared" si="4"/>
        <v>-5.1724137931034475E-2</v>
      </c>
    </row>
    <row r="98" spans="1:13" x14ac:dyDescent="0.35">
      <c r="A98" s="2">
        <v>43602</v>
      </c>
      <c r="B98" s="5">
        <v>105.484099</v>
      </c>
      <c r="C98" s="5">
        <v>5.8</v>
      </c>
      <c r="D98" s="5">
        <v>6.84</v>
      </c>
      <c r="E98" s="5">
        <v>36.69</v>
      </c>
      <c r="F98" s="5">
        <v>16.489999999999998</v>
      </c>
      <c r="K98" s="6">
        <f t="shared" si="3"/>
        <v>-4.3356643356643465E-2</v>
      </c>
      <c r="L98" s="5">
        <v>6.84</v>
      </c>
      <c r="M98" s="6">
        <f t="shared" si="4"/>
        <v>-7.065217391304357E-2</v>
      </c>
    </row>
    <row r="99" spans="1:13" x14ac:dyDescent="0.35">
      <c r="A99" s="2">
        <v>43605</v>
      </c>
      <c r="B99" s="5">
        <v>105.484099</v>
      </c>
      <c r="C99" s="5">
        <v>5.95</v>
      </c>
      <c r="D99" s="5">
        <v>6.95</v>
      </c>
      <c r="E99" s="5">
        <v>40.4</v>
      </c>
      <c r="F99" s="5">
        <v>16.489999999999998</v>
      </c>
      <c r="K99" s="6">
        <f t="shared" si="3"/>
        <v>1.6081871345029253E-2</v>
      </c>
      <c r="L99" s="5">
        <v>6.95</v>
      </c>
      <c r="M99" s="6">
        <f t="shared" si="4"/>
        <v>-5.9539918809201509E-2</v>
      </c>
    </row>
    <row r="100" spans="1:13" x14ac:dyDescent="0.35">
      <c r="A100" s="2">
        <v>43606</v>
      </c>
      <c r="B100" s="5">
        <v>106.294989</v>
      </c>
      <c r="C100" s="5">
        <v>6.15</v>
      </c>
      <c r="D100" s="5">
        <v>7.09</v>
      </c>
      <c r="E100" s="5">
        <v>43.15</v>
      </c>
      <c r="F100" s="5">
        <v>17.09</v>
      </c>
      <c r="K100" s="6">
        <f t="shared" si="3"/>
        <v>2.0143884892086295E-2</v>
      </c>
      <c r="L100" s="5">
        <v>7.09</v>
      </c>
      <c r="M100" s="6">
        <f t="shared" si="4"/>
        <v>-4.3184885290148523E-2</v>
      </c>
    </row>
    <row r="101" spans="1:13" x14ac:dyDescent="0.35">
      <c r="A101" s="2">
        <v>43607</v>
      </c>
      <c r="B101" s="5">
        <v>106.27544899999999</v>
      </c>
      <c r="C101" s="5">
        <v>6.15</v>
      </c>
      <c r="D101" s="5">
        <v>7.3</v>
      </c>
      <c r="E101" s="5">
        <v>42.5</v>
      </c>
      <c r="F101" s="5">
        <v>17.21</v>
      </c>
      <c r="K101" s="6">
        <f t="shared" si="3"/>
        <v>2.9619181946403339E-2</v>
      </c>
      <c r="L101" s="5">
        <v>7.3</v>
      </c>
      <c r="M101" s="6">
        <f t="shared" si="4"/>
        <v>2.0979020979020824E-2</v>
      </c>
    </row>
    <row r="102" spans="1:13" x14ac:dyDescent="0.35">
      <c r="A102" s="2">
        <v>43608</v>
      </c>
      <c r="B102" s="5">
        <v>105.601336</v>
      </c>
      <c r="C102" s="5">
        <v>6.1</v>
      </c>
      <c r="D102" s="5">
        <v>7.5</v>
      </c>
      <c r="E102" s="5">
        <v>42.82</v>
      </c>
      <c r="F102" s="5">
        <v>17.21</v>
      </c>
      <c r="K102" s="6">
        <f t="shared" si="3"/>
        <v>2.7397260273972712E-2</v>
      </c>
      <c r="L102" s="5">
        <v>7.5</v>
      </c>
      <c r="M102" s="6">
        <f t="shared" si="4"/>
        <v>9.6491228070175517E-2</v>
      </c>
    </row>
    <row r="103" spans="1:13" x14ac:dyDescent="0.35">
      <c r="A103" s="2">
        <v>43609</v>
      </c>
      <c r="B103" s="5">
        <v>106.099594</v>
      </c>
      <c r="C103" s="5">
        <v>6.1</v>
      </c>
      <c r="D103" s="5">
        <v>7.58</v>
      </c>
      <c r="E103" s="5">
        <v>41.15</v>
      </c>
      <c r="F103" s="5">
        <v>17.059999999999999</v>
      </c>
      <c r="K103" s="6">
        <f t="shared" si="3"/>
        <v>1.0666666666666602E-2</v>
      </c>
      <c r="L103" s="5">
        <v>7.58</v>
      </c>
      <c r="M103" s="6">
        <f t="shared" si="4"/>
        <v>9.0647482014388547E-2</v>
      </c>
    </row>
    <row r="104" spans="1:13" x14ac:dyDescent="0.35">
      <c r="A104" s="2">
        <v>43612</v>
      </c>
      <c r="B104" s="5">
        <v>106.49038400000001</v>
      </c>
      <c r="C104" s="5">
        <v>6.2</v>
      </c>
      <c r="D104" s="5">
        <v>7.25</v>
      </c>
      <c r="E104" s="5">
        <v>41.3</v>
      </c>
      <c r="F104" s="5">
        <v>17.22</v>
      </c>
      <c r="K104" s="6">
        <f t="shared" si="3"/>
        <v>-4.3535620052770452E-2</v>
      </c>
      <c r="L104" s="5">
        <v>7.25</v>
      </c>
      <c r="M104" s="6">
        <f t="shared" si="4"/>
        <v>2.2566995768688258E-2</v>
      </c>
    </row>
    <row r="105" spans="1:13" x14ac:dyDescent="0.35">
      <c r="A105" s="2">
        <v>43613</v>
      </c>
      <c r="B105" s="5">
        <v>105.542717</v>
      </c>
      <c r="C105" s="5">
        <v>6.35</v>
      </c>
      <c r="D105" s="5">
        <v>7.06</v>
      </c>
      <c r="E105" s="5">
        <v>42.18</v>
      </c>
      <c r="F105" s="5">
        <v>17.309999999999999</v>
      </c>
      <c r="K105" s="6">
        <f t="shared" si="3"/>
        <v>-2.6206896551724146E-2</v>
      </c>
      <c r="L105" s="5">
        <v>7.06</v>
      </c>
      <c r="M105" s="6">
        <f t="shared" si="4"/>
        <v>-3.2876712328767099E-2</v>
      </c>
    </row>
    <row r="106" spans="1:13" x14ac:dyDescent="0.35">
      <c r="A106" s="2">
        <v>43614</v>
      </c>
      <c r="B106" s="5">
        <v>106.216831</v>
      </c>
      <c r="C106" s="5">
        <v>6.35</v>
      </c>
      <c r="D106" s="5">
        <v>6.76</v>
      </c>
      <c r="E106" s="5">
        <v>42.31</v>
      </c>
      <c r="F106" s="5">
        <v>17.260000000000002</v>
      </c>
      <c r="K106" s="6">
        <f t="shared" si="3"/>
        <v>-4.2492917847025469E-2</v>
      </c>
      <c r="L106" s="5">
        <v>6.76</v>
      </c>
      <c r="M106" s="6">
        <f t="shared" si="4"/>
        <v>-9.866666666666668E-2</v>
      </c>
    </row>
    <row r="107" spans="1:13" x14ac:dyDescent="0.35">
      <c r="A107" s="2">
        <v>43615</v>
      </c>
      <c r="B107" s="5">
        <v>107.955848</v>
      </c>
      <c r="C107" s="5">
        <v>6.4</v>
      </c>
      <c r="D107" s="5">
        <v>6.76</v>
      </c>
      <c r="E107" s="5">
        <v>41.11</v>
      </c>
      <c r="F107" s="5">
        <v>17.43</v>
      </c>
      <c r="K107" s="6">
        <f t="shared" si="3"/>
        <v>0</v>
      </c>
      <c r="L107" s="5">
        <v>6.76</v>
      </c>
      <c r="M107" s="6">
        <f t="shared" si="4"/>
        <v>-0.10817941952506605</v>
      </c>
    </row>
    <row r="108" spans="1:13" x14ac:dyDescent="0.35">
      <c r="A108" s="2">
        <v>43616</v>
      </c>
      <c r="B108" s="5">
        <v>108.74719899999999</v>
      </c>
      <c r="C108" s="5">
        <v>6.35</v>
      </c>
      <c r="D108" s="5">
        <v>6.7</v>
      </c>
      <c r="E108" s="5">
        <v>42.78</v>
      </c>
      <c r="F108" s="5">
        <v>17.55</v>
      </c>
      <c r="K108" s="6">
        <f t="shared" si="3"/>
        <v>-8.8757396449703485E-3</v>
      </c>
      <c r="L108" s="5">
        <v>6.7</v>
      </c>
      <c r="M108" s="6">
        <f t="shared" si="4"/>
        <v>-7.5862068965517171E-2</v>
      </c>
    </row>
    <row r="109" spans="1:13" x14ac:dyDescent="0.35">
      <c r="A109" s="2">
        <v>43619</v>
      </c>
      <c r="B109" s="5">
        <v>106.451305</v>
      </c>
      <c r="C109" s="5">
        <v>6.45</v>
      </c>
      <c r="D109" s="5">
        <v>6.73</v>
      </c>
      <c r="E109" s="5">
        <v>41.2</v>
      </c>
      <c r="F109" s="5">
        <v>17.420000000000002</v>
      </c>
      <c r="K109" s="6">
        <f t="shared" si="3"/>
        <v>4.4776119402984982E-3</v>
      </c>
      <c r="L109" s="5">
        <v>6.73</v>
      </c>
      <c r="M109" s="6">
        <f t="shared" si="4"/>
        <v>-4.6742209631727927E-2</v>
      </c>
    </row>
    <row r="110" spans="1:13" x14ac:dyDescent="0.35">
      <c r="A110" s="2">
        <v>43620</v>
      </c>
      <c r="B110" s="5">
        <v>107.936308</v>
      </c>
      <c r="C110" s="5">
        <v>6.4</v>
      </c>
      <c r="D110" s="5">
        <v>6.6</v>
      </c>
      <c r="E110" s="5">
        <v>34.15</v>
      </c>
      <c r="F110" s="5">
        <v>17.350000000000001</v>
      </c>
      <c r="K110" s="6">
        <f t="shared" si="3"/>
        <v>-1.9316493313521699E-2</v>
      </c>
      <c r="L110" s="5">
        <v>6.6</v>
      </c>
      <c r="M110" s="6">
        <f t="shared" si="4"/>
        <v>-2.3668639053254448E-2</v>
      </c>
    </row>
    <row r="111" spans="1:13" x14ac:dyDescent="0.35">
      <c r="A111" s="2">
        <v>43621</v>
      </c>
      <c r="B111" s="5">
        <v>108.454106</v>
      </c>
      <c r="C111" s="5">
        <v>6.5</v>
      </c>
      <c r="D111" s="5">
        <v>6.66</v>
      </c>
      <c r="E111" s="5">
        <v>34.1</v>
      </c>
      <c r="F111" s="5">
        <v>17.41</v>
      </c>
      <c r="K111" s="6">
        <f t="shared" si="3"/>
        <v>9.0909090909092605E-3</v>
      </c>
      <c r="L111" s="5">
        <v>6.66</v>
      </c>
      <c r="M111" s="6">
        <f t="shared" si="4"/>
        <v>-1.4792899408283988E-2</v>
      </c>
    </row>
    <row r="112" spans="1:13" x14ac:dyDescent="0.35">
      <c r="A112" s="2">
        <v>43622</v>
      </c>
      <c r="B112" s="5">
        <v>107.46736</v>
      </c>
      <c r="C112" s="5">
        <v>7.5</v>
      </c>
      <c r="D112" s="5">
        <v>6.9</v>
      </c>
      <c r="E112" s="5">
        <v>33.299999999999997</v>
      </c>
      <c r="F112" s="5">
        <v>17.64</v>
      </c>
      <c r="K112" s="6">
        <f t="shared" si="3"/>
        <v>3.6036036036036112E-2</v>
      </c>
      <c r="L112" s="5">
        <v>6.9</v>
      </c>
      <c r="M112" s="6">
        <f t="shared" si="4"/>
        <v>2.9850746268656803E-2</v>
      </c>
    </row>
    <row r="113" spans="1:13" x14ac:dyDescent="0.35">
      <c r="A113" s="2">
        <v>43623</v>
      </c>
      <c r="B113" s="5">
        <v>107.27196499999999</v>
      </c>
      <c r="C113" s="5">
        <v>6.9</v>
      </c>
      <c r="D113" s="5">
        <v>6.7</v>
      </c>
      <c r="E113" s="5">
        <v>32.76</v>
      </c>
      <c r="F113" s="5">
        <v>17.61</v>
      </c>
      <c r="K113" s="6">
        <f t="shared" si="3"/>
        <v>-2.8985507246376829E-2</v>
      </c>
      <c r="L113" s="5">
        <v>6.7</v>
      </c>
      <c r="M113" s="6">
        <f t="shared" si="4"/>
        <v>-4.4576523031203408E-3</v>
      </c>
    </row>
    <row r="114" spans="1:13" x14ac:dyDescent="0.35">
      <c r="A114" s="2">
        <v>43626</v>
      </c>
      <c r="B114" s="5">
        <v>107.242656</v>
      </c>
      <c r="C114" s="5">
        <v>7.15</v>
      </c>
      <c r="D114" s="5">
        <v>6.57</v>
      </c>
      <c r="E114" s="5">
        <v>32.869999999999997</v>
      </c>
      <c r="F114" s="5">
        <v>17.649999999999999</v>
      </c>
      <c r="K114" s="6">
        <f t="shared" si="3"/>
        <v>-1.9402985074626899E-2</v>
      </c>
      <c r="L114" s="5">
        <v>6.57</v>
      </c>
      <c r="M114" s="6">
        <f t="shared" si="4"/>
        <v>-4.5454545454544082E-3</v>
      </c>
    </row>
    <row r="115" spans="1:13" x14ac:dyDescent="0.35">
      <c r="A115" s="2">
        <v>43627</v>
      </c>
      <c r="B115" s="5">
        <v>107.19380700000001</v>
      </c>
      <c r="C115" s="5">
        <v>6.95</v>
      </c>
      <c r="D115" s="5">
        <v>6.6</v>
      </c>
      <c r="E115" s="5">
        <v>34.1</v>
      </c>
      <c r="F115" s="5">
        <v>17.72</v>
      </c>
      <c r="K115" s="6">
        <f t="shared" si="3"/>
        <v>4.5662100456620447E-3</v>
      </c>
      <c r="L115" s="5">
        <v>6.6</v>
      </c>
      <c r="M115" s="6">
        <f t="shared" si="4"/>
        <v>-9.009009009009139E-3</v>
      </c>
    </row>
    <row r="116" spans="1:13" x14ac:dyDescent="0.35">
      <c r="A116" s="2">
        <v>43628</v>
      </c>
      <c r="B116" s="5">
        <v>107.281735</v>
      </c>
      <c r="C116" s="5">
        <v>6.85</v>
      </c>
      <c r="D116" s="5">
        <v>6.4</v>
      </c>
      <c r="E116" s="5">
        <v>34.24</v>
      </c>
      <c r="F116" s="5">
        <v>17.68</v>
      </c>
      <c r="K116" s="6">
        <f t="shared" si="3"/>
        <v>-3.0303030303030165E-2</v>
      </c>
      <c r="L116" s="5">
        <v>6.4</v>
      </c>
      <c r="M116" s="6">
        <f t="shared" si="4"/>
        <v>-7.2463768115942018E-2</v>
      </c>
    </row>
    <row r="117" spans="1:13" x14ac:dyDescent="0.35">
      <c r="A117" s="2">
        <v>43629</v>
      </c>
      <c r="B117" s="5">
        <v>107.946078</v>
      </c>
      <c r="C117" s="5">
        <v>6.95</v>
      </c>
      <c r="D117" s="5">
        <v>6.66</v>
      </c>
      <c r="E117" s="5">
        <v>35.25</v>
      </c>
      <c r="F117" s="5">
        <v>17.850000000000001</v>
      </c>
      <c r="K117" s="6">
        <f t="shared" si="3"/>
        <v>4.0624999999999911E-2</v>
      </c>
      <c r="L117" s="5">
        <v>6.66</v>
      </c>
      <c r="M117" s="6">
        <f t="shared" si="4"/>
        <v>-5.9701492537312939E-3</v>
      </c>
    </row>
    <row r="118" spans="1:13" x14ac:dyDescent="0.35">
      <c r="A118" s="2">
        <v>43630</v>
      </c>
      <c r="B118" s="5">
        <v>107.955848</v>
      </c>
      <c r="C118" s="5">
        <v>7.1</v>
      </c>
      <c r="D118" s="5">
        <v>6.6</v>
      </c>
      <c r="E118" s="5">
        <v>34.549999999999997</v>
      </c>
      <c r="F118" s="5">
        <v>17.64</v>
      </c>
      <c r="K118" s="6">
        <f t="shared" si="3"/>
        <v>-9.009009009009139E-3</v>
      </c>
      <c r="L118" s="5">
        <v>6.6</v>
      </c>
      <c r="M118" s="6">
        <f t="shared" si="4"/>
        <v>4.5662100456620447E-3</v>
      </c>
    </row>
    <row r="119" spans="1:13" x14ac:dyDescent="0.35">
      <c r="A119" s="2">
        <v>43633</v>
      </c>
      <c r="B119" s="5">
        <v>107.85814999999999</v>
      </c>
      <c r="C119" s="5">
        <v>7.05</v>
      </c>
      <c r="D119" s="5">
        <v>6.62</v>
      </c>
      <c r="E119" s="5">
        <v>33.950000000000003</v>
      </c>
      <c r="F119" s="5">
        <v>17.8</v>
      </c>
      <c r="K119" s="6">
        <f t="shared" si="3"/>
        <v>3.0303030303031608E-3</v>
      </c>
      <c r="L119" s="5">
        <v>6.62</v>
      </c>
      <c r="M119" s="6">
        <f t="shared" si="4"/>
        <v>3.0303030303031608E-3</v>
      </c>
    </row>
    <row r="120" spans="1:13" x14ac:dyDescent="0.35">
      <c r="A120" s="2">
        <v>43634</v>
      </c>
      <c r="B120" s="5">
        <v>107.955848</v>
      </c>
      <c r="C120" s="5">
        <v>7.2</v>
      </c>
      <c r="D120" s="5">
        <v>6.75</v>
      </c>
      <c r="E120" s="5">
        <v>35.549999999999997</v>
      </c>
      <c r="F120" s="5">
        <v>18.05</v>
      </c>
      <c r="K120" s="6">
        <f t="shared" si="3"/>
        <v>1.9637462235649439E-2</v>
      </c>
      <c r="L120" s="5">
        <v>6.75</v>
      </c>
      <c r="M120" s="6">
        <f t="shared" si="4"/>
        <v>5.46875E-2</v>
      </c>
    </row>
    <row r="121" spans="1:13" x14ac:dyDescent="0.35">
      <c r="A121" s="2">
        <v>43635</v>
      </c>
      <c r="B121" s="5">
        <v>107.311044</v>
      </c>
      <c r="C121" s="5">
        <v>7.15</v>
      </c>
      <c r="D121" s="5">
        <v>6.85</v>
      </c>
      <c r="E121" s="5">
        <v>35.799999999999997</v>
      </c>
      <c r="F121" s="5">
        <v>18.2</v>
      </c>
      <c r="K121" s="6">
        <f t="shared" si="3"/>
        <v>1.4814814814814836E-2</v>
      </c>
      <c r="L121" s="5">
        <v>6.85</v>
      </c>
      <c r="M121" s="6">
        <f t="shared" si="4"/>
        <v>2.8528528528528385E-2</v>
      </c>
    </row>
    <row r="122" spans="1:13" x14ac:dyDescent="0.35">
      <c r="A122" s="2">
        <v>43637</v>
      </c>
      <c r="B122" s="5">
        <v>107.955848</v>
      </c>
      <c r="C122" s="5">
        <v>7.3</v>
      </c>
      <c r="D122" s="5">
        <v>7.28</v>
      </c>
      <c r="E122" s="5">
        <v>35.5</v>
      </c>
      <c r="F122" s="5">
        <v>18.45</v>
      </c>
      <c r="K122" s="6">
        <f t="shared" si="3"/>
        <v>6.2773722627737394E-2</v>
      </c>
      <c r="L122" s="5">
        <v>7.28</v>
      </c>
      <c r="M122" s="6">
        <f t="shared" si="4"/>
        <v>0.10303030303030303</v>
      </c>
    </row>
    <row r="123" spans="1:13" x14ac:dyDescent="0.35">
      <c r="A123" s="2">
        <v>43640</v>
      </c>
      <c r="B123" s="5">
        <v>107.955848</v>
      </c>
      <c r="C123" s="5">
        <v>7.3</v>
      </c>
      <c r="D123" s="5">
        <v>7.17</v>
      </c>
      <c r="E123" s="5">
        <v>36.17</v>
      </c>
      <c r="F123" s="5">
        <v>18.3</v>
      </c>
      <c r="K123" s="6">
        <f t="shared" si="3"/>
        <v>-1.5109890109890167E-2</v>
      </c>
      <c r="L123" s="5">
        <v>7.17</v>
      </c>
      <c r="M123" s="6">
        <f t="shared" si="4"/>
        <v>8.3081570996978771E-2</v>
      </c>
    </row>
    <row r="124" spans="1:13" x14ac:dyDescent="0.35">
      <c r="A124" s="2">
        <v>43641</v>
      </c>
      <c r="B124" s="5">
        <v>107.320814</v>
      </c>
      <c r="C124" s="5">
        <v>7.15</v>
      </c>
      <c r="D124" s="5">
        <v>6.95</v>
      </c>
      <c r="E124" s="5">
        <v>35.69</v>
      </c>
      <c r="F124" s="5">
        <v>18.170000000000002</v>
      </c>
      <c r="K124" s="6">
        <f t="shared" si="3"/>
        <v>-3.0683403068340276E-2</v>
      </c>
      <c r="L124" s="5">
        <v>6.95</v>
      </c>
      <c r="M124" s="6">
        <f t="shared" si="4"/>
        <v>2.9629629629629672E-2</v>
      </c>
    </row>
    <row r="125" spans="1:13" x14ac:dyDescent="0.35">
      <c r="A125" s="2">
        <v>43642</v>
      </c>
      <c r="B125" s="5">
        <v>108.874205</v>
      </c>
      <c r="C125" s="5">
        <v>7</v>
      </c>
      <c r="D125" s="5">
        <v>6.9399999999999995</v>
      </c>
      <c r="E125" s="5">
        <v>35.729999999999997</v>
      </c>
      <c r="F125" s="5">
        <v>18.100000000000001</v>
      </c>
      <c r="K125" s="6">
        <f t="shared" si="3"/>
        <v>-1.4388489208634336E-3</v>
      </c>
      <c r="L125" s="5">
        <v>6.9399999999999995</v>
      </c>
      <c r="M125" s="6">
        <f t="shared" si="4"/>
        <v>1.3138686131386912E-2</v>
      </c>
    </row>
    <row r="126" spans="1:13" x14ac:dyDescent="0.35">
      <c r="A126" s="2">
        <v>43643</v>
      </c>
      <c r="B126" s="5">
        <v>108.932824</v>
      </c>
      <c r="C126" s="5">
        <v>7.05</v>
      </c>
      <c r="D126" s="5">
        <v>6.89</v>
      </c>
      <c r="E126" s="5">
        <v>34.9</v>
      </c>
      <c r="F126" s="5">
        <v>18.05</v>
      </c>
      <c r="K126" s="6">
        <f t="shared" si="3"/>
        <v>-7.2046109510086609E-3</v>
      </c>
      <c r="L126" s="5">
        <v>6.89</v>
      </c>
      <c r="M126" s="6">
        <f t="shared" si="4"/>
        <v>-5.3571428571428603E-2</v>
      </c>
    </row>
    <row r="127" spans="1:13" x14ac:dyDescent="0.35">
      <c r="A127" s="2">
        <v>43644</v>
      </c>
      <c r="B127" s="5">
        <v>108.92305399999999</v>
      </c>
      <c r="C127" s="5">
        <v>7.35</v>
      </c>
      <c r="D127" s="5">
        <v>6.72</v>
      </c>
      <c r="E127" s="5">
        <v>35.03</v>
      </c>
      <c r="F127" s="5">
        <v>17.89</v>
      </c>
      <c r="K127" s="6">
        <f t="shared" si="3"/>
        <v>-2.4673439767779359E-2</v>
      </c>
      <c r="L127" s="5">
        <v>6.72</v>
      </c>
      <c r="M127" s="6">
        <f t="shared" si="4"/>
        <v>-6.2761506276150625E-2</v>
      </c>
    </row>
    <row r="128" spans="1:13" x14ac:dyDescent="0.35">
      <c r="A128" s="2">
        <v>43647</v>
      </c>
      <c r="B128" s="5">
        <v>108.44433600000001</v>
      </c>
      <c r="C128" s="5">
        <v>7.3</v>
      </c>
      <c r="D128" s="5">
        <v>6.68</v>
      </c>
      <c r="E128" s="5">
        <v>35.03</v>
      </c>
      <c r="F128" s="5">
        <v>17.809999999999999</v>
      </c>
      <c r="K128" s="6">
        <f t="shared" si="3"/>
        <v>-5.9523809523809312E-3</v>
      </c>
      <c r="L128" s="5">
        <v>6.68</v>
      </c>
      <c r="M128" s="6">
        <f t="shared" si="4"/>
        <v>-3.8848920863309377E-2</v>
      </c>
    </row>
    <row r="129" spans="1:13" x14ac:dyDescent="0.35">
      <c r="A129" s="2">
        <v>43648</v>
      </c>
      <c r="B129" s="5">
        <v>107.223116</v>
      </c>
      <c r="C129" s="5">
        <v>7.85</v>
      </c>
      <c r="D129" s="5">
        <v>6.55</v>
      </c>
      <c r="E129" s="5">
        <v>35.090000000000003</v>
      </c>
      <c r="F129" s="5">
        <v>18.13</v>
      </c>
      <c r="K129" s="6">
        <f t="shared" si="3"/>
        <v>-1.9461077844311392E-2</v>
      </c>
      <c r="L129" s="5">
        <v>6.55</v>
      </c>
      <c r="M129" s="6">
        <f t="shared" si="4"/>
        <v>-5.6195965417867422E-2</v>
      </c>
    </row>
    <row r="130" spans="1:13" x14ac:dyDescent="0.35">
      <c r="A130" s="2">
        <v>43649</v>
      </c>
      <c r="B130" s="5">
        <v>108.15124299999999</v>
      </c>
      <c r="C130" s="5">
        <v>8.3000000000000007</v>
      </c>
      <c r="D130" s="5">
        <v>6.9</v>
      </c>
      <c r="E130" s="5">
        <v>35.29</v>
      </c>
      <c r="F130" s="5">
        <v>18.87</v>
      </c>
      <c r="K130" s="6">
        <f t="shared" si="3"/>
        <v>5.3435114503816772E-2</v>
      </c>
      <c r="L130" s="5">
        <v>6.9</v>
      </c>
      <c r="M130" s="6">
        <f t="shared" si="4"/>
        <v>1.4513788098695635E-3</v>
      </c>
    </row>
    <row r="131" spans="1:13" x14ac:dyDescent="0.35">
      <c r="A131" s="2">
        <v>43650</v>
      </c>
      <c r="B131" s="5">
        <v>107.574827</v>
      </c>
      <c r="C131" s="5">
        <v>8.6</v>
      </c>
      <c r="D131" s="5">
        <v>7</v>
      </c>
      <c r="E131" s="5">
        <v>36.549999999999997</v>
      </c>
      <c r="F131" s="5">
        <v>19</v>
      </c>
      <c r="K131" s="6">
        <f t="shared" si="3"/>
        <v>1.4492753623188248E-2</v>
      </c>
      <c r="L131" s="5">
        <v>7</v>
      </c>
      <c r="M131" s="6">
        <f t="shared" si="4"/>
        <v>4.1666666666666741E-2</v>
      </c>
    </row>
    <row r="132" spans="1:13" x14ac:dyDescent="0.35">
      <c r="A132" s="2">
        <v>43651</v>
      </c>
      <c r="B132" s="5">
        <v>106.744398</v>
      </c>
      <c r="C132" s="5">
        <v>8.6</v>
      </c>
      <c r="D132" s="5">
        <v>6.87</v>
      </c>
      <c r="E132" s="5">
        <v>37.31</v>
      </c>
      <c r="F132" s="5">
        <v>19</v>
      </c>
      <c r="K132" s="6">
        <f t="shared" si="3"/>
        <v>-1.8571428571428572E-2</v>
      </c>
      <c r="L132" s="5">
        <v>6.87</v>
      </c>
      <c r="M132" s="6">
        <f t="shared" si="4"/>
        <v>2.8443113772455231E-2</v>
      </c>
    </row>
    <row r="133" spans="1:13" x14ac:dyDescent="0.35">
      <c r="A133" s="2">
        <v>43654</v>
      </c>
      <c r="B133" s="5">
        <v>107.252425</v>
      </c>
      <c r="C133" s="5">
        <v>9.8000000000000007</v>
      </c>
      <c r="D133" s="5">
        <v>7.01</v>
      </c>
      <c r="E133" s="5">
        <v>37.32</v>
      </c>
      <c r="F133" s="5">
        <v>18.940000000000001</v>
      </c>
      <c r="K133" s="6">
        <f t="shared" si="3"/>
        <v>2.0378457059679667E-2</v>
      </c>
      <c r="L133" s="5">
        <v>7.01</v>
      </c>
      <c r="M133" s="6">
        <f t="shared" si="4"/>
        <v>7.0229007633587859E-2</v>
      </c>
    </row>
    <row r="134" spans="1:13" x14ac:dyDescent="0.35">
      <c r="A134" s="2">
        <v>43656</v>
      </c>
      <c r="B134" s="5">
        <v>107.46736</v>
      </c>
      <c r="C134" s="5">
        <v>10.75</v>
      </c>
      <c r="D134" s="5">
        <v>7.3</v>
      </c>
      <c r="E134" s="5">
        <v>36.94</v>
      </c>
      <c r="F134" s="5">
        <v>19.02</v>
      </c>
      <c r="K134" s="6">
        <f t="shared" si="3"/>
        <v>4.1369472182596345E-2</v>
      </c>
      <c r="L134" s="5">
        <v>7.3</v>
      </c>
      <c r="M134" s="6">
        <f t="shared" si="4"/>
        <v>5.7971014492753437E-2</v>
      </c>
    </row>
    <row r="135" spans="1:13" x14ac:dyDescent="0.35">
      <c r="A135" s="2">
        <v>43657</v>
      </c>
      <c r="B135" s="5">
        <v>106.978872</v>
      </c>
      <c r="C135" s="5">
        <v>10.050000000000001</v>
      </c>
      <c r="D135" s="5">
        <v>7.46</v>
      </c>
      <c r="E135" s="5">
        <v>36.729999999999997</v>
      </c>
      <c r="F135" s="5">
        <v>18.690000000000001</v>
      </c>
      <c r="K135" s="6">
        <f t="shared" si="3"/>
        <v>2.1917808219177992E-2</v>
      </c>
      <c r="L135" s="5">
        <v>7.46</v>
      </c>
      <c r="M135" s="6">
        <f t="shared" si="4"/>
        <v>6.5714285714285614E-2</v>
      </c>
    </row>
    <row r="136" spans="1:13" x14ac:dyDescent="0.35">
      <c r="A136" s="2">
        <v>43658</v>
      </c>
      <c r="B136" s="5">
        <v>107.46736</v>
      </c>
      <c r="C136" s="5">
        <v>9.3000000000000007</v>
      </c>
      <c r="D136" s="5">
        <v>7.23</v>
      </c>
      <c r="E136" s="5">
        <v>36.71</v>
      </c>
      <c r="F136" s="5">
        <v>18.2</v>
      </c>
      <c r="K136" s="6">
        <f t="shared" ref="K136:K199" si="5">L136/L135-1</f>
        <v>-3.0831099195710365E-2</v>
      </c>
      <c r="L136" s="5">
        <v>7.23</v>
      </c>
      <c r="M136" s="6">
        <f t="shared" si="4"/>
        <v>5.2401746724890952E-2</v>
      </c>
    </row>
    <row r="137" spans="1:13" x14ac:dyDescent="0.35">
      <c r="A137" s="2">
        <v>43661</v>
      </c>
      <c r="B137" s="5">
        <v>108.835126</v>
      </c>
      <c r="C137" s="5">
        <v>9.6999999999999993</v>
      </c>
      <c r="D137" s="5">
        <v>7.04</v>
      </c>
      <c r="E137" s="5">
        <v>36.81</v>
      </c>
      <c r="F137" s="5">
        <v>18.25</v>
      </c>
      <c r="K137" s="6">
        <f t="shared" si="5"/>
        <v>-2.6279391424619658E-2</v>
      </c>
      <c r="L137" s="5">
        <v>7.04</v>
      </c>
      <c r="M137" s="6">
        <f t="shared" si="4"/>
        <v>4.2796005706133844E-3</v>
      </c>
    </row>
    <row r="138" spans="1:13" x14ac:dyDescent="0.35">
      <c r="A138" s="2">
        <v>43662</v>
      </c>
      <c r="B138" s="5">
        <v>107.63344600000001</v>
      </c>
      <c r="C138" s="5">
        <v>10.45</v>
      </c>
      <c r="D138" s="5">
        <v>7.01</v>
      </c>
      <c r="E138" s="5">
        <v>35.93</v>
      </c>
      <c r="F138" s="5">
        <v>18.100000000000001</v>
      </c>
      <c r="K138" s="6">
        <f t="shared" si="5"/>
        <v>-4.2613636363636465E-3</v>
      </c>
      <c r="L138" s="5">
        <v>7.01</v>
      </c>
      <c r="M138" s="6">
        <f t="shared" si="4"/>
        <v>-3.9726027397260277E-2</v>
      </c>
    </row>
    <row r="139" spans="1:13" x14ac:dyDescent="0.35">
      <c r="A139" s="2">
        <v>43663</v>
      </c>
      <c r="B139" s="5">
        <v>109.274766</v>
      </c>
      <c r="C139" s="5">
        <v>10.65</v>
      </c>
      <c r="D139" s="5">
        <v>6.95</v>
      </c>
      <c r="E139" s="5">
        <v>35.9</v>
      </c>
      <c r="F139" s="5">
        <v>17.989999999999998</v>
      </c>
      <c r="K139" s="6">
        <f t="shared" si="5"/>
        <v>-8.5592011412267688E-3</v>
      </c>
      <c r="L139" s="5">
        <v>6.95</v>
      </c>
      <c r="M139" s="6">
        <f t="shared" si="4"/>
        <v>-6.8364611260053554E-2</v>
      </c>
    </row>
    <row r="140" spans="1:13" x14ac:dyDescent="0.35">
      <c r="A140" s="2">
        <v>43664</v>
      </c>
      <c r="B140" s="5">
        <v>109.421312</v>
      </c>
      <c r="C140" s="5">
        <v>10.6</v>
      </c>
      <c r="D140" s="5">
        <v>6.7</v>
      </c>
      <c r="E140" s="5">
        <v>36.1</v>
      </c>
      <c r="F140" s="5">
        <v>18.25</v>
      </c>
      <c r="K140" s="6">
        <f t="shared" si="5"/>
        <v>-3.5971223021582732E-2</v>
      </c>
      <c r="L140" s="5">
        <v>6.7</v>
      </c>
      <c r="M140" s="6">
        <f t="shared" si="4"/>
        <v>-7.3305670816044333E-2</v>
      </c>
    </row>
    <row r="141" spans="1:13" x14ac:dyDescent="0.35">
      <c r="A141" s="2">
        <v>43665</v>
      </c>
      <c r="B141" s="5">
        <v>109.421312</v>
      </c>
      <c r="C141" s="5">
        <v>10.3</v>
      </c>
      <c r="D141" s="5">
        <v>6.68</v>
      </c>
      <c r="E141" s="5">
        <v>35.950000000000003</v>
      </c>
      <c r="F141" s="5">
        <v>18.09</v>
      </c>
      <c r="K141" s="6">
        <f t="shared" si="5"/>
        <v>-2.9850746268657025E-3</v>
      </c>
      <c r="L141" s="5">
        <v>6.68</v>
      </c>
      <c r="M141" s="6">
        <f t="shared" si="4"/>
        <v>-5.1136363636363646E-2</v>
      </c>
    </row>
    <row r="142" spans="1:13" x14ac:dyDescent="0.35">
      <c r="A142" s="2">
        <v>43668</v>
      </c>
      <c r="B142" s="5">
        <v>108.542034</v>
      </c>
      <c r="C142" s="5">
        <v>9.9499999999999993</v>
      </c>
      <c r="D142" s="5">
        <v>7</v>
      </c>
      <c r="E142" s="5">
        <v>35.29</v>
      </c>
      <c r="F142" s="5">
        <v>17.989999999999998</v>
      </c>
      <c r="K142" s="6">
        <f t="shared" si="5"/>
        <v>4.7904191616766401E-2</v>
      </c>
      <c r="L142" s="5">
        <v>7</v>
      </c>
      <c r="M142" s="6">
        <f t="shared" si="4"/>
        <v>-1.4265335235377208E-3</v>
      </c>
    </row>
    <row r="143" spans="1:13" x14ac:dyDescent="0.35">
      <c r="A143" s="2">
        <v>43669</v>
      </c>
      <c r="B143" s="5">
        <v>109.997728</v>
      </c>
      <c r="C143" s="5">
        <v>10.25</v>
      </c>
      <c r="D143" s="5">
        <v>6.75</v>
      </c>
      <c r="E143" s="5">
        <v>35.1</v>
      </c>
      <c r="F143" s="5">
        <v>18.03</v>
      </c>
      <c r="K143" s="6">
        <f t="shared" si="5"/>
        <v>-3.5714285714285698E-2</v>
      </c>
      <c r="L143" s="5">
        <v>6.75</v>
      </c>
      <c r="M143" s="6">
        <f t="shared" si="4"/>
        <v>-2.877697841726623E-2</v>
      </c>
    </row>
    <row r="144" spans="1:13" x14ac:dyDescent="0.35">
      <c r="A144" s="2">
        <v>43670</v>
      </c>
      <c r="B144" s="5">
        <v>109.36269299999999</v>
      </c>
      <c r="C144" s="5">
        <v>10.35</v>
      </c>
      <c r="D144" s="5">
        <v>7.62</v>
      </c>
      <c r="E144" s="5">
        <v>34.99</v>
      </c>
      <c r="F144" s="5">
        <v>17.96</v>
      </c>
      <c r="K144" s="6">
        <f t="shared" si="5"/>
        <v>0.12888888888888883</v>
      </c>
      <c r="L144" s="5">
        <v>7.62</v>
      </c>
      <c r="M144" s="6">
        <f t="shared" ref="M144:M207" si="6">L144/L140-1</f>
        <v>0.13731343283582098</v>
      </c>
    </row>
    <row r="145" spans="1:13" x14ac:dyDescent="0.35">
      <c r="A145" s="2">
        <v>43671</v>
      </c>
      <c r="B145" s="5">
        <v>107.535748</v>
      </c>
      <c r="C145" s="5">
        <v>10.4</v>
      </c>
      <c r="D145" s="5">
        <v>7.51</v>
      </c>
      <c r="E145" s="5">
        <v>34.9</v>
      </c>
      <c r="F145" s="5">
        <v>19.489999999999998</v>
      </c>
      <c r="K145" s="6">
        <f t="shared" si="5"/>
        <v>-1.4435695538057791E-2</v>
      </c>
      <c r="L145" s="5">
        <v>7.51</v>
      </c>
      <c r="M145" s="6">
        <f t="shared" si="6"/>
        <v>0.12425149700598803</v>
      </c>
    </row>
    <row r="146" spans="1:13" x14ac:dyDescent="0.35">
      <c r="A146" s="2">
        <v>43672</v>
      </c>
      <c r="B146" s="5">
        <v>107.955848</v>
      </c>
      <c r="C146" s="5">
        <v>10.25</v>
      </c>
      <c r="D146" s="5">
        <v>7.38</v>
      </c>
      <c r="E146" s="5">
        <v>34.85</v>
      </c>
      <c r="F146" s="5">
        <v>19.8</v>
      </c>
      <c r="K146" s="6">
        <f t="shared" si="5"/>
        <v>-1.7310252996005304E-2</v>
      </c>
      <c r="L146" s="5">
        <v>7.38</v>
      </c>
      <c r="M146" s="6">
        <f t="shared" si="6"/>
        <v>5.428571428571427E-2</v>
      </c>
    </row>
    <row r="147" spans="1:13" x14ac:dyDescent="0.35">
      <c r="A147" s="2">
        <v>43675</v>
      </c>
      <c r="B147" s="5">
        <v>111.033322</v>
      </c>
      <c r="C147" s="5">
        <v>10.4</v>
      </c>
      <c r="D147" s="5">
        <v>7.3</v>
      </c>
      <c r="E147" s="5">
        <v>34.14</v>
      </c>
      <c r="F147" s="5">
        <v>20.5</v>
      </c>
      <c r="K147" s="6">
        <f t="shared" si="5"/>
        <v>-1.084010840108407E-2</v>
      </c>
      <c r="L147" s="5">
        <v>7.3</v>
      </c>
      <c r="M147" s="6">
        <f t="shared" si="6"/>
        <v>8.1481481481481488E-2</v>
      </c>
    </row>
    <row r="148" spans="1:13" x14ac:dyDescent="0.35">
      <c r="A148" s="2">
        <v>43676</v>
      </c>
      <c r="B148" s="5">
        <v>110.39828799999999</v>
      </c>
      <c r="C148" s="5">
        <v>11.5</v>
      </c>
      <c r="D148" s="5">
        <v>7.39</v>
      </c>
      <c r="E148" s="5">
        <v>34.119999999999997</v>
      </c>
      <c r="F148" s="5">
        <v>20.34</v>
      </c>
      <c r="K148" s="6">
        <f t="shared" si="5"/>
        <v>1.2328767123287676E-2</v>
      </c>
      <c r="L148" s="5">
        <v>7.39</v>
      </c>
      <c r="M148" s="6">
        <f t="shared" si="6"/>
        <v>-3.0183727034120755E-2</v>
      </c>
    </row>
    <row r="149" spans="1:13" x14ac:dyDescent="0.35">
      <c r="A149" s="2">
        <v>43677</v>
      </c>
      <c r="B149" s="5">
        <v>109.9098</v>
      </c>
      <c r="C149" s="5">
        <v>11.1</v>
      </c>
      <c r="D149" s="5">
        <v>7.24</v>
      </c>
      <c r="E149" s="5">
        <v>34.04</v>
      </c>
      <c r="F149" s="5">
        <v>20.13</v>
      </c>
      <c r="K149" s="6">
        <f t="shared" si="5"/>
        <v>-2.0297699594045926E-2</v>
      </c>
      <c r="L149" s="5">
        <v>7.24</v>
      </c>
      <c r="M149" s="6">
        <f t="shared" si="6"/>
        <v>-3.595206391478023E-2</v>
      </c>
    </row>
    <row r="150" spans="1:13" x14ac:dyDescent="0.35">
      <c r="A150" s="2">
        <v>43678</v>
      </c>
      <c r="B150" s="5">
        <v>108.55180300000001</v>
      </c>
      <c r="C150" s="5">
        <v>11.8</v>
      </c>
      <c r="D150" s="5">
        <v>8.35</v>
      </c>
      <c r="E150" s="5">
        <v>33.619999999999997</v>
      </c>
      <c r="F150" s="5">
        <v>20.420000000000002</v>
      </c>
      <c r="K150" s="6">
        <f t="shared" si="5"/>
        <v>0.15331491712707179</v>
      </c>
      <c r="L150" s="5">
        <v>8.35</v>
      </c>
      <c r="M150" s="6">
        <f t="shared" si="6"/>
        <v>0.13143631436314362</v>
      </c>
    </row>
    <row r="151" spans="1:13" x14ac:dyDescent="0.35">
      <c r="A151" s="2">
        <v>43679</v>
      </c>
      <c r="B151" s="5">
        <v>109.421312</v>
      </c>
      <c r="C151" s="5">
        <v>11.9</v>
      </c>
      <c r="D151" s="5">
        <v>7.99</v>
      </c>
      <c r="E151" s="5">
        <v>33.15</v>
      </c>
      <c r="F151" s="5">
        <v>20.49</v>
      </c>
      <c r="K151" s="6">
        <f t="shared" si="5"/>
        <v>-4.3113772455089738E-2</v>
      </c>
      <c r="L151" s="5">
        <v>7.99</v>
      </c>
      <c r="M151" s="6">
        <f t="shared" si="6"/>
        <v>9.4520547945205591E-2</v>
      </c>
    </row>
    <row r="152" spans="1:13" x14ac:dyDescent="0.35">
      <c r="A152" s="2">
        <v>43682</v>
      </c>
      <c r="B152" s="5">
        <v>109.128219</v>
      </c>
      <c r="C152" s="5">
        <v>12.2</v>
      </c>
      <c r="D152" s="5">
        <v>7.79</v>
      </c>
      <c r="E152" s="5">
        <v>32.67</v>
      </c>
      <c r="F152" s="5">
        <v>20.16</v>
      </c>
      <c r="K152" s="6">
        <f t="shared" si="5"/>
        <v>-2.5031289111389299E-2</v>
      </c>
      <c r="L152" s="5">
        <v>7.79</v>
      </c>
      <c r="M152" s="6">
        <f t="shared" si="6"/>
        <v>5.4127198917456099E-2</v>
      </c>
    </row>
    <row r="153" spans="1:13" x14ac:dyDescent="0.35">
      <c r="A153" s="2">
        <v>43683</v>
      </c>
      <c r="B153" s="5">
        <v>110.535065</v>
      </c>
      <c r="C153" s="5">
        <v>11.85</v>
      </c>
      <c r="D153" s="5">
        <v>7.93</v>
      </c>
      <c r="E153" s="5">
        <v>32.49</v>
      </c>
      <c r="F153" s="5">
        <v>20.48</v>
      </c>
      <c r="K153" s="6">
        <f t="shared" si="5"/>
        <v>1.797175866495504E-2</v>
      </c>
      <c r="L153" s="5">
        <v>7.93</v>
      </c>
      <c r="M153" s="6">
        <f t="shared" si="6"/>
        <v>9.5303867403314868E-2</v>
      </c>
    </row>
    <row r="154" spans="1:13" x14ac:dyDescent="0.35">
      <c r="A154" s="2">
        <v>43684</v>
      </c>
      <c r="B154" s="5">
        <v>109.17706800000001</v>
      </c>
      <c r="C154" s="5">
        <v>12.25</v>
      </c>
      <c r="D154" s="5">
        <v>7.91</v>
      </c>
      <c r="E154" s="5">
        <v>31.98</v>
      </c>
      <c r="F154" s="5">
        <v>20.63</v>
      </c>
      <c r="K154" s="6">
        <f t="shared" si="5"/>
        <v>-2.5220680958385477E-3</v>
      </c>
      <c r="L154" s="5">
        <v>7.91</v>
      </c>
      <c r="M154" s="6">
        <f t="shared" si="6"/>
        <v>-5.2694610778443063E-2</v>
      </c>
    </row>
    <row r="155" spans="1:13" x14ac:dyDescent="0.35">
      <c r="A155" s="2">
        <v>43685</v>
      </c>
      <c r="B155" s="5">
        <v>111.27756599999999</v>
      </c>
      <c r="C155" s="5">
        <v>13.25</v>
      </c>
      <c r="D155" s="5">
        <v>7.67</v>
      </c>
      <c r="E155" s="5">
        <v>31.25</v>
      </c>
      <c r="F155" s="5">
        <v>20.170000000000002</v>
      </c>
      <c r="K155" s="6">
        <f t="shared" si="5"/>
        <v>-3.0341340075853429E-2</v>
      </c>
      <c r="L155" s="5">
        <v>7.67</v>
      </c>
      <c r="M155" s="6">
        <f t="shared" si="6"/>
        <v>-4.0050062578222856E-2</v>
      </c>
    </row>
    <row r="156" spans="1:13" x14ac:dyDescent="0.35">
      <c r="A156" s="2">
        <v>43686</v>
      </c>
      <c r="B156" s="5">
        <v>111.86375200000001</v>
      </c>
      <c r="C156" s="5">
        <v>13.75</v>
      </c>
      <c r="D156" s="5">
        <v>7.71</v>
      </c>
      <c r="E156" s="5">
        <v>31.07</v>
      </c>
      <c r="F156" s="5">
        <v>20.07</v>
      </c>
      <c r="K156" s="6">
        <f t="shared" si="5"/>
        <v>5.2151238591917615E-3</v>
      </c>
      <c r="L156" s="5">
        <v>7.71</v>
      </c>
      <c r="M156" s="6">
        <f t="shared" si="6"/>
        <v>-1.0269576379974388E-2</v>
      </c>
    </row>
    <row r="157" spans="1:13" x14ac:dyDescent="0.35">
      <c r="A157" s="2">
        <v>43689</v>
      </c>
      <c r="B157" s="5">
        <v>111</v>
      </c>
      <c r="C157" s="5">
        <v>13.6</v>
      </c>
      <c r="D157" s="5">
        <v>7.52</v>
      </c>
      <c r="E157" s="5">
        <v>30.94</v>
      </c>
      <c r="F157" s="5">
        <v>19.48</v>
      </c>
      <c r="K157" s="6">
        <f t="shared" si="5"/>
        <v>-2.4643320363164745E-2</v>
      </c>
      <c r="L157" s="5">
        <v>7.52</v>
      </c>
      <c r="M157" s="6">
        <f t="shared" si="6"/>
        <v>-5.1702395964691061E-2</v>
      </c>
    </row>
    <row r="158" spans="1:13" x14ac:dyDescent="0.35">
      <c r="A158" s="2">
        <v>43690</v>
      </c>
      <c r="B158" s="5">
        <v>111.4</v>
      </c>
      <c r="C158" s="5">
        <v>14.55</v>
      </c>
      <c r="D158" s="5">
        <v>7.63</v>
      </c>
      <c r="E158" s="5">
        <v>31.63</v>
      </c>
      <c r="F158" s="5">
        <v>19.38</v>
      </c>
      <c r="K158" s="6">
        <f t="shared" si="5"/>
        <v>1.4627659574468099E-2</v>
      </c>
      <c r="L158" s="5">
        <v>7.63</v>
      </c>
      <c r="M158" s="6">
        <f t="shared" si="6"/>
        <v>-3.539823008849563E-2</v>
      </c>
    </row>
    <row r="159" spans="1:13" x14ac:dyDescent="0.35">
      <c r="A159" s="2">
        <v>43691</v>
      </c>
      <c r="B159" s="5">
        <v>109.19</v>
      </c>
      <c r="C159" s="5">
        <v>14.35</v>
      </c>
      <c r="D159" s="5">
        <v>7.51</v>
      </c>
      <c r="E159" s="5">
        <v>30.78</v>
      </c>
      <c r="F159" s="5">
        <v>19.010000000000002</v>
      </c>
      <c r="K159" s="6">
        <f t="shared" si="5"/>
        <v>-1.5727391874180929E-2</v>
      </c>
      <c r="L159" s="5">
        <v>7.51</v>
      </c>
      <c r="M159" s="6">
        <f t="shared" si="6"/>
        <v>-2.0860495436766602E-2</v>
      </c>
    </row>
    <row r="160" spans="1:13" x14ac:dyDescent="0.35">
      <c r="A160" s="2">
        <v>43692</v>
      </c>
      <c r="B160" s="5">
        <v>109.99</v>
      </c>
      <c r="C160" s="5">
        <v>13.55</v>
      </c>
      <c r="D160" s="5">
        <v>7.4</v>
      </c>
      <c r="E160" s="5">
        <v>30.3</v>
      </c>
      <c r="F160" s="5">
        <v>18.78</v>
      </c>
      <c r="K160" s="6">
        <f t="shared" si="5"/>
        <v>-1.464713715046595E-2</v>
      </c>
      <c r="L160" s="5">
        <v>7.4</v>
      </c>
      <c r="M160" s="6">
        <f t="shared" si="6"/>
        <v>-4.020752269779504E-2</v>
      </c>
    </row>
    <row r="161" spans="1:13" x14ac:dyDescent="0.35">
      <c r="A161" s="2">
        <v>43693</v>
      </c>
      <c r="B161" s="5">
        <v>109.4</v>
      </c>
      <c r="C161" s="5">
        <v>13.3</v>
      </c>
      <c r="D161" s="5">
        <v>7.33</v>
      </c>
      <c r="E161" s="5">
        <v>29.6</v>
      </c>
      <c r="F161" s="5">
        <v>18.899999999999999</v>
      </c>
      <c r="K161" s="6">
        <f t="shared" si="5"/>
        <v>-9.4594594594594739E-3</v>
      </c>
      <c r="L161" s="5">
        <v>7.33</v>
      </c>
      <c r="M161" s="6">
        <f t="shared" si="6"/>
        <v>-2.5265957446808485E-2</v>
      </c>
    </row>
    <row r="162" spans="1:13" x14ac:dyDescent="0.35">
      <c r="A162" s="2">
        <v>43696</v>
      </c>
      <c r="B162" s="5">
        <v>109.99</v>
      </c>
      <c r="C162" s="5">
        <v>13.2</v>
      </c>
      <c r="D162" s="5">
        <v>7.26</v>
      </c>
      <c r="E162" s="5">
        <v>29.01</v>
      </c>
      <c r="F162" s="5">
        <v>19.11</v>
      </c>
      <c r="K162" s="6">
        <f t="shared" si="5"/>
        <v>-9.5497953615280018E-3</v>
      </c>
      <c r="L162" s="5">
        <v>7.26</v>
      </c>
      <c r="M162" s="6">
        <f t="shared" si="6"/>
        <v>-4.8492791612057662E-2</v>
      </c>
    </row>
    <row r="163" spans="1:13" x14ac:dyDescent="0.35">
      <c r="A163" s="2">
        <v>43697</v>
      </c>
      <c r="B163" s="5">
        <v>109.3</v>
      </c>
      <c r="C163" s="5">
        <v>12.45</v>
      </c>
      <c r="D163" s="5">
        <v>7.59</v>
      </c>
      <c r="E163" s="5">
        <v>28.26</v>
      </c>
      <c r="F163" s="5">
        <v>18.940000000000001</v>
      </c>
      <c r="K163" s="6">
        <f t="shared" si="5"/>
        <v>4.5454545454545414E-2</v>
      </c>
      <c r="L163" s="5">
        <v>7.59</v>
      </c>
      <c r="M163" s="6">
        <f t="shared" si="6"/>
        <v>1.0652463382157196E-2</v>
      </c>
    </row>
    <row r="164" spans="1:13" x14ac:dyDescent="0.35">
      <c r="A164" s="2">
        <v>43698</v>
      </c>
      <c r="B164" s="5">
        <v>109.03</v>
      </c>
      <c r="C164" s="5">
        <v>14.25</v>
      </c>
      <c r="D164" s="5">
        <v>7.95</v>
      </c>
      <c r="E164" s="5">
        <v>28.35</v>
      </c>
      <c r="F164" s="5">
        <v>18.8</v>
      </c>
      <c r="K164" s="6">
        <f t="shared" si="5"/>
        <v>4.743083003952564E-2</v>
      </c>
      <c r="L164" s="5">
        <v>7.95</v>
      </c>
      <c r="M164" s="6">
        <f t="shared" si="6"/>
        <v>7.4324324324324342E-2</v>
      </c>
    </row>
    <row r="165" spans="1:13" x14ac:dyDescent="0.35">
      <c r="A165" s="2">
        <v>43699</v>
      </c>
      <c r="B165" s="5">
        <v>109.19</v>
      </c>
      <c r="C165" s="5">
        <v>14</v>
      </c>
      <c r="D165" s="5">
        <v>7.62</v>
      </c>
      <c r="E165" s="5">
        <v>27.89</v>
      </c>
      <c r="F165" s="5">
        <v>18.47</v>
      </c>
      <c r="K165" s="6">
        <f t="shared" si="5"/>
        <v>-4.1509433962264142E-2</v>
      </c>
      <c r="L165" s="5">
        <v>7.62</v>
      </c>
      <c r="M165" s="6">
        <f t="shared" si="6"/>
        <v>3.9563437926330103E-2</v>
      </c>
    </row>
    <row r="166" spans="1:13" x14ac:dyDescent="0.35">
      <c r="A166" s="2">
        <v>43700</v>
      </c>
      <c r="B166" s="5">
        <v>109.48</v>
      </c>
      <c r="C166" s="5">
        <v>13.75</v>
      </c>
      <c r="D166" s="5">
        <v>7.24</v>
      </c>
      <c r="E166" s="5">
        <v>26.8</v>
      </c>
      <c r="F166" s="5">
        <v>18.329999999999998</v>
      </c>
      <c r="K166" s="6">
        <f t="shared" si="5"/>
        <v>-4.986876640419946E-2</v>
      </c>
      <c r="L166" s="5">
        <v>7.24</v>
      </c>
      <c r="M166" s="6">
        <f t="shared" si="6"/>
        <v>-2.7548209366390353E-3</v>
      </c>
    </row>
    <row r="167" spans="1:13" x14ac:dyDescent="0.35">
      <c r="A167" s="2">
        <v>43703</v>
      </c>
      <c r="B167" s="5">
        <v>110.25</v>
      </c>
      <c r="C167" s="5">
        <v>12.75</v>
      </c>
      <c r="D167" s="5">
        <v>7.3</v>
      </c>
      <c r="E167" s="5">
        <v>26.34</v>
      </c>
      <c r="F167" s="5">
        <v>18.09</v>
      </c>
      <c r="K167" s="6">
        <f t="shared" si="5"/>
        <v>8.2872928176795924E-3</v>
      </c>
      <c r="L167" s="5">
        <v>7.3</v>
      </c>
      <c r="M167" s="6">
        <f t="shared" si="6"/>
        <v>-3.820816864295129E-2</v>
      </c>
    </row>
    <row r="168" spans="1:13" x14ac:dyDescent="0.35">
      <c r="A168" s="2">
        <v>43704</v>
      </c>
      <c r="B168" s="5">
        <v>110.8</v>
      </c>
      <c r="C168" s="5">
        <v>13</v>
      </c>
      <c r="D168" s="5">
        <v>7.22</v>
      </c>
      <c r="E168" s="5">
        <v>26.12</v>
      </c>
      <c r="F168" s="5">
        <v>18.170000000000002</v>
      </c>
      <c r="K168" s="6">
        <f t="shared" si="5"/>
        <v>-1.0958904109588996E-2</v>
      </c>
      <c r="L168" s="5">
        <v>7.22</v>
      </c>
      <c r="M168" s="6">
        <f t="shared" si="6"/>
        <v>-9.1823899371069273E-2</v>
      </c>
    </row>
    <row r="169" spans="1:13" x14ac:dyDescent="0.35">
      <c r="A169" s="2">
        <v>43705</v>
      </c>
      <c r="B169" s="5">
        <v>110</v>
      </c>
      <c r="C169" s="5">
        <v>13.4</v>
      </c>
      <c r="D169" s="5">
        <v>7.26</v>
      </c>
      <c r="E169" s="5">
        <v>27.8</v>
      </c>
      <c r="F169" s="5">
        <v>18.149999999999999</v>
      </c>
      <c r="K169" s="6">
        <f t="shared" si="5"/>
        <v>5.5401662049860967E-3</v>
      </c>
      <c r="L169" s="5">
        <v>7.26</v>
      </c>
      <c r="M169" s="6">
        <f t="shared" si="6"/>
        <v>-4.7244094488189003E-2</v>
      </c>
    </row>
    <row r="170" spans="1:13" x14ac:dyDescent="0.35">
      <c r="A170" s="2">
        <v>43706</v>
      </c>
      <c r="B170" s="5">
        <v>109.8</v>
      </c>
      <c r="C170" s="5">
        <v>14.65</v>
      </c>
      <c r="D170" s="5">
        <v>7.49</v>
      </c>
      <c r="E170" s="5">
        <v>28.94</v>
      </c>
      <c r="F170" s="5">
        <v>18.55</v>
      </c>
      <c r="K170" s="6">
        <f t="shared" si="5"/>
        <v>3.1680440771350016E-2</v>
      </c>
      <c r="L170" s="5">
        <v>7.49</v>
      </c>
      <c r="M170" s="6">
        <f t="shared" si="6"/>
        <v>3.4530386740331487E-2</v>
      </c>
    </row>
    <row r="171" spans="1:13" x14ac:dyDescent="0.35">
      <c r="A171" s="2">
        <v>43707</v>
      </c>
      <c r="B171" s="5">
        <v>111.55</v>
      </c>
      <c r="C171" s="5">
        <v>14.5</v>
      </c>
      <c r="D171" s="5">
        <v>7.75</v>
      </c>
      <c r="E171" s="5">
        <v>28.22</v>
      </c>
      <c r="F171" s="5">
        <v>18.72</v>
      </c>
      <c r="K171" s="6">
        <f t="shared" si="5"/>
        <v>3.471295060080104E-2</v>
      </c>
      <c r="L171" s="5">
        <v>7.75</v>
      </c>
      <c r="M171" s="6">
        <f t="shared" si="6"/>
        <v>6.164383561643838E-2</v>
      </c>
    </row>
    <row r="172" spans="1:13" x14ac:dyDescent="0.35">
      <c r="A172" s="2">
        <v>43710</v>
      </c>
      <c r="B172" s="5">
        <v>110.93</v>
      </c>
      <c r="C172" s="5">
        <v>15.25</v>
      </c>
      <c r="D172" s="5">
        <v>7.59</v>
      </c>
      <c r="E172" s="5">
        <v>28.05</v>
      </c>
      <c r="F172" s="5">
        <v>18.38</v>
      </c>
      <c r="K172" s="6">
        <f t="shared" si="5"/>
        <v>-2.0645161290322567E-2</v>
      </c>
      <c r="L172" s="5">
        <v>7.59</v>
      </c>
      <c r="M172" s="6">
        <f t="shared" si="6"/>
        <v>5.1246537396121949E-2</v>
      </c>
    </row>
    <row r="173" spans="1:13" x14ac:dyDescent="0.35">
      <c r="A173" s="2">
        <v>43711</v>
      </c>
      <c r="B173" s="5">
        <v>112</v>
      </c>
      <c r="C173" s="5">
        <v>15.25</v>
      </c>
      <c r="D173" s="5">
        <v>7.7</v>
      </c>
      <c r="E173" s="5">
        <v>27.48</v>
      </c>
      <c r="F173" s="5">
        <v>18.52</v>
      </c>
      <c r="K173" s="6">
        <f t="shared" si="5"/>
        <v>1.449275362318847E-2</v>
      </c>
      <c r="L173" s="5">
        <v>7.7</v>
      </c>
      <c r="M173" s="6">
        <f t="shared" si="6"/>
        <v>6.0606060606060552E-2</v>
      </c>
    </row>
    <row r="174" spans="1:13" x14ac:dyDescent="0.35">
      <c r="A174" s="2">
        <v>43712</v>
      </c>
      <c r="B174" s="5">
        <v>112</v>
      </c>
      <c r="C174" s="5">
        <v>14.7</v>
      </c>
      <c r="D174" s="5">
        <v>7.91</v>
      </c>
      <c r="E174" s="5">
        <v>28.87</v>
      </c>
      <c r="F174" s="5">
        <v>18.8</v>
      </c>
      <c r="K174" s="6">
        <f t="shared" si="5"/>
        <v>2.7272727272727337E-2</v>
      </c>
      <c r="L174" s="5">
        <v>7.91</v>
      </c>
      <c r="M174" s="6">
        <f t="shared" si="6"/>
        <v>5.6074766355140193E-2</v>
      </c>
    </row>
    <row r="175" spans="1:13" x14ac:dyDescent="0.35">
      <c r="A175" s="2">
        <v>43713</v>
      </c>
      <c r="B175" s="5">
        <v>111.61</v>
      </c>
      <c r="C175" s="5">
        <v>14.4</v>
      </c>
      <c r="D175" s="5">
        <v>7.75</v>
      </c>
      <c r="E175" s="5">
        <v>28.55</v>
      </c>
      <c r="F175" s="5">
        <v>18.690000000000001</v>
      </c>
      <c r="K175" s="6">
        <f t="shared" si="5"/>
        <v>-2.0227560050568916E-2</v>
      </c>
      <c r="L175" s="5">
        <v>7.75</v>
      </c>
      <c r="M175" s="6">
        <f t="shared" si="6"/>
        <v>0</v>
      </c>
    </row>
    <row r="176" spans="1:13" x14ac:dyDescent="0.35">
      <c r="A176" s="2">
        <v>43714</v>
      </c>
      <c r="B176" s="5">
        <v>110.71</v>
      </c>
      <c r="C176" s="5">
        <v>13.85</v>
      </c>
      <c r="D176" s="5">
        <v>7.75</v>
      </c>
      <c r="E176" s="5">
        <v>28.6</v>
      </c>
      <c r="F176" s="5">
        <v>18.72</v>
      </c>
      <c r="K176" s="6">
        <f t="shared" si="5"/>
        <v>0</v>
      </c>
      <c r="L176" s="5">
        <v>7.75</v>
      </c>
      <c r="M176" s="6">
        <f t="shared" si="6"/>
        <v>2.1080368906455815E-2</v>
      </c>
    </row>
    <row r="177" spans="1:13" x14ac:dyDescent="0.35">
      <c r="A177" s="2">
        <v>43717</v>
      </c>
      <c r="B177" s="5">
        <v>111</v>
      </c>
      <c r="C177" s="5">
        <v>13.65</v>
      </c>
      <c r="D177" s="5">
        <v>7.49</v>
      </c>
      <c r="E177" s="5">
        <v>29.74</v>
      </c>
      <c r="F177" s="5">
        <v>18.87</v>
      </c>
      <c r="K177" s="6">
        <f t="shared" si="5"/>
        <v>-3.3548387096774213E-2</v>
      </c>
      <c r="L177" s="5">
        <v>7.49</v>
      </c>
      <c r="M177" s="6">
        <f t="shared" si="6"/>
        <v>-2.7272727272727226E-2</v>
      </c>
    </row>
    <row r="178" spans="1:13" x14ac:dyDescent="0.35">
      <c r="A178" s="2">
        <v>43718</v>
      </c>
      <c r="B178" s="5">
        <v>110.44</v>
      </c>
      <c r="C178" s="5">
        <v>14.15</v>
      </c>
      <c r="D178" s="5">
        <v>7.52</v>
      </c>
      <c r="E178" s="5">
        <v>29.8</v>
      </c>
      <c r="F178" s="5">
        <v>18.82</v>
      </c>
      <c r="K178" s="6">
        <f t="shared" si="5"/>
        <v>4.0053404539384108E-3</v>
      </c>
      <c r="L178" s="5">
        <v>7.52</v>
      </c>
      <c r="M178" s="6">
        <f t="shared" si="6"/>
        <v>-4.9304677623261739E-2</v>
      </c>
    </row>
    <row r="179" spans="1:13" x14ac:dyDescent="0.35">
      <c r="A179" s="2">
        <v>43719</v>
      </c>
      <c r="B179" s="5">
        <v>111</v>
      </c>
      <c r="C179" s="5">
        <v>14.05</v>
      </c>
      <c r="D179" s="5">
        <v>7.7</v>
      </c>
      <c r="E179" s="5">
        <v>30</v>
      </c>
      <c r="F179" s="5">
        <v>18.91</v>
      </c>
      <c r="K179" s="6">
        <f t="shared" si="5"/>
        <v>2.3936170212766061E-2</v>
      </c>
      <c r="L179" s="5">
        <v>7.7</v>
      </c>
      <c r="M179" s="6">
        <f t="shared" si="6"/>
        <v>-6.4516129032258229E-3</v>
      </c>
    </row>
    <row r="180" spans="1:13" x14ac:dyDescent="0.35">
      <c r="A180" s="2">
        <v>43720</v>
      </c>
      <c r="B180" s="5">
        <v>110.64</v>
      </c>
      <c r="C180" s="5">
        <v>14</v>
      </c>
      <c r="D180" s="5">
        <v>7.71</v>
      </c>
      <c r="E180" s="5">
        <v>30.06</v>
      </c>
      <c r="F180" s="5">
        <v>19.37</v>
      </c>
      <c r="K180" s="6">
        <f t="shared" si="5"/>
        <v>1.2987012987013546E-3</v>
      </c>
      <c r="L180" s="5">
        <v>7.71</v>
      </c>
      <c r="M180" s="6">
        <f t="shared" si="6"/>
        <v>-5.1612903225806139E-3</v>
      </c>
    </row>
    <row r="181" spans="1:13" x14ac:dyDescent="0.35">
      <c r="A181" s="2">
        <v>43721</v>
      </c>
      <c r="B181" s="5">
        <v>110.69</v>
      </c>
      <c r="C181" s="5">
        <v>13.7</v>
      </c>
      <c r="D181" s="5">
        <v>7.64</v>
      </c>
      <c r="E181" s="5">
        <v>29.78</v>
      </c>
      <c r="F181" s="5">
        <v>19.100000000000001</v>
      </c>
      <c r="K181" s="6">
        <f t="shared" si="5"/>
        <v>-9.0791180285344497E-3</v>
      </c>
      <c r="L181" s="5">
        <v>7.64</v>
      </c>
      <c r="M181" s="6">
        <f t="shared" si="6"/>
        <v>2.0026702269692942E-2</v>
      </c>
    </row>
    <row r="182" spans="1:13" x14ac:dyDescent="0.35">
      <c r="A182" s="2">
        <v>43724</v>
      </c>
      <c r="B182" s="5">
        <v>111.33</v>
      </c>
      <c r="C182" s="5">
        <v>13.65</v>
      </c>
      <c r="D182" s="5">
        <v>8.1</v>
      </c>
      <c r="E182" s="5">
        <v>29.63</v>
      </c>
      <c r="F182" s="5">
        <v>19.149999999999999</v>
      </c>
      <c r="K182" s="6">
        <f t="shared" si="5"/>
        <v>6.0209424083769614E-2</v>
      </c>
      <c r="L182" s="5">
        <v>8.1</v>
      </c>
      <c r="M182" s="6">
        <f t="shared" si="6"/>
        <v>7.7127659574468099E-2</v>
      </c>
    </row>
    <row r="183" spans="1:13" x14ac:dyDescent="0.35">
      <c r="A183" s="2">
        <v>43725</v>
      </c>
      <c r="B183" s="5">
        <v>111.38</v>
      </c>
      <c r="C183" s="5">
        <v>13.75</v>
      </c>
      <c r="D183" s="5">
        <v>8.2200000000000006</v>
      </c>
      <c r="E183" s="5">
        <v>30.48</v>
      </c>
      <c r="F183" s="5">
        <v>19.43</v>
      </c>
      <c r="K183" s="6">
        <f t="shared" si="5"/>
        <v>1.4814814814814836E-2</v>
      </c>
      <c r="L183" s="5">
        <v>8.2200000000000006</v>
      </c>
      <c r="M183" s="6">
        <f t="shared" si="6"/>
        <v>6.7532467532467555E-2</v>
      </c>
    </row>
    <row r="184" spans="1:13" x14ac:dyDescent="0.35">
      <c r="A184" s="2">
        <v>43726</v>
      </c>
      <c r="B184" s="5">
        <v>111.9</v>
      </c>
      <c r="C184" s="5">
        <v>13.6</v>
      </c>
      <c r="D184" s="5">
        <v>8.9600000000000009</v>
      </c>
      <c r="E184" s="5">
        <v>31.54</v>
      </c>
      <c r="F184" s="5">
        <v>19.260000000000002</v>
      </c>
      <c r="K184" s="6">
        <f t="shared" si="5"/>
        <v>9.002433090024331E-2</v>
      </c>
      <c r="L184" s="5">
        <v>8.9600000000000009</v>
      </c>
      <c r="M184" s="6">
        <f t="shared" si="6"/>
        <v>0.16212710765239957</v>
      </c>
    </row>
    <row r="185" spans="1:13" x14ac:dyDescent="0.35">
      <c r="A185" s="2">
        <v>43727</v>
      </c>
      <c r="B185" s="5">
        <v>111.5</v>
      </c>
      <c r="C185" s="5">
        <v>13.7</v>
      </c>
      <c r="D185" s="5">
        <v>8.5</v>
      </c>
      <c r="E185" s="5">
        <v>30.76</v>
      </c>
      <c r="F185" s="5">
        <v>19.350000000000001</v>
      </c>
      <c r="K185" s="6">
        <f t="shared" si="5"/>
        <v>-5.1339285714285809E-2</v>
      </c>
      <c r="L185" s="5">
        <v>8.5</v>
      </c>
      <c r="M185" s="6">
        <f t="shared" si="6"/>
        <v>0.11256544502617816</v>
      </c>
    </row>
    <row r="186" spans="1:13" x14ac:dyDescent="0.35">
      <c r="A186" s="2">
        <v>43728</v>
      </c>
      <c r="B186" s="5">
        <v>113</v>
      </c>
      <c r="C186" s="5">
        <v>13.3</v>
      </c>
      <c r="D186" s="5">
        <v>8.39</v>
      </c>
      <c r="E186" s="5">
        <v>32.39</v>
      </c>
      <c r="F186" s="5">
        <v>19.39</v>
      </c>
      <c r="K186" s="6">
        <f t="shared" si="5"/>
        <v>-1.2941176470588123E-2</v>
      </c>
      <c r="L186" s="5">
        <v>8.39</v>
      </c>
      <c r="M186" s="6">
        <f t="shared" si="6"/>
        <v>3.5802469135802539E-2</v>
      </c>
    </row>
    <row r="187" spans="1:13" x14ac:dyDescent="0.35">
      <c r="A187" s="2">
        <v>43731</v>
      </c>
      <c r="B187" s="5">
        <v>113.3</v>
      </c>
      <c r="C187" s="5">
        <v>13.15</v>
      </c>
      <c r="D187" s="5">
        <v>8.61</v>
      </c>
      <c r="E187" s="5">
        <v>32.83</v>
      </c>
      <c r="F187" s="5">
        <v>19.41</v>
      </c>
      <c r="K187" s="6">
        <f t="shared" si="5"/>
        <v>2.6221692491060544E-2</v>
      </c>
      <c r="L187" s="5">
        <v>8.61</v>
      </c>
      <c r="M187" s="6">
        <f t="shared" si="6"/>
        <v>4.7445255474452441E-2</v>
      </c>
    </row>
    <row r="188" spans="1:13" x14ac:dyDescent="0.35">
      <c r="A188" s="2">
        <v>43732</v>
      </c>
      <c r="B188" s="5">
        <v>113.2</v>
      </c>
      <c r="C188" s="5">
        <v>13.05</v>
      </c>
      <c r="D188" s="5">
        <v>8.58</v>
      </c>
      <c r="E188" s="5">
        <v>32.159999999999997</v>
      </c>
      <c r="F188" s="5">
        <v>19.350000000000001</v>
      </c>
      <c r="K188" s="6">
        <f t="shared" si="5"/>
        <v>-3.4843205574912606E-3</v>
      </c>
      <c r="L188" s="5">
        <v>8.58</v>
      </c>
      <c r="M188" s="6">
        <f t="shared" si="6"/>
        <v>-4.2410714285714413E-2</v>
      </c>
    </row>
    <row r="189" spans="1:13" x14ac:dyDescent="0.35">
      <c r="A189" s="2">
        <v>43733</v>
      </c>
      <c r="B189" s="5">
        <v>115</v>
      </c>
      <c r="C189" s="5">
        <v>13.3</v>
      </c>
      <c r="D189" s="5">
        <v>8.3699999999999992</v>
      </c>
      <c r="E189" s="5">
        <v>32.35</v>
      </c>
      <c r="F189" s="5">
        <v>19.600000000000001</v>
      </c>
      <c r="K189" s="6">
        <f t="shared" si="5"/>
        <v>-2.447552447552459E-2</v>
      </c>
      <c r="L189" s="5">
        <v>8.3699999999999992</v>
      </c>
      <c r="M189" s="6">
        <f t="shared" si="6"/>
        <v>-1.5294117647058902E-2</v>
      </c>
    </row>
    <row r="190" spans="1:13" x14ac:dyDescent="0.35">
      <c r="A190" s="2">
        <v>43734</v>
      </c>
      <c r="B190" s="5">
        <v>114.5</v>
      </c>
      <c r="C190" s="5">
        <v>13.8</v>
      </c>
      <c r="D190" s="5">
        <v>8.3000000000000007</v>
      </c>
      <c r="E190" s="5">
        <v>32.43</v>
      </c>
      <c r="F190" s="5">
        <v>19.53</v>
      </c>
      <c r="K190" s="6">
        <f t="shared" si="5"/>
        <v>-8.3632019115887912E-3</v>
      </c>
      <c r="L190" s="5">
        <v>8.3000000000000007</v>
      </c>
      <c r="M190" s="6">
        <f t="shared" si="6"/>
        <v>-1.0727056019070313E-2</v>
      </c>
    </row>
    <row r="191" spans="1:13" x14ac:dyDescent="0.35">
      <c r="A191" s="2">
        <v>43735</v>
      </c>
      <c r="B191" s="5">
        <v>114.5</v>
      </c>
      <c r="C191" s="5">
        <v>13.2</v>
      </c>
      <c r="D191" s="5">
        <v>7.93</v>
      </c>
      <c r="E191" s="5">
        <v>32.69</v>
      </c>
      <c r="F191" s="5">
        <v>19.45</v>
      </c>
      <c r="K191" s="6">
        <f t="shared" si="5"/>
        <v>-4.4578313253012203E-2</v>
      </c>
      <c r="L191" s="5">
        <v>7.93</v>
      </c>
      <c r="M191" s="6">
        <f t="shared" si="6"/>
        <v>-7.8977932636469239E-2</v>
      </c>
    </row>
    <row r="192" spans="1:13" x14ac:dyDescent="0.35">
      <c r="A192" s="2">
        <v>43738</v>
      </c>
      <c r="B192" s="5">
        <v>114.02</v>
      </c>
      <c r="C192" s="5">
        <v>13.65</v>
      </c>
      <c r="D192" s="5">
        <v>8</v>
      </c>
      <c r="E192" s="5">
        <v>32.520000000000003</v>
      </c>
      <c r="F192" s="5">
        <v>19.25</v>
      </c>
      <c r="K192" s="6">
        <f t="shared" si="5"/>
        <v>8.8272383354350836E-3</v>
      </c>
      <c r="L192" s="5">
        <v>8</v>
      </c>
      <c r="M192" s="6">
        <f t="shared" si="6"/>
        <v>-6.7599067599067642E-2</v>
      </c>
    </row>
    <row r="193" spans="1:13" x14ac:dyDescent="0.35">
      <c r="A193" s="2">
        <v>43739</v>
      </c>
      <c r="B193" s="5">
        <v>110.95</v>
      </c>
      <c r="C193" s="5">
        <v>14.6</v>
      </c>
      <c r="D193" s="5">
        <v>7.86</v>
      </c>
      <c r="E193" s="5">
        <v>31.72</v>
      </c>
      <c r="F193" s="5">
        <v>19.309999999999999</v>
      </c>
      <c r="K193" s="6">
        <f t="shared" si="5"/>
        <v>-1.749999999999996E-2</v>
      </c>
      <c r="L193" s="5">
        <v>7.86</v>
      </c>
      <c r="M193" s="6">
        <f t="shared" si="6"/>
        <v>-6.093189964157697E-2</v>
      </c>
    </row>
    <row r="194" spans="1:13" x14ac:dyDescent="0.35">
      <c r="A194" s="2">
        <v>43740</v>
      </c>
      <c r="B194" s="5">
        <v>109.5</v>
      </c>
      <c r="C194" s="5">
        <v>13.95</v>
      </c>
      <c r="D194" s="5">
        <v>7.51</v>
      </c>
      <c r="E194" s="5">
        <v>30.74</v>
      </c>
      <c r="F194" s="5">
        <v>18.86</v>
      </c>
      <c r="K194" s="6">
        <f t="shared" si="5"/>
        <v>-4.4529262086514088E-2</v>
      </c>
      <c r="L194" s="5">
        <v>7.51</v>
      </c>
      <c r="M194" s="6">
        <f t="shared" si="6"/>
        <v>-9.5180722891566316E-2</v>
      </c>
    </row>
    <row r="195" spans="1:13" x14ac:dyDescent="0.35">
      <c r="A195" s="2">
        <v>43741</v>
      </c>
      <c r="B195" s="5">
        <v>108.9</v>
      </c>
      <c r="C195" s="5">
        <v>14.25</v>
      </c>
      <c r="D195" s="5">
        <v>7.82</v>
      </c>
      <c r="E195" s="5">
        <v>30.61</v>
      </c>
      <c r="F195" s="5">
        <v>18.579999999999998</v>
      </c>
      <c r="K195" s="6">
        <f t="shared" si="5"/>
        <v>4.1278295605858828E-2</v>
      </c>
      <c r="L195" s="5">
        <v>7.82</v>
      </c>
      <c r="M195" s="6">
        <f t="shared" si="6"/>
        <v>-1.3871374527112179E-2</v>
      </c>
    </row>
    <row r="196" spans="1:13" x14ac:dyDescent="0.35">
      <c r="A196" s="2">
        <v>43742</v>
      </c>
      <c r="B196" s="5">
        <v>108.9</v>
      </c>
      <c r="C196" s="5">
        <v>14.7</v>
      </c>
      <c r="D196" s="5">
        <v>7.71</v>
      </c>
      <c r="E196" s="5">
        <v>29.86</v>
      </c>
      <c r="F196" s="5">
        <v>19.21</v>
      </c>
      <c r="K196" s="6">
        <f t="shared" si="5"/>
        <v>-1.406649616368294E-2</v>
      </c>
      <c r="L196" s="5">
        <v>7.71</v>
      </c>
      <c r="M196" s="6">
        <f t="shared" si="6"/>
        <v>-3.6250000000000004E-2</v>
      </c>
    </row>
    <row r="197" spans="1:13" x14ac:dyDescent="0.35">
      <c r="A197" s="2">
        <v>43745</v>
      </c>
      <c r="B197" s="5">
        <v>110</v>
      </c>
      <c r="C197" s="5">
        <v>14.05</v>
      </c>
      <c r="D197" s="5">
        <v>7.64</v>
      </c>
      <c r="E197" s="5">
        <v>28.8</v>
      </c>
      <c r="F197" s="5">
        <v>18.87</v>
      </c>
      <c r="K197" s="6">
        <f t="shared" si="5"/>
        <v>-9.0791180285344497E-3</v>
      </c>
      <c r="L197" s="5">
        <v>7.64</v>
      </c>
      <c r="M197" s="6">
        <f t="shared" si="6"/>
        <v>-2.7989821882951738E-2</v>
      </c>
    </row>
    <row r="198" spans="1:13" x14ac:dyDescent="0.35">
      <c r="A198" s="2">
        <v>43746</v>
      </c>
      <c r="B198" s="5">
        <v>110</v>
      </c>
      <c r="C198" s="5">
        <v>13.7</v>
      </c>
      <c r="D198" s="5">
        <v>7.5</v>
      </c>
      <c r="E198" s="5">
        <v>27.99</v>
      </c>
      <c r="F198" s="5">
        <v>18.600000000000001</v>
      </c>
      <c r="K198" s="6">
        <f t="shared" si="5"/>
        <v>-1.8324607329842868E-2</v>
      </c>
      <c r="L198" s="5">
        <v>7.5</v>
      </c>
      <c r="M198" s="6">
        <f t="shared" si="6"/>
        <v>-1.3315579227696217E-3</v>
      </c>
    </row>
    <row r="199" spans="1:13" x14ac:dyDescent="0.35">
      <c r="A199" s="2">
        <v>43747</v>
      </c>
      <c r="B199" s="5">
        <v>110.42</v>
      </c>
      <c r="C199" s="5">
        <v>13.65</v>
      </c>
      <c r="D199" s="5">
        <v>7.65</v>
      </c>
      <c r="E199" s="5">
        <v>28.47</v>
      </c>
      <c r="F199" s="5">
        <v>18.670000000000002</v>
      </c>
      <c r="K199" s="6">
        <f t="shared" si="5"/>
        <v>2.0000000000000018E-2</v>
      </c>
      <c r="L199" s="5">
        <v>7.65</v>
      </c>
      <c r="M199" s="6">
        <f t="shared" si="6"/>
        <v>-2.1739130434782594E-2</v>
      </c>
    </row>
    <row r="200" spans="1:13" x14ac:dyDescent="0.35">
      <c r="A200" s="2">
        <v>43748</v>
      </c>
      <c r="B200" s="5">
        <v>110.05</v>
      </c>
      <c r="C200" s="5">
        <v>13.5</v>
      </c>
      <c r="D200" s="5">
        <v>7.47</v>
      </c>
      <c r="E200" s="5">
        <v>28.38</v>
      </c>
      <c r="F200" s="5">
        <v>18.420000000000002</v>
      </c>
      <c r="K200" s="6">
        <f t="shared" ref="K200:K263" si="7">L200/L199-1</f>
        <v>-2.352941176470591E-2</v>
      </c>
      <c r="L200" s="5">
        <v>7.47</v>
      </c>
      <c r="M200" s="6">
        <f t="shared" si="6"/>
        <v>-3.1128404669260701E-2</v>
      </c>
    </row>
    <row r="201" spans="1:13" x14ac:dyDescent="0.35">
      <c r="A201" s="2">
        <v>43749</v>
      </c>
      <c r="B201" s="5">
        <v>109.01</v>
      </c>
      <c r="C201" s="5">
        <v>14.5</v>
      </c>
      <c r="D201" s="5">
        <v>7.75</v>
      </c>
      <c r="E201" s="5">
        <v>29.19</v>
      </c>
      <c r="F201" s="5">
        <v>18.579999999999998</v>
      </c>
      <c r="K201" s="6">
        <f t="shared" si="7"/>
        <v>3.7483266398929072E-2</v>
      </c>
      <c r="L201" s="5">
        <v>7.75</v>
      </c>
      <c r="M201" s="6">
        <f t="shared" si="6"/>
        <v>1.4397905759162333E-2</v>
      </c>
    </row>
    <row r="202" spans="1:13" x14ac:dyDescent="0.35">
      <c r="A202" s="2">
        <v>43752</v>
      </c>
      <c r="B202" s="5">
        <v>109</v>
      </c>
      <c r="C202" s="5">
        <v>15.75</v>
      </c>
      <c r="D202" s="5">
        <v>7.78</v>
      </c>
      <c r="E202" s="5">
        <v>29.33</v>
      </c>
      <c r="F202" s="5">
        <v>18.72</v>
      </c>
      <c r="K202" s="6">
        <f t="shared" si="7"/>
        <v>3.870967741935516E-3</v>
      </c>
      <c r="L202" s="5">
        <v>7.78</v>
      </c>
      <c r="M202" s="6">
        <f t="shared" si="6"/>
        <v>3.7333333333333441E-2</v>
      </c>
    </row>
    <row r="203" spans="1:13" x14ac:dyDescent="0.35">
      <c r="A203" s="2">
        <v>43753</v>
      </c>
      <c r="B203" s="5">
        <v>108.7</v>
      </c>
      <c r="C203" s="5">
        <v>15.5</v>
      </c>
      <c r="D203" s="5">
        <v>7.58</v>
      </c>
      <c r="E203" s="5">
        <v>29.46</v>
      </c>
      <c r="F203" s="5">
        <v>18.89</v>
      </c>
      <c r="K203" s="6">
        <f t="shared" si="7"/>
        <v>-2.5706940874036022E-2</v>
      </c>
      <c r="L203" s="5">
        <v>7.58</v>
      </c>
      <c r="M203" s="6">
        <f t="shared" si="6"/>
        <v>-9.1503267973856994E-3</v>
      </c>
    </row>
    <row r="204" spans="1:13" x14ac:dyDescent="0.35">
      <c r="A204" s="2">
        <v>43754</v>
      </c>
      <c r="B204" s="5">
        <v>108.36</v>
      </c>
      <c r="C204" s="5">
        <v>15.35</v>
      </c>
      <c r="D204" s="5">
        <v>7.65</v>
      </c>
      <c r="E204" s="5">
        <v>29.49</v>
      </c>
      <c r="F204" s="5">
        <v>18.89</v>
      </c>
      <c r="K204" s="6">
        <f t="shared" si="7"/>
        <v>9.23482849604218E-3</v>
      </c>
      <c r="L204" s="5">
        <v>7.65</v>
      </c>
      <c r="M204" s="6">
        <f t="shared" si="6"/>
        <v>2.4096385542168752E-2</v>
      </c>
    </row>
    <row r="205" spans="1:13" x14ac:dyDescent="0.35">
      <c r="A205" s="2">
        <v>43755</v>
      </c>
      <c r="B205" s="5">
        <v>108.7</v>
      </c>
      <c r="C205" s="5">
        <v>16.45</v>
      </c>
      <c r="D205" s="5">
        <v>7.6</v>
      </c>
      <c r="E205" s="5">
        <v>29.1</v>
      </c>
      <c r="F205" s="5">
        <v>18.77</v>
      </c>
      <c r="K205" s="6">
        <f t="shared" si="7"/>
        <v>-6.5359477124183885E-3</v>
      </c>
      <c r="L205" s="5">
        <v>7.6</v>
      </c>
      <c r="M205" s="6">
        <f t="shared" si="6"/>
        <v>-1.9354838709677469E-2</v>
      </c>
    </row>
    <row r="206" spans="1:13" x14ac:dyDescent="0.35">
      <c r="A206" s="2">
        <v>43756</v>
      </c>
      <c r="B206" s="5">
        <v>109.28</v>
      </c>
      <c r="C206" s="5">
        <v>16.2</v>
      </c>
      <c r="D206" s="5">
        <v>7.65</v>
      </c>
      <c r="E206" s="5">
        <v>28.55</v>
      </c>
      <c r="F206" s="5">
        <v>18.670000000000002</v>
      </c>
      <c r="K206" s="6">
        <f t="shared" si="7"/>
        <v>6.5789473684212396E-3</v>
      </c>
      <c r="L206" s="5">
        <v>7.65</v>
      </c>
      <c r="M206" s="6">
        <f t="shared" si="6"/>
        <v>-1.6709511568123392E-2</v>
      </c>
    </row>
    <row r="207" spans="1:13" x14ac:dyDescent="0.35">
      <c r="A207" s="2">
        <v>43759</v>
      </c>
      <c r="B207" s="5">
        <v>109.19</v>
      </c>
      <c r="C207" s="5">
        <v>16.600000000000001</v>
      </c>
      <c r="D207" s="5">
        <v>7.7</v>
      </c>
      <c r="E207" s="5">
        <v>28.69</v>
      </c>
      <c r="F207" s="5">
        <v>18.989999999999998</v>
      </c>
      <c r="K207" s="6">
        <f t="shared" si="7"/>
        <v>6.5359477124182774E-3</v>
      </c>
      <c r="L207" s="5">
        <v>7.7</v>
      </c>
      <c r="M207" s="6">
        <f t="shared" si="6"/>
        <v>1.5831134564643801E-2</v>
      </c>
    </row>
    <row r="208" spans="1:13" x14ac:dyDescent="0.35">
      <c r="A208" s="2">
        <v>43760</v>
      </c>
      <c r="B208" s="5">
        <v>109.1</v>
      </c>
      <c r="C208" s="5">
        <v>17.25</v>
      </c>
      <c r="D208" s="5">
        <v>7.89</v>
      </c>
      <c r="E208" s="5">
        <v>28.06</v>
      </c>
      <c r="F208" s="5">
        <v>18.77</v>
      </c>
      <c r="K208" s="6">
        <f t="shared" si="7"/>
        <v>2.4675324675324628E-2</v>
      </c>
      <c r="L208" s="5">
        <v>7.89</v>
      </c>
      <c r="M208" s="6">
        <f t="shared" ref="M208:M271" si="8">L208/L204-1</f>
        <v>3.1372549019607732E-2</v>
      </c>
    </row>
    <row r="209" spans="1:13" x14ac:dyDescent="0.35">
      <c r="A209" s="2">
        <v>43761</v>
      </c>
      <c r="B209" s="5">
        <v>109.97</v>
      </c>
      <c r="C209" s="5">
        <v>16.649999999999999</v>
      </c>
      <c r="D209" s="5">
        <v>7.83</v>
      </c>
      <c r="E209" s="5">
        <v>28.56</v>
      </c>
      <c r="F209" s="5">
        <v>18.68</v>
      </c>
      <c r="K209" s="6">
        <f t="shared" si="7"/>
        <v>-7.6045627376425395E-3</v>
      </c>
      <c r="L209" s="5">
        <v>7.83</v>
      </c>
      <c r="M209" s="6">
        <f t="shared" si="8"/>
        <v>3.0263157894736992E-2</v>
      </c>
    </row>
    <row r="210" spans="1:13" x14ac:dyDescent="0.35">
      <c r="A210" s="2">
        <v>43762</v>
      </c>
      <c r="B210" s="5">
        <v>109.1</v>
      </c>
      <c r="C210" s="5">
        <v>16.149999999999999</v>
      </c>
      <c r="D210" s="5">
        <v>7.64</v>
      </c>
      <c r="E210" s="5">
        <v>27.65</v>
      </c>
      <c r="F210" s="5">
        <v>19.190000000000001</v>
      </c>
      <c r="K210" s="6">
        <f t="shared" si="7"/>
        <v>-2.4265644955300147E-2</v>
      </c>
      <c r="L210" s="5">
        <v>7.64</v>
      </c>
      <c r="M210" s="6">
        <f t="shared" si="8"/>
        <v>-1.3071895424837665E-3</v>
      </c>
    </row>
    <row r="211" spans="1:13" x14ac:dyDescent="0.35">
      <c r="A211" s="2">
        <v>43763</v>
      </c>
      <c r="B211" s="5">
        <v>108.95</v>
      </c>
      <c r="C211" s="5">
        <v>16</v>
      </c>
      <c r="D211" s="5">
        <v>7.89</v>
      </c>
      <c r="E211" s="5">
        <v>27.58</v>
      </c>
      <c r="F211" s="5">
        <v>17.600000000000001</v>
      </c>
      <c r="K211" s="6">
        <f t="shared" si="7"/>
        <v>3.2722513089005201E-2</v>
      </c>
      <c r="L211" s="5">
        <v>7.89</v>
      </c>
      <c r="M211" s="6">
        <f t="shared" si="8"/>
        <v>2.4675324675324628E-2</v>
      </c>
    </row>
    <row r="212" spans="1:13" x14ac:dyDescent="0.35">
      <c r="A212" s="2">
        <v>43766</v>
      </c>
      <c r="B212" s="5">
        <v>108.93</v>
      </c>
      <c r="C212" s="5">
        <v>16.05</v>
      </c>
      <c r="D212" s="5">
        <v>7.8100000000000005</v>
      </c>
      <c r="E212" s="5">
        <v>27.93</v>
      </c>
      <c r="F212" s="5">
        <v>17.54</v>
      </c>
      <c r="K212" s="6">
        <f t="shared" si="7"/>
        <v>-1.0139416983523386E-2</v>
      </c>
      <c r="L212" s="5">
        <v>7.8100000000000005</v>
      </c>
      <c r="M212" s="6">
        <f t="shared" si="8"/>
        <v>-1.0139416983523386E-2</v>
      </c>
    </row>
    <row r="213" spans="1:13" x14ac:dyDescent="0.35">
      <c r="A213" s="2">
        <v>43767</v>
      </c>
      <c r="B213" s="5">
        <v>109.68</v>
      </c>
      <c r="C213" s="5">
        <v>15.75</v>
      </c>
      <c r="D213" s="5">
        <v>7.9399999999999995</v>
      </c>
      <c r="E213" s="5">
        <v>27.85</v>
      </c>
      <c r="F213" s="5">
        <v>17.579999999999998</v>
      </c>
      <c r="K213" s="6">
        <f t="shared" si="7"/>
        <v>1.664532650448125E-2</v>
      </c>
      <c r="L213" s="5">
        <v>7.9399999999999995</v>
      </c>
      <c r="M213" s="6">
        <f t="shared" si="8"/>
        <v>1.4048531289910571E-2</v>
      </c>
    </row>
    <row r="214" spans="1:13" x14ac:dyDescent="0.35">
      <c r="A214" s="2">
        <v>43768</v>
      </c>
      <c r="B214" s="5">
        <v>109.5</v>
      </c>
      <c r="C214" s="5">
        <v>16.100000000000001</v>
      </c>
      <c r="D214" s="5">
        <v>7.65</v>
      </c>
      <c r="E214" s="5">
        <v>27.81</v>
      </c>
      <c r="F214" s="5">
        <v>17.559999999999999</v>
      </c>
      <c r="K214" s="6">
        <f t="shared" si="7"/>
        <v>-3.6523929471032668E-2</v>
      </c>
      <c r="L214" s="5">
        <v>7.65</v>
      </c>
      <c r="M214" s="6">
        <f t="shared" si="8"/>
        <v>1.3089005235602524E-3</v>
      </c>
    </row>
    <row r="215" spans="1:13" x14ac:dyDescent="0.35">
      <c r="A215" s="2">
        <v>43769</v>
      </c>
      <c r="B215" s="5">
        <v>111.49</v>
      </c>
      <c r="C215" s="5">
        <v>16.350000000000001</v>
      </c>
      <c r="D215" s="5">
        <v>7.5600000000000005</v>
      </c>
      <c r="E215" s="5">
        <v>27.7</v>
      </c>
      <c r="F215" s="5">
        <v>17.38</v>
      </c>
      <c r="K215" s="6">
        <f t="shared" si="7"/>
        <v>-1.1764705882352899E-2</v>
      </c>
      <c r="L215" s="5">
        <v>7.5600000000000005</v>
      </c>
      <c r="M215" s="6">
        <f t="shared" si="8"/>
        <v>-4.1825095057034134E-2</v>
      </c>
    </row>
    <row r="216" spans="1:13" x14ac:dyDescent="0.35">
      <c r="A216" s="2">
        <v>43770</v>
      </c>
      <c r="B216" s="5">
        <v>110.25</v>
      </c>
      <c r="C216" s="5">
        <v>17.2</v>
      </c>
      <c r="D216" s="5">
        <v>7.4</v>
      </c>
      <c r="E216" s="5">
        <v>27.87</v>
      </c>
      <c r="F216" s="5">
        <v>17.329999999999998</v>
      </c>
      <c r="K216" s="6">
        <f t="shared" si="7"/>
        <v>-2.1164021164021163E-2</v>
      </c>
      <c r="L216" s="5">
        <v>7.4</v>
      </c>
      <c r="M216" s="6">
        <f t="shared" si="8"/>
        <v>-5.2496798975672276E-2</v>
      </c>
    </row>
    <row r="217" spans="1:13" x14ac:dyDescent="0.35">
      <c r="A217" s="2">
        <v>43773</v>
      </c>
      <c r="B217" s="5">
        <v>111.15</v>
      </c>
      <c r="C217" s="5">
        <v>17.399999999999999</v>
      </c>
      <c r="D217" s="5">
        <v>7.52</v>
      </c>
      <c r="E217" s="5">
        <v>28.53</v>
      </c>
      <c r="F217" s="5">
        <v>17.57</v>
      </c>
      <c r="K217" s="6">
        <f t="shared" si="7"/>
        <v>1.6216216216216051E-2</v>
      </c>
      <c r="L217" s="5">
        <v>7.52</v>
      </c>
      <c r="M217" s="6">
        <f t="shared" si="8"/>
        <v>-5.2896725440806036E-2</v>
      </c>
    </row>
    <row r="218" spans="1:13" x14ac:dyDescent="0.35">
      <c r="A218" s="2">
        <v>43774</v>
      </c>
      <c r="B218" s="5">
        <v>111.03</v>
      </c>
      <c r="C218" s="5">
        <v>17.3</v>
      </c>
      <c r="D218" s="5">
        <v>7.4</v>
      </c>
      <c r="E218" s="5">
        <v>29.61</v>
      </c>
      <c r="F218" s="5">
        <v>17.71</v>
      </c>
      <c r="K218" s="6">
        <f t="shared" si="7"/>
        <v>-1.5957446808510523E-2</v>
      </c>
      <c r="L218" s="5">
        <v>7.4</v>
      </c>
      <c r="M218" s="6">
        <f t="shared" si="8"/>
        <v>-3.2679738562091498E-2</v>
      </c>
    </row>
    <row r="219" spans="1:13" x14ac:dyDescent="0.35">
      <c r="A219" s="2">
        <v>43775</v>
      </c>
      <c r="B219" s="5">
        <v>112.42</v>
      </c>
      <c r="C219" s="5">
        <v>16.899999999999999</v>
      </c>
      <c r="D219" s="5">
        <v>7.36</v>
      </c>
      <c r="E219" s="5">
        <v>29</v>
      </c>
      <c r="F219" s="5">
        <v>17.52</v>
      </c>
      <c r="K219" s="6">
        <f t="shared" si="7"/>
        <v>-5.4054054054054612E-3</v>
      </c>
      <c r="L219" s="5">
        <v>7.36</v>
      </c>
      <c r="M219" s="6">
        <f t="shared" si="8"/>
        <v>-2.6455026455026509E-2</v>
      </c>
    </row>
    <row r="220" spans="1:13" x14ac:dyDescent="0.35">
      <c r="A220" s="2">
        <v>43776</v>
      </c>
      <c r="B220" s="5">
        <v>113</v>
      </c>
      <c r="C220" s="5">
        <v>17.149999999999999</v>
      </c>
      <c r="D220" s="5">
        <v>7.63</v>
      </c>
      <c r="E220" s="5">
        <v>30.72</v>
      </c>
      <c r="F220" s="5">
        <v>17.559999999999999</v>
      </c>
      <c r="K220" s="6">
        <f t="shared" si="7"/>
        <v>3.6684782608695565E-2</v>
      </c>
      <c r="L220" s="5">
        <v>7.63</v>
      </c>
      <c r="M220" s="6">
        <f t="shared" si="8"/>
        <v>3.1081081081081097E-2</v>
      </c>
    </row>
    <row r="221" spans="1:13" x14ac:dyDescent="0.35">
      <c r="A221" s="2">
        <v>43777</v>
      </c>
      <c r="B221" s="5">
        <v>111.9</v>
      </c>
      <c r="C221" s="5">
        <v>16.649999999999999</v>
      </c>
      <c r="D221" s="5">
        <v>7.74</v>
      </c>
      <c r="E221" s="5">
        <v>31.25</v>
      </c>
      <c r="F221" s="5">
        <v>17.3</v>
      </c>
      <c r="K221" s="6">
        <f t="shared" si="7"/>
        <v>1.4416775884665833E-2</v>
      </c>
      <c r="L221" s="5">
        <v>7.74</v>
      </c>
      <c r="M221" s="6">
        <f t="shared" si="8"/>
        <v>2.9255319148936199E-2</v>
      </c>
    </row>
    <row r="222" spans="1:13" x14ac:dyDescent="0.35">
      <c r="A222" s="2">
        <v>43780</v>
      </c>
      <c r="B222" s="5">
        <v>112.99</v>
      </c>
      <c r="C222" s="5">
        <v>16.75</v>
      </c>
      <c r="D222" s="5">
        <v>8.02</v>
      </c>
      <c r="E222" s="5">
        <v>31.4</v>
      </c>
      <c r="F222" s="5">
        <v>17.54</v>
      </c>
      <c r="K222" s="6">
        <f t="shared" si="7"/>
        <v>3.6175710594315236E-2</v>
      </c>
      <c r="L222" s="5">
        <v>8.02</v>
      </c>
      <c r="M222" s="6">
        <f t="shared" si="8"/>
        <v>8.3783783783783594E-2</v>
      </c>
    </row>
    <row r="223" spans="1:13" x14ac:dyDescent="0.35">
      <c r="A223" s="2">
        <v>43781</v>
      </c>
      <c r="B223" s="5">
        <v>113.49</v>
      </c>
      <c r="C223" s="5">
        <v>16.399999999999999</v>
      </c>
      <c r="D223" s="5">
        <v>7.95</v>
      </c>
      <c r="E223" s="5">
        <v>30.36</v>
      </c>
      <c r="F223" s="5">
        <v>17.37</v>
      </c>
      <c r="K223" s="6">
        <f t="shared" si="7"/>
        <v>-8.7281795511221505E-3</v>
      </c>
      <c r="L223" s="5">
        <v>7.95</v>
      </c>
      <c r="M223" s="6">
        <f t="shared" si="8"/>
        <v>8.0163043478260754E-2</v>
      </c>
    </row>
    <row r="224" spans="1:13" x14ac:dyDescent="0.35">
      <c r="A224" s="2">
        <v>43782</v>
      </c>
      <c r="B224" s="5">
        <v>112.96</v>
      </c>
      <c r="C224" s="5">
        <v>16.350000000000001</v>
      </c>
      <c r="D224" s="5">
        <v>8.01</v>
      </c>
      <c r="E224" s="5">
        <v>30.49</v>
      </c>
      <c r="F224" s="5">
        <v>17.37</v>
      </c>
      <c r="K224" s="6">
        <f t="shared" si="7"/>
        <v>7.547169811320753E-3</v>
      </c>
      <c r="L224" s="5">
        <v>8.01</v>
      </c>
      <c r="M224" s="6">
        <f t="shared" si="8"/>
        <v>4.9803407601572758E-2</v>
      </c>
    </row>
    <row r="225" spans="1:13" x14ac:dyDescent="0.35">
      <c r="A225" s="2">
        <v>43783</v>
      </c>
      <c r="B225" s="5">
        <v>112.49</v>
      </c>
      <c r="C225" s="5">
        <v>17.899999999999999</v>
      </c>
      <c r="D225" s="5">
        <v>7.89</v>
      </c>
      <c r="E225" s="5">
        <v>28.81</v>
      </c>
      <c r="F225" s="5">
        <v>17.45</v>
      </c>
      <c r="K225" s="6">
        <f t="shared" si="7"/>
        <v>-1.4981273408239737E-2</v>
      </c>
      <c r="L225" s="5">
        <v>7.89</v>
      </c>
      <c r="M225" s="6">
        <f t="shared" si="8"/>
        <v>1.9379844961240345E-2</v>
      </c>
    </row>
    <row r="226" spans="1:13" x14ac:dyDescent="0.35">
      <c r="A226" s="2">
        <v>43787</v>
      </c>
      <c r="B226" s="5">
        <v>112.14</v>
      </c>
      <c r="C226" s="5">
        <v>17.850000000000001</v>
      </c>
      <c r="D226" s="5">
        <v>7.65</v>
      </c>
      <c r="E226" s="5">
        <v>28.53</v>
      </c>
      <c r="F226" s="5">
        <v>17.559999999999999</v>
      </c>
      <c r="K226" s="6">
        <f t="shared" si="7"/>
        <v>-3.0418250950570269E-2</v>
      </c>
      <c r="L226" s="5">
        <v>7.65</v>
      </c>
      <c r="M226" s="6">
        <f t="shared" si="8"/>
        <v>-4.6134663341645843E-2</v>
      </c>
    </row>
    <row r="227" spans="1:13" x14ac:dyDescent="0.35">
      <c r="A227" s="2">
        <v>43788</v>
      </c>
      <c r="B227" s="5">
        <v>113</v>
      </c>
      <c r="C227" s="5">
        <v>17.7</v>
      </c>
      <c r="D227" s="5">
        <v>7.65</v>
      </c>
      <c r="E227" s="5">
        <v>28.06</v>
      </c>
      <c r="F227" s="5">
        <v>17.670000000000002</v>
      </c>
      <c r="K227" s="6">
        <f t="shared" si="7"/>
        <v>0</v>
      </c>
      <c r="L227" s="5">
        <v>7.65</v>
      </c>
      <c r="M227" s="6">
        <f t="shared" si="8"/>
        <v>-3.7735849056603765E-2</v>
      </c>
    </row>
    <row r="228" spans="1:13" x14ac:dyDescent="0.35">
      <c r="A228" s="2">
        <v>43790</v>
      </c>
      <c r="B228" s="5">
        <v>113.47</v>
      </c>
      <c r="C228" s="5">
        <v>18.3</v>
      </c>
      <c r="D228" s="5">
        <v>7.64</v>
      </c>
      <c r="E228" s="5">
        <v>27.58</v>
      </c>
      <c r="F228" s="5">
        <v>18.07</v>
      </c>
      <c r="K228" s="6">
        <f t="shared" si="7"/>
        <v>-1.3071895424837665E-3</v>
      </c>
      <c r="L228" s="5">
        <v>7.64</v>
      </c>
      <c r="M228" s="6">
        <f t="shared" si="8"/>
        <v>-4.6192259675405745E-2</v>
      </c>
    </row>
    <row r="229" spans="1:13" x14ac:dyDescent="0.35">
      <c r="A229" s="2">
        <v>43791</v>
      </c>
      <c r="B229" s="5">
        <v>114.69</v>
      </c>
      <c r="C229" s="5">
        <v>18.399999999999999</v>
      </c>
      <c r="D229" s="5">
        <v>7.53</v>
      </c>
      <c r="E229" s="5">
        <v>27.9</v>
      </c>
      <c r="F229" s="5">
        <v>18.190000000000001</v>
      </c>
      <c r="K229" s="6">
        <f t="shared" si="7"/>
        <v>-1.4397905759162222E-2</v>
      </c>
      <c r="L229" s="5">
        <v>7.53</v>
      </c>
      <c r="M229" s="6">
        <f t="shared" si="8"/>
        <v>-4.5627376425855459E-2</v>
      </c>
    </row>
    <row r="230" spans="1:13" x14ac:dyDescent="0.35">
      <c r="A230" s="2">
        <v>43794</v>
      </c>
      <c r="B230" s="5">
        <v>114.45</v>
      </c>
      <c r="C230" s="5">
        <v>18.600000000000001</v>
      </c>
      <c r="D230" s="5">
        <v>7.82</v>
      </c>
      <c r="E230" s="5">
        <v>27.85</v>
      </c>
      <c r="F230" s="5">
        <v>18.2</v>
      </c>
      <c r="K230" s="6">
        <f t="shared" si="7"/>
        <v>3.8512616201859196E-2</v>
      </c>
      <c r="L230" s="5">
        <v>7.82</v>
      </c>
      <c r="M230" s="6">
        <f t="shared" si="8"/>
        <v>2.2222222222222143E-2</v>
      </c>
    </row>
    <row r="231" spans="1:13" x14ac:dyDescent="0.35">
      <c r="A231" s="2">
        <v>43795</v>
      </c>
      <c r="B231" s="5">
        <v>114</v>
      </c>
      <c r="C231" s="5">
        <v>18.399999999999999</v>
      </c>
      <c r="D231" s="5">
        <v>7.58</v>
      </c>
      <c r="E231" s="5">
        <v>27.9</v>
      </c>
      <c r="F231" s="5">
        <v>18.03</v>
      </c>
      <c r="K231" s="6">
        <f t="shared" si="7"/>
        <v>-3.069053708439895E-2</v>
      </c>
      <c r="L231" s="5">
        <v>7.58</v>
      </c>
      <c r="M231" s="6">
        <f t="shared" si="8"/>
        <v>-9.1503267973856994E-3</v>
      </c>
    </row>
    <row r="232" spans="1:13" x14ac:dyDescent="0.35">
      <c r="A232" s="2">
        <v>43796</v>
      </c>
      <c r="B232" s="5">
        <v>115.35</v>
      </c>
      <c r="C232" s="5">
        <v>18.05</v>
      </c>
      <c r="D232" s="5">
        <v>7.46</v>
      </c>
      <c r="E232" s="5">
        <v>27.76</v>
      </c>
      <c r="F232" s="5">
        <v>17.96</v>
      </c>
      <c r="K232" s="6">
        <f t="shared" si="7"/>
        <v>-1.5831134564643801E-2</v>
      </c>
      <c r="L232" s="5">
        <v>7.46</v>
      </c>
      <c r="M232" s="6">
        <f t="shared" si="8"/>
        <v>-2.3560209424083767E-2</v>
      </c>
    </row>
    <row r="233" spans="1:13" x14ac:dyDescent="0.35">
      <c r="A233" s="2">
        <v>43797</v>
      </c>
      <c r="B233" s="5">
        <v>113.96</v>
      </c>
      <c r="C233" s="5">
        <v>18.3</v>
      </c>
      <c r="D233" s="5">
        <v>7.74</v>
      </c>
      <c r="E233" s="5">
        <v>27.7</v>
      </c>
      <c r="F233" s="5">
        <v>18.010000000000002</v>
      </c>
      <c r="K233" s="6">
        <f t="shared" si="7"/>
        <v>3.7533512064343189E-2</v>
      </c>
      <c r="L233" s="5">
        <v>7.74</v>
      </c>
      <c r="M233" s="6">
        <f t="shared" si="8"/>
        <v>2.7888446215139417E-2</v>
      </c>
    </row>
    <row r="234" spans="1:13" x14ac:dyDescent="0.35">
      <c r="A234" s="2">
        <v>43798</v>
      </c>
      <c r="B234" s="5">
        <v>113.8</v>
      </c>
      <c r="C234" s="5">
        <v>18.3</v>
      </c>
      <c r="D234" s="5">
        <v>7.8</v>
      </c>
      <c r="E234" s="5">
        <v>27.99</v>
      </c>
      <c r="F234" s="5">
        <v>18.05</v>
      </c>
      <c r="K234" s="6">
        <f t="shared" si="7"/>
        <v>7.7519379844961378E-3</v>
      </c>
      <c r="L234" s="5">
        <v>7.8</v>
      </c>
      <c r="M234" s="6">
        <f t="shared" si="8"/>
        <v>-2.5575447570332921E-3</v>
      </c>
    </row>
    <row r="235" spans="1:13" x14ac:dyDescent="0.35">
      <c r="A235" s="2">
        <v>43801</v>
      </c>
      <c r="B235" s="5">
        <v>114.22</v>
      </c>
      <c r="C235" s="5">
        <v>18.25</v>
      </c>
      <c r="D235" s="5">
        <v>7.77</v>
      </c>
      <c r="E235" s="5">
        <v>28.26</v>
      </c>
      <c r="F235" s="5">
        <v>17.97</v>
      </c>
      <c r="K235" s="6">
        <f t="shared" si="7"/>
        <v>-3.8461538461538325E-3</v>
      </c>
      <c r="L235" s="5">
        <v>7.77</v>
      </c>
      <c r="M235" s="6">
        <f t="shared" si="8"/>
        <v>2.5065963060685981E-2</v>
      </c>
    </row>
    <row r="236" spans="1:13" x14ac:dyDescent="0.35">
      <c r="A236" s="2">
        <v>43802</v>
      </c>
      <c r="B236" s="5">
        <v>114.63</v>
      </c>
      <c r="C236" s="5">
        <v>18.3</v>
      </c>
      <c r="D236" s="5">
        <v>7.83</v>
      </c>
      <c r="E236" s="5">
        <v>28.7</v>
      </c>
      <c r="F236" s="5">
        <v>17.87</v>
      </c>
      <c r="K236" s="6">
        <f t="shared" si="7"/>
        <v>7.7220077220077066E-3</v>
      </c>
      <c r="L236" s="5">
        <v>7.83</v>
      </c>
      <c r="M236" s="6">
        <f t="shared" si="8"/>
        <v>4.959785522788196E-2</v>
      </c>
    </row>
    <row r="237" spans="1:13" x14ac:dyDescent="0.35">
      <c r="A237" s="2">
        <v>43803</v>
      </c>
      <c r="B237" s="5">
        <v>116.05</v>
      </c>
      <c r="C237" s="5">
        <v>18</v>
      </c>
      <c r="D237" s="5">
        <v>7.68</v>
      </c>
      <c r="E237" s="5">
        <v>28.83</v>
      </c>
      <c r="F237" s="5">
        <v>18.3</v>
      </c>
      <c r="K237" s="6">
        <f t="shared" si="7"/>
        <v>-1.9157088122605415E-2</v>
      </c>
      <c r="L237" s="5">
        <v>7.68</v>
      </c>
      <c r="M237" s="6">
        <f t="shared" si="8"/>
        <v>-7.7519379844961378E-3</v>
      </c>
    </row>
    <row r="238" spans="1:13" x14ac:dyDescent="0.35">
      <c r="A238" s="2">
        <v>43804</v>
      </c>
      <c r="B238" s="5">
        <v>115.29</v>
      </c>
      <c r="C238" s="5">
        <v>18.350000000000001</v>
      </c>
      <c r="D238" s="5">
        <v>8.08</v>
      </c>
      <c r="E238" s="5">
        <v>28.64</v>
      </c>
      <c r="F238" s="5">
        <v>18.149999999999999</v>
      </c>
      <c r="K238" s="6">
        <f t="shared" si="7"/>
        <v>5.2083333333333481E-2</v>
      </c>
      <c r="L238" s="5">
        <v>8.08</v>
      </c>
      <c r="M238" s="6">
        <f t="shared" si="8"/>
        <v>3.5897435897435992E-2</v>
      </c>
    </row>
    <row r="239" spans="1:13" x14ac:dyDescent="0.35">
      <c r="A239" s="2">
        <v>43805</v>
      </c>
      <c r="B239" s="5">
        <v>115.8</v>
      </c>
      <c r="C239" s="5">
        <v>18.95</v>
      </c>
      <c r="D239" s="5">
        <v>8.07</v>
      </c>
      <c r="E239" s="5">
        <v>29.31</v>
      </c>
      <c r="F239" s="5">
        <v>18.45</v>
      </c>
      <c r="K239" s="6">
        <f t="shared" si="7"/>
        <v>-1.2376237623762387E-3</v>
      </c>
      <c r="L239" s="5">
        <v>8.07</v>
      </c>
      <c r="M239" s="6">
        <f t="shared" si="8"/>
        <v>3.8610038610038755E-2</v>
      </c>
    </row>
    <row r="240" spans="1:13" x14ac:dyDescent="0.35">
      <c r="A240" s="2">
        <v>43808</v>
      </c>
      <c r="B240" s="5">
        <v>116.06</v>
      </c>
      <c r="C240" s="5">
        <v>18.8</v>
      </c>
      <c r="D240" s="5">
        <v>8.14</v>
      </c>
      <c r="E240" s="5">
        <v>29.04</v>
      </c>
      <c r="F240" s="5">
        <v>18.440000000000001</v>
      </c>
      <c r="K240" s="6">
        <f t="shared" si="7"/>
        <v>8.6741016109046498E-3</v>
      </c>
      <c r="L240" s="5">
        <v>8.14</v>
      </c>
      <c r="M240" s="6">
        <f t="shared" si="8"/>
        <v>3.9591315453384457E-2</v>
      </c>
    </row>
    <row r="241" spans="1:13" x14ac:dyDescent="0.35">
      <c r="A241" s="2">
        <v>43809</v>
      </c>
      <c r="B241" s="5">
        <v>115.27</v>
      </c>
      <c r="C241" s="5">
        <v>19.45</v>
      </c>
      <c r="D241" s="5">
        <v>8.1</v>
      </c>
      <c r="E241" s="5">
        <v>29.13</v>
      </c>
      <c r="F241" s="5">
        <v>18.37</v>
      </c>
      <c r="K241" s="6">
        <f t="shared" si="7"/>
        <v>-4.9140049140050657E-3</v>
      </c>
      <c r="L241" s="5">
        <v>8.1</v>
      </c>
      <c r="M241" s="6">
        <f t="shared" si="8"/>
        <v>5.46875E-2</v>
      </c>
    </row>
    <row r="242" spans="1:13" x14ac:dyDescent="0.35">
      <c r="A242" s="2">
        <v>43810</v>
      </c>
      <c r="B242" s="5">
        <v>119.2</v>
      </c>
      <c r="C242" s="5">
        <v>20.45</v>
      </c>
      <c r="D242" s="5">
        <v>8.25</v>
      </c>
      <c r="E242" s="5">
        <v>29.33</v>
      </c>
      <c r="F242" s="5">
        <v>18.45</v>
      </c>
      <c r="K242" s="6">
        <f t="shared" si="7"/>
        <v>1.8518518518518601E-2</v>
      </c>
      <c r="L242" s="5">
        <v>8.25</v>
      </c>
      <c r="M242" s="6">
        <f t="shared" si="8"/>
        <v>2.1039603960395947E-2</v>
      </c>
    </row>
    <row r="243" spans="1:13" x14ac:dyDescent="0.35">
      <c r="A243" s="2">
        <v>43811</v>
      </c>
      <c r="B243" s="5">
        <v>118.13</v>
      </c>
      <c r="C243" s="5">
        <v>20.7</v>
      </c>
      <c r="D243" s="5">
        <v>8.4</v>
      </c>
      <c r="E243" s="5">
        <v>29.29</v>
      </c>
      <c r="F243" s="5">
        <v>18.7</v>
      </c>
      <c r="K243" s="6">
        <f t="shared" si="7"/>
        <v>1.8181818181818299E-2</v>
      </c>
      <c r="L243" s="5">
        <v>8.4</v>
      </c>
      <c r="M243" s="6">
        <f t="shared" si="8"/>
        <v>4.0892193308550207E-2</v>
      </c>
    </row>
    <row r="244" spans="1:13" x14ac:dyDescent="0.35">
      <c r="A244" s="2">
        <v>43812</v>
      </c>
      <c r="B244" s="5">
        <v>121.5</v>
      </c>
      <c r="C244" s="5">
        <v>21.35</v>
      </c>
      <c r="D244" s="5">
        <v>8.7799999999999994</v>
      </c>
      <c r="E244" s="5">
        <v>29.13</v>
      </c>
      <c r="F244" s="5">
        <v>19.010000000000002</v>
      </c>
      <c r="K244" s="6">
        <f t="shared" si="7"/>
        <v>4.5238095238095077E-2</v>
      </c>
      <c r="L244" s="5">
        <v>8.7799999999999994</v>
      </c>
      <c r="M244" s="6">
        <f t="shared" si="8"/>
        <v>7.8624078624078386E-2</v>
      </c>
    </row>
    <row r="245" spans="1:13" x14ac:dyDescent="0.35">
      <c r="A245" s="2">
        <v>43815</v>
      </c>
      <c r="B245" s="5">
        <v>119.97</v>
      </c>
      <c r="C245" s="5">
        <v>21.05</v>
      </c>
      <c r="D245" s="5">
        <v>8.33</v>
      </c>
      <c r="E245" s="5">
        <v>28.64</v>
      </c>
      <c r="F245" s="5">
        <v>19.079999999999998</v>
      </c>
      <c r="K245" s="6">
        <f t="shared" si="7"/>
        <v>-5.1252847380409916E-2</v>
      </c>
      <c r="L245" s="5">
        <v>8.33</v>
      </c>
      <c r="M245" s="6">
        <f t="shared" si="8"/>
        <v>2.839506172839501E-2</v>
      </c>
    </row>
    <row r="246" spans="1:13" x14ac:dyDescent="0.35">
      <c r="A246" s="2">
        <v>43816</v>
      </c>
      <c r="B246" s="5">
        <v>119.99</v>
      </c>
      <c r="C246" s="5">
        <v>21.1</v>
      </c>
      <c r="D246" s="5">
        <v>8.7899999999999991</v>
      </c>
      <c r="E246" s="5">
        <v>28.46</v>
      </c>
      <c r="F246" s="5">
        <v>18.91</v>
      </c>
      <c r="K246" s="6">
        <f t="shared" si="7"/>
        <v>5.5222088835534144E-2</v>
      </c>
      <c r="L246" s="5">
        <v>8.7899999999999991</v>
      </c>
      <c r="M246" s="6">
        <f t="shared" si="8"/>
        <v>6.5454545454545432E-2</v>
      </c>
    </row>
    <row r="247" spans="1:13" x14ac:dyDescent="0.35">
      <c r="A247" s="2">
        <v>43817</v>
      </c>
      <c r="B247" s="5">
        <v>121.9</v>
      </c>
      <c r="C247" s="5">
        <v>21.4</v>
      </c>
      <c r="D247" s="5">
        <v>8.74</v>
      </c>
      <c r="E247" s="5">
        <v>28.77</v>
      </c>
      <c r="F247" s="5">
        <v>19.09</v>
      </c>
      <c r="K247" s="6">
        <f t="shared" si="7"/>
        <v>-5.6882821387939098E-3</v>
      </c>
      <c r="L247" s="5">
        <v>8.74</v>
      </c>
      <c r="M247" s="6">
        <f t="shared" si="8"/>
        <v>4.0476190476190554E-2</v>
      </c>
    </row>
    <row r="248" spans="1:13" x14ac:dyDescent="0.35">
      <c r="A248" s="2">
        <v>43818</v>
      </c>
      <c r="B248" s="5">
        <v>122.35</v>
      </c>
      <c r="C248" s="5">
        <v>21.4</v>
      </c>
      <c r="D248" s="5">
        <v>8.5399999999999991</v>
      </c>
      <c r="E248" s="5">
        <v>28.01</v>
      </c>
      <c r="F248" s="5">
        <v>19.170000000000002</v>
      </c>
      <c r="K248" s="6">
        <f t="shared" si="7"/>
        <v>-2.2883295194508158E-2</v>
      </c>
      <c r="L248" s="5">
        <v>8.5399999999999991</v>
      </c>
      <c r="M248" s="6">
        <f t="shared" si="8"/>
        <v>-2.7334851936218652E-2</v>
      </c>
    </row>
    <row r="249" spans="1:13" x14ac:dyDescent="0.35">
      <c r="A249" s="2">
        <v>43819</v>
      </c>
      <c r="B249" s="5">
        <v>123</v>
      </c>
      <c r="C249" s="5">
        <v>21.4</v>
      </c>
      <c r="D249" s="5">
        <v>8.4700000000000006</v>
      </c>
      <c r="E249" s="5">
        <v>28.38</v>
      </c>
      <c r="F249" s="5">
        <v>18.91</v>
      </c>
      <c r="K249" s="6">
        <f t="shared" si="7"/>
        <v>-8.1967213114751969E-3</v>
      </c>
      <c r="L249" s="5">
        <v>8.4700000000000006</v>
      </c>
      <c r="M249" s="6">
        <f t="shared" si="8"/>
        <v>1.6806722689075793E-2</v>
      </c>
    </row>
    <row r="250" spans="1:13" x14ac:dyDescent="0.35">
      <c r="A250" s="2">
        <v>43822</v>
      </c>
      <c r="B250" s="5">
        <v>119.25</v>
      </c>
      <c r="C250" s="5">
        <v>22.5</v>
      </c>
      <c r="D250" s="5">
        <v>8.5299999999999994</v>
      </c>
      <c r="E250" s="5">
        <v>29.25</v>
      </c>
      <c r="F250" s="5">
        <v>18.96</v>
      </c>
      <c r="K250" s="6">
        <f t="shared" si="7"/>
        <v>7.0838252656433287E-3</v>
      </c>
      <c r="L250" s="5">
        <v>8.5299999999999994</v>
      </c>
      <c r="M250" s="6">
        <f t="shared" si="8"/>
        <v>-2.9579067121729197E-2</v>
      </c>
    </row>
    <row r="251" spans="1:13" x14ac:dyDescent="0.35">
      <c r="A251" s="2">
        <v>43825</v>
      </c>
      <c r="B251" s="5">
        <v>123</v>
      </c>
      <c r="C251" s="5">
        <v>22.1</v>
      </c>
      <c r="D251" s="5">
        <v>8.6999999999999993</v>
      </c>
      <c r="E251" s="5">
        <v>30.17</v>
      </c>
      <c r="F251" s="5">
        <v>19.22</v>
      </c>
      <c r="K251" s="6">
        <f t="shared" si="7"/>
        <v>1.9929660023446649E-2</v>
      </c>
      <c r="L251" s="5">
        <v>8.6999999999999993</v>
      </c>
      <c r="M251" s="6">
        <f t="shared" si="8"/>
        <v>-4.5766590389016981E-3</v>
      </c>
    </row>
    <row r="252" spans="1:13" x14ac:dyDescent="0.35">
      <c r="A252" s="2">
        <v>43826</v>
      </c>
      <c r="B252" s="5">
        <v>123</v>
      </c>
      <c r="C252" s="5">
        <v>22.5</v>
      </c>
      <c r="D252" s="5">
        <v>8.5399999999999991</v>
      </c>
      <c r="E252" s="5">
        <v>30.44</v>
      </c>
      <c r="F252" s="5">
        <v>19.16</v>
      </c>
      <c r="K252" s="6">
        <f t="shared" si="7"/>
        <v>-1.8390804597701149E-2</v>
      </c>
      <c r="L252" s="5">
        <v>8.5399999999999991</v>
      </c>
      <c r="M252" s="6">
        <f t="shared" si="8"/>
        <v>0</v>
      </c>
    </row>
    <row r="253" spans="1:13" x14ac:dyDescent="0.35">
      <c r="A253" s="2">
        <v>43829</v>
      </c>
      <c r="B253" s="5">
        <v>122.8</v>
      </c>
      <c r="C253" s="5">
        <v>22.75</v>
      </c>
      <c r="D253" s="5">
        <v>8.3699999999999992</v>
      </c>
      <c r="E253" s="5">
        <v>29.85</v>
      </c>
      <c r="F253" s="5">
        <v>18.670000000000002</v>
      </c>
      <c r="K253" s="6">
        <f t="shared" si="7"/>
        <v>-1.9906323185011732E-2</v>
      </c>
      <c r="L253" s="5">
        <v>8.3699999999999992</v>
      </c>
      <c r="M253" s="6">
        <f t="shared" si="8"/>
        <v>-1.1806375442739214E-2</v>
      </c>
    </row>
    <row r="254" spans="1:13" x14ac:dyDescent="0.35">
      <c r="A254" s="2">
        <v>43832</v>
      </c>
      <c r="B254" s="5">
        <v>121.15</v>
      </c>
      <c r="C254" s="5">
        <v>23</v>
      </c>
      <c r="D254" s="5">
        <v>8.57</v>
      </c>
      <c r="E254" s="5">
        <v>30.4</v>
      </c>
      <c r="F254" s="5">
        <v>19.2</v>
      </c>
      <c r="K254" s="6">
        <f t="shared" si="7"/>
        <v>2.3894862604540101E-2</v>
      </c>
      <c r="L254" s="5">
        <v>8.57</v>
      </c>
      <c r="M254" s="6">
        <f t="shared" si="8"/>
        <v>4.6893317702227932E-3</v>
      </c>
    </row>
    <row r="255" spans="1:13" x14ac:dyDescent="0.35">
      <c r="A255" s="2">
        <v>43833</v>
      </c>
      <c r="B255" s="5">
        <v>120</v>
      </c>
      <c r="C255" s="5">
        <v>24.1</v>
      </c>
      <c r="D255" s="5">
        <v>8.4600000000000009</v>
      </c>
      <c r="E255" s="5">
        <v>31.75</v>
      </c>
      <c r="F255" s="5">
        <v>18.93</v>
      </c>
      <c r="K255" s="6">
        <f t="shared" si="7"/>
        <v>-1.2835472578763052E-2</v>
      </c>
      <c r="L255" s="5">
        <v>8.4600000000000009</v>
      </c>
      <c r="M255" s="6">
        <f t="shared" si="8"/>
        <v>-2.7586206896551557E-2</v>
      </c>
    </row>
    <row r="256" spans="1:13" x14ac:dyDescent="0.35">
      <c r="A256" s="2">
        <v>43836</v>
      </c>
      <c r="B256" s="5">
        <v>121.1</v>
      </c>
      <c r="C256" s="5">
        <v>23.25</v>
      </c>
      <c r="D256" s="5">
        <v>8.25</v>
      </c>
      <c r="E256" s="5">
        <v>33.4</v>
      </c>
      <c r="F256" s="5">
        <v>19.02</v>
      </c>
      <c r="K256" s="6">
        <f t="shared" si="7"/>
        <v>-2.4822695035461084E-2</v>
      </c>
      <c r="L256" s="5">
        <v>8.25</v>
      </c>
      <c r="M256" s="6">
        <f t="shared" si="8"/>
        <v>-3.3957845433255196E-2</v>
      </c>
    </row>
    <row r="257" spans="1:13" x14ac:dyDescent="0.35">
      <c r="A257" s="2">
        <v>43837</v>
      </c>
      <c r="B257" s="5">
        <v>121.76</v>
      </c>
      <c r="C257" s="5">
        <v>23.5</v>
      </c>
      <c r="D257" s="5">
        <v>8.01</v>
      </c>
      <c r="E257" s="5">
        <v>32.53</v>
      </c>
      <c r="F257" s="5">
        <v>19.059999999999999</v>
      </c>
      <c r="K257" s="6">
        <f t="shared" si="7"/>
        <v>-2.9090909090909167E-2</v>
      </c>
      <c r="L257" s="5">
        <v>8.01</v>
      </c>
      <c r="M257" s="6">
        <f t="shared" si="8"/>
        <v>-4.3010752688172005E-2</v>
      </c>
    </row>
    <row r="258" spans="1:13" x14ac:dyDescent="0.35">
      <c r="A258" s="2">
        <v>43838</v>
      </c>
      <c r="B258" s="5">
        <v>122.89</v>
      </c>
      <c r="C258" s="5">
        <v>23</v>
      </c>
      <c r="D258" s="5">
        <v>7.83</v>
      </c>
      <c r="E258" s="5">
        <v>34.159999999999997</v>
      </c>
      <c r="F258" s="5">
        <v>18.97</v>
      </c>
      <c r="K258" s="6">
        <f t="shared" si="7"/>
        <v>-2.2471910112359494E-2</v>
      </c>
      <c r="L258" s="5">
        <v>7.83</v>
      </c>
      <c r="M258" s="6">
        <f t="shared" si="8"/>
        <v>-8.6347724620770117E-2</v>
      </c>
    </row>
    <row r="259" spans="1:13" x14ac:dyDescent="0.35">
      <c r="A259" s="2">
        <v>43839</v>
      </c>
      <c r="B259" s="5">
        <v>121.27</v>
      </c>
      <c r="C259" s="5">
        <v>23.25</v>
      </c>
      <c r="D259" s="5">
        <v>7.35</v>
      </c>
      <c r="E259" s="5">
        <v>34.85</v>
      </c>
      <c r="F259" s="5">
        <v>18.82</v>
      </c>
      <c r="K259" s="6">
        <f t="shared" si="7"/>
        <v>-6.1302681992337238E-2</v>
      </c>
      <c r="L259" s="5">
        <v>7.35</v>
      </c>
      <c r="M259" s="6">
        <f t="shared" si="8"/>
        <v>-0.13120567375886538</v>
      </c>
    </row>
    <row r="260" spans="1:13" x14ac:dyDescent="0.35">
      <c r="A260" s="2">
        <v>43840</v>
      </c>
      <c r="B260" s="5">
        <v>119.03</v>
      </c>
      <c r="C260" s="5">
        <v>23.35</v>
      </c>
      <c r="D260" s="5">
        <v>7.4</v>
      </c>
      <c r="E260" s="5">
        <v>34.450000000000003</v>
      </c>
      <c r="F260" s="5">
        <v>18.89</v>
      </c>
      <c r="K260" s="6">
        <f t="shared" si="7"/>
        <v>6.8027210884353817E-3</v>
      </c>
      <c r="L260" s="5">
        <v>7.4</v>
      </c>
      <c r="M260" s="6">
        <f t="shared" si="8"/>
        <v>-0.10303030303030303</v>
      </c>
    </row>
    <row r="261" spans="1:13" x14ac:dyDescent="0.35">
      <c r="A261" s="2">
        <v>43843</v>
      </c>
      <c r="B261" s="5">
        <v>120.6</v>
      </c>
      <c r="C261" s="5">
        <v>24.75</v>
      </c>
      <c r="D261" s="5">
        <v>7.43</v>
      </c>
      <c r="E261" s="5">
        <v>34</v>
      </c>
      <c r="F261" s="5">
        <v>19.21</v>
      </c>
      <c r="K261" s="6">
        <f t="shared" si="7"/>
        <v>4.0540540540539016E-3</v>
      </c>
      <c r="L261" s="5">
        <v>7.43</v>
      </c>
      <c r="M261" s="6">
        <f t="shared" si="8"/>
        <v>-7.2409488139825284E-2</v>
      </c>
    </row>
    <row r="262" spans="1:13" x14ac:dyDescent="0.35">
      <c r="A262" s="2">
        <v>43844</v>
      </c>
      <c r="B262" s="5">
        <v>118.6</v>
      </c>
      <c r="C262" s="5">
        <v>24.8</v>
      </c>
      <c r="D262" s="5">
        <v>7.49</v>
      </c>
      <c r="E262" s="5">
        <v>34.270000000000003</v>
      </c>
      <c r="F262" s="5">
        <v>19.100000000000001</v>
      </c>
      <c r="K262" s="6">
        <f t="shared" si="7"/>
        <v>8.0753701211306872E-3</v>
      </c>
      <c r="L262" s="5">
        <v>7.49</v>
      </c>
      <c r="M262" s="6">
        <f t="shared" si="8"/>
        <v>-4.3422733077905451E-2</v>
      </c>
    </row>
    <row r="263" spans="1:13" x14ac:dyDescent="0.35">
      <c r="A263" s="2">
        <v>43845</v>
      </c>
      <c r="B263" s="5">
        <v>120</v>
      </c>
      <c r="C263" s="5">
        <v>23.95</v>
      </c>
      <c r="D263" s="5">
        <v>7.27</v>
      </c>
      <c r="E263" s="5">
        <v>33.619999999999997</v>
      </c>
      <c r="F263" s="5">
        <v>18.760000000000002</v>
      </c>
      <c r="K263" s="6">
        <f t="shared" si="7"/>
        <v>-2.9372496662216419E-2</v>
      </c>
      <c r="L263" s="5">
        <v>7.27</v>
      </c>
      <c r="M263" s="6">
        <f t="shared" si="8"/>
        <v>-1.0884353741496655E-2</v>
      </c>
    </row>
    <row r="264" spans="1:13" x14ac:dyDescent="0.35">
      <c r="A264" s="2">
        <v>43846</v>
      </c>
      <c r="B264" s="5">
        <v>118.91</v>
      </c>
      <c r="C264" s="5">
        <v>23.3</v>
      </c>
      <c r="D264" s="5">
        <v>7.3</v>
      </c>
      <c r="E264" s="5">
        <v>34.08</v>
      </c>
      <c r="F264" s="5">
        <v>18.7</v>
      </c>
      <c r="K264" s="6">
        <f t="shared" ref="K264:K327" si="9">L264/L263-1</f>
        <v>4.126547455295837E-3</v>
      </c>
      <c r="L264" s="5">
        <v>7.3</v>
      </c>
      <c r="M264" s="6">
        <f t="shared" si="8"/>
        <v>-1.3513513513513598E-2</v>
      </c>
    </row>
    <row r="265" spans="1:13" x14ac:dyDescent="0.35">
      <c r="A265" s="2">
        <v>43847</v>
      </c>
      <c r="B265" s="5">
        <v>118.41</v>
      </c>
      <c r="C265" s="5">
        <v>23.55</v>
      </c>
      <c r="D265" s="5">
        <v>7.23</v>
      </c>
      <c r="E265" s="5">
        <v>34.270000000000003</v>
      </c>
      <c r="F265" s="5">
        <v>18.7</v>
      </c>
      <c r="K265" s="6">
        <f t="shared" si="9"/>
        <v>-9.5890410958903161E-3</v>
      </c>
      <c r="L265" s="5">
        <v>7.23</v>
      </c>
      <c r="M265" s="6">
        <f t="shared" si="8"/>
        <v>-2.6917900403768402E-2</v>
      </c>
    </row>
    <row r="266" spans="1:13" x14ac:dyDescent="0.35">
      <c r="A266" s="2">
        <v>43850</v>
      </c>
      <c r="B266" s="5">
        <v>118.99</v>
      </c>
      <c r="C266" s="5">
        <v>23.9</v>
      </c>
      <c r="D266" s="5">
        <v>7.05</v>
      </c>
      <c r="E266" s="5">
        <v>34.43</v>
      </c>
      <c r="F266" s="5">
        <v>18.8</v>
      </c>
      <c r="K266" s="6">
        <f t="shared" si="9"/>
        <v>-2.4896265560166109E-2</v>
      </c>
      <c r="L266" s="5">
        <v>7.05</v>
      </c>
      <c r="M266" s="6">
        <f t="shared" si="8"/>
        <v>-5.8744993324432615E-2</v>
      </c>
    </row>
    <row r="267" spans="1:13" x14ac:dyDescent="0.35">
      <c r="A267" s="2">
        <v>43851</v>
      </c>
      <c r="B267" s="5">
        <v>118.17</v>
      </c>
      <c r="C267" s="5">
        <v>22.9</v>
      </c>
      <c r="D267" s="5">
        <v>6.9</v>
      </c>
      <c r="E267" s="5">
        <v>35.54</v>
      </c>
      <c r="F267" s="5">
        <v>18.739999999999998</v>
      </c>
      <c r="K267" s="6">
        <f t="shared" si="9"/>
        <v>-2.1276595744680771E-2</v>
      </c>
      <c r="L267" s="5">
        <v>6.9</v>
      </c>
      <c r="M267" s="6">
        <f t="shared" si="8"/>
        <v>-5.0894085281980583E-2</v>
      </c>
    </row>
    <row r="268" spans="1:13" x14ac:dyDescent="0.35">
      <c r="A268" s="2">
        <v>43852</v>
      </c>
      <c r="B268" s="5">
        <v>117.1</v>
      </c>
      <c r="C268" s="5">
        <v>23.2</v>
      </c>
      <c r="D268" s="5">
        <v>7.16</v>
      </c>
      <c r="E268" s="5">
        <v>36.36</v>
      </c>
      <c r="F268" s="5">
        <v>19.05</v>
      </c>
      <c r="K268" s="6">
        <f t="shared" si="9"/>
        <v>3.7681159420289712E-2</v>
      </c>
      <c r="L268" s="5">
        <v>7.16</v>
      </c>
      <c r="M268" s="6">
        <f t="shared" si="8"/>
        <v>-1.9178082191780743E-2</v>
      </c>
    </row>
    <row r="269" spans="1:13" x14ac:dyDescent="0.35">
      <c r="A269" s="2">
        <v>43853</v>
      </c>
      <c r="B269" s="5">
        <v>120</v>
      </c>
      <c r="C269" s="5">
        <v>23.9</v>
      </c>
      <c r="D269" s="5">
        <v>7.12</v>
      </c>
      <c r="E269" s="5">
        <v>39</v>
      </c>
      <c r="F269" s="5">
        <v>18.649999999999999</v>
      </c>
      <c r="K269" s="6">
        <f t="shared" si="9"/>
        <v>-5.5865921787709993E-3</v>
      </c>
      <c r="L269" s="5">
        <v>7.12</v>
      </c>
      <c r="M269" s="6">
        <f t="shared" si="8"/>
        <v>-1.5214384508990375E-2</v>
      </c>
    </row>
    <row r="270" spans="1:13" x14ac:dyDescent="0.35">
      <c r="A270" s="2">
        <v>43854</v>
      </c>
      <c r="B270" s="5">
        <v>121.12</v>
      </c>
      <c r="C270" s="5">
        <v>22.95</v>
      </c>
      <c r="D270" s="5">
        <v>7</v>
      </c>
      <c r="E270" s="5">
        <v>37.630000000000003</v>
      </c>
      <c r="F270" s="5">
        <v>18.989999999999998</v>
      </c>
      <c r="K270" s="6">
        <f t="shared" si="9"/>
        <v>-1.6853932584269704E-2</v>
      </c>
      <c r="L270" s="5">
        <v>7</v>
      </c>
      <c r="M270" s="6">
        <f t="shared" si="8"/>
        <v>-7.0921985815602939E-3</v>
      </c>
    </row>
    <row r="271" spans="1:13" x14ac:dyDescent="0.35">
      <c r="A271" s="2">
        <v>43857</v>
      </c>
      <c r="B271" s="5">
        <v>121</v>
      </c>
      <c r="C271" s="5">
        <v>21.2</v>
      </c>
      <c r="D271" s="5">
        <v>7</v>
      </c>
      <c r="E271" s="5">
        <v>35.22</v>
      </c>
      <c r="F271" s="5">
        <v>18.55</v>
      </c>
      <c r="K271" s="6">
        <f t="shared" si="9"/>
        <v>0</v>
      </c>
      <c r="L271" s="5">
        <v>7</v>
      </c>
      <c r="M271" s="6">
        <f t="shared" si="8"/>
        <v>1.4492753623188248E-2</v>
      </c>
    </row>
    <row r="272" spans="1:13" x14ac:dyDescent="0.35">
      <c r="A272" s="2">
        <v>43858</v>
      </c>
      <c r="B272" s="5">
        <v>120.7</v>
      </c>
      <c r="C272" s="5">
        <v>22</v>
      </c>
      <c r="D272" s="5">
        <v>7.25</v>
      </c>
      <c r="E272" s="5">
        <v>34.17</v>
      </c>
      <c r="F272" s="5">
        <v>18.8</v>
      </c>
      <c r="K272" s="6">
        <f t="shared" si="9"/>
        <v>3.5714285714285809E-2</v>
      </c>
      <c r="L272" s="5">
        <v>7.25</v>
      </c>
      <c r="M272" s="6">
        <f t="shared" ref="M272:M335" si="10">L272/L268-1</f>
        <v>1.2569832402234526E-2</v>
      </c>
    </row>
    <row r="273" spans="1:13" x14ac:dyDescent="0.35">
      <c r="A273" s="2">
        <v>43859</v>
      </c>
      <c r="B273" s="5">
        <v>119.02</v>
      </c>
      <c r="C273" s="5">
        <v>21.75</v>
      </c>
      <c r="D273" s="5">
        <v>6.96</v>
      </c>
      <c r="E273" s="5">
        <v>32.85</v>
      </c>
      <c r="F273" s="5">
        <v>18.3</v>
      </c>
      <c r="K273" s="6">
        <f t="shared" si="9"/>
        <v>-4.0000000000000036E-2</v>
      </c>
      <c r="L273" s="5">
        <v>6.96</v>
      </c>
      <c r="M273" s="6">
        <f t="shared" si="10"/>
        <v>-2.2471910112359605E-2</v>
      </c>
    </row>
    <row r="274" spans="1:13" x14ac:dyDescent="0.35">
      <c r="A274" s="2">
        <v>43860</v>
      </c>
      <c r="B274" s="5">
        <v>117.31</v>
      </c>
      <c r="C274" s="5">
        <v>21.9</v>
      </c>
      <c r="D274" s="5">
        <v>7.09</v>
      </c>
      <c r="E274" s="5">
        <v>31.8</v>
      </c>
      <c r="F274" s="5">
        <v>18.34</v>
      </c>
      <c r="K274" s="6">
        <f t="shared" si="9"/>
        <v>1.867816091954011E-2</v>
      </c>
      <c r="L274" s="5">
        <v>7.09</v>
      </c>
      <c r="M274" s="6">
        <f t="shared" si="10"/>
        <v>1.28571428571429E-2</v>
      </c>
    </row>
    <row r="275" spans="1:13" x14ac:dyDescent="0.35">
      <c r="A275" s="2">
        <v>43861</v>
      </c>
      <c r="B275" s="5">
        <v>117.5</v>
      </c>
      <c r="C275" s="5">
        <v>21.55</v>
      </c>
      <c r="D275" s="5">
        <v>7.07</v>
      </c>
      <c r="E275" s="5">
        <v>31.55</v>
      </c>
      <c r="F275" s="5">
        <v>17.850000000000001</v>
      </c>
      <c r="K275" s="6">
        <f t="shared" si="9"/>
        <v>-2.8208744710859213E-3</v>
      </c>
      <c r="L275" s="5">
        <v>7.07</v>
      </c>
      <c r="M275" s="6">
        <f t="shared" si="10"/>
        <v>1.0000000000000009E-2</v>
      </c>
    </row>
    <row r="276" spans="1:13" x14ac:dyDescent="0.35">
      <c r="A276" s="2">
        <v>43864</v>
      </c>
      <c r="B276" s="5">
        <v>118.5</v>
      </c>
      <c r="C276" s="5">
        <v>21.95</v>
      </c>
      <c r="D276" s="5">
        <v>7.16</v>
      </c>
      <c r="E276" s="5">
        <v>33.450000000000003</v>
      </c>
      <c r="F276" s="5">
        <v>17.59</v>
      </c>
      <c r="K276" s="6">
        <f t="shared" si="9"/>
        <v>1.2729844413012614E-2</v>
      </c>
      <c r="L276" s="5">
        <v>7.16</v>
      </c>
      <c r="M276" s="6">
        <f t="shared" si="10"/>
        <v>-1.2413793103448256E-2</v>
      </c>
    </row>
    <row r="277" spans="1:13" x14ac:dyDescent="0.35">
      <c r="A277" s="2">
        <v>43865</v>
      </c>
      <c r="B277" s="5">
        <v>117.69</v>
      </c>
      <c r="C277" s="5">
        <v>21.8</v>
      </c>
      <c r="D277" s="5">
        <v>6.96</v>
      </c>
      <c r="E277" s="5">
        <v>33.4</v>
      </c>
      <c r="F277" s="5">
        <v>17.649999999999999</v>
      </c>
      <c r="K277" s="6">
        <f t="shared" si="9"/>
        <v>-2.7932960893854775E-2</v>
      </c>
      <c r="L277" s="5">
        <v>6.96</v>
      </c>
      <c r="M277" s="6">
        <f t="shared" si="10"/>
        <v>0</v>
      </c>
    </row>
    <row r="278" spans="1:13" x14ac:dyDescent="0.35">
      <c r="A278" s="2">
        <v>43866</v>
      </c>
      <c r="B278" s="5">
        <v>116.74</v>
      </c>
      <c r="C278" s="5">
        <v>21.3</v>
      </c>
      <c r="D278" s="5">
        <v>7.04</v>
      </c>
      <c r="E278" s="5">
        <v>34.31</v>
      </c>
      <c r="F278" s="5">
        <v>17.25</v>
      </c>
      <c r="K278" s="6">
        <f t="shared" si="9"/>
        <v>1.1494252873563315E-2</v>
      </c>
      <c r="L278" s="5">
        <v>7.04</v>
      </c>
      <c r="M278" s="6">
        <f t="shared" si="10"/>
        <v>-7.0521861777150807E-3</v>
      </c>
    </row>
    <row r="279" spans="1:13" x14ac:dyDescent="0.35">
      <c r="A279" s="2">
        <v>43867</v>
      </c>
      <c r="B279" s="5">
        <v>116.5</v>
      </c>
      <c r="C279" s="5">
        <v>20.6</v>
      </c>
      <c r="D279" s="5">
        <v>7.37</v>
      </c>
      <c r="E279" s="5">
        <v>31.75</v>
      </c>
      <c r="F279" s="5">
        <v>16.87</v>
      </c>
      <c r="K279" s="6">
        <f t="shared" si="9"/>
        <v>4.6875E-2</v>
      </c>
      <c r="L279" s="5">
        <v>7.37</v>
      </c>
      <c r="M279" s="6">
        <f t="shared" si="10"/>
        <v>4.2432814710042344E-2</v>
      </c>
    </row>
    <row r="280" spans="1:13" x14ac:dyDescent="0.35">
      <c r="A280" s="2">
        <v>43868</v>
      </c>
      <c r="B280" s="5">
        <v>116.75</v>
      </c>
      <c r="C280" s="5">
        <v>20</v>
      </c>
      <c r="D280" s="5">
        <v>7.36</v>
      </c>
      <c r="E280" s="5">
        <v>31.78</v>
      </c>
      <c r="F280" s="5">
        <v>16.920000000000002</v>
      </c>
      <c r="K280" s="6">
        <f t="shared" si="9"/>
        <v>-1.3568521031207537E-3</v>
      </c>
      <c r="L280" s="5">
        <v>7.36</v>
      </c>
      <c r="M280" s="6">
        <f t="shared" si="10"/>
        <v>2.7932960893854775E-2</v>
      </c>
    </row>
    <row r="281" spans="1:13" x14ac:dyDescent="0.35">
      <c r="A281" s="2">
        <v>43871</v>
      </c>
      <c r="B281" s="5">
        <v>114.38</v>
      </c>
      <c r="C281" s="5">
        <v>18.850000000000001</v>
      </c>
      <c r="D281" s="5">
        <v>7.24</v>
      </c>
      <c r="E281" s="5">
        <v>31.39</v>
      </c>
      <c r="F281" s="5">
        <v>16.73</v>
      </c>
      <c r="K281" s="6">
        <f t="shared" si="9"/>
        <v>-1.6304347826086918E-2</v>
      </c>
      <c r="L281" s="5">
        <v>7.24</v>
      </c>
      <c r="M281" s="6">
        <f t="shared" si="10"/>
        <v>4.0229885057471382E-2</v>
      </c>
    </row>
    <row r="282" spans="1:13" x14ac:dyDescent="0.35">
      <c r="A282" s="2">
        <v>43872</v>
      </c>
      <c r="B282" s="5">
        <v>116.31</v>
      </c>
      <c r="C282" s="5">
        <v>19.850000000000001</v>
      </c>
      <c r="D282" s="5">
        <v>7.13</v>
      </c>
      <c r="E282" s="5">
        <v>32.159999999999997</v>
      </c>
      <c r="F282" s="5">
        <v>16.8</v>
      </c>
      <c r="K282" s="6">
        <f t="shared" si="9"/>
        <v>-1.5193370165745845E-2</v>
      </c>
      <c r="L282" s="5">
        <v>7.13</v>
      </c>
      <c r="M282" s="6">
        <f t="shared" si="10"/>
        <v>1.2784090909090828E-2</v>
      </c>
    </row>
    <row r="283" spans="1:13" x14ac:dyDescent="0.35">
      <c r="A283" s="2">
        <v>43873</v>
      </c>
      <c r="B283" s="5">
        <v>118.18</v>
      </c>
      <c r="C283" s="5">
        <v>20.149999999999999</v>
      </c>
      <c r="D283" s="5">
        <v>7.32</v>
      </c>
      <c r="E283" s="5">
        <v>31.86</v>
      </c>
      <c r="F283" s="5">
        <v>16.649999999999999</v>
      </c>
      <c r="K283" s="6">
        <f t="shared" si="9"/>
        <v>2.6647966339411022E-2</v>
      </c>
      <c r="L283" s="5">
        <v>7.32</v>
      </c>
      <c r="M283" s="6">
        <f t="shared" si="10"/>
        <v>-6.7842605156037683E-3</v>
      </c>
    </row>
    <row r="284" spans="1:13" x14ac:dyDescent="0.35">
      <c r="A284" s="2">
        <v>43874</v>
      </c>
      <c r="B284" s="5">
        <v>118.56</v>
      </c>
      <c r="C284" s="5">
        <v>20.25</v>
      </c>
      <c r="D284" s="5">
        <v>7.2</v>
      </c>
      <c r="E284" s="5">
        <v>30.83</v>
      </c>
      <c r="F284" s="5">
        <v>16.27</v>
      </c>
      <c r="K284" s="6">
        <f t="shared" si="9"/>
        <v>-1.6393442622950838E-2</v>
      </c>
      <c r="L284" s="5">
        <v>7.2</v>
      </c>
      <c r="M284" s="6">
        <f t="shared" si="10"/>
        <v>-2.1739130434782594E-2</v>
      </c>
    </row>
    <row r="285" spans="1:13" x14ac:dyDescent="0.35">
      <c r="A285" s="2">
        <v>43875</v>
      </c>
      <c r="B285" s="5">
        <v>120.4</v>
      </c>
      <c r="C285" s="5">
        <v>19.649999999999999</v>
      </c>
      <c r="D285" s="5">
        <v>7.29</v>
      </c>
      <c r="E285" s="5">
        <v>30.93</v>
      </c>
      <c r="F285" s="5">
        <v>16.41</v>
      </c>
      <c r="K285" s="6">
        <f t="shared" si="9"/>
        <v>1.2499999999999956E-2</v>
      </c>
      <c r="L285" s="5">
        <v>7.29</v>
      </c>
      <c r="M285" s="6">
        <f t="shared" si="10"/>
        <v>6.906077348066253E-3</v>
      </c>
    </row>
    <row r="286" spans="1:13" x14ac:dyDescent="0.35">
      <c r="A286" s="2">
        <v>43878</v>
      </c>
      <c r="B286" s="5">
        <v>120.5</v>
      </c>
      <c r="C286" s="5">
        <v>20.6</v>
      </c>
      <c r="D286" s="5">
        <v>7.24</v>
      </c>
      <c r="E286" s="5">
        <v>31.2</v>
      </c>
      <c r="F286" s="5">
        <v>16.600000000000001</v>
      </c>
      <c r="K286" s="6">
        <f t="shared" si="9"/>
        <v>-6.8587105624142719E-3</v>
      </c>
      <c r="L286" s="5">
        <v>7.24</v>
      </c>
      <c r="M286" s="6">
        <f t="shared" si="10"/>
        <v>1.5427769985974837E-2</v>
      </c>
    </row>
    <row r="287" spans="1:13" x14ac:dyDescent="0.35">
      <c r="A287" s="2">
        <v>43879</v>
      </c>
      <c r="B287" s="5">
        <v>120</v>
      </c>
      <c r="C287" s="5">
        <v>21.55</v>
      </c>
      <c r="D287" s="5">
        <v>7.4</v>
      </c>
      <c r="E287" s="5">
        <v>31.35</v>
      </c>
      <c r="F287" s="5">
        <v>16.18</v>
      </c>
      <c r="K287" s="6">
        <f t="shared" si="9"/>
        <v>2.2099447513812098E-2</v>
      </c>
      <c r="L287" s="5">
        <v>7.4</v>
      </c>
      <c r="M287" s="6">
        <f t="shared" si="10"/>
        <v>1.0928961748633892E-2</v>
      </c>
    </row>
    <row r="288" spans="1:13" x14ac:dyDescent="0.35">
      <c r="A288" s="2">
        <v>43880</v>
      </c>
      <c r="B288" s="5">
        <v>120</v>
      </c>
      <c r="C288" s="5">
        <v>21</v>
      </c>
      <c r="D288" s="5">
        <v>7.45</v>
      </c>
      <c r="E288" s="5">
        <v>31.9</v>
      </c>
      <c r="F288" s="5">
        <v>16.13</v>
      </c>
      <c r="K288" s="6">
        <f t="shared" si="9"/>
        <v>6.7567567567567988E-3</v>
      </c>
      <c r="L288" s="5">
        <v>7.45</v>
      </c>
      <c r="M288" s="6">
        <f t="shared" si="10"/>
        <v>3.4722222222222321E-2</v>
      </c>
    </row>
    <row r="289" spans="1:13" x14ac:dyDescent="0.35">
      <c r="A289" s="2">
        <v>43881</v>
      </c>
      <c r="B289" s="5">
        <v>119.8</v>
      </c>
      <c r="C289" s="5">
        <v>20.9</v>
      </c>
      <c r="D289" s="5">
        <v>7.2</v>
      </c>
      <c r="E289" s="5">
        <v>31.58</v>
      </c>
      <c r="F289" s="5">
        <v>16.170000000000002</v>
      </c>
      <c r="K289" s="6">
        <f t="shared" si="9"/>
        <v>-3.3557046979865723E-2</v>
      </c>
      <c r="L289" s="5">
        <v>7.2</v>
      </c>
      <c r="M289" s="6">
        <f t="shared" si="10"/>
        <v>-1.2345679012345623E-2</v>
      </c>
    </row>
    <row r="290" spans="1:13" x14ac:dyDescent="0.35">
      <c r="A290" s="2">
        <v>43882</v>
      </c>
      <c r="B290" s="5">
        <v>121.45</v>
      </c>
      <c r="C290" s="5">
        <v>20.95</v>
      </c>
      <c r="D290" s="5">
        <v>7.05</v>
      </c>
      <c r="E290" s="5">
        <v>30.6</v>
      </c>
      <c r="F290" s="5">
        <v>16.25</v>
      </c>
      <c r="K290" s="6">
        <f t="shared" si="9"/>
        <v>-2.083333333333337E-2</v>
      </c>
      <c r="L290" s="5">
        <v>7.05</v>
      </c>
      <c r="M290" s="6">
        <f t="shared" si="10"/>
        <v>-2.6243093922652005E-2</v>
      </c>
    </row>
    <row r="291" spans="1:13" x14ac:dyDescent="0.35">
      <c r="A291" s="2">
        <v>43887</v>
      </c>
      <c r="B291" s="5">
        <v>118.18</v>
      </c>
      <c r="C291" s="5">
        <v>19.75</v>
      </c>
      <c r="D291" s="5">
        <v>6.86</v>
      </c>
      <c r="E291" s="5">
        <v>28.87</v>
      </c>
      <c r="F291" s="5">
        <v>15.82</v>
      </c>
      <c r="K291" s="6">
        <f t="shared" si="9"/>
        <v>-2.6950354609929006E-2</v>
      </c>
      <c r="L291" s="5">
        <v>6.86</v>
      </c>
      <c r="M291" s="6">
        <f t="shared" si="10"/>
        <v>-7.2972972972973005E-2</v>
      </c>
    </row>
    <row r="292" spans="1:13" x14ac:dyDescent="0.35">
      <c r="A292" s="2">
        <v>43888</v>
      </c>
      <c r="B292" s="5">
        <v>116.53</v>
      </c>
      <c r="C292" s="5">
        <v>17.600000000000001</v>
      </c>
      <c r="D292" s="5">
        <v>6.49</v>
      </c>
      <c r="E292" s="5">
        <v>27.4</v>
      </c>
      <c r="F292" s="5">
        <v>14.5</v>
      </c>
      <c r="K292" s="6">
        <f t="shared" si="9"/>
        <v>-5.3935860058309082E-2</v>
      </c>
      <c r="L292" s="5">
        <v>6.49</v>
      </c>
      <c r="M292" s="6">
        <f t="shared" si="10"/>
        <v>-0.12885906040268458</v>
      </c>
    </row>
    <row r="293" spans="1:13" x14ac:dyDescent="0.35">
      <c r="A293" s="2">
        <v>43889</v>
      </c>
      <c r="B293" s="5">
        <v>116.01</v>
      </c>
      <c r="C293" s="5">
        <v>17</v>
      </c>
      <c r="D293" s="5">
        <v>6.85</v>
      </c>
      <c r="E293" s="5">
        <v>26.89</v>
      </c>
      <c r="F293" s="5">
        <v>14.54</v>
      </c>
      <c r="K293" s="6">
        <f t="shared" si="9"/>
        <v>5.5469953775038494E-2</v>
      </c>
      <c r="L293" s="5">
        <v>6.85</v>
      </c>
      <c r="M293" s="6">
        <f t="shared" si="10"/>
        <v>-4.861111111111116E-2</v>
      </c>
    </row>
    <row r="294" spans="1:13" x14ac:dyDescent="0.35">
      <c r="A294" s="2">
        <v>43892</v>
      </c>
      <c r="B294" s="5">
        <v>117.03</v>
      </c>
      <c r="C294" s="5">
        <v>18.350000000000001</v>
      </c>
      <c r="D294" s="5">
        <v>7.08</v>
      </c>
      <c r="E294" s="5">
        <v>27.5</v>
      </c>
      <c r="F294" s="5">
        <v>14.72</v>
      </c>
      <c r="K294" s="6">
        <f t="shared" si="9"/>
        <v>3.3576642335766405E-2</v>
      </c>
      <c r="L294" s="5">
        <v>7.08</v>
      </c>
      <c r="M294" s="6">
        <f t="shared" si="10"/>
        <v>4.2553191489362874E-3</v>
      </c>
    </row>
    <row r="295" spans="1:13" x14ac:dyDescent="0.35">
      <c r="A295" s="2">
        <v>43893</v>
      </c>
      <c r="B295" s="5">
        <v>116.2</v>
      </c>
      <c r="C295" s="5">
        <v>18.2</v>
      </c>
      <c r="D295" s="5">
        <v>7.2</v>
      </c>
      <c r="E295" s="5">
        <v>28.08</v>
      </c>
      <c r="F295" s="5">
        <v>14.74</v>
      </c>
      <c r="K295" s="6">
        <f t="shared" si="9"/>
        <v>1.6949152542372836E-2</v>
      </c>
      <c r="L295" s="5">
        <v>7.2</v>
      </c>
      <c r="M295" s="6">
        <f t="shared" si="10"/>
        <v>4.9562682215743337E-2</v>
      </c>
    </row>
    <row r="296" spans="1:13" x14ac:dyDescent="0.35">
      <c r="A296" s="2">
        <v>43894</v>
      </c>
      <c r="B296" s="5">
        <v>115.01</v>
      </c>
      <c r="C296" s="5">
        <v>18.5</v>
      </c>
      <c r="D296" s="5">
        <v>7.37</v>
      </c>
      <c r="E296" s="5">
        <v>28.98</v>
      </c>
      <c r="F296" s="5">
        <v>15.31</v>
      </c>
      <c r="K296" s="6">
        <f t="shared" si="9"/>
        <v>2.3611111111111027E-2</v>
      </c>
      <c r="L296" s="5">
        <v>7.37</v>
      </c>
      <c r="M296" s="6">
        <f t="shared" si="10"/>
        <v>0.13559322033898313</v>
      </c>
    </row>
    <row r="297" spans="1:13" x14ac:dyDescent="0.35">
      <c r="A297" s="2">
        <v>43895</v>
      </c>
      <c r="B297" s="5">
        <v>115.2</v>
      </c>
      <c r="C297" s="5">
        <v>16.350000000000001</v>
      </c>
      <c r="D297" s="5">
        <v>6.88</v>
      </c>
      <c r="E297" s="5">
        <v>26.74</v>
      </c>
      <c r="F297" s="5">
        <v>15.23</v>
      </c>
      <c r="K297" s="6">
        <f t="shared" si="9"/>
        <v>-6.6485753052917262E-2</v>
      </c>
      <c r="L297" s="5">
        <v>6.88</v>
      </c>
      <c r="M297" s="6">
        <f t="shared" si="10"/>
        <v>4.3795620437956373E-3</v>
      </c>
    </row>
    <row r="298" spans="1:13" x14ac:dyDescent="0.35">
      <c r="A298" s="2">
        <v>43896</v>
      </c>
      <c r="B298" s="5">
        <v>113.5</v>
      </c>
      <c r="C298" s="5">
        <v>15.85</v>
      </c>
      <c r="D298" s="5">
        <v>6.5600000000000005</v>
      </c>
      <c r="E298" s="5">
        <v>25.07</v>
      </c>
      <c r="F298" s="5">
        <v>15.32</v>
      </c>
      <c r="K298" s="6">
        <f t="shared" si="9"/>
        <v>-4.6511627906976605E-2</v>
      </c>
      <c r="L298" s="5">
        <v>6.5600000000000005</v>
      </c>
      <c r="M298" s="6">
        <f t="shared" si="10"/>
        <v>-7.3446327683615809E-2</v>
      </c>
    </row>
    <row r="299" spans="1:13" x14ac:dyDescent="0.35">
      <c r="A299" s="2">
        <v>43899</v>
      </c>
      <c r="B299" s="5">
        <v>110.2</v>
      </c>
      <c r="C299" s="5">
        <v>13.6</v>
      </c>
      <c r="D299" s="5">
        <v>6.02</v>
      </c>
      <c r="E299" s="5">
        <v>21.88</v>
      </c>
      <c r="F299" s="5">
        <v>14.67</v>
      </c>
      <c r="K299" s="6">
        <f t="shared" si="9"/>
        <v>-8.2317073170731891E-2</v>
      </c>
      <c r="L299" s="5">
        <v>6.02</v>
      </c>
      <c r="M299" s="6">
        <f t="shared" si="10"/>
        <v>-0.16388888888888897</v>
      </c>
    </row>
    <row r="300" spans="1:13" x14ac:dyDescent="0.35">
      <c r="A300" s="2">
        <v>43900</v>
      </c>
      <c r="B300" s="5">
        <v>113.2</v>
      </c>
      <c r="C300" s="5">
        <v>14.5</v>
      </c>
      <c r="D300" s="5">
        <v>6.34</v>
      </c>
      <c r="E300" s="5">
        <v>25.12</v>
      </c>
      <c r="F300" s="5">
        <v>14.42</v>
      </c>
      <c r="K300" s="6">
        <f t="shared" si="9"/>
        <v>5.315614617940212E-2</v>
      </c>
      <c r="L300" s="5">
        <v>6.34</v>
      </c>
      <c r="M300" s="6">
        <f t="shared" si="10"/>
        <v>-0.13975576662143829</v>
      </c>
    </row>
    <row r="301" spans="1:13" x14ac:dyDescent="0.35">
      <c r="A301" s="2">
        <v>43901</v>
      </c>
      <c r="B301" s="5">
        <v>111.76</v>
      </c>
      <c r="C301" s="5">
        <v>13.5</v>
      </c>
      <c r="D301" s="5">
        <v>5.95</v>
      </c>
      <c r="E301" s="5">
        <v>21.75</v>
      </c>
      <c r="F301" s="5">
        <v>13.75</v>
      </c>
      <c r="K301" s="6">
        <f t="shared" si="9"/>
        <v>-6.1514195583596165E-2</v>
      </c>
      <c r="L301" s="5">
        <v>5.95</v>
      </c>
      <c r="M301" s="6">
        <f t="shared" si="10"/>
        <v>-0.13517441860465107</v>
      </c>
    </row>
    <row r="302" spans="1:13" x14ac:dyDescent="0.35">
      <c r="A302" s="2">
        <v>43902</v>
      </c>
      <c r="B302" s="5">
        <v>101</v>
      </c>
      <c r="C302" s="5">
        <v>10.4</v>
      </c>
      <c r="D302" s="5">
        <v>4.6899999999999995</v>
      </c>
      <c r="E302" s="5">
        <v>16.5</v>
      </c>
      <c r="F302" s="5">
        <v>11.58</v>
      </c>
      <c r="K302" s="6">
        <f t="shared" si="9"/>
        <v>-0.21176470588235308</v>
      </c>
      <c r="L302" s="5">
        <v>4.6899999999999995</v>
      </c>
      <c r="M302" s="6">
        <f t="shared" si="10"/>
        <v>-0.28506097560975618</v>
      </c>
    </row>
    <row r="303" spans="1:13" x14ac:dyDescent="0.35">
      <c r="A303" s="2">
        <v>43903</v>
      </c>
      <c r="B303" s="5">
        <v>104</v>
      </c>
      <c r="C303" s="5">
        <v>11.5</v>
      </c>
      <c r="D303" s="5">
        <v>5.67</v>
      </c>
      <c r="E303" s="5">
        <v>19.77</v>
      </c>
      <c r="F303" s="5">
        <v>12.7</v>
      </c>
      <c r="K303" s="6">
        <f t="shared" si="9"/>
        <v>0.20895522388059717</v>
      </c>
      <c r="L303" s="5">
        <v>5.67</v>
      </c>
      <c r="M303" s="6">
        <f t="shared" si="10"/>
        <v>-5.8139534883720922E-2</v>
      </c>
    </row>
    <row r="304" spans="1:13" x14ac:dyDescent="0.35">
      <c r="A304" s="2">
        <v>43906</v>
      </c>
      <c r="B304" s="5">
        <v>100.39</v>
      </c>
      <c r="C304" s="5">
        <v>8.5500000000000007</v>
      </c>
      <c r="D304" s="5">
        <v>5</v>
      </c>
      <c r="E304" s="5">
        <v>16.98</v>
      </c>
      <c r="F304" s="5">
        <v>11.03</v>
      </c>
      <c r="K304" s="6">
        <f t="shared" si="9"/>
        <v>-0.11816578483245144</v>
      </c>
      <c r="L304" s="5">
        <v>5</v>
      </c>
      <c r="M304" s="6">
        <f t="shared" si="10"/>
        <v>-0.21135646687697163</v>
      </c>
    </row>
    <row r="305" spans="1:13" x14ac:dyDescent="0.35">
      <c r="A305" s="2">
        <v>43907</v>
      </c>
      <c r="B305" s="5">
        <v>97.8</v>
      </c>
      <c r="C305" s="5">
        <v>8.15</v>
      </c>
      <c r="D305" s="5">
        <v>5.46</v>
      </c>
      <c r="E305" s="5">
        <v>17.079999999999998</v>
      </c>
      <c r="F305" s="5">
        <v>11.69</v>
      </c>
      <c r="K305" s="6">
        <f t="shared" si="9"/>
        <v>9.2000000000000082E-2</v>
      </c>
      <c r="L305" s="5">
        <v>5.46</v>
      </c>
      <c r="M305" s="6">
        <f t="shared" si="10"/>
        <v>-8.2352941176470629E-2</v>
      </c>
    </row>
    <row r="306" spans="1:13" x14ac:dyDescent="0.35">
      <c r="A306" s="2">
        <v>43908</v>
      </c>
      <c r="B306" s="5">
        <v>88</v>
      </c>
      <c r="C306" s="5">
        <v>5.75</v>
      </c>
      <c r="D306" s="5">
        <v>5.09</v>
      </c>
      <c r="E306" s="5">
        <v>12.9</v>
      </c>
      <c r="F306" s="5">
        <v>11.19</v>
      </c>
      <c r="K306" s="6">
        <f t="shared" si="9"/>
        <v>-6.7765567765567747E-2</v>
      </c>
      <c r="L306" s="5">
        <v>5.09</v>
      </c>
      <c r="M306" s="6">
        <f t="shared" si="10"/>
        <v>8.5287846481876484E-2</v>
      </c>
    </row>
    <row r="307" spans="1:13" x14ac:dyDescent="0.35">
      <c r="A307" s="2">
        <v>43909</v>
      </c>
      <c r="B307" s="5">
        <v>89</v>
      </c>
      <c r="C307" s="5">
        <v>6.65</v>
      </c>
      <c r="D307" s="5">
        <v>4.6500000000000004</v>
      </c>
      <c r="E307" s="5">
        <v>12.55</v>
      </c>
      <c r="F307" s="5">
        <v>11.7</v>
      </c>
      <c r="K307" s="6">
        <f t="shared" si="9"/>
        <v>-8.6444007858546112E-2</v>
      </c>
      <c r="L307" s="5">
        <v>4.6500000000000004</v>
      </c>
      <c r="M307" s="6">
        <f t="shared" si="10"/>
        <v>-0.17989417989417977</v>
      </c>
    </row>
    <row r="308" spans="1:13" x14ac:dyDescent="0.35">
      <c r="A308" s="2">
        <v>43910</v>
      </c>
      <c r="B308" s="5">
        <v>88.7</v>
      </c>
      <c r="C308" s="5">
        <v>6.8</v>
      </c>
      <c r="D308" s="5">
        <v>4.43</v>
      </c>
      <c r="E308" s="5">
        <v>11.8</v>
      </c>
      <c r="F308" s="5">
        <v>12.05</v>
      </c>
      <c r="K308" s="6">
        <f t="shared" si="9"/>
        <v>-4.7311827956989405E-2</v>
      </c>
      <c r="L308" s="5">
        <v>4.43</v>
      </c>
      <c r="M308" s="6">
        <f t="shared" si="10"/>
        <v>-0.1140000000000001</v>
      </c>
    </row>
    <row r="309" spans="1:13" x14ac:dyDescent="0.35">
      <c r="A309" s="2">
        <v>43913</v>
      </c>
      <c r="B309" s="5">
        <v>81</v>
      </c>
      <c r="C309" s="5">
        <v>6</v>
      </c>
      <c r="D309" s="5">
        <v>4.1399999999999997</v>
      </c>
      <c r="E309" s="5">
        <v>10.07</v>
      </c>
      <c r="F309" s="5">
        <v>11.51</v>
      </c>
      <c r="K309" s="6">
        <f t="shared" si="9"/>
        <v>-6.5462753950338626E-2</v>
      </c>
      <c r="L309" s="5">
        <v>4.1399999999999997</v>
      </c>
      <c r="M309" s="6">
        <f t="shared" si="10"/>
        <v>-0.24175824175824179</v>
      </c>
    </row>
    <row r="310" spans="1:13" x14ac:dyDescent="0.35">
      <c r="A310" s="2">
        <v>43914</v>
      </c>
      <c r="B310" s="5">
        <v>85</v>
      </c>
      <c r="C310" s="5">
        <v>7.3</v>
      </c>
      <c r="D310" s="5">
        <v>4.05</v>
      </c>
      <c r="E310" s="5">
        <v>11.4</v>
      </c>
      <c r="F310" s="5">
        <v>11.29</v>
      </c>
      <c r="K310" s="6">
        <f t="shared" si="9"/>
        <v>-2.1739130434782594E-2</v>
      </c>
      <c r="L310" s="5">
        <v>4.05</v>
      </c>
      <c r="M310" s="6">
        <f t="shared" si="10"/>
        <v>-0.20432220039292737</v>
      </c>
    </row>
    <row r="311" spans="1:13" x14ac:dyDescent="0.35">
      <c r="A311" s="2">
        <v>43915</v>
      </c>
      <c r="B311" s="5">
        <v>90</v>
      </c>
      <c r="C311" s="5">
        <v>7.95</v>
      </c>
      <c r="D311" s="5">
        <v>5</v>
      </c>
      <c r="E311" s="5">
        <v>15.02</v>
      </c>
      <c r="F311" s="5">
        <v>11.65</v>
      </c>
      <c r="K311" s="6">
        <f t="shared" si="9"/>
        <v>0.23456790123456805</v>
      </c>
      <c r="L311" s="5">
        <v>5</v>
      </c>
      <c r="M311" s="6">
        <f t="shared" si="10"/>
        <v>7.5268817204301008E-2</v>
      </c>
    </row>
    <row r="312" spans="1:13" x14ac:dyDescent="0.35">
      <c r="A312" s="2">
        <v>43916</v>
      </c>
      <c r="B312" s="5">
        <v>89</v>
      </c>
      <c r="C312" s="5">
        <v>10.45</v>
      </c>
      <c r="D312" s="5">
        <v>5</v>
      </c>
      <c r="E312" s="5">
        <v>19.23</v>
      </c>
      <c r="F312" s="5">
        <v>12.8</v>
      </c>
      <c r="K312" s="6">
        <f t="shared" si="9"/>
        <v>0</v>
      </c>
      <c r="L312" s="5">
        <v>5</v>
      </c>
      <c r="M312" s="6">
        <f t="shared" si="10"/>
        <v>0.12866817155756216</v>
      </c>
    </row>
    <row r="313" spans="1:13" x14ac:dyDescent="0.35">
      <c r="A313" s="2">
        <v>43917</v>
      </c>
      <c r="B313" s="5">
        <v>89.6</v>
      </c>
      <c r="C313" s="5">
        <v>10.5</v>
      </c>
      <c r="D313" s="5">
        <v>4.6100000000000003</v>
      </c>
      <c r="E313" s="5">
        <v>17.72</v>
      </c>
      <c r="F313" s="5">
        <v>12.49</v>
      </c>
      <c r="K313" s="6">
        <f t="shared" si="9"/>
        <v>-7.7999999999999958E-2</v>
      </c>
      <c r="L313" s="5">
        <v>4.6100000000000003</v>
      </c>
      <c r="M313" s="6">
        <f t="shared" si="10"/>
        <v>0.11352657004830924</v>
      </c>
    </row>
    <row r="314" spans="1:13" x14ac:dyDescent="0.35">
      <c r="A314" s="2">
        <v>43920</v>
      </c>
      <c r="B314" s="5">
        <v>93.02</v>
      </c>
      <c r="C314" s="5">
        <v>10.1</v>
      </c>
      <c r="D314" s="5">
        <v>4.76</v>
      </c>
      <c r="E314" s="5">
        <v>17.7</v>
      </c>
      <c r="F314" s="5">
        <v>12.55</v>
      </c>
      <c r="K314" s="6">
        <f t="shared" si="9"/>
        <v>3.2537960954446721E-2</v>
      </c>
      <c r="L314" s="5">
        <v>4.76</v>
      </c>
      <c r="M314" s="6">
        <f t="shared" si="10"/>
        <v>0.17530864197530871</v>
      </c>
    </row>
    <row r="315" spans="1:13" x14ac:dyDescent="0.35">
      <c r="A315" s="2">
        <v>43921</v>
      </c>
      <c r="B315" s="5">
        <v>93</v>
      </c>
      <c r="C315" s="5">
        <v>9.4</v>
      </c>
      <c r="D315" s="5">
        <v>4.4400000000000004</v>
      </c>
      <c r="E315" s="5">
        <v>17.22</v>
      </c>
      <c r="F315" s="5">
        <v>11.92</v>
      </c>
      <c r="K315" s="6">
        <f t="shared" si="9"/>
        <v>-6.7226890756302393E-2</v>
      </c>
      <c r="L315" s="5">
        <v>4.4400000000000004</v>
      </c>
      <c r="M315" s="6">
        <f t="shared" si="10"/>
        <v>-0.11199999999999988</v>
      </c>
    </row>
    <row r="316" spans="1:13" x14ac:dyDescent="0.35">
      <c r="A316" s="2">
        <v>43922</v>
      </c>
      <c r="B316" s="5">
        <v>95.88</v>
      </c>
      <c r="C316" s="5">
        <v>8.5500000000000007</v>
      </c>
      <c r="D316" s="5">
        <v>4.28</v>
      </c>
      <c r="E316" s="5">
        <v>16.27</v>
      </c>
      <c r="F316" s="5">
        <v>11.69</v>
      </c>
      <c r="K316" s="6">
        <f t="shared" si="9"/>
        <v>-3.6036036036036112E-2</v>
      </c>
      <c r="L316" s="5">
        <v>4.28</v>
      </c>
      <c r="M316" s="6">
        <f t="shared" si="10"/>
        <v>-0.14399999999999991</v>
      </c>
    </row>
    <row r="317" spans="1:13" x14ac:dyDescent="0.35">
      <c r="A317" s="2">
        <v>43923</v>
      </c>
      <c r="B317" s="5">
        <v>93.5</v>
      </c>
      <c r="C317" s="5">
        <v>8.1</v>
      </c>
      <c r="D317" s="5">
        <v>4.2300000000000004</v>
      </c>
      <c r="E317" s="5">
        <v>16.87</v>
      </c>
      <c r="F317" s="5">
        <v>11.99</v>
      </c>
      <c r="K317" s="6">
        <f t="shared" si="9"/>
        <v>-1.1682242990654124E-2</v>
      </c>
      <c r="L317" s="5">
        <v>4.2300000000000004</v>
      </c>
      <c r="M317" s="6">
        <f t="shared" si="10"/>
        <v>-8.2429501084598678E-2</v>
      </c>
    </row>
    <row r="318" spans="1:13" x14ac:dyDescent="0.35">
      <c r="A318" s="2">
        <v>43924</v>
      </c>
      <c r="B318" s="5">
        <v>94.5</v>
      </c>
      <c r="C318" s="5">
        <v>7</v>
      </c>
      <c r="D318" s="5">
        <v>3.98</v>
      </c>
      <c r="E318" s="5">
        <v>15.62</v>
      </c>
      <c r="F318" s="5">
        <v>11.39</v>
      </c>
      <c r="K318" s="6">
        <f t="shared" si="9"/>
        <v>-5.9101654846335783E-2</v>
      </c>
      <c r="L318" s="5">
        <v>3.98</v>
      </c>
      <c r="M318" s="6">
        <f t="shared" si="10"/>
        <v>-0.16386554621848737</v>
      </c>
    </row>
    <row r="319" spans="1:13" x14ac:dyDescent="0.35">
      <c r="A319" s="2">
        <v>43927</v>
      </c>
      <c r="B319" s="5">
        <v>94.07</v>
      </c>
      <c r="C319" s="5">
        <v>7.4</v>
      </c>
      <c r="D319" s="5">
        <v>4.05</v>
      </c>
      <c r="E319" s="5">
        <v>16.559999999999999</v>
      </c>
      <c r="F319" s="5">
        <v>11.86</v>
      </c>
      <c r="K319" s="6">
        <f t="shared" si="9"/>
        <v>1.7587939698492372E-2</v>
      </c>
      <c r="L319" s="5">
        <v>4.05</v>
      </c>
      <c r="M319" s="6">
        <f t="shared" si="10"/>
        <v>-8.783783783783794E-2</v>
      </c>
    </row>
    <row r="320" spans="1:13" x14ac:dyDescent="0.35">
      <c r="A320" s="2">
        <v>43928</v>
      </c>
      <c r="B320" s="5">
        <v>99.99</v>
      </c>
      <c r="C320" s="5">
        <v>7.5</v>
      </c>
      <c r="D320" s="5">
        <v>4.1100000000000003</v>
      </c>
      <c r="E320" s="5">
        <v>16.72</v>
      </c>
      <c r="F320" s="5">
        <v>12.41</v>
      </c>
      <c r="K320" s="6">
        <f t="shared" si="9"/>
        <v>1.4814814814814836E-2</v>
      </c>
      <c r="L320" s="5">
        <v>4.1100000000000003</v>
      </c>
      <c r="M320" s="6">
        <f t="shared" si="10"/>
        <v>-3.9719626168224331E-2</v>
      </c>
    </row>
    <row r="321" spans="1:13" x14ac:dyDescent="0.35">
      <c r="A321" s="2">
        <v>43929</v>
      </c>
      <c r="B321" s="5">
        <v>98</v>
      </c>
      <c r="C321" s="5">
        <v>8.0500000000000007</v>
      </c>
      <c r="D321" s="5">
        <v>5.0199999999999996</v>
      </c>
      <c r="E321" s="5">
        <v>16.510000000000002</v>
      </c>
      <c r="F321" s="5">
        <v>12.31</v>
      </c>
      <c r="K321" s="6">
        <f t="shared" si="9"/>
        <v>0.22141119221411176</v>
      </c>
      <c r="L321" s="5">
        <v>5.0199999999999996</v>
      </c>
      <c r="M321" s="6">
        <f t="shared" si="10"/>
        <v>0.18676122931442052</v>
      </c>
    </row>
    <row r="322" spans="1:13" x14ac:dyDescent="0.35">
      <c r="A322" s="2">
        <v>43930</v>
      </c>
      <c r="B322" s="5">
        <v>97</v>
      </c>
      <c r="C322" s="5">
        <v>8.35</v>
      </c>
      <c r="D322" s="5">
        <v>4.83</v>
      </c>
      <c r="E322" s="5">
        <v>16.29</v>
      </c>
      <c r="F322" s="5">
        <v>12.1</v>
      </c>
      <c r="K322" s="6">
        <f t="shared" si="9"/>
        <v>-3.7848605577689098E-2</v>
      </c>
      <c r="L322" s="5">
        <v>4.83</v>
      </c>
      <c r="M322" s="6">
        <f t="shared" si="10"/>
        <v>0.21356783919597988</v>
      </c>
    </row>
    <row r="323" spans="1:13" x14ac:dyDescent="0.35">
      <c r="A323" s="2">
        <v>43934</v>
      </c>
      <c r="B323" s="5">
        <v>98</v>
      </c>
      <c r="C323" s="5">
        <v>8.6</v>
      </c>
      <c r="D323" s="5">
        <v>4.95</v>
      </c>
      <c r="E323" s="5">
        <v>16.809999999999999</v>
      </c>
      <c r="F323" s="5">
        <v>12.1</v>
      </c>
      <c r="K323" s="6">
        <f t="shared" si="9"/>
        <v>2.4844720496894457E-2</v>
      </c>
      <c r="L323" s="5">
        <v>4.95</v>
      </c>
      <c r="M323" s="6">
        <f t="shared" si="10"/>
        <v>0.22222222222222232</v>
      </c>
    </row>
    <row r="324" spans="1:13" x14ac:dyDescent="0.35">
      <c r="A324" s="2">
        <v>43935</v>
      </c>
      <c r="B324" s="5">
        <v>100.5</v>
      </c>
      <c r="C324" s="5">
        <v>8.75</v>
      </c>
      <c r="D324" s="5">
        <v>4.83</v>
      </c>
      <c r="E324" s="5">
        <v>21.63</v>
      </c>
      <c r="F324" s="5">
        <v>12.09</v>
      </c>
      <c r="K324" s="6">
        <f t="shared" si="9"/>
        <v>-2.4242424242424288E-2</v>
      </c>
      <c r="L324" s="5">
        <v>4.83</v>
      </c>
      <c r="M324" s="6">
        <f t="shared" si="10"/>
        <v>0.17518248175182483</v>
      </c>
    </row>
    <row r="325" spans="1:13" x14ac:dyDescent="0.35">
      <c r="A325" s="2">
        <v>43936</v>
      </c>
      <c r="B325" s="5">
        <v>99.5</v>
      </c>
      <c r="C325" s="5">
        <v>8.4499999999999993</v>
      </c>
      <c r="D325" s="5">
        <v>4.8100000000000005</v>
      </c>
      <c r="E325" s="5">
        <v>21.43</v>
      </c>
      <c r="F325" s="5">
        <v>11.91</v>
      </c>
      <c r="K325" s="6">
        <f t="shared" si="9"/>
        <v>-4.1407867494822614E-3</v>
      </c>
      <c r="L325" s="5">
        <v>4.8100000000000005</v>
      </c>
      <c r="M325" s="6">
        <f t="shared" si="10"/>
        <v>-4.1832669322709015E-2</v>
      </c>
    </row>
    <row r="326" spans="1:13" x14ac:dyDescent="0.35">
      <c r="A326" s="2">
        <v>43937</v>
      </c>
      <c r="B326" s="5">
        <v>99.3</v>
      </c>
      <c r="C326" s="5">
        <v>8.0500000000000007</v>
      </c>
      <c r="D326" s="5">
        <v>4.62</v>
      </c>
      <c r="E326" s="5">
        <v>21.6</v>
      </c>
      <c r="F326" s="5">
        <v>11.45</v>
      </c>
      <c r="K326" s="6">
        <f t="shared" si="9"/>
        <v>-3.9501039501039559E-2</v>
      </c>
      <c r="L326" s="5">
        <v>4.62</v>
      </c>
      <c r="M326" s="6">
        <f t="shared" si="10"/>
        <v>-4.3478260869565188E-2</v>
      </c>
    </row>
    <row r="327" spans="1:13" x14ac:dyDescent="0.35">
      <c r="A327" s="2">
        <v>43938</v>
      </c>
      <c r="B327" s="5">
        <v>99.25</v>
      </c>
      <c r="C327" s="5">
        <v>8.4</v>
      </c>
      <c r="D327" s="5">
        <v>4.53</v>
      </c>
      <c r="E327" s="5">
        <v>21</v>
      </c>
      <c r="F327" s="5">
        <v>11.6</v>
      </c>
      <c r="K327" s="6">
        <f t="shared" si="9"/>
        <v>-1.9480519480519431E-2</v>
      </c>
      <c r="L327" s="5">
        <v>4.53</v>
      </c>
      <c r="M327" s="6">
        <f t="shared" si="10"/>
        <v>-8.484848484848484E-2</v>
      </c>
    </row>
    <row r="328" spans="1:13" x14ac:dyDescent="0.35">
      <c r="A328" s="2">
        <v>43941</v>
      </c>
      <c r="B328" s="5">
        <v>99.85</v>
      </c>
      <c r="C328" s="5">
        <v>8.4499999999999993</v>
      </c>
      <c r="D328" s="5">
        <v>4.4000000000000004</v>
      </c>
      <c r="E328" s="5">
        <v>20.89</v>
      </c>
      <c r="F328" s="5">
        <v>11.61</v>
      </c>
      <c r="K328" s="6">
        <f t="shared" ref="K328:K391" si="11">L328/L327-1</f>
        <v>-2.8697571743929284E-2</v>
      </c>
      <c r="L328" s="5">
        <v>4.4000000000000004</v>
      </c>
      <c r="M328" s="6">
        <f t="shared" si="10"/>
        <v>-8.9026915113871619E-2</v>
      </c>
    </row>
    <row r="329" spans="1:13" x14ac:dyDescent="0.35">
      <c r="A329" s="2">
        <v>43943</v>
      </c>
      <c r="B329" s="5">
        <v>101.73</v>
      </c>
      <c r="C329" s="5">
        <v>10.9</v>
      </c>
      <c r="D329" s="5">
        <v>4.41</v>
      </c>
      <c r="E329" s="5">
        <v>20.76</v>
      </c>
      <c r="F329" s="5">
        <v>11.62</v>
      </c>
      <c r="K329" s="6">
        <f t="shared" si="11"/>
        <v>2.2727272727272041E-3</v>
      </c>
      <c r="L329" s="5">
        <v>4.41</v>
      </c>
      <c r="M329" s="6">
        <f t="shared" si="10"/>
        <v>-8.3160083160083276E-2</v>
      </c>
    </row>
    <row r="330" spans="1:13" x14ac:dyDescent="0.35">
      <c r="A330" s="2">
        <v>43944</v>
      </c>
      <c r="B330" s="5">
        <v>102.2</v>
      </c>
      <c r="C330" s="5">
        <v>10.199999999999999</v>
      </c>
      <c r="D330" s="5">
        <v>4.26</v>
      </c>
      <c r="E330" s="5">
        <v>20.69</v>
      </c>
      <c r="F330" s="5">
        <v>11.55</v>
      </c>
      <c r="K330" s="6">
        <f t="shared" si="11"/>
        <v>-3.4013605442176909E-2</v>
      </c>
      <c r="L330" s="5">
        <v>4.26</v>
      </c>
      <c r="M330" s="6">
        <f t="shared" si="10"/>
        <v>-7.7922077922077948E-2</v>
      </c>
    </row>
    <row r="331" spans="1:13" x14ac:dyDescent="0.35">
      <c r="A331" s="2">
        <v>43945</v>
      </c>
      <c r="B331" s="5">
        <v>98.25</v>
      </c>
      <c r="C331" s="5">
        <v>8.5</v>
      </c>
      <c r="D331" s="5">
        <v>4.08</v>
      </c>
      <c r="E331" s="5">
        <v>18.93</v>
      </c>
      <c r="F331" s="5">
        <v>11.11</v>
      </c>
      <c r="K331" s="6">
        <f t="shared" si="11"/>
        <v>-4.2253521126760507E-2</v>
      </c>
      <c r="L331" s="5">
        <v>4.08</v>
      </c>
      <c r="M331" s="6">
        <f t="shared" si="10"/>
        <v>-9.9337748344370924E-2</v>
      </c>
    </row>
    <row r="332" spans="1:13" x14ac:dyDescent="0.35">
      <c r="A332" s="2">
        <v>43948</v>
      </c>
      <c r="B332" s="5">
        <v>97.25</v>
      </c>
      <c r="C332" s="5">
        <v>9.0500000000000007</v>
      </c>
      <c r="D332" s="5">
        <v>4.1100000000000003</v>
      </c>
      <c r="E332" s="5">
        <v>21.49</v>
      </c>
      <c r="F332" s="5">
        <v>11.61</v>
      </c>
      <c r="K332" s="6">
        <f t="shared" si="11"/>
        <v>7.3529411764705621E-3</v>
      </c>
      <c r="L332" s="5">
        <v>4.1100000000000003</v>
      </c>
      <c r="M332" s="6">
        <f t="shared" si="10"/>
        <v>-6.5909090909090917E-2</v>
      </c>
    </row>
    <row r="333" spans="1:13" x14ac:dyDescent="0.35">
      <c r="A333" s="2">
        <v>43949</v>
      </c>
      <c r="B333" s="5">
        <v>98.25</v>
      </c>
      <c r="C333" s="5">
        <v>9.65</v>
      </c>
      <c r="D333" s="5">
        <v>4.18</v>
      </c>
      <c r="E333" s="5">
        <v>22.34</v>
      </c>
      <c r="F333" s="5">
        <v>11.7</v>
      </c>
      <c r="K333" s="6">
        <f t="shared" si="11"/>
        <v>1.703163017031617E-2</v>
      </c>
      <c r="L333" s="5">
        <v>4.18</v>
      </c>
      <c r="M333" s="6">
        <f t="shared" si="10"/>
        <v>-5.2154195011338E-2</v>
      </c>
    </row>
    <row r="334" spans="1:13" x14ac:dyDescent="0.35">
      <c r="A334" s="2">
        <v>43950</v>
      </c>
      <c r="B334" s="5">
        <v>102.98</v>
      </c>
      <c r="C334" s="5">
        <v>9.6999999999999993</v>
      </c>
      <c r="D334" s="5">
        <v>4.2300000000000004</v>
      </c>
      <c r="E334" s="5">
        <v>21.95</v>
      </c>
      <c r="F334" s="5">
        <v>11.67</v>
      </c>
      <c r="K334" s="6">
        <f t="shared" si="11"/>
        <v>1.1961722488038395E-2</v>
      </c>
      <c r="L334" s="5">
        <v>4.2300000000000004</v>
      </c>
      <c r="M334" s="6">
        <f t="shared" si="10"/>
        <v>-7.0422535211266402E-3</v>
      </c>
    </row>
    <row r="335" spans="1:13" x14ac:dyDescent="0.35">
      <c r="A335" s="2">
        <v>43951</v>
      </c>
      <c r="B335" s="5">
        <v>101.38</v>
      </c>
      <c r="C335" s="5">
        <v>9.3000000000000007</v>
      </c>
      <c r="D335" s="5">
        <v>4.0599999999999996</v>
      </c>
      <c r="E335" s="5">
        <v>21.14</v>
      </c>
      <c r="F335" s="5">
        <v>11.34</v>
      </c>
      <c r="K335" s="6">
        <f t="shared" si="11"/>
        <v>-4.0189125295508443E-2</v>
      </c>
      <c r="L335" s="5">
        <v>4.0599999999999996</v>
      </c>
      <c r="M335" s="6">
        <f t="shared" si="10"/>
        <v>-4.9019607843138191E-3</v>
      </c>
    </row>
    <row r="336" spans="1:13" x14ac:dyDescent="0.35">
      <c r="A336" s="2">
        <v>43955</v>
      </c>
      <c r="B336" s="5">
        <v>98.5</v>
      </c>
      <c r="C336" s="5">
        <v>8.85</v>
      </c>
      <c r="D336" s="5">
        <v>3.94</v>
      </c>
      <c r="E336" s="5">
        <v>21.1</v>
      </c>
      <c r="F336" s="5">
        <v>11.76</v>
      </c>
      <c r="K336" s="6">
        <f t="shared" si="11"/>
        <v>-2.9556650246305383E-2</v>
      </c>
      <c r="L336" s="5">
        <v>3.94</v>
      </c>
      <c r="M336" s="6">
        <f t="shared" ref="M336:M399" si="12">L336/L332-1</f>
        <v>-4.1362530413625365E-2</v>
      </c>
    </row>
    <row r="337" spans="1:13" x14ac:dyDescent="0.35">
      <c r="A337" s="2">
        <v>43956</v>
      </c>
      <c r="B337" s="5">
        <v>99.9</v>
      </c>
      <c r="C337" s="5">
        <v>8.6999999999999993</v>
      </c>
      <c r="D337" s="5">
        <v>3.91</v>
      </c>
      <c r="E337" s="5">
        <v>20.68</v>
      </c>
      <c r="F337" s="5">
        <v>11.94</v>
      </c>
      <c r="K337" s="6">
        <f t="shared" si="11"/>
        <v>-7.6142131979695105E-3</v>
      </c>
      <c r="L337" s="5">
        <v>3.91</v>
      </c>
      <c r="M337" s="6">
        <f t="shared" si="12"/>
        <v>-6.4593301435406647E-2</v>
      </c>
    </row>
    <row r="338" spans="1:13" x14ac:dyDescent="0.35">
      <c r="A338" s="2">
        <v>43957</v>
      </c>
      <c r="B338" s="5">
        <v>99.39</v>
      </c>
      <c r="C338" s="5">
        <v>8.8000000000000007</v>
      </c>
      <c r="D338" s="5">
        <v>3.81</v>
      </c>
      <c r="E338" s="5">
        <v>20.100000000000001</v>
      </c>
      <c r="F338" s="5">
        <v>11.83</v>
      </c>
      <c r="K338" s="6">
        <f t="shared" si="11"/>
        <v>-2.5575447570332477E-2</v>
      </c>
      <c r="L338" s="5">
        <v>3.81</v>
      </c>
      <c r="M338" s="6">
        <f t="shared" si="12"/>
        <v>-9.9290780141844004E-2</v>
      </c>
    </row>
    <row r="339" spans="1:13" x14ac:dyDescent="0.35">
      <c r="A339" s="2">
        <v>43958</v>
      </c>
      <c r="B339" s="5">
        <v>97.75</v>
      </c>
      <c r="C339" s="5">
        <v>8.15</v>
      </c>
      <c r="D339" s="5">
        <v>3.6</v>
      </c>
      <c r="E339" s="5">
        <v>20.440000000000001</v>
      </c>
      <c r="F339" s="5">
        <v>11.54</v>
      </c>
      <c r="K339" s="6">
        <f t="shared" si="11"/>
        <v>-5.5118110236220486E-2</v>
      </c>
      <c r="L339" s="5">
        <v>3.6</v>
      </c>
      <c r="M339" s="6">
        <f t="shared" si="12"/>
        <v>-0.1133004926108373</v>
      </c>
    </row>
    <row r="340" spans="1:13" x14ac:dyDescent="0.35">
      <c r="A340" s="2">
        <v>43959</v>
      </c>
      <c r="B340" s="5">
        <v>97.7</v>
      </c>
      <c r="C340" s="5">
        <v>8.15</v>
      </c>
      <c r="D340" s="5">
        <v>3.76</v>
      </c>
      <c r="E340" s="5">
        <v>20.38</v>
      </c>
      <c r="F340" s="5">
        <v>12.04</v>
      </c>
      <c r="K340" s="6">
        <f t="shared" si="11"/>
        <v>4.4444444444444287E-2</v>
      </c>
      <c r="L340" s="5">
        <v>3.76</v>
      </c>
      <c r="M340" s="6">
        <f t="shared" si="12"/>
        <v>-4.5685279187817285E-2</v>
      </c>
    </row>
    <row r="341" spans="1:13" x14ac:dyDescent="0.35">
      <c r="A341" s="2">
        <v>43962</v>
      </c>
      <c r="B341" s="5">
        <v>98.09</v>
      </c>
      <c r="C341" s="5">
        <v>8</v>
      </c>
      <c r="D341" s="5">
        <v>3.64</v>
      </c>
      <c r="E341" s="5">
        <v>22.08</v>
      </c>
      <c r="F341" s="5">
        <v>11.94</v>
      </c>
      <c r="K341" s="6">
        <f t="shared" si="11"/>
        <v>-3.1914893617021156E-2</v>
      </c>
      <c r="L341" s="5">
        <v>3.64</v>
      </c>
      <c r="M341" s="6">
        <f t="shared" si="12"/>
        <v>-6.9053708439897665E-2</v>
      </c>
    </row>
    <row r="342" spans="1:13" x14ac:dyDescent="0.35">
      <c r="A342" s="2">
        <v>43963</v>
      </c>
      <c r="B342" s="5">
        <v>98.26</v>
      </c>
      <c r="C342" s="5">
        <v>7.75</v>
      </c>
      <c r="D342" s="5">
        <v>3.54</v>
      </c>
      <c r="E342" s="5">
        <v>20.47</v>
      </c>
      <c r="F342" s="5">
        <v>11.72</v>
      </c>
      <c r="K342" s="6">
        <f t="shared" si="11"/>
        <v>-2.7472527472527486E-2</v>
      </c>
      <c r="L342" s="5">
        <v>3.54</v>
      </c>
      <c r="M342" s="6">
        <f t="shared" si="12"/>
        <v>-7.086614173228345E-2</v>
      </c>
    </row>
    <row r="343" spans="1:13" x14ac:dyDescent="0.35">
      <c r="A343" s="2">
        <v>43964</v>
      </c>
      <c r="B343" s="5">
        <v>97.7</v>
      </c>
      <c r="C343" s="5">
        <v>8.0500000000000007</v>
      </c>
      <c r="D343" s="5">
        <v>3.33</v>
      </c>
      <c r="E343" s="5">
        <v>21.67</v>
      </c>
      <c r="F343" s="5">
        <v>11.26</v>
      </c>
      <c r="K343" s="6">
        <f t="shared" si="11"/>
        <v>-5.9322033898305038E-2</v>
      </c>
      <c r="L343" s="5">
        <v>3.33</v>
      </c>
      <c r="M343" s="6">
        <f t="shared" si="12"/>
        <v>-7.4999999999999956E-2</v>
      </c>
    </row>
    <row r="344" spans="1:13" x14ac:dyDescent="0.35">
      <c r="A344" s="2">
        <v>43965</v>
      </c>
      <c r="B344" s="5">
        <v>96</v>
      </c>
      <c r="C344" s="5">
        <v>7.85</v>
      </c>
      <c r="D344" s="5">
        <v>3.55</v>
      </c>
      <c r="E344" s="5">
        <v>22.17</v>
      </c>
      <c r="F344" s="5">
        <v>11.74</v>
      </c>
      <c r="K344" s="6">
        <f t="shared" si="11"/>
        <v>6.6066066066065909E-2</v>
      </c>
      <c r="L344" s="5">
        <v>3.55</v>
      </c>
      <c r="M344" s="6">
        <f t="shared" si="12"/>
        <v>-5.5851063829787218E-2</v>
      </c>
    </row>
    <row r="345" spans="1:13" x14ac:dyDescent="0.35">
      <c r="A345" s="2">
        <v>43966</v>
      </c>
      <c r="B345" s="5">
        <v>95.5</v>
      </c>
      <c r="C345" s="5">
        <v>7.55</v>
      </c>
      <c r="D345" s="5">
        <v>3.4699999999999998</v>
      </c>
      <c r="E345" s="5">
        <v>23.44</v>
      </c>
      <c r="F345" s="5">
        <v>11.64</v>
      </c>
      <c r="K345" s="6">
        <f t="shared" si="11"/>
        <v>-2.2535211267605604E-2</v>
      </c>
      <c r="L345" s="5">
        <v>3.4699999999999998</v>
      </c>
      <c r="M345" s="6">
        <f t="shared" si="12"/>
        <v>-4.6703296703296759E-2</v>
      </c>
    </row>
    <row r="346" spans="1:13" x14ac:dyDescent="0.35">
      <c r="A346" s="2">
        <v>43969</v>
      </c>
      <c r="B346" s="5">
        <v>94</v>
      </c>
      <c r="C346" s="5">
        <v>8.3000000000000007</v>
      </c>
      <c r="D346" s="5">
        <v>3.7</v>
      </c>
      <c r="E346" s="5">
        <v>26.95</v>
      </c>
      <c r="F346" s="5">
        <v>12.1</v>
      </c>
      <c r="K346" s="6">
        <f t="shared" si="11"/>
        <v>6.6282420749279591E-2</v>
      </c>
      <c r="L346" s="5">
        <v>3.7</v>
      </c>
      <c r="M346" s="6">
        <f t="shared" si="12"/>
        <v>4.5197740112994378E-2</v>
      </c>
    </row>
    <row r="347" spans="1:13" x14ac:dyDescent="0.35">
      <c r="A347" s="2">
        <v>43970</v>
      </c>
      <c r="B347" s="5">
        <v>93.51</v>
      </c>
      <c r="C347" s="5">
        <v>8.35</v>
      </c>
      <c r="D347" s="5">
        <v>3.6</v>
      </c>
      <c r="E347" s="5">
        <v>26</v>
      </c>
      <c r="F347" s="5">
        <v>11.94</v>
      </c>
      <c r="K347" s="6">
        <f t="shared" si="11"/>
        <v>-2.7027027027027084E-2</v>
      </c>
      <c r="L347" s="5">
        <v>3.6</v>
      </c>
      <c r="M347" s="6">
        <f t="shared" si="12"/>
        <v>8.1081081081081141E-2</v>
      </c>
    </row>
    <row r="348" spans="1:13" x14ac:dyDescent="0.35">
      <c r="A348" s="2">
        <v>43971</v>
      </c>
      <c r="B348" s="5">
        <v>93.32</v>
      </c>
      <c r="C348" s="5">
        <v>8.4499999999999993</v>
      </c>
      <c r="D348" s="5">
        <v>3.56</v>
      </c>
      <c r="E348" s="5">
        <v>26.17</v>
      </c>
      <c r="F348" s="5">
        <v>12.14</v>
      </c>
      <c r="K348" s="6">
        <f t="shared" si="11"/>
        <v>-1.1111111111111072E-2</v>
      </c>
      <c r="L348" s="5">
        <v>3.56</v>
      </c>
      <c r="M348" s="6">
        <f t="shared" si="12"/>
        <v>2.8169014084507005E-3</v>
      </c>
    </row>
    <row r="349" spans="1:13" x14ac:dyDescent="0.35">
      <c r="A349" s="2">
        <v>43972</v>
      </c>
      <c r="B349" s="5">
        <v>95.9</v>
      </c>
      <c r="C349" s="5">
        <v>8.85</v>
      </c>
      <c r="D349" s="5">
        <v>3.48</v>
      </c>
      <c r="E349" s="5">
        <v>26.39</v>
      </c>
      <c r="F349" s="5">
        <v>11.88</v>
      </c>
      <c r="K349" s="6">
        <f t="shared" si="11"/>
        <v>-2.2471910112359605E-2</v>
      </c>
      <c r="L349" s="5">
        <v>3.48</v>
      </c>
      <c r="M349" s="6">
        <f t="shared" si="12"/>
        <v>2.8818443804035088E-3</v>
      </c>
    </row>
    <row r="350" spans="1:13" x14ac:dyDescent="0.35">
      <c r="A350" s="2">
        <v>43973</v>
      </c>
      <c r="B350" s="5">
        <v>95.08</v>
      </c>
      <c r="C350" s="5">
        <v>8.4499999999999993</v>
      </c>
      <c r="D350" s="5">
        <v>3.41</v>
      </c>
      <c r="E350" s="5">
        <v>25.99</v>
      </c>
      <c r="F350" s="5">
        <v>11.74</v>
      </c>
      <c r="K350" s="6">
        <f t="shared" si="11"/>
        <v>-2.011494252873558E-2</v>
      </c>
      <c r="L350" s="5">
        <v>3.41</v>
      </c>
      <c r="M350" s="6">
        <f t="shared" si="12"/>
        <v>-7.8378378378378355E-2</v>
      </c>
    </row>
    <row r="351" spans="1:13" x14ac:dyDescent="0.35">
      <c r="A351" s="2">
        <v>43976</v>
      </c>
      <c r="B351" s="5">
        <v>96.99</v>
      </c>
      <c r="C351" s="5">
        <v>9.4</v>
      </c>
      <c r="D351" s="5">
        <v>3.68</v>
      </c>
      <c r="E351" s="5">
        <v>26.39</v>
      </c>
      <c r="F351" s="5">
        <v>12.27</v>
      </c>
      <c r="K351" s="6">
        <f t="shared" si="11"/>
        <v>7.9178885630498463E-2</v>
      </c>
      <c r="L351" s="5">
        <v>3.68</v>
      </c>
      <c r="M351" s="6">
        <f t="shared" si="12"/>
        <v>2.2222222222222143E-2</v>
      </c>
    </row>
    <row r="352" spans="1:13" x14ac:dyDescent="0.35">
      <c r="A352" s="2">
        <v>43977</v>
      </c>
      <c r="B352" s="5">
        <v>97.25</v>
      </c>
      <c r="C352" s="5">
        <v>9.15</v>
      </c>
      <c r="D352" s="5">
        <v>3.81</v>
      </c>
      <c r="E352" s="5">
        <v>26.47</v>
      </c>
      <c r="F352" s="5">
        <v>12.53</v>
      </c>
      <c r="K352" s="6">
        <f t="shared" si="11"/>
        <v>3.5326086956521729E-2</v>
      </c>
      <c r="L352" s="5">
        <v>3.81</v>
      </c>
      <c r="M352" s="6">
        <f t="shared" si="12"/>
        <v>7.02247191011236E-2</v>
      </c>
    </row>
    <row r="353" spans="1:13" x14ac:dyDescent="0.35">
      <c r="A353" s="2">
        <v>43978</v>
      </c>
      <c r="B353" s="5">
        <v>96.96</v>
      </c>
      <c r="C353" s="5">
        <v>9.6</v>
      </c>
      <c r="D353" s="5">
        <v>4</v>
      </c>
      <c r="E353" s="5">
        <v>27.6</v>
      </c>
      <c r="F353" s="5">
        <v>13.38</v>
      </c>
      <c r="K353" s="6">
        <f t="shared" si="11"/>
        <v>4.986876640419946E-2</v>
      </c>
      <c r="L353" s="5">
        <v>4</v>
      </c>
      <c r="M353" s="6">
        <f t="shared" si="12"/>
        <v>0.14942528735632177</v>
      </c>
    </row>
    <row r="354" spans="1:13" x14ac:dyDescent="0.35">
      <c r="A354" s="2">
        <v>43979</v>
      </c>
      <c r="B354" s="5">
        <v>96.96</v>
      </c>
      <c r="C354" s="5">
        <v>9.3000000000000007</v>
      </c>
      <c r="D354" s="5">
        <v>4.05</v>
      </c>
      <c r="E354" s="5">
        <v>29</v>
      </c>
      <c r="F354" s="5">
        <v>12.82</v>
      </c>
      <c r="K354" s="6">
        <f t="shared" si="11"/>
        <v>1.2499999999999956E-2</v>
      </c>
      <c r="L354" s="5">
        <v>4.05</v>
      </c>
      <c r="M354" s="6">
        <f t="shared" si="12"/>
        <v>0.18768328445747784</v>
      </c>
    </row>
    <row r="355" spans="1:13" x14ac:dyDescent="0.35">
      <c r="A355" s="2">
        <v>43980</v>
      </c>
      <c r="B355" s="5">
        <v>98</v>
      </c>
      <c r="C355" s="5">
        <v>9.1</v>
      </c>
      <c r="D355" s="5">
        <v>4.09</v>
      </c>
      <c r="E355" s="5">
        <v>27.74</v>
      </c>
      <c r="F355" s="5">
        <v>12.48</v>
      </c>
      <c r="K355" s="6">
        <f t="shared" si="11"/>
        <v>9.8765432098766315E-3</v>
      </c>
      <c r="L355" s="5">
        <v>4.09</v>
      </c>
      <c r="M355" s="6">
        <f t="shared" si="12"/>
        <v>0.11141304347826075</v>
      </c>
    </row>
    <row r="356" spans="1:13" x14ac:dyDescent="0.35">
      <c r="A356" s="2">
        <v>43983</v>
      </c>
      <c r="B356" s="5">
        <v>98.17</v>
      </c>
      <c r="C356" s="5">
        <v>9.1999999999999993</v>
      </c>
      <c r="D356" s="5">
        <v>4.17</v>
      </c>
      <c r="E356" s="5">
        <v>27.92</v>
      </c>
      <c r="F356" s="5">
        <v>12.6</v>
      </c>
      <c r="K356" s="6">
        <f t="shared" si="11"/>
        <v>1.9559902200489088E-2</v>
      </c>
      <c r="L356" s="5">
        <v>4.17</v>
      </c>
      <c r="M356" s="6">
        <f t="shared" si="12"/>
        <v>9.4488188976378007E-2</v>
      </c>
    </row>
    <row r="357" spans="1:13" x14ac:dyDescent="0.35">
      <c r="A357" s="2">
        <v>43984</v>
      </c>
      <c r="B357" s="5">
        <v>99.23</v>
      </c>
      <c r="C357" s="5">
        <v>10.65</v>
      </c>
      <c r="D357" s="5">
        <v>4.4000000000000004</v>
      </c>
      <c r="E357" s="5">
        <v>29.38</v>
      </c>
      <c r="F357" s="5">
        <v>12.97</v>
      </c>
      <c r="K357" s="6">
        <f t="shared" si="11"/>
        <v>5.5155875299760293E-2</v>
      </c>
      <c r="L357" s="5">
        <v>4.4000000000000004</v>
      </c>
      <c r="M357" s="6">
        <f t="shared" si="12"/>
        <v>0.10000000000000009</v>
      </c>
    </row>
    <row r="358" spans="1:13" x14ac:dyDescent="0.35">
      <c r="A358" s="2">
        <v>43985</v>
      </c>
      <c r="B358" s="5">
        <v>99.89</v>
      </c>
      <c r="C358" s="5">
        <v>10.9</v>
      </c>
      <c r="D358" s="5">
        <v>4.54</v>
      </c>
      <c r="E358" s="5">
        <v>27.95</v>
      </c>
      <c r="F358" s="5">
        <v>13.25</v>
      </c>
      <c r="K358" s="6">
        <f t="shared" si="11"/>
        <v>3.1818181818181746E-2</v>
      </c>
      <c r="L358" s="5">
        <v>4.54</v>
      </c>
      <c r="M358" s="6">
        <f t="shared" si="12"/>
        <v>0.12098765432098779</v>
      </c>
    </row>
    <row r="359" spans="1:13" x14ac:dyDescent="0.35">
      <c r="A359" s="2">
        <v>43986</v>
      </c>
      <c r="B359" s="5">
        <v>100</v>
      </c>
      <c r="C359" s="5">
        <v>11.3</v>
      </c>
      <c r="D359" s="5">
        <v>4.38</v>
      </c>
      <c r="E359" s="5">
        <v>27.22</v>
      </c>
      <c r="F359" s="5">
        <v>13.38</v>
      </c>
      <c r="K359" s="6">
        <f t="shared" si="11"/>
        <v>-3.524229074889873E-2</v>
      </c>
      <c r="L359" s="5">
        <v>4.38</v>
      </c>
      <c r="M359" s="6">
        <f t="shared" si="12"/>
        <v>7.0904645476772554E-2</v>
      </c>
    </row>
    <row r="360" spans="1:13" x14ac:dyDescent="0.35">
      <c r="A360" s="2">
        <v>43987</v>
      </c>
      <c r="B360" s="5">
        <v>102.5</v>
      </c>
      <c r="C360" s="5">
        <v>12.45</v>
      </c>
      <c r="D360" s="5">
        <v>4.5</v>
      </c>
      <c r="E360" s="5">
        <v>27.24</v>
      </c>
      <c r="F360" s="5">
        <v>14.05</v>
      </c>
      <c r="K360" s="6">
        <f t="shared" si="11"/>
        <v>2.7397260273972712E-2</v>
      </c>
      <c r="L360" s="5">
        <v>4.5</v>
      </c>
      <c r="M360" s="6">
        <f t="shared" si="12"/>
        <v>7.9136690647481966E-2</v>
      </c>
    </row>
    <row r="361" spans="1:13" x14ac:dyDescent="0.35">
      <c r="A361" s="2">
        <v>43990</v>
      </c>
      <c r="B361" s="5">
        <v>103.43</v>
      </c>
      <c r="C361" s="5">
        <v>13.05</v>
      </c>
      <c r="D361" s="5">
        <v>4.6399999999999997</v>
      </c>
      <c r="E361" s="5">
        <v>27.55</v>
      </c>
      <c r="F361" s="5">
        <v>14.6</v>
      </c>
      <c r="K361" s="6">
        <f t="shared" si="11"/>
        <v>3.1111111111111089E-2</v>
      </c>
      <c r="L361" s="5">
        <v>4.6399999999999997</v>
      </c>
      <c r="M361" s="6">
        <f t="shared" si="12"/>
        <v>5.4545454545454453E-2</v>
      </c>
    </row>
    <row r="362" spans="1:13" x14ac:dyDescent="0.35">
      <c r="A362" s="2">
        <v>43991</v>
      </c>
      <c r="B362" s="5">
        <v>102.11</v>
      </c>
      <c r="C362" s="5">
        <v>13.8</v>
      </c>
      <c r="D362" s="5">
        <v>4.84</v>
      </c>
      <c r="E362" s="5">
        <v>27</v>
      </c>
      <c r="F362" s="5">
        <v>14.32</v>
      </c>
      <c r="K362" s="6">
        <f t="shared" si="11"/>
        <v>4.31034482758621E-2</v>
      </c>
      <c r="L362" s="5">
        <v>4.84</v>
      </c>
      <c r="M362" s="6">
        <f t="shared" si="12"/>
        <v>6.6079295154185091E-2</v>
      </c>
    </row>
    <row r="363" spans="1:13" x14ac:dyDescent="0.35">
      <c r="A363" s="2">
        <v>43992</v>
      </c>
      <c r="B363" s="5">
        <v>103</v>
      </c>
      <c r="C363" s="5">
        <v>12.6</v>
      </c>
      <c r="D363" s="5">
        <v>4.5600000000000005</v>
      </c>
      <c r="E363" s="5">
        <v>26.78</v>
      </c>
      <c r="F363" s="5">
        <v>13.96</v>
      </c>
      <c r="K363" s="6">
        <f t="shared" si="11"/>
        <v>-5.7851239669421406E-2</v>
      </c>
      <c r="L363" s="5">
        <v>4.5600000000000005</v>
      </c>
      <c r="M363" s="6">
        <f t="shared" si="12"/>
        <v>4.1095890410959068E-2</v>
      </c>
    </row>
    <row r="364" spans="1:13" x14ac:dyDescent="0.35">
      <c r="A364" s="2">
        <v>43994</v>
      </c>
      <c r="B364" s="5">
        <v>101.89</v>
      </c>
      <c r="C364" s="5">
        <v>12.2</v>
      </c>
      <c r="D364" s="5">
        <v>4.21</v>
      </c>
      <c r="E364" s="5">
        <v>24.7</v>
      </c>
      <c r="F364" s="5">
        <v>13.57</v>
      </c>
      <c r="K364" s="6">
        <f t="shared" si="11"/>
        <v>-7.6754385964912353E-2</v>
      </c>
      <c r="L364" s="5">
        <v>4.21</v>
      </c>
      <c r="M364" s="6">
        <f t="shared" si="12"/>
        <v>-6.4444444444444415E-2</v>
      </c>
    </row>
    <row r="365" spans="1:13" x14ac:dyDescent="0.35">
      <c r="A365" s="2">
        <v>43997</v>
      </c>
      <c r="B365" s="5">
        <v>101.6</v>
      </c>
      <c r="C365" s="5">
        <v>12</v>
      </c>
      <c r="D365" s="5">
        <v>4.8</v>
      </c>
      <c r="E365" s="5">
        <v>24.5</v>
      </c>
      <c r="F365" s="5">
        <v>13.43</v>
      </c>
      <c r="K365" s="6">
        <f t="shared" si="11"/>
        <v>0.14014251781472686</v>
      </c>
      <c r="L365" s="5">
        <v>4.8</v>
      </c>
      <c r="M365" s="6">
        <f t="shared" si="12"/>
        <v>3.4482758620689724E-2</v>
      </c>
    </row>
    <row r="366" spans="1:13" x14ac:dyDescent="0.35">
      <c r="A366" s="2">
        <v>43998</v>
      </c>
      <c r="B366" s="5">
        <v>100.5</v>
      </c>
      <c r="C366" s="5">
        <v>11.85</v>
      </c>
      <c r="D366" s="5">
        <v>4.96</v>
      </c>
      <c r="E366" s="5">
        <v>25.07</v>
      </c>
      <c r="F366" s="5">
        <v>13.26</v>
      </c>
      <c r="K366" s="6">
        <f t="shared" si="11"/>
        <v>3.3333333333333437E-2</v>
      </c>
      <c r="L366" s="5">
        <v>4.96</v>
      </c>
      <c r="M366" s="6">
        <f t="shared" si="12"/>
        <v>2.4793388429751984E-2</v>
      </c>
    </row>
    <row r="367" spans="1:13" x14ac:dyDescent="0.35">
      <c r="A367" s="2">
        <v>43999</v>
      </c>
      <c r="B367" s="5">
        <v>101.58</v>
      </c>
      <c r="C367" s="5">
        <v>13.75</v>
      </c>
      <c r="D367" s="5">
        <v>5.18</v>
      </c>
      <c r="E367" s="5">
        <v>25.51</v>
      </c>
      <c r="F367" s="5">
        <v>13.77</v>
      </c>
      <c r="K367" s="6">
        <f t="shared" si="11"/>
        <v>4.4354838709677269E-2</v>
      </c>
      <c r="L367" s="5">
        <v>5.18</v>
      </c>
      <c r="M367" s="6">
        <f t="shared" si="12"/>
        <v>0.13596491228070162</v>
      </c>
    </row>
    <row r="368" spans="1:13" x14ac:dyDescent="0.35">
      <c r="A368" s="2">
        <v>44000</v>
      </c>
      <c r="B368" s="5">
        <v>102.5</v>
      </c>
      <c r="C368" s="5">
        <v>13.3</v>
      </c>
      <c r="D368" s="5">
        <v>5.63</v>
      </c>
      <c r="E368" s="5">
        <v>25.61</v>
      </c>
      <c r="F368" s="5">
        <v>13.68</v>
      </c>
      <c r="K368" s="6">
        <f t="shared" si="11"/>
        <v>8.687258687258681E-2</v>
      </c>
      <c r="L368" s="5">
        <v>5.63</v>
      </c>
      <c r="M368" s="6">
        <f t="shared" si="12"/>
        <v>0.33729216152019004</v>
      </c>
    </row>
    <row r="369" spans="1:13" x14ac:dyDescent="0.35">
      <c r="A369" s="2">
        <v>44001</v>
      </c>
      <c r="B369" s="5">
        <v>101.55</v>
      </c>
      <c r="C369" s="5">
        <v>14.4</v>
      </c>
      <c r="D369" s="5">
        <v>5.7</v>
      </c>
      <c r="E369" s="5">
        <v>25.7</v>
      </c>
      <c r="F369" s="5">
        <v>13.84</v>
      </c>
      <c r="K369" s="6">
        <f t="shared" si="11"/>
        <v>1.243339253996445E-2</v>
      </c>
      <c r="L369" s="5">
        <v>5.7</v>
      </c>
      <c r="M369" s="6">
        <f t="shared" si="12"/>
        <v>0.1875</v>
      </c>
    </row>
    <row r="370" spans="1:13" x14ac:dyDescent="0.35">
      <c r="A370" s="2">
        <v>44004</v>
      </c>
      <c r="B370" s="5">
        <v>100.92</v>
      </c>
      <c r="C370" s="5">
        <v>14.95</v>
      </c>
      <c r="D370" s="5">
        <v>5.51</v>
      </c>
      <c r="E370" s="5">
        <v>24.83</v>
      </c>
      <c r="F370" s="5">
        <v>14.11</v>
      </c>
      <c r="K370" s="6">
        <f t="shared" si="11"/>
        <v>-3.3333333333333437E-2</v>
      </c>
      <c r="L370" s="5">
        <v>5.51</v>
      </c>
      <c r="M370" s="6">
        <f t="shared" si="12"/>
        <v>0.11088709677419351</v>
      </c>
    </row>
    <row r="371" spans="1:13" x14ac:dyDescent="0.35">
      <c r="A371" s="2">
        <v>44005</v>
      </c>
      <c r="B371" s="5">
        <v>101.55</v>
      </c>
      <c r="C371" s="5">
        <v>15.1</v>
      </c>
      <c r="D371" s="5">
        <v>5.4</v>
      </c>
      <c r="E371" s="5">
        <v>24.9</v>
      </c>
      <c r="F371" s="5">
        <v>13.93</v>
      </c>
      <c r="K371" s="6">
        <f t="shared" si="11"/>
        <v>-1.9963702359346525E-2</v>
      </c>
      <c r="L371" s="5">
        <v>5.4</v>
      </c>
      <c r="M371" s="6">
        <f t="shared" si="12"/>
        <v>4.2471042471042608E-2</v>
      </c>
    </row>
    <row r="372" spans="1:13" x14ac:dyDescent="0.35">
      <c r="A372" s="2">
        <v>44006</v>
      </c>
      <c r="B372" s="5">
        <v>100.95</v>
      </c>
      <c r="C372" s="5">
        <v>14.65</v>
      </c>
      <c r="D372" s="5">
        <v>4.7</v>
      </c>
      <c r="E372" s="5">
        <v>23.79</v>
      </c>
      <c r="F372" s="5">
        <v>13.68</v>
      </c>
      <c r="K372" s="6">
        <f t="shared" si="11"/>
        <v>-0.12962962962962965</v>
      </c>
      <c r="L372" s="5">
        <v>4.7</v>
      </c>
      <c r="M372" s="6">
        <f t="shared" si="12"/>
        <v>-0.16518650088809939</v>
      </c>
    </row>
    <row r="373" spans="1:13" x14ac:dyDescent="0.35">
      <c r="A373" s="2">
        <v>44007</v>
      </c>
      <c r="B373" s="5">
        <v>100.75</v>
      </c>
      <c r="C373" s="5">
        <v>14.65</v>
      </c>
      <c r="D373" s="5">
        <v>4.87</v>
      </c>
      <c r="E373" s="5">
        <v>23.39</v>
      </c>
      <c r="F373" s="5">
        <v>14.18</v>
      </c>
      <c r="K373" s="6">
        <f t="shared" si="11"/>
        <v>3.6170212765957332E-2</v>
      </c>
      <c r="L373" s="5">
        <v>4.87</v>
      </c>
      <c r="M373" s="6">
        <f t="shared" si="12"/>
        <v>-0.14561403508771931</v>
      </c>
    </row>
    <row r="374" spans="1:13" x14ac:dyDescent="0.35">
      <c r="A374" s="2">
        <v>44008</v>
      </c>
      <c r="B374" s="5">
        <v>100.41</v>
      </c>
      <c r="C374" s="5">
        <v>14.15</v>
      </c>
      <c r="D374" s="5">
        <v>4.63</v>
      </c>
      <c r="E374" s="5">
        <v>22.91</v>
      </c>
      <c r="F374" s="5">
        <v>13.95</v>
      </c>
      <c r="K374" s="6">
        <f t="shared" si="11"/>
        <v>-4.9281314168377888E-2</v>
      </c>
      <c r="L374" s="5">
        <v>4.63</v>
      </c>
      <c r="M374" s="6">
        <f t="shared" si="12"/>
        <v>-0.15970961887477308</v>
      </c>
    </row>
    <row r="375" spans="1:13" x14ac:dyDescent="0.35">
      <c r="A375" s="2">
        <v>44011</v>
      </c>
      <c r="B375" s="5">
        <v>100.01</v>
      </c>
      <c r="C375" s="5">
        <v>14.45</v>
      </c>
      <c r="D375" s="5">
        <v>4.62</v>
      </c>
      <c r="E375" s="5">
        <v>23.13</v>
      </c>
      <c r="F375" s="5">
        <v>14.26</v>
      </c>
      <c r="K375" s="6">
        <f t="shared" si="11"/>
        <v>-2.1598272138227959E-3</v>
      </c>
      <c r="L375" s="5">
        <v>4.62</v>
      </c>
      <c r="M375" s="6">
        <f t="shared" si="12"/>
        <v>-0.14444444444444449</v>
      </c>
    </row>
    <row r="376" spans="1:13" x14ac:dyDescent="0.35">
      <c r="A376" s="2">
        <v>44012</v>
      </c>
      <c r="B376" s="5">
        <v>101.16</v>
      </c>
      <c r="C376" s="5">
        <v>14.75</v>
      </c>
      <c r="D376" s="5">
        <v>4.62</v>
      </c>
      <c r="E376" s="5">
        <v>23.22</v>
      </c>
      <c r="F376" s="5">
        <v>14.14</v>
      </c>
      <c r="K376" s="6">
        <f t="shared" si="11"/>
        <v>0</v>
      </c>
      <c r="L376" s="5">
        <v>4.62</v>
      </c>
      <c r="M376" s="6">
        <f t="shared" si="12"/>
        <v>-1.7021276595744705E-2</v>
      </c>
    </row>
    <row r="377" spans="1:13" x14ac:dyDescent="0.35">
      <c r="A377" s="2">
        <v>44013</v>
      </c>
      <c r="B377" s="5">
        <v>102.5</v>
      </c>
      <c r="C377" s="5">
        <v>15.25</v>
      </c>
      <c r="D377" s="5">
        <v>4.87</v>
      </c>
      <c r="E377" s="5">
        <v>23.96</v>
      </c>
      <c r="F377" s="5">
        <v>14.36</v>
      </c>
      <c r="K377" s="6">
        <f t="shared" si="11"/>
        <v>5.4112554112554001E-2</v>
      </c>
      <c r="L377" s="5">
        <v>4.87</v>
      </c>
      <c r="M377" s="6">
        <f t="shared" si="12"/>
        <v>0</v>
      </c>
    </row>
    <row r="378" spans="1:13" x14ac:dyDescent="0.35">
      <c r="A378" s="2">
        <v>44014</v>
      </c>
      <c r="B378" s="5">
        <v>103.15</v>
      </c>
      <c r="C378" s="5">
        <v>15.55</v>
      </c>
      <c r="D378" s="5">
        <v>4.8499999999999996</v>
      </c>
      <c r="E378" s="5">
        <v>23.65</v>
      </c>
      <c r="F378" s="5">
        <v>14.17</v>
      </c>
      <c r="K378" s="6">
        <f t="shared" si="11"/>
        <v>-4.1067761806982128E-3</v>
      </c>
      <c r="L378" s="5">
        <v>4.8499999999999996</v>
      </c>
      <c r="M378" s="6">
        <f t="shared" si="12"/>
        <v>4.7516198704103729E-2</v>
      </c>
    </row>
    <row r="379" spans="1:13" x14ac:dyDescent="0.35">
      <c r="A379" s="2">
        <v>44015</v>
      </c>
      <c r="B379" s="5">
        <v>103.49</v>
      </c>
      <c r="C379" s="5">
        <v>16.55</v>
      </c>
      <c r="D379" s="5">
        <v>4.8</v>
      </c>
      <c r="E379" s="5">
        <v>23.51</v>
      </c>
      <c r="F379" s="5">
        <v>14.14</v>
      </c>
      <c r="K379" s="6">
        <f t="shared" si="11"/>
        <v>-1.0309278350515427E-2</v>
      </c>
      <c r="L379" s="5">
        <v>4.8</v>
      </c>
      <c r="M379" s="6">
        <f t="shared" si="12"/>
        <v>3.8961038961038863E-2</v>
      </c>
    </row>
    <row r="380" spans="1:13" x14ac:dyDescent="0.35">
      <c r="A380" s="2">
        <v>44018</v>
      </c>
      <c r="B380" s="5">
        <v>102.8</v>
      </c>
      <c r="C380" s="5">
        <v>16.5</v>
      </c>
      <c r="D380" s="5">
        <v>4.83</v>
      </c>
      <c r="E380" s="5">
        <v>24.13</v>
      </c>
      <c r="F380" s="5">
        <v>14.36</v>
      </c>
      <c r="K380" s="6">
        <f t="shared" si="11"/>
        <v>6.2500000000000888E-3</v>
      </c>
      <c r="L380" s="5">
        <v>4.83</v>
      </c>
      <c r="M380" s="6">
        <f t="shared" si="12"/>
        <v>4.5454545454545414E-2</v>
      </c>
    </row>
    <row r="381" spans="1:13" x14ac:dyDescent="0.35">
      <c r="A381" s="2">
        <v>44019</v>
      </c>
      <c r="B381" s="5">
        <v>102.45</v>
      </c>
      <c r="C381" s="5">
        <v>16.3</v>
      </c>
      <c r="D381" s="5">
        <v>4.75</v>
      </c>
      <c r="E381" s="5">
        <v>23.8</v>
      </c>
      <c r="F381" s="5">
        <v>14.45</v>
      </c>
      <c r="K381" s="6">
        <f t="shared" si="11"/>
        <v>-1.6563146997929601E-2</v>
      </c>
      <c r="L381" s="5">
        <v>4.75</v>
      </c>
      <c r="M381" s="6">
        <f t="shared" si="12"/>
        <v>-2.4640657084188944E-2</v>
      </c>
    </row>
    <row r="382" spans="1:13" x14ac:dyDescent="0.35">
      <c r="A382" s="2">
        <v>44020</v>
      </c>
      <c r="B382" s="5">
        <v>101.75</v>
      </c>
      <c r="C382" s="5">
        <v>16.95</v>
      </c>
      <c r="D382" s="5">
        <v>5</v>
      </c>
      <c r="E382" s="5">
        <v>25.35</v>
      </c>
      <c r="F382" s="5">
        <v>14.71</v>
      </c>
      <c r="K382" s="6">
        <f t="shared" si="11"/>
        <v>5.2631578947368363E-2</v>
      </c>
      <c r="L382" s="5">
        <v>5</v>
      </c>
      <c r="M382" s="6">
        <f t="shared" si="12"/>
        <v>3.0927835051546504E-2</v>
      </c>
    </row>
    <row r="383" spans="1:13" x14ac:dyDescent="0.35">
      <c r="A383" s="2">
        <v>44021</v>
      </c>
      <c r="B383" s="5">
        <v>101.75</v>
      </c>
      <c r="C383" s="5">
        <v>16.8</v>
      </c>
      <c r="D383" s="5">
        <v>4.9000000000000004</v>
      </c>
      <c r="E383" s="5">
        <v>23.57</v>
      </c>
      <c r="F383" s="5">
        <v>14.64</v>
      </c>
      <c r="K383" s="6">
        <f t="shared" si="11"/>
        <v>-1.9999999999999907E-2</v>
      </c>
      <c r="L383" s="5">
        <v>4.9000000000000004</v>
      </c>
      <c r="M383" s="6">
        <f t="shared" si="12"/>
        <v>2.0833333333333481E-2</v>
      </c>
    </row>
    <row r="384" spans="1:13" x14ac:dyDescent="0.35">
      <c r="A384" s="2">
        <v>44022</v>
      </c>
      <c r="B384" s="5">
        <v>102</v>
      </c>
      <c r="C384" s="5">
        <v>16.75</v>
      </c>
      <c r="D384" s="5">
        <v>4.91</v>
      </c>
      <c r="E384" s="5">
        <v>23.6</v>
      </c>
      <c r="F384" s="5">
        <v>14.85</v>
      </c>
      <c r="K384" s="6">
        <f t="shared" si="11"/>
        <v>2.0408163265306367E-3</v>
      </c>
      <c r="L384" s="5">
        <v>4.91</v>
      </c>
      <c r="M384" s="6">
        <f t="shared" si="12"/>
        <v>1.6563146997929712E-2</v>
      </c>
    </row>
    <row r="385" spans="1:13" x14ac:dyDescent="0.35">
      <c r="A385" s="2">
        <v>44025</v>
      </c>
      <c r="B385" s="5">
        <v>102.52</v>
      </c>
      <c r="C385" s="5">
        <v>15.75</v>
      </c>
      <c r="D385" s="5">
        <v>4.9800000000000004</v>
      </c>
      <c r="E385" s="5">
        <v>23.24</v>
      </c>
      <c r="F385" s="5">
        <v>14</v>
      </c>
      <c r="K385" s="6">
        <f t="shared" si="11"/>
        <v>1.4256619144602967E-2</v>
      </c>
      <c r="L385" s="5">
        <v>4.9800000000000004</v>
      </c>
      <c r="M385" s="6">
        <f t="shared" si="12"/>
        <v>4.8421052631579142E-2</v>
      </c>
    </row>
    <row r="386" spans="1:13" x14ac:dyDescent="0.35">
      <c r="A386" s="2">
        <v>44026</v>
      </c>
      <c r="B386" s="5">
        <v>101.8</v>
      </c>
      <c r="C386" s="5">
        <v>16.100000000000001</v>
      </c>
      <c r="D386" s="5">
        <v>4.9000000000000004</v>
      </c>
      <c r="E386" s="5">
        <v>23.7</v>
      </c>
      <c r="F386" s="5">
        <v>13.91</v>
      </c>
      <c r="K386" s="6">
        <f t="shared" si="11"/>
        <v>-1.6064257028112428E-2</v>
      </c>
      <c r="L386" s="5">
        <v>4.9000000000000004</v>
      </c>
      <c r="M386" s="6">
        <f t="shared" si="12"/>
        <v>-1.9999999999999907E-2</v>
      </c>
    </row>
    <row r="387" spans="1:13" x14ac:dyDescent="0.35">
      <c r="A387" s="2">
        <v>44027</v>
      </c>
      <c r="B387" s="5">
        <v>102.5</v>
      </c>
      <c r="C387" s="5">
        <v>15.9</v>
      </c>
      <c r="D387" s="5">
        <v>4.9000000000000004</v>
      </c>
      <c r="E387" s="5">
        <v>24.11</v>
      </c>
      <c r="F387" s="5">
        <v>14.29</v>
      </c>
      <c r="K387" s="6">
        <f t="shared" si="11"/>
        <v>0</v>
      </c>
      <c r="L387" s="5">
        <v>4.9000000000000004</v>
      </c>
      <c r="M387" s="6">
        <f t="shared" si="12"/>
        <v>0</v>
      </c>
    </row>
    <row r="388" spans="1:13" x14ac:dyDescent="0.35">
      <c r="A388" s="2">
        <v>44028</v>
      </c>
      <c r="B388" s="5">
        <v>101.45</v>
      </c>
      <c r="C388" s="5">
        <v>15.5</v>
      </c>
      <c r="D388" s="5">
        <v>4.82</v>
      </c>
      <c r="E388" s="5">
        <v>24.24</v>
      </c>
      <c r="F388" s="5">
        <v>14.05</v>
      </c>
      <c r="K388" s="6">
        <f t="shared" si="11"/>
        <v>-1.6326530612244872E-2</v>
      </c>
      <c r="L388" s="5">
        <v>4.82</v>
      </c>
      <c r="M388" s="6">
        <f t="shared" si="12"/>
        <v>-1.8329938900203624E-2</v>
      </c>
    </row>
    <row r="389" spans="1:13" x14ac:dyDescent="0.35">
      <c r="A389" s="2">
        <v>44029</v>
      </c>
      <c r="B389" s="5">
        <v>101</v>
      </c>
      <c r="C389" s="5">
        <v>15.4</v>
      </c>
      <c r="D389" s="5">
        <v>5.26</v>
      </c>
      <c r="E389" s="5">
        <v>25.08</v>
      </c>
      <c r="F389" s="5">
        <v>14.16</v>
      </c>
      <c r="K389" s="6">
        <f t="shared" si="11"/>
        <v>9.1286307053941806E-2</v>
      </c>
      <c r="L389" s="5">
        <v>5.26</v>
      </c>
      <c r="M389" s="6">
        <f t="shared" si="12"/>
        <v>5.6224899598393385E-2</v>
      </c>
    </row>
    <row r="390" spans="1:13" x14ac:dyDescent="0.35">
      <c r="A390" s="2">
        <v>44032</v>
      </c>
      <c r="B390" s="5">
        <v>101.25</v>
      </c>
      <c r="C390" s="5">
        <v>15.15</v>
      </c>
      <c r="D390" s="5">
        <v>5.24</v>
      </c>
      <c r="E390" s="5">
        <v>25.11</v>
      </c>
      <c r="F390" s="5">
        <v>14.12</v>
      </c>
      <c r="K390" s="6">
        <f t="shared" si="11"/>
        <v>-3.8022813688212143E-3</v>
      </c>
      <c r="L390" s="5">
        <v>5.24</v>
      </c>
      <c r="M390" s="6">
        <f t="shared" si="12"/>
        <v>6.938775510204076E-2</v>
      </c>
    </row>
    <row r="391" spans="1:13" x14ac:dyDescent="0.35">
      <c r="A391" s="2">
        <v>44033</v>
      </c>
      <c r="B391" s="5">
        <v>100.8</v>
      </c>
      <c r="C391" s="5">
        <v>15.2</v>
      </c>
      <c r="D391" s="5">
        <v>5.33</v>
      </c>
      <c r="E391" s="5">
        <v>24.61</v>
      </c>
      <c r="F391" s="5">
        <v>14.68</v>
      </c>
      <c r="K391" s="6">
        <f t="shared" si="11"/>
        <v>1.7175572519083859E-2</v>
      </c>
      <c r="L391" s="5">
        <v>5.33</v>
      </c>
      <c r="M391" s="6">
        <f t="shared" si="12"/>
        <v>8.7755102040816269E-2</v>
      </c>
    </row>
    <row r="392" spans="1:13" x14ac:dyDescent="0.35">
      <c r="A392" s="2">
        <v>44034</v>
      </c>
      <c r="B392" s="5">
        <v>100.2</v>
      </c>
      <c r="C392" s="5">
        <v>14.85</v>
      </c>
      <c r="D392" s="5">
        <v>5.52</v>
      </c>
      <c r="E392" s="5">
        <v>24.22</v>
      </c>
      <c r="F392" s="5">
        <v>14.71</v>
      </c>
      <c r="K392" s="6">
        <f t="shared" ref="K392:K455" si="13">L392/L391-1</f>
        <v>3.5647279549718469E-2</v>
      </c>
      <c r="L392" s="5">
        <v>5.52</v>
      </c>
      <c r="M392" s="6">
        <f t="shared" si="12"/>
        <v>0.14522821576763478</v>
      </c>
    </row>
    <row r="393" spans="1:13" x14ac:dyDescent="0.35">
      <c r="A393" s="2">
        <v>44035</v>
      </c>
      <c r="B393" s="5">
        <v>100.8</v>
      </c>
      <c r="C393" s="5">
        <v>14.55</v>
      </c>
      <c r="D393" s="5">
        <v>5.22</v>
      </c>
      <c r="E393" s="5">
        <v>24.03</v>
      </c>
      <c r="F393" s="5">
        <v>14.4</v>
      </c>
      <c r="K393" s="6">
        <f t="shared" si="13"/>
        <v>-5.4347826086956541E-2</v>
      </c>
      <c r="L393" s="5">
        <v>5.22</v>
      </c>
      <c r="M393" s="6">
        <f t="shared" si="12"/>
        <v>-7.6045627376425395E-3</v>
      </c>
    </row>
    <row r="394" spans="1:13" x14ac:dyDescent="0.35">
      <c r="A394" s="2">
        <v>44036</v>
      </c>
      <c r="B394" s="5">
        <v>99.69</v>
      </c>
      <c r="C394" s="5">
        <v>14.3</v>
      </c>
      <c r="D394" s="5">
        <v>5.27</v>
      </c>
      <c r="E394" s="5">
        <v>24.14</v>
      </c>
      <c r="F394" s="5">
        <v>14.93</v>
      </c>
      <c r="K394" s="6">
        <f t="shared" si="13"/>
        <v>9.5785440613025408E-3</v>
      </c>
      <c r="L394" s="5">
        <v>5.27</v>
      </c>
      <c r="M394" s="6">
        <f t="shared" si="12"/>
        <v>5.7251908396944717E-3</v>
      </c>
    </row>
    <row r="395" spans="1:13" x14ac:dyDescent="0.35">
      <c r="A395" s="2">
        <v>44039</v>
      </c>
      <c r="B395" s="5">
        <v>99</v>
      </c>
      <c r="C395" s="5">
        <v>14.3</v>
      </c>
      <c r="D395" s="5">
        <v>5.24</v>
      </c>
      <c r="E395" s="5">
        <v>24.04</v>
      </c>
      <c r="F395" s="5">
        <v>15.28</v>
      </c>
      <c r="K395" s="6">
        <f t="shared" si="13"/>
        <v>-5.6925996204932883E-3</v>
      </c>
      <c r="L395" s="5">
        <v>5.24</v>
      </c>
      <c r="M395" s="6">
        <f t="shared" si="12"/>
        <v>-1.6885553470919246E-2</v>
      </c>
    </row>
    <row r="396" spans="1:13" x14ac:dyDescent="0.35">
      <c r="A396" s="2">
        <v>44040</v>
      </c>
      <c r="B396" s="5">
        <v>98.29</v>
      </c>
      <c r="C396" s="5">
        <v>14.15</v>
      </c>
      <c r="D396" s="5">
        <v>5.12</v>
      </c>
      <c r="E396" s="5">
        <v>23.8</v>
      </c>
      <c r="F396" s="5">
        <v>15.09</v>
      </c>
      <c r="K396" s="6">
        <f t="shared" si="13"/>
        <v>-2.2900763358778664E-2</v>
      </c>
      <c r="L396" s="5">
        <v>5.12</v>
      </c>
      <c r="M396" s="6">
        <f t="shared" si="12"/>
        <v>-7.2463768115941907E-2</v>
      </c>
    </row>
    <row r="397" spans="1:13" x14ac:dyDescent="0.35">
      <c r="A397" s="2">
        <v>44041</v>
      </c>
      <c r="B397" s="5">
        <v>98.56</v>
      </c>
      <c r="C397" s="5">
        <v>14.7</v>
      </c>
      <c r="D397" s="5">
        <v>4.9399999999999995</v>
      </c>
      <c r="E397" s="5">
        <v>23.99</v>
      </c>
      <c r="F397" s="5">
        <v>15.15</v>
      </c>
      <c r="K397" s="6">
        <f t="shared" si="13"/>
        <v>-3.5156250000000111E-2</v>
      </c>
      <c r="L397" s="5">
        <v>4.9399999999999995</v>
      </c>
      <c r="M397" s="6">
        <f t="shared" si="12"/>
        <v>-5.3639846743295028E-2</v>
      </c>
    </row>
    <row r="398" spans="1:13" x14ac:dyDescent="0.35">
      <c r="A398" s="2">
        <v>44042</v>
      </c>
      <c r="B398" s="5">
        <v>99.49</v>
      </c>
      <c r="C398" s="5">
        <v>14.6</v>
      </c>
      <c r="D398" s="5">
        <v>4.84</v>
      </c>
      <c r="E398" s="5">
        <v>23.81</v>
      </c>
      <c r="F398" s="5">
        <v>14.55</v>
      </c>
      <c r="K398" s="6">
        <f t="shared" si="13"/>
        <v>-2.0242914979757054E-2</v>
      </c>
      <c r="L398" s="5">
        <v>4.84</v>
      </c>
      <c r="M398" s="6">
        <f t="shared" si="12"/>
        <v>-8.1593927893738094E-2</v>
      </c>
    </row>
    <row r="399" spans="1:13" x14ac:dyDescent="0.35">
      <c r="A399" s="2">
        <v>44043</v>
      </c>
      <c r="B399" s="5">
        <v>99.21</v>
      </c>
      <c r="C399" s="5">
        <v>14.9</v>
      </c>
      <c r="D399" s="5">
        <v>5.37</v>
      </c>
      <c r="E399" s="5">
        <v>22.8</v>
      </c>
      <c r="F399" s="5">
        <v>13.9</v>
      </c>
      <c r="K399" s="6">
        <f t="shared" si="13"/>
        <v>0.10950413223140498</v>
      </c>
      <c r="L399" s="5">
        <v>5.37</v>
      </c>
      <c r="M399" s="6">
        <f t="shared" si="12"/>
        <v>2.4809160305343525E-2</v>
      </c>
    </row>
    <row r="400" spans="1:13" x14ac:dyDescent="0.35">
      <c r="A400" s="2">
        <v>44046</v>
      </c>
      <c r="B400" s="5">
        <v>98.6</v>
      </c>
      <c r="C400" s="5">
        <v>14.7</v>
      </c>
      <c r="D400" s="5">
        <v>5.4</v>
      </c>
      <c r="E400" s="5">
        <v>23.3</v>
      </c>
      <c r="F400" s="5">
        <v>13.71</v>
      </c>
      <c r="K400" s="6">
        <f t="shared" si="13"/>
        <v>5.5865921787709993E-3</v>
      </c>
      <c r="L400" s="5">
        <v>5.4</v>
      </c>
      <c r="M400" s="6">
        <f t="shared" ref="M400:M463" si="14">L400/L396-1</f>
        <v>5.46875E-2</v>
      </c>
    </row>
    <row r="401" spans="1:13" x14ac:dyDescent="0.35">
      <c r="A401" s="2">
        <v>44047</v>
      </c>
      <c r="B401" s="5">
        <v>98.9</v>
      </c>
      <c r="C401" s="5">
        <v>13.8</v>
      </c>
      <c r="D401" s="5">
        <v>5.13</v>
      </c>
      <c r="E401" s="5">
        <v>22.57</v>
      </c>
      <c r="F401" s="5">
        <v>13.4</v>
      </c>
      <c r="K401" s="6">
        <f t="shared" si="13"/>
        <v>-5.0000000000000044E-2</v>
      </c>
      <c r="L401" s="5">
        <v>5.13</v>
      </c>
      <c r="M401" s="6">
        <f t="shared" si="14"/>
        <v>3.8461538461538547E-2</v>
      </c>
    </row>
    <row r="402" spans="1:13" x14ac:dyDescent="0.35">
      <c r="A402" s="2">
        <v>44048</v>
      </c>
      <c r="B402" s="5">
        <v>99</v>
      </c>
      <c r="C402" s="5">
        <v>14.65</v>
      </c>
      <c r="D402" s="5">
        <v>5.0599999999999996</v>
      </c>
      <c r="E402" s="5">
        <v>23.4</v>
      </c>
      <c r="F402" s="5">
        <v>13.18</v>
      </c>
      <c r="K402" s="6">
        <f t="shared" si="13"/>
        <v>-1.3645224171540016E-2</v>
      </c>
      <c r="L402" s="5">
        <v>5.0599999999999996</v>
      </c>
      <c r="M402" s="6">
        <f t="shared" si="14"/>
        <v>4.5454545454545414E-2</v>
      </c>
    </row>
    <row r="403" spans="1:13" x14ac:dyDescent="0.35">
      <c r="A403" s="2">
        <v>44049</v>
      </c>
      <c r="B403" s="5">
        <v>97.51</v>
      </c>
      <c r="C403" s="5">
        <v>14.6</v>
      </c>
      <c r="D403" s="5">
        <v>5.6</v>
      </c>
      <c r="E403" s="5">
        <v>24.1</v>
      </c>
      <c r="F403" s="5">
        <v>13.26</v>
      </c>
      <c r="K403" s="6">
        <f t="shared" si="13"/>
        <v>0.10671936758893286</v>
      </c>
      <c r="L403" s="5">
        <v>5.6</v>
      </c>
      <c r="M403" s="6">
        <f t="shared" si="14"/>
        <v>4.2830540037243958E-2</v>
      </c>
    </row>
    <row r="404" spans="1:13" x14ac:dyDescent="0.35">
      <c r="A404" s="2">
        <v>44050</v>
      </c>
      <c r="B404" s="5">
        <v>98.8</v>
      </c>
      <c r="C404" s="5">
        <v>14.3</v>
      </c>
      <c r="D404" s="5">
        <v>5.25</v>
      </c>
      <c r="E404" s="5">
        <v>23.39</v>
      </c>
      <c r="F404" s="5">
        <v>13.31</v>
      </c>
      <c r="K404" s="6">
        <f t="shared" si="13"/>
        <v>-6.2499999999999889E-2</v>
      </c>
      <c r="L404" s="5">
        <v>5.25</v>
      </c>
      <c r="M404" s="6">
        <f t="shared" si="14"/>
        <v>-2.777777777777779E-2</v>
      </c>
    </row>
    <row r="405" spans="1:13" x14ac:dyDescent="0.35">
      <c r="A405" s="2">
        <v>44053</v>
      </c>
      <c r="B405" s="5">
        <v>98.61</v>
      </c>
      <c r="C405" s="5">
        <v>13.9</v>
      </c>
      <c r="D405" s="5">
        <v>5.15</v>
      </c>
      <c r="E405" s="5">
        <v>25.57</v>
      </c>
      <c r="F405" s="5">
        <v>13.24</v>
      </c>
      <c r="K405" s="6">
        <f t="shared" si="13"/>
        <v>-1.904761904761898E-2</v>
      </c>
      <c r="L405" s="5">
        <v>5.15</v>
      </c>
      <c r="M405" s="6">
        <f t="shared" si="14"/>
        <v>3.8986354775829568E-3</v>
      </c>
    </row>
    <row r="406" spans="1:13" x14ac:dyDescent="0.35">
      <c r="A406" s="2">
        <v>44054</v>
      </c>
      <c r="B406" s="5">
        <v>98.72</v>
      </c>
      <c r="C406" s="5">
        <v>13.9</v>
      </c>
      <c r="D406" s="5">
        <v>5.0599999999999996</v>
      </c>
      <c r="E406" s="5">
        <v>24.74</v>
      </c>
      <c r="F406" s="5">
        <v>13.41</v>
      </c>
      <c r="K406" s="6">
        <f t="shared" si="13"/>
        <v>-1.7475728155339931E-2</v>
      </c>
      <c r="L406" s="5">
        <v>5.0599999999999996</v>
      </c>
      <c r="M406" s="6">
        <f t="shared" si="14"/>
        <v>0</v>
      </c>
    </row>
    <row r="407" spans="1:13" x14ac:dyDescent="0.35">
      <c r="A407" s="2">
        <v>44055</v>
      </c>
      <c r="B407" s="5">
        <v>98</v>
      </c>
      <c r="C407" s="5">
        <v>13.5</v>
      </c>
      <c r="D407" s="5">
        <v>5.03</v>
      </c>
      <c r="E407" s="5">
        <v>24.67</v>
      </c>
      <c r="F407" s="5">
        <v>13.48</v>
      </c>
      <c r="K407" s="6">
        <f t="shared" si="13"/>
        <v>-5.9288537549405662E-3</v>
      </c>
      <c r="L407" s="5">
        <v>5.03</v>
      </c>
      <c r="M407" s="6">
        <f t="shared" si="14"/>
        <v>-0.10178571428571415</v>
      </c>
    </row>
    <row r="408" spans="1:13" x14ac:dyDescent="0.35">
      <c r="A408" s="2">
        <v>44056</v>
      </c>
      <c r="B408" s="5">
        <v>98.68</v>
      </c>
      <c r="C408" s="5">
        <v>12.46</v>
      </c>
      <c r="D408" s="5">
        <v>4.99</v>
      </c>
      <c r="E408" s="5">
        <v>24.08</v>
      </c>
      <c r="F408" s="5">
        <v>13.21</v>
      </c>
      <c r="K408" s="6">
        <f t="shared" si="13"/>
        <v>-7.9522862823061535E-3</v>
      </c>
      <c r="L408" s="5">
        <v>4.99</v>
      </c>
      <c r="M408" s="6">
        <f t="shared" si="14"/>
        <v>-4.9523809523809526E-2</v>
      </c>
    </row>
    <row r="409" spans="1:13" x14ac:dyDescent="0.35">
      <c r="A409" s="2">
        <v>44057</v>
      </c>
      <c r="B409" s="5">
        <v>98.64</v>
      </c>
      <c r="C409" s="5">
        <v>13.71</v>
      </c>
      <c r="D409" s="5">
        <v>4.95</v>
      </c>
      <c r="E409" s="5">
        <v>23.97</v>
      </c>
      <c r="F409" s="5">
        <v>13.26</v>
      </c>
      <c r="K409" s="6">
        <f t="shared" si="13"/>
        <v>-8.0160320641282645E-3</v>
      </c>
      <c r="L409" s="5">
        <v>4.95</v>
      </c>
      <c r="M409" s="6">
        <f t="shared" si="14"/>
        <v>-3.8834951456310662E-2</v>
      </c>
    </row>
    <row r="410" spans="1:13" x14ac:dyDescent="0.35">
      <c r="A410" s="2">
        <v>44060</v>
      </c>
      <c r="B410" s="5">
        <v>98.6</v>
      </c>
      <c r="C410" s="5">
        <v>12.84</v>
      </c>
      <c r="D410" s="5">
        <v>4.8</v>
      </c>
      <c r="E410" s="5">
        <v>23.45</v>
      </c>
      <c r="F410" s="5">
        <v>12.85</v>
      </c>
      <c r="K410" s="6">
        <f t="shared" si="13"/>
        <v>-3.0303030303030387E-2</v>
      </c>
      <c r="L410" s="5">
        <v>4.8</v>
      </c>
      <c r="M410" s="6">
        <f t="shared" si="14"/>
        <v>-5.1383399209486091E-2</v>
      </c>
    </row>
    <row r="411" spans="1:13" x14ac:dyDescent="0.35">
      <c r="A411" s="2">
        <v>44061</v>
      </c>
      <c r="B411" s="5">
        <v>98.75</v>
      </c>
      <c r="C411" s="5">
        <v>13.69</v>
      </c>
      <c r="D411" s="5">
        <v>4.84</v>
      </c>
      <c r="E411" s="5">
        <v>23.98</v>
      </c>
      <c r="F411" s="5">
        <v>13.08</v>
      </c>
      <c r="K411" s="6">
        <f t="shared" si="13"/>
        <v>8.3333333333333037E-3</v>
      </c>
      <c r="L411" s="5">
        <v>4.84</v>
      </c>
      <c r="M411" s="6">
        <f t="shared" si="14"/>
        <v>-3.7773359840954313E-2</v>
      </c>
    </row>
    <row r="412" spans="1:13" x14ac:dyDescent="0.35">
      <c r="A412" s="2">
        <v>44062</v>
      </c>
      <c r="B412" s="5">
        <v>98.77</v>
      </c>
      <c r="C412" s="5">
        <v>12.96</v>
      </c>
      <c r="D412" s="5">
        <v>4.9000000000000004</v>
      </c>
      <c r="E412" s="5">
        <v>23.68</v>
      </c>
      <c r="F412" s="5">
        <v>12.85</v>
      </c>
      <c r="K412" s="6">
        <f t="shared" si="13"/>
        <v>1.2396694214876103E-2</v>
      </c>
      <c r="L412" s="5">
        <v>4.9000000000000004</v>
      </c>
      <c r="M412" s="6">
        <f t="shared" si="14"/>
        <v>-1.8036072144288595E-2</v>
      </c>
    </row>
    <row r="413" spans="1:13" x14ac:dyDescent="0.35">
      <c r="A413" s="2">
        <v>44063</v>
      </c>
      <c r="B413" s="5">
        <v>98.2</v>
      </c>
      <c r="C413" s="5">
        <v>13.38</v>
      </c>
      <c r="D413" s="5">
        <v>4.88</v>
      </c>
      <c r="E413" s="5">
        <v>24.38</v>
      </c>
      <c r="F413" s="5">
        <v>12.88</v>
      </c>
      <c r="K413" s="6">
        <f t="shared" si="13"/>
        <v>-4.0816326530612734E-3</v>
      </c>
      <c r="L413" s="5">
        <v>4.88</v>
      </c>
      <c r="M413" s="6">
        <f t="shared" si="14"/>
        <v>-1.4141414141414232E-2</v>
      </c>
    </row>
    <row r="414" spans="1:13" x14ac:dyDescent="0.35">
      <c r="A414" s="2">
        <v>44064</v>
      </c>
      <c r="B414" s="5">
        <v>98.65</v>
      </c>
      <c r="C414" s="5">
        <v>13.88</v>
      </c>
      <c r="D414" s="5">
        <v>4.9399999999999995</v>
      </c>
      <c r="E414" s="5">
        <v>24.19</v>
      </c>
      <c r="F414" s="5">
        <v>12.97</v>
      </c>
      <c r="K414" s="6">
        <f t="shared" si="13"/>
        <v>1.2295081967212962E-2</v>
      </c>
      <c r="L414" s="5">
        <v>4.9399999999999995</v>
      </c>
      <c r="M414" s="6">
        <f t="shared" si="14"/>
        <v>2.9166666666666563E-2</v>
      </c>
    </row>
    <row r="415" spans="1:13" x14ac:dyDescent="0.35">
      <c r="A415" s="2">
        <v>44067</v>
      </c>
      <c r="B415" s="5">
        <v>98.62</v>
      </c>
      <c r="C415" s="5">
        <v>13.28</v>
      </c>
      <c r="D415" s="5">
        <v>5.03</v>
      </c>
      <c r="E415" s="5">
        <v>24.2</v>
      </c>
      <c r="F415" s="5">
        <v>12.86</v>
      </c>
      <c r="K415" s="6">
        <f t="shared" si="13"/>
        <v>1.8218623481781604E-2</v>
      </c>
      <c r="L415" s="5">
        <v>5.03</v>
      </c>
      <c r="M415" s="6">
        <f t="shared" si="14"/>
        <v>3.9256198347107585E-2</v>
      </c>
    </row>
    <row r="416" spans="1:13" x14ac:dyDescent="0.35">
      <c r="A416" s="2">
        <v>44068</v>
      </c>
      <c r="B416" s="5">
        <v>98.57</v>
      </c>
      <c r="C416" s="5">
        <v>13.57</v>
      </c>
      <c r="D416" s="5">
        <v>4.8600000000000003</v>
      </c>
      <c r="E416" s="5">
        <v>23.35</v>
      </c>
      <c r="F416" s="5">
        <v>12.75</v>
      </c>
      <c r="K416" s="6">
        <f t="shared" si="13"/>
        <v>-3.379721669980118E-2</v>
      </c>
      <c r="L416" s="5">
        <v>4.8600000000000003</v>
      </c>
      <c r="M416" s="6">
        <f t="shared" si="14"/>
        <v>-8.1632653061224358E-3</v>
      </c>
    </row>
    <row r="417" spans="1:13" x14ac:dyDescent="0.35">
      <c r="A417" s="2">
        <v>44069</v>
      </c>
      <c r="B417" s="5">
        <v>98.15</v>
      </c>
      <c r="C417" s="5">
        <v>12.79</v>
      </c>
      <c r="D417" s="5">
        <v>4.74</v>
      </c>
      <c r="E417" s="5">
        <v>22.71</v>
      </c>
      <c r="F417" s="5">
        <v>12.7</v>
      </c>
      <c r="K417" s="6">
        <f t="shared" si="13"/>
        <v>-2.4691358024691357E-2</v>
      </c>
      <c r="L417" s="5">
        <v>4.74</v>
      </c>
      <c r="M417" s="6">
        <f t="shared" si="14"/>
        <v>-2.8688524590163911E-2</v>
      </c>
    </row>
    <row r="418" spans="1:13" x14ac:dyDescent="0.35">
      <c r="A418" s="2">
        <v>44070</v>
      </c>
      <c r="B418" s="5">
        <v>97.7</v>
      </c>
      <c r="C418" s="5">
        <v>12.31</v>
      </c>
      <c r="D418" s="5">
        <v>4.6500000000000004</v>
      </c>
      <c r="E418" s="5">
        <v>22.23</v>
      </c>
      <c r="F418" s="5">
        <v>12.68</v>
      </c>
      <c r="K418" s="6">
        <f t="shared" si="13"/>
        <v>-1.8987341772151889E-2</v>
      </c>
      <c r="L418" s="5">
        <v>4.6500000000000004</v>
      </c>
      <c r="M418" s="6">
        <f t="shared" si="14"/>
        <v>-5.8704453441295379E-2</v>
      </c>
    </row>
    <row r="419" spans="1:13" x14ac:dyDescent="0.35">
      <c r="A419" s="2">
        <v>44071</v>
      </c>
      <c r="B419" s="5">
        <v>98.9</v>
      </c>
      <c r="C419" s="5">
        <v>12.43</v>
      </c>
      <c r="D419" s="5">
        <v>4.66</v>
      </c>
      <c r="E419" s="5">
        <v>21.99</v>
      </c>
      <c r="F419" s="5">
        <v>12.75</v>
      </c>
      <c r="K419" s="6">
        <f t="shared" si="13"/>
        <v>2.1505376344086446E-3</v>
      </c>
      <c r="L419" s="5">
        <v>4.66</v>
      </c>
      <c r="M419" s="6">
        <f t="shared" si="14"/>
        <v>-7.3558648111332059E-2</v>
      </c>
    </row>
    <row r="420" spans="1:13" x14ac:dyDescent="0.35">
      <c r="A420" s="2">
        <v>44074</v>
      </c>
      <c r="B420" s="5">
        <v>99</v>
      </c>
      <c r="C420" s="5">
        <v>11.98</v>
      </c>
      <c r="D420" s="5">
        <v>4.5600000000000005</v>
      </c>
      <c r="E420" s="5">
        <v>21.29</v>
      </c>
      <c r="F420" s="5">
        <v>12.31</v>
      </c>
      <c r="K420" s="6">
        <f t="shared" si="13"/>
        <v>-2.1459227467811037E-2</v>
      </c>
      <c r="L420" s="5">
        <v>4.5600000000000005</v>
      </c>
      <c r="M420" s="6">
        <f t="shared" si="14"/>
        <v>-6.1728395061728336E-2</v>
      </c>
    </row>
    <row r="421" spans="1:13" x14ac:dyDescent="0.35">
      <c r="A421" s="2">
        <v>44075</v>
      </c>
      <c r="B421" s="5">
        <v>97.96</v>
      </c>
      <c r="C421" s="5">
        <v>12.37</v>
      </c>
      <c r="D421" s="5">
        <v>4.55</v>
      </c>
      <c r="E421" s="5">
        <v>21.5</v>
      </c>
      <c r="F421" s="5">
        <v>12.65</v>
      </c>
      <c r="K421" s="6">
        <f t="shared" si="13"/>
        <v>-2.1929824561405242E-3</v>
      </c>
      <c r="L421" s="5">
        <v>4.55</v>
      </c>
      <c r="M421" s="6">
        <f t="shared" si="14"/>
        <v>-4.0084388185654074E-2</v>
      </c>
    </row>
    <row r="422" spans="1:13" x14ac:dyDescent="0.35">
      <c r="A422" s="2">
        <v>44076</v>
      </c>
      <c r="B422" s="5">
        <v>99</v>
      </c>
      <c r="C422" s="5">
        <v>12.06</v>
      </c>
      <c r="D422" s="5">
        <v>4.68</v>
      </c>
      <c r="E422" s="5">
        <v>21.31</v>
      </c>
      <c r="F422" s="5">
        <v>12.76</v>
      </c>
      <c r="K422" s="6">
        <f t="shared" si="13"/>
        <v>2.857142857142847E-2</v>
      </c>
      <c r="L422" s="5">
        <v>4.68</v>
      </c>
      <c r="M422" s="6">
        <f t="shared" si="14"/>
        <v>6.4516129032257119E-3</v>
      </c>
    </row>
    <row r="423" spans="1:13" x14ac:dyDescent="0.35">
      <c r="A423" s="2">
        <v>44077</v>
      </c>
      <c r="B423" s="5">
        <v>99.39</v>
      </c>
      <c r="C423" s="5">
        <v>11.92</v>
      </c>
      <c r="D423" s="5">
        <v>4.5600000000000005</v>
      </c>
      <c r="E423" s="5">
        <v>21.02</v>
      </c>
      <c r="F423" s="5">
        <v>12.6</v>
      </c>
      <c r="K423" s="6">
        <f t="shared" si="13"/>
        <v>-2.5641025641025439E-2</v>
      </c>
      <c r="L423" s="5">
        <v>4.5600000000000005</v>
      </c>
      <c r="M423" s="6">
        <f t="shared" si="14"/>
        <v>-2.1459227467811037E-2</v>
      </c>
    </row>
    <row r="424" spans="1:13" x14ac:dyDescent="0.35">
      <c r="A424" s="2">
        <v>44078</v>
      </c>
      <c r="B424" s="5">
        <v>99.8</v>
      </c>
      <c r="C424" s="5">
        <v>11.67</v>
      </c>
      <c r="D424" s="5">
        <v>4.68</v>
      </c>
      <c r="E424" s="5">
        <v>21.88</v>
      </c>
      <c r="F424" s="5">
        <v>12.6</v>
      </c>
      <c r="K424" s="6">
        <f t="shared" si="13"/>
        <v>2.631578947368407E-2</v>
      </c>
      <c r="L424" s="5">
        <v>4.68</v>
      </c>
      <c r="M424" s="6">
        <f t="shared" si="14"/>
        <v>2.631578947368407E-2</v>
      </c>
    </row>
    <row r="425" spans="1:13" x14ac:dyDescent="0.35">
      <c r="A425" s="2">
        <v>44082</v>
      </c>
      <c r="B425" s="5">
        <v>98.9</v>
      </c>
      <c r="C425" s="5">
        <v>11.98</v>
      </c>
      <c r="D425" s="5">
        <v>4.7</v>
      </c>
      <c r="E425" s="5">
        <v>22.2</v>
      </c>
      <c r="F425" s="5">
        <v>12.35</v>
      </c>
      <c r="K425" s="6">
        <f t="shared" si="13"/>
        <v>4.2735042735044804E-3</v>
      </c>
      <c r="L425" s="5">
        <v>4.7</v>
      </c>
      <c r="M425" s="6">
        <f t="shared" si="14"/>
        <v>3.2967032967033072E-2</v>
      </c>
    </row>
    <row r="426" spans="1:13" x14ac:dyDescent="0.35">
      <c r="A426" s="2">
        <v>44083</v>
      </c>
      <c r="B426" s="5">
        <v>99.37</v>
      </c>
      <c r="C426" s="5">
        <v>11.66</v>
      </c>
      <c r="D426" s="5">
        <v>4.6899999999999995</v>
      </c>
      <c r="E426" s="5">
        <v>22.17</v>
      </c>
      <c r="F426" s="5">
        <v>12.35</v>
      </c>
      <c r="K426" s="6">
        <f t="shared" si="13"/>
        <v>-2.1276595744682547E-3</v>
      </c>
      <c r="L426" s="5">
        <v>4.6899999999999995</v>
      </c>
      <c r="M426" s="6">
        <f t="shared" si="14"/>
        <v>2.1367521367521292E-3</v>
      </c>
    </row>
    <row r="427" spans="1:13" x14ac:dyDescent="0.35">
      <c r="A427" s="2">
        <v>44084</v>
      </c>
      <c r="B427" s="5">
        <v>100.14</v>
      </c>
      <c r="C427" s="5">
        <v>11.45</v>
      </c>
      <c r="D427" s="5">
        <v>4.6399999999999997</v>
      </c>
      <c r="E427" s="5">
        <v>21.86</v>
      </c>
      <c r="F427" s="5">
        <v>12.31</v>
      </c>
      <c r="K427" s="6">
        <f t="shared" si="13"/>
        <v>-1.0660980810234477E-2</v>
      </c>
      <c r="L427" s="5">
        <v>4.6399999999999997</v>
      </c>
      <c r="M427" s="6">
        <f t="shared" si="14"/>
        <v>1.754385964912264E-2</v>
      </c>
    </row>
    <row r="428" spans="1:13" x14ac:dyDescent="0.35">
      <c r="A428" s="2">
        <v>44085</v>
      </c>
      <c r="B428" s="5">
        <v>99.4</v>
      </c>
      <c r="C428" s="5">
        <v>11.23</v>
      </c>
      <c r="D428" s="5">
        <v>4.4400000000000004</v>
      </c>
      <c r="E428" s="5">
        <v>21.63</v>
      </c>
      <c r="F428" s="5">
        <v>12.04</v>
      </c>
      <c r="K428" s="6">
        <f t="shared" si="13"/>
        <v>-4.3103448275861878E-2</v>
      </c>
      <c r="L428" s="5">
        <v>4.4400000000000004</v>
      </c>
      <c r="M428" s="6">
        <f t="shared" si="14"/>
        <v>-5.12820512820511E-2</v>
      </c>
    </row>
    <row r="429" spans="1:13" x14ac:dyDescent="0.35">
      <c r="A429" s="2">
        <v>44088</v>
      </c>
      <c r="B429" s="5">
        <v>99.65</v>
      </c>
      <c r="C429" s="5">
        <v>11.64</v>
      </c>
      <c r="D429" s="5">
        <v>4.75</v>
      </c>
      <c r="E429" s="5">
        <v>21.99</v>
      </c>
      <c r="F429" s="5">
        <v>12.57</v>
      </c>
      <c r="K429" s="6">
        <f t="shared" si="13"/>
        <v>6.9819819819819662E-2</v>
      </c>
      <c r="L429" s="5">
        <v>4.75</v>
      </c>
      <c r="M429" s="6">
        <f t="shared" si="14"/>
        <v>1.0638297872340496E-2</v>
      </c>
    </row>
    <row r="430" spans="1:13" x14ac:dyDescent="0.35">
      <c r="A430" s="2">
        <v>44089</v>
      </c>
      <c r="B430" s="5">
        <v>99.11</v>
      </c>
      <c r="C430" s="5">
        <v>11.52</v>
      </c>
      <c r="D430" s="5">
        <v>4.5999999999999996</v>
      </c>
      <c r="E430" s="5">
        <v>22.3</v>
      </c>
      <c r="F430" s="5">
        <v>12.89</v>
      </c>
      <c r="K430" s="6">
        <f t="shared" si="13"/>
        <v>-3.1578947368421151E-2</v>
      </c>
      <c r="L430" s="5">
        <v>4.5999999999999996</v>
      </c>
      <c r="M430" s="6">
        <f t="shared" si="14"/>
        <v>-1.9189765458422103E-2</v>
      </c>
    </row>
    <row r="431" spans="1:13" x14ac:dyDescent="0.35">
      <c r="A431" s="2">
        <v>44090</v>
      </c>
      <c r="B431" s="5">
        <v>99.74</v>
      </c>
      <c r="C431" s="5">
        <v>11.65</v>
      </c>
      <c r="D431" s="5">
        <v>4.58</v>
      </c>
      <c r="E431" s="5">
        <v>22.06</v>
      </c>
      <c r="F431" s="5">
        <v>12.56</v>
      </c>
      <c r="K431" s="6">
        <f t="shared" si="13"/>
        <v>-4.3478260869563856E-3</v>
      </c>
      <c r="L431" s="5">
        <v>4.58</v>
      </c>
      <c r="M431" s="6">
        <f t="shared" si="14"/>
        <v>-1.2931034482758563E-2</v>
      </c>
    </row>
    <row r="432" spans="1:13" x14ac:dyDescent="0.35">
      <c r="A432" s="2">
        <v>44091</v>
      </c>
      <c r="B432" s="5">
        <v>99.6</v>
      </c>
      <c r="C432" s="5">
        <v>11.51</v>
      </c>
      <c r="D432" s="5">
        <v>4.5600000000000005</v>
      </c>
      <c r="E432" s="5">
        <v>22.62</v>
      </c>
      <c r="F432" s="5">
        <v>13.16</v>
      </c>
      <c r="K432" s="6">
        <f t="shared" si="13"/>
        <v>-4.366812227074135E-3</v>
      </c>
      <c r="L432" s="5">
        <v>4.5600000000000005</v>
      </c>
      <c r="M432" s="6">
        <f t="shared" si="14"/>
        <v>2.7027027027026973E-2</v>
      </c>
    </row>
    <row r="433" spans="1:13" x14ac:dyDescent="0.35">
      <c r="A433" s="2">
        <v>44092</v>
      </c>
      <c r="B433" s="5">
        <v>99.5</v>
      </c>
      <c r="C433" s="5">
        <v>10.95</v>
      </c>
      <c r="D433" s="5">
        <v>4.26</v>
      </c>
      <c r="E433" s="5">
        <v>21.81</v>
      </c>
      <c r="F433" s="5">
        <v>12.79</v>
      </c>
      <c r="K433" s="6">
        <f t="shared" si="13"/>
        <v>-6.578947368421062E-2</v>
      </c>
      <c r="L433" s="5">
        <v>4.26</v>
      </c>
      <c r="M433" s="6">
        <f t="shared" si="14"/>
        <v>-0.10315789473684212</v>
      </c>
    </row>
    <row r="434" spans="1:13" x14ac:dyDescent="0.35">
      <c r="A434" s="2">
        <v>44095</v>
      </c>
      <c r="B434" s="5">
        <v>99</v>
      </c>
      <c r="C434" s="5">
        <v>10.59</v>
      </c>
      <c r="D434" s="5">
        <v>4.1500000000000004</v>
      </c>
      <c r="E434" s="5">
        <v>22.13</v>
      </c>
      <c r="F434" s="5">
        <v>12.73</v>
      </c>
      <c r="K434" s="6">
        <f t="shared" si="13"/>
        <v>-2.5821596244131273E-2</v>
      </c>
      <c r="L434" s="5">
        <v>4.1500000000000004</v>
      </c>
      <c r="M434" s="6">
        <f t="shared" si="14"/>
        <v>-9.7826086956521618E-2</v>
      </c>
    </row>
    <row r="435" spans="1:13" x14ac:dyDescent="0.35">
      <c r="A435" s="2">
        <v>44096</v>
      </c>
      <c r="B435" s="5">
        <v>99.33</v>
      </c>
      <c r="C435" s="5">
        <v>10.58</v>
      </c>
      <c r="D435" s="5">
        <v>4.25</v>
      </c>
      <c r="E435" s="5">
        <v>22.64</v>
      </c>
      <c r="F435" s="5">
        <v>12.8</v>
      </c>
      <c r="K435" s="6">
        <f t="shared" si="13"/>
        <v>2.409638554216853E-2</v>
      </c>
      <c r="L435" s="5">
        <v>4.25</v>
      </c>
      <c r="M435" s="6">
        <f t="shared" si="14"/>
        <v>-7.2052401746724892E-2</v>
      </c>
    </row>
    <row r="436" spans="1:13" x14ac:dyDescent="0.35">
      <c r="A436" s="2">
        <v>44097</v>
      </c>
      <c r="B436" s="5">
        <v>98.7</v>
      </c>
      <c r="C436" s="5">
        <v>10.3</v>
      </c>
      <c r="D436" s="5">
        <v>4.13</v>
      </c>
      <c r="E436" s="5">
        <v>21.24</v>
      </c>
      <c r="F436" s="5">
        <v>12.44</v>
      </c>
      <c r="K436" s="6">
        <f t="shared" si="13"/>
        <v>-2.8235294117647136E-2</v>
      </c>
      <c r="L436" s="5">
        <v>4.13</v>
      </c>
      <c r="M436" s="6">
        <f t="shared" si="14"/>
        <v>-9.4298245614035214E-2</v>
      </c>
    </row>
    <row r="437" spans="1:13" x14ac:dyDescent="0.35">
      <c r="A437" s="2">
        <v>44098</v>
      </c>
      <c r="B437" s="5">
        <v>98.78</v>
      </c>
      <c r="C437" s="5">
        <v>10.67</v>
      </c>
      <c r="D437" s="5">
        <v>4.17</v>
      </c>
      <c r="E437" s="5">
        <v>21.02</v>
      </c>
      <c r="F437" s="5">
        <v>12.67</v>
      </c>
      <c r="K437" s="6">
        <f t="shared" si="13"/>
        <v>9.6852300242131761E-3</v>
      </c>
      <c r="L437" s="5">
        <v>4.17</v>
      </c>
      <c r="M437" s="6">
        <f t="shared" si="14"/>
        <v>-2.1126760563380254E-2</v>
      </c>
    </row>
    <row r="438" spans="1:13" x14ac:dyDescent="0.35">
      <c r="A438" s="2">
        <v>44099</v>
      </c>
      <c r="B438" s="5">
        <v>98.3</v>
      </c>
      <c r="C438" s="5">
        <v>10.83</v>
      </c>
      <c r="D438" s="5">
        <v>4.1500000000000004</v>
      </c>
      <c r="E438" s="5">
        <v>20.78</v>
      </c>
      <c r="F438" s="5">
        <v>12.84</v>
      </c>
      <c r="K438" s="6">
        <f t="shared" si="13"/>
        <v>-4.7961630695442237E-3</v>
      </c>
      <c r="L438" s="5">
        <v>4.1500000000000004</v>
      </c>
      <c r="M438" s="6">
        <f t="shared" si="14"/>
        <v>0</v>
      </c>
    </row>
    <row r="439" spans="1:13" x14ac:dyDescent="0.35">
      <c r="A439" s="2">
        <v>44102</v>
      </c>
      <c r="B439" s="5">
        <v>98.6</v>
      </c>
      <c r="C439" s="5">
        <v>10.220000000000001</v>
      </c>
      <c r="D439" s="5">
        <v>4.07</v>
      </c>
      <c r="E439" s="5">
        <v>19.82</v>
      </c>
      <c r="F439" s="5">
        <v>12.48</v>
      </c>
      <c r="K439" s="6">
        <f t="shared" si="13"/>
        <v>-1.927710843373498E-2</v>
      </c>
      <c r="L439" s="5">
        <v>4.07</v>
      </c>
      <c r="M439" s="6">
        <f t="shared" si="14"/>
        <v>-4.2352941176470482E-2</v>
      </c>
    </row>
    <row r="440" spans="1:13" x14ac:dyDescent="0.35">
      <c r="A440" s="2">
        <v>44103</v>
      </c>
      <c r="B440" s="5">
        <v>98.95</v>
      </c>
      <c r="C440" s="5">
        <v>10.050000000000001</v>
      </c>
      <c r="D440" s="5">
        <v>3.9699999999999998</v>
      </c>
      <c r="E440" s="5">
        <v>20.04</v>
      </c>
      <c r="F440" s="5">
        <v>12.35</v>
      </c>
      <c r="K440" s="6">
        <f t="shared" si="13"/>
        <v>-2.4570024570024662E-2</v>
      </c>
      <c r="L440" s="5">
        <v>3.9699999999999998</v>
      </c>
      <c r="M440" s="6">
        <f t="shared" si="14"/>
        <v>-3.8740920096852371E-2</v>
      </c>
    </row>
    <row r="441" spans="1:13" x14ac:dyDescent="0.35">
      <c r="A441" s="2">
        <v>44104</v>
      </c>
      <c r="B441" s="5">
        <v>99.61</v>
      </c>
      <c r="C441" s="5">
        <v>10.32</v>
      </c>
      <c r="D441" s="5">
        <v>3.93</v>
      </c>
      <c r="E441" s="5">
        <v>20.79</v>
      </c>
      <c r="F441" s="5">
        <v>12.54</v>
      </c>
      <c r="K441" s="6">
        <f t="shared" si="13"/>
        <v>-1.0075566750629594E-2</v>
      </c>
      <c r="L441" s="5">
        <v>3.93</v>
      </c>
      <c r="M441" s="6">
        <f t="shared" si="14"/>
        <v>-5.7553956834532349E-2</v>
      </c>
    </row>
    <row r="442" spans="1:13" x14ac:dyDescent="0.35">
      <c r="A442" s="2">
        <v>44105</v>
      </c>
      <c r="B442" s="5">
        <v>97.97</v>
      </c>
      <c r="C442" s="5">
        <v>11.27</v>
      </c>
      <c r="D442" s="5">
        <v>3.9699999999999998</v>
      </c>
      <c r="E442" s="5">
        <v>21.32</v>
      </c>
      <c r="F442" s="5">
        <v>12.7</v>
      </c>
      <c r="K442" s="6">
        <f t="shared" si="13"/>
        <v>1.0178117048345925E-2</v>
      </c>
      <c r="L442" s="5">
        <v>3.9699999999999998</v>
      </c>
      <c r="M442" s="6">
        <f t="shared" si="14"/>
        <v>-4.3373493975903732E-2</v>
      </c>
    </row>
    <row r="443" spans="1:13" x14ac:dyDescent="0.35">
      <c r="A443" s="2">
        <v>44106</v>
      </c>
      <c r="B443" s="5">
        <v>98.25</v>
      </c>
      <c r="C443" s="5">
        <v>10.68</v>
      </c>
      <c r="D443" s="5">
        <v>3.93</v>
      </c>
      <c r="E443" s="5">
        <v>20.79</v>
      </c>
      <c r="F443" s="5">
        <v>12.53</v>
      </c>
      <c r="K443" s="6">
        <f t="shared" si="13"/>
        <v>-1.0075566750629594E-2</v>
      </c>
      <c r="L443" s="5">
        <v>3.93</v>
      </c>
      <c r="M443" s="6">
        <f t="shared" si="14"/>
        <v>-3.4398034398034461E-2</v>
      </c>
    </row>
    <row r="444" spans="1:13" x14ac:dyDescent="0.35">
      <c r="A444" s="2">
        <v>44109</v>
      </c>
      <c r="B444" s="5">
        <v>98.37</v>
      </c>
      <c r="C444" s="5">
        <v>10.61</v>
      </c>
      <c r="D444" s="5">
        <v>3.91</v>
      </c>
      <c r="E444" s="5">
        <v>21.05</v>
      </c>
      <c r="F444" s="5">
        <v>12.81</v>
      </c>
      <c r="K444" s="6">
        <f t="shared" si="13"/>
        <v>-5.0890585241730735E-3</v>
      </c>
      <c r="L444" s="5">
        <v>3.91</v>
      </c>
      <c r="M444" s="6">
        <f t="shared" si="14"/>
        <v>-1.5113350125944502E-2</v>
      </c>
    </row>
    <row r="445" spans="1:13" x14ac:dyDescent="0.35">
      <c r="A445" s="2">
        <v>44110</v>
      </c>
      <c r="B445" s="5">
        <v>98.9</v>
      </c>
      <c r="C445" s="5">
        <v>10.82</v>
      </c>
      <c r="D445" s="5">
        <v>3.9</v>
      </c>
      <c r="E445" s="5">
        <v>22</v>
      </c>
      <c r="F445" s="5">
        <v>13.34</v>
      </c>
      <c r="K445" s="6">
        <f t="shared" si="13"/>
        <v>-2.5575447570332921E-3</v>
      </c>
      <c r="L445" s="5">
        <v>3.9</v>
      </c>
      <c r="M445" s="6">
        <f t="shared" si="14"/>
        <v>-7.6335877862595547E-3</v>
      </c>
    </row>
    <row r="446" spans="1:13" x14ac:dyDescent="0.35">
      <c r="A446" s="2">
        <v>44111</v>
      </c>
      <c r="B446" s="5">
        <v>97.4</v>
      </c>
      <c r="C446" s="5">
        <v>10.6</v>
      </c>
      <c r="D446" s="5">
        <v>3.7</v>
      </c>
      <c r="E446" s="5">
        <v>22.22</v>
      </c>
      <c r="F446" s="5">
        <v>13.53</v>
      </c>
      <c r="K446" s="6">
        <f t="shared" si="13"/>
        <v>-5.1282051282051211E-2</v>
      </c>
      <c r="L446" s="5">
        <v>3.7</v>
      </c>
      <c r="M446" s="6">
        <f t="shared" si="14"/>
        <v>-6.8010075566750539E-2</v>
      </c>
    </row>
    <row r="447" spans="1:13" x14ac:dyDescent="0.35">
      <c r="A447" s="2">
        <v>44112</v>
      </c>
      <c r="B447" s="5">
        <v>96.47</v>
      </c>
      <c r="C447" s="5">
        <v>11.04</v>
      </c>
      <c r="D447" s="5">
        <v>3.8</v>
      </c>
      <c r="E447" s="5">
        <v>21.98</v>
      </c>
      <c r="F447" s="5">
        <v>13.68</v>
      </c>
      <c r="K447" s="6">
        <f t="shared" si="13"/>
        <v>2.7027027027026973E-2</v>
      </c>
      <c r="L447" s="5">
        <v>3.8</v>
      </c>
      <c r="M447" s="6">
        <f t="shared" si="14"/>
        <v>-3.3078880407124811E-2</v>
      </c>
    </row>
    <row r="448" spans="1:13" x14ac:dyDescent="0.35">
      <c r="A448" s="2">
        <v>44113</v>
      </c>
      <c r="B448" s="5">
        <v>96</v>
      </c>
      <c r="C448" s="5">
        <v>12.13</v>
      </c>
      <c r="D448" s="5">
        <v>3.71</v>
      </c>
      <c r="E448" s="5">
        <v>21.32</v>
      </c>
      <c r="F448" s="5">
        <v>13.57</v>
      </c>
      <c r="K448" s="6">
        <f t="shared" si="13"/>
        <v>-2.3684210526315752E-2</v>
      </c>
      <c r="L448" s="5">
        <v>3.71</v>
      </c>
      <c r="M448" s="6">
        <f t="shared" si="14"/>
        <v>-5.1150895140664954E-2</v>
      </c>
    </row>
    <row r="449" spans="1:13" x14ac:dyDescent="0.35">
      <c r="A449" s="2">
        <v>44117</v>
      </c>
      <c r="B449" s="5">
        <v>95.03</v>
      </c>
      <c r="C449" s="5">
        <v>11.45</v>
      </c>
      <c r="D449" s="5">
        <v>3.7</v>
      </c>
      <c r="E449" s="5">
        <v>21.71</v>
      </c>
      <c r="F449" s="5">
        <v>13.75</v>
      </c>
      <c r="K449" s="6">
        <f t="shared" si="13"/>
        <v>-2.6954177897573484E-3</v>
      </c>
      <c r="L449" s="5">
        <v>3.7</v>
      </c>
      <c r="M449" s="6">
        <f t="shared" si="14"/>
        <v>-5.1282051282051211E-2</v>
      </c>
    </row>
    <row r="450" spans="1:13" x14ac:dyDescent="0.35">
      <c r="A450" s="2">
        <v>44118</v>
      </c>
      <c r="B450" s="5">
        <v>96.57</v>
      </c>
      <c r="C450" s="5">
        <v>11.22</v>
      </c>
      <c r="D450" s="5">
        <v>3.67</v>
      </c>
      <c r="E450" s="5">
        <v>21.45</v>
      </c>
      <c r="F450" s="5">
        <v>13.8</v>
      </c>
      <c r="K450" s="6">
        <f t="shared" si="13"/>
        <v>-8.1081081081081363E-3</v>
      </c>
      <c r="L450" s="5">
        <v>3.67</v>
      </c>
      <c r="M450" s="6">
        <f t="shared" si="14"/>
        <v>-8.1081081081081363E-3</v>
      </c>
    </row>
    <row r="451" spans="1:13" x14ac:dyDescent="0.35">
      <c r="A451" s="2">
        <v>44119</v>
      </c>
      <c r="B451" s="5">
        <v>97.2</v>
      </c>
      <c r="C451" s="5">
        <v>11.21</v>
      </c>
      <c r="D451" s="5">
        <v>3.65</v>
      </c>
      <c r="E451" s="5">
        <v>21.16</v>
      </c>
      <c r="F451" s="5">
        <v>13.44</v>
      </c>
      <c r="K451" s="6">
        <f t="shared" si="13"/>
        <v>-5.4495912806539204E-3</v>
      </c>
      <c r="L451" s="5">
        <v>3.65</v>
      </c>
      <c r="M451" s="6">
        <f t="shared" si="14"/>
        <v>-3.9473684210526327E-2</v>
      </c>
    </row>
    <row r="452" spans="1:13" x14ac:dyDescent="0.35">
      <c r="A452" s="2">
        <v>44120</v>
      </c>
      <c r="B452" s="5">
        <v>97.55</v>
      </c>
      <c r="C452" s="5">
        <v>10.82</v>
      </c>
      <c r="D452" s="5">
        <v>3.56</v>
      </c>
      <c r="E452" s="5">
        <v>22.34</v>
      </c>
      <c r="F452" s="5">
        <v>13.27</v>
      </c>
      <c r="K452" s="6">
        <f t="shared" si="13"/>
        <v>-2.4657534246575352E-2</v>
      </c>
      <c r="L452" s="5">
        <v>3.56</v>
      </c>
      <c r="M452" s="6">
        <f t="shared" si="14"/>
        <v>-4.0431266846361114E-2</v>
      </c>
    </row>
    <row r="453" spans="1:13" x14ac:dyDescent="0.35">
      <c r="A453" s="2">
        <v>44123</v>
      </c>
      <c r="B453" s="5">
        <v>97.65</v>
      </c>
      <c r="C453" s="5">
        <v>10.85</v>
      </c>
      <c r="D453" s="5">
        <v>3.8</v>
      </c>
      <c r="E453" s="5">
        <v>22.59</v>
      </c>
      <c r="F453" s="5">
        <v>13.15</v>
      </c>
      <c r="K453" s="6">
        <f t="shared" si="13"/>
        <v>6.7415730337078594E-2</v>
      </c>
      <c r="L453" s="5">
        <v>3.8</v>
      </c>
      <c r="M453" s="6">
        <f t="shared" si="14"/>
        <v>2.7027027027026973E-2</v>
      </c>
    </row>
    <row r="454" spans="1:13" x14ac:dyDescent="0.35">
      <c r="A454" s="2">
        <v>44124</v>
      </c>
      <c r="B454" s="5">
        <v>97.65</v>
      </c>
      <c r="C454" s="5">
        <v>11.27</v>
      </c>
      <c r="D454" s="5">
        <v>3.84</v>
      </c>
      <c r="E454" s="5">
        <v>23.25</v>
      </c>
      <c r="F454" s="5">
        <v>13.38</v>
      </c>
      <c r="K454" s="6">
        <f t="shared" si="13"/>
        <v>1.0526315789473717E-2</v>
      </c>
      <c r="L454" s="5">
        <v>3.84</v>
      </c>
      <c r="M454" s="6">
        <f t="shared" si="14"/>
        <v>4.632152588555849E-2</v>
      </c>
    </row>
    <row r="455" spans="1:13" x14ac:dyDescent="0.35">
      <c r="A455" s="2">
        <v>44125</v>
      </c>
      <c r="B455" s="5">
        <v>97.8</v>
      </c>
      <c r="C455" s="5">
        <v>11.37</v>
      </c>
      <c r="D455" s="5">
        <v>3.77</v>
      </c>
      <c r="E455" s="5">
        <v>24.35</v>
      </c>
      <c r="F455" s="5">
        <v>13.37</v>
      </c>
      <c r="K455" s="6">
        <f t="shared" si="13"/>
        <v>-1.822916666666663E-2</v>
      </c>
      <c r="L455" s="5">
        <v>3.77</v>
      </c>
      <c r="M455" s="6">
        <f t="shared" si="14"/>
        <v>3.287671232876721E-2</v>
      </c>
    </row>
    <row r="456" spans="1:13" x14ac:dyDescent="0.35">
      <c r="A456" s="2">
        <v>44126</v>
      </c>
      <c r="B456" s="5">
        <v>97.89</v>
      </c>
      <c r="C456" s="5">
        <v>10.89</v>
      </c>
      <c r="D456" s="5">
        <v>3.77</v>
      </c>
      <c r="E456" s="5">
        <v>24.38</v>
      </c>
      <c r="F456" s="5">
        <v>13.57</v>
      </c>
      <c r="K456" s="6">
        <f t="shared" ref="K456:K519" si="15">L456/L455-1</f>
        <v>0</v>
      </c>
      <c r="L456" s="5">
        <v>3.77</v>
      </c>
      <c r="M456" s="6">
        <f t="shared" si="14"/>
        <v>5.8988764044943798E-2</v>
      </c>
    </row>
    <row r="457" spans="1:13" x14ac:dyDescent="0.35">
      <c r="A457" s="2">
        <v>44127</v>
      </c>
      <c r="B457" s="5">
        <v>97.53</v>
      </c>
      <c r="C457" s="5">
        <v>10.69</v>
      </c>
      <c r="D457" s="5">
        <v>3.75</v>
      </c>
      <c r="E457" s="5">
        <v>25.44</v>
      </c>
      <c r="F457" s="5">
        <v>13.89</v>
      </c>
      <c r="K457" s="6">
        <f t="shared" si="15"/>
        <v>-5.3050397877983935E-3</v>
      </c>
      <c r="L457" s="5">
        <v>3.75</v>
      </c>
      <c r="M457" s="6">
        <f t="shared" si="14"/>
        <v>-1.3157894736842035E-2</v>
      </c>
    </row>
    <row r="458" spans="1:13" x14ac:dyDescent="0.35">
      <c r="A458" s="2">
        <v>44130</v>
      </c>
      <c r="B458" s="5">
        <v>98</v>
      </c>
      <c r="C458" s="5">
        <v>10.45</v>
      </c>
      <c r="D458" s="5">
        <v>3.88</v>
      </c>
      <c r="E458" s="5">
        <v>24.63</v>
      </c>
      <c r="F458" s="5">
        <v>14.2</v>
      </c>
      <c r="K458" s="6">
        <f t="shared" si="15"/>
        <v>3.4666666666666623E-2</v>
      </c>
      <c r="L458" s="5">
        <v>3.88</v>
      </c>
      <c r="M458" s="6">
        <f t="shared" si="14"/>
        <v>1.0416666666666741E-2</v>
      </c>
    </row>
    <row r="459" spans="1:13" x14ac:dyDescent="0.35">
      <c r="A459" s="2">
        <v>44131</v>
      </c>
      <c r="B459" s="5">
        <v>97.9</v>
      </c>
      <c r="C459" s="5">
        <v>10.14</v>
      </c>
      <c r="D459" s="5">
        <v>3.86</v>
      </c>
      <c r="E459" s="5">
        <v>24.22</v>
      </c>
      <c r="F459" s="5">
        <v>13.72</v>
      </c>
      <c r="K459" s="6">
        <f t="shared" si="15"/>
        <v>-5.1546391752577136E-3</v>
      </c>
      <c r="L459" s="5">
        <v>3.86</v>
      </c>
      <c r="M459" s="6">
        <f t="shared" si="14"/>
        <v>2.3872679045092715E-2</v>
      </c>
    </row>
    <row r="460" spans="1:13" x14ac:dyDescent="0.35">
      <c r="A460" s="2">
        <v>44132</v>
      </c>
      <c r="B460" s="5">
        <v>97.1</v>
      </c>
      <c r="C460" s="5">
        <v>9.4700000000000006</v>
      </c>
      <c r="D460" s="5">
        <v>3.41</v>
      </c>
      <c r="E460" s="5">
        <v>23.4</v>
      </c>
      <c r="F460" s="5">
        <v>13.37</v>
      </c>
      <c r="K460" s="6">
        <f t="shared" si="15"/>
        <v>-0.11658031088082899</v>
      </c>
      <c r="L460" s="5">
        <v>3.41</v>
      </c>
      <c r="M460" s="6">
        <f t="shared" si="14"/>
        <v>-9.5490716180371304E-2</v>
      </c>
    </row>
    <row r="461" spans="1:13" x14ac:dyDescent="0.35">
      <c r="A461" s="2">
        <v>44133</v>
      </c>
      <c r="B461" s="5">
        <v>97.8</v>
      </c>
      <c r="C461" s="5">
        <v>9.58</v>
      </c>
      <c r="D461" s="5">
        <v>3.42</v>
      </c>
      <c r="E461" s="5">
        <v>23.05</v>
      </c>
      <c r="F461" s="5">
        <v>12.89</v>
      </c>
      <c r="K461" s="6">
        <f t="shared" si="15"/>
        <v>2.9325513196480912E-3</v>
      </c>
      <c r="L461" s="5">
        <v>3.42</v>
      </c>
      <c r="M461" s="6">
        <f t="shared" si="14"/>
        <v>-8.7999999999999967E-2</v>
      </c>
    </row>
    <row r="462" spans="1:13" x14ac:dyDescent="0.35">
      <c r="A462" s="2">
        <v>44134</v>
      </c>
      <c r="B462" s="5">
        <v>97.49</v>
      </c>
      <c r="C462" s="5">
        <v>8.9499999999999993</v>
      </c>
      <c r="D462" s="5">
        <v>3.37</v>
      </c>
      <c r="E462" s="5">
        <v>22.84</v>
      </c>
      <c r="F462" s="5">
        <v>12.18</v>
      </c>
      <c r="K462" s="6">
        <f t="shared" si="15"/>
        <v>-1.4619883040935644E-2</v>
      </c>
      <c r="L462" s="5">
        <v>3.37</v>
      </c>
      <c r="M462" s="6">
        <f t="shared" si="14"/>
        <v>-0.13144329896907214</v>
      </c>
    </row>
    <row r="463" spans="1:13" x14ac:dyDescent="0.35">
      <c r="A463" s="2">
        <v>44138</v>
      </c>
      <c r="B463" s="5">
        <v>96.15</v>
      </c>
      <c r="C463" s="5">
        <v>8.76</v>
      </c>
      <c r="D463" s="5">
        <v>3.3</v>
      </c>
      <c r="E463" s="5">
        <v>22.9</v>
      </c>
      <c r="F463" s="5">
        <v>12.78</v>
      </c>
      <c r="K463" s="6">
        <f t="shared" si="15"/>
        <v>-2.0771513353115778E-2</v>
      </c>
      <c r="L463" s="5">
        <v>3.3</v>
      </c>
      <c r="M463" s="6">
        <f t="shared" si="14"/>
        <v>-0.14507772020725396</v>
      </c>
    </row>
    <row r="464" spans="1:13" x14ac:dyDescent="0.35">
      <c r="A464" s="2">
        <v>44139</v>
      </c>
      <c r="B464" s="5">
        <v>94.02</v>
      </c>
      <c r="C464" s="5">
        <v>9.66</v>
      </c>
      <c r="D464" s="5">
        <v>3.33</v>
      </c>
      <c r="E464" s="5">
        <v>22.31</v>
      </c>
      <c r="F464" s="5">
        <v>12.82</v>
      </c>
      <c r="K464" s="6">
        <f t="shared" si="15"/>
        <v>9.0909090909092605E-3</v>
      </c>
      <c r="L464" s="5">
        <v>3.33</v>
      </c>
      <c r="M464" s="6">
        <f t="shared" ref="M464:M527" si="16">L464/L460-1</f>
        <v>-2.346041055718473E-2</v>
      </c>
    </row>
    <row r="465" spans="1:13" x14ac:dyDescent="0.35">
      <c r="A465" s="2">
        <v>44140</v>
      </c>
      <c r="B465" s="5">
        <v>93.56</v>
      </c>
      <c r="C465" s="5">
        <v>9.56</v>
      </c>
      <c r="D465" s="5">
        <v>3.62</v>
      </c>
      <c r="E465" s="5">
        <v>22.96</v>
      </c>
      <c r="F465" s="5">
        <v>13.33</v>
      </c>
      <c r="K465" s="6">
        <f t="shared" si="15"/>
        <v>8.7087087087087012E-2</v>
      </c>
      <c r="L465" s="5">
        <v>3.62</v>
      </c>
      <c r="M465" s="6">
        <f t="shared" si="16"/>
        <v>5.8479532163742798E-2</v>
      </c>
    </row>
    <row r="466" spans="1:13" x14ac:dyDescent="0.35">
      <c r="A466" s="2">
        <v>44141</v>
      </c>
      <c r="B466" s="5">
        <v>94.35</v>
      </c>
      <c r="C466" s="5">
        <v>10.199999999999999</v>
      </c>
      <c r="D466" s="5">
        <v>3.7199999999999998</v>
      </c>
      <c r="E466" s="5">
        <v>24.2</v>
      </c>
      <c r="F466" s="5">
        <v>13.25</v>
      </c>
      <c r="K466" s="6">
        <f t="shared" si="15"/>
        <v>2.7624309392265012E-2</v>
      </c>
      <c r="L466" s="5">
        <v>3.7199999999999998</v>
      </c>
      <c r="M466" s="6">
        <f t="shared" si="16"/>
        <v>0.10385756676557856</v>
      </c>
    </row>
    <row r="467" spans="1:13" x14ac:dyDescent="0.35">
      <c r="A467" s="2">
        <v>44144</v>
      </c>
      <c r="B467" s="5">
        <v>92.93</v>
      </c>
      <c r="C467" s="5">
        <v>10.050000000000001</v>
      </c>
      <c r="D467" s="5">
        <v>3.7</v>
      </c>
      <c r="E467" s="5">
        <v>24.17</v>
      </c>
      <c r="F467" s="5">
        <v>14.22</v>
      </c>
      <c r="K467" s="6">
        <f t="shared" si="15"/>
        <v>-5.3763440860213896E-3</v>
      </c>
      <c r="L467" s="5">
        <v>3.7</v>
      </c>
      <c r="M467" s="6">
        <f t="shared" si="16"/>
        <v>0.12121212121212133</v>
      </c>
    </row>
    <row r="468" spans="1:13" x14ac:dyDescent="0.35">
      <c r="A468" s="2">
        <v>44145</v>
      </c>
      <c r="B468" s="5">
        <v>93.11</v>
      </c>
      <c r="C468" s="5">
        <v>10.38</v>
      </c>
      <c r="D468" s="5">
        <v>3.75</v>
      </c>
      <c r="E468" s="5">
        <v>25.42</v>
      </c>
      <c r="F468" s="5">
        <v>15.21</v>
      </c>
      <c r="K468" s="6">
        <f t="shared" si="15"/>
        <v>1.3513513513513375E-2</v>
      </c>
      <c r="L468" s="5">
        <v>3.75</v>
      </c>
      <c r="M468" s="6">
        <f t="shared" si="16"/>
        <v>0.12612612612612617</v>
      </c>
    </row>
    <row r="469" spans="1:13" x14ac:dyDescent="0.35">
      <c r="A469" s="2">
        <v>44146</v>
      </c>
      <c r="B469" s="5">
        <v>93.75</v>
      </c>
      <c r="C469" s="5">
        <v>10.16</v>
      </c>
      <c r="D469" s="5">
        <v>3.8</v>
      </c>
      <c r="E469" s="5">
        <v>23.75</v>
      </c>
      <c r="F469" s="5">
        <v>14.9</v>
      </c>
      <c r="K469" s="6">
        <f t="shared" si="15"/>
        <v>1.3333333333333197E-2</v>
      </c>
      <c r="L469" s="5">
        <v>3.8</v>
      </c>
      <c r="M469" s="6">
        <f t="shared" si="16"/>
        <v>4.9723756906077332E-2</v>
      </c>
    </row>
    <row r="470" spans="1:13" x14ac:dyDescent="0.35">
      <c r="A470" s="2">
        <v>44147</v>
      </c>
      <c r="B470" s="5">
        <v>93.8</v>
      </c>
      <c r="C470" s="5">
        <v>9.68</v>
      </c>
      <c r="D470" s="5">
        <v>3.69</v>
      </c>
      <c r="E470" s="5">
        <v>23.63</v>
      </c>
      <c r="F470" s="5">
        <v>14.62</v>
      </c>
      <c r="K470" s="6">
        <f t="shared" si="15"/>
        <v>-2.8947368421052611E-2</v>
      </c>
      <c r="L470" s="5">
        <v>3.69</v>
      </c>
      <c r="M470" s="6">
        <f t="shared" si="16"/>
        <v>-8.0645161290322509E-3</v>
      </c>
    </row>
    <row r="471" spans="1:13" x14ac:dyDescent="0.35">
      <c r="A471" s="2">
        <v>44148</v>
      </c>
      <c r="B471" s="5">
        <v>93.79</v>
      </c>
      <c r="C471" s="5">
        <v>10.41</v>
      </c>
      <c r="D471" s="5">
        <v>3.7</v>
      </c>
      <c r="E471" s="5">
        <v>24.7</v>
      </c>
      <c r="F471" s="5">
        <v>15.11</v>
      </c>
      <c r="K471" s="6">
        <f t="shared" si="15"/>
        <v>2.7100271002711285E-3</v>
      </c>
      <c r="L471" s="5">
        <v>3.7</v>
      </c>
      <c r="M471" s="6">
        <f t="shared" si="16"/>
        <v>0</v>
      </c>
    </row>
    <row r="472" spans="1:13" x14ac:dyDescent="0.35">
      <c r="A472" s="2">
        <v>44151</v>
      </c>
      <c r="B472" s="5">
        <v>94</v>
      </c>
      <c r="C472" s="5">
        <v>10.72</v>
      </c>
      <c r="D472" s="5">
        <v>3.77</v>
      </c>
      <c r="E472" s="5">
        <v>23.93</v>
      </c>
      <c r="F472" s="5">
        <v>15.36</v>
      </c>
      <c r="K472" s="6">
        <f t="shared" si="15"/>
        <v>1.8918918918918948E-2</v>
      </c>
      <c r="L472" s="5">
        <v>3.77</v>
      </c>
      <c r="M472" s="6">
        <f t="shared" si="16"/>
        <v>5.3333333333334121E-3</v>
      </c>
    </row>
    <row r="473" spans="1:13" x14ac:dyDescent="0.35">
      <c r="A473" s="2">
        <v>44152</v>
      </c>
      <c r="B473" s="5">
        <v>93.63</v>
      </c>
      <c r="C473" s="5">
        <v>10.85</v>
      </c>
      <c r="D473" s="5">
        <v>3.73</v>
      </c>
      <c r="E473" s="5">
        <v>24.05</v>
      </c>
      <c r="F473" s="5">
        <v>15.46</v>
      </c>
      <c r="K473" s="6">
        <f t="shared" si="15"/>
        <v>-1.0610079575596787E-2</v>
      </c>
      <c r="L473" s="5">
        <v>3.73</v>
      </c>
      <c r="M473" s="6">
        <f t="shared" si="16"/>
        <v>-1.8421052631578894E-2</v>
      </c>
    </row>
    <row r="474" spans="1:13" x14ac:dyDescent="0.35">
      <c r="A474" s="2">
        <v>44153</v>
      </c>
      <c r="B474" s="5">
        <v>93.81</v>
      </c>
      <c r="C474" s="5">
        <v>11</v>
      </c>
      <c r="D474" s="5">
        <v>3.76</v>
      </c>
      <c r="E474" s="5">
        <v>23.59</v>
      </c>
      <c r="F474" s="5">
        <v>14.84</v>
      </c>
      <c r="K474" s="6">
        <f t="shared" si="15"/>
        <v>8.0428954423592547E-3</v>
      </c>
      <c r="L474" s="5">
        <v>3.76</v>
      </c>
      <c r="M474" s="6">
        <f t="shared" si="16"/>
        <v>1.8970189701897011E-2</v>
      </c>
    </row>
    <row r="475" spans="1:13" x14ac:dyDescent="0.35">
      <c r="A475" s="2">
        <v>44154</v>
      </c>
      <c r="B475" s="5">
        <v>94.29</v>
      </c>
      <c r="C475" s="5">
        <v>11.09</v>
      </c>
      <c r="D475" s="5">
        <v>3.77</v>
      </c>
      <c r="E475" s="5">
        <v>23.26</v>
      </c>
      <c r="F475" s="5">
        <v>14.73</v>
      </c>
      <c r="K475" s="6">
        <f t="shared" si="15"/>
        <v>2.6595744680850686E-3</v>
      </c>
      <c r="L475" s="5">
        <v>3.77</v>
      </c>
      <c r="M475" s="6">
        <f t="shared" si="16"/>
        <v>1.8918918918918948E-2</v>
      </c>
    </row>
    <row r="476" spans="1:13" x14ac:dyDescent="0.35">
      <c r="A476" s="2">
        <v>44155</v>
      </c>
      <c r="B476" s="5">
        <v>94.95</v>
      </c>
      <c r="C476" s="5">
        <v>10.82</v>
      </c>
      <c r="D476" s="5">
        <v>3.9</v>
      </c>
      <c r="E476" s="5">
        <v>23.02</v>
      </c>
      <c r="F476" s="5">
        <v>14.4</v>
      </c>
      <c r="K476" s="6">
        <f t="shared" si="15"/>
        <v>3.4482758620689724E-2</v>
      </c>
      <c r="L476" s="5">
        <v>3.9</v>
      </c>
      <c r="M476" s="6">
        <f t="shared" si="16"/>
        <v>3.4482758620689724E-2</v>
      </c>
    </row>
    <row r="477" spans="1:13" x14ac:dyDescent="0.35">
      <c r="A477" s="2">
        <v>44158</v>
      </c>
      <c r="B477" s="5">
        <v>95.77</v>
      </c>
      <c r="C477" s="5">
        <v>10.9</v>
      </c>
      <c r="D477" s="5">
        <v>3.77</v>
      </c>
      <c r="E477" s="5">
        <v>23.55</v>
      </c>
      <c r="F477" s="5">
        <v>14.66</v>
      </c>
      <c r="K477" s="6">
        <f t="shared" si="15"/>
        <v>-3.3333333333333326E-2</v>
      </c>
      <c r="L477" s="5">
        <v>3.77</v>
      </c>
      <c r="M477" s="6">
        <f t="shared" si="16"/>
        <v>1.072386058981234E-2</v>
      </c>
    </row>
    <row r="478" spans="1:13" x14ac:dyDescent="0.35">
      <c r="A478" s="2">
        <v>44159</v>
      </c>
      <c r="B478" s="5">
        <v>95.85</v>
      </c>
      <c r="C478" s="5">
        <v>11.19</v>
      </c>
      <c r="D478" s="5">
        <v>3.76</v>
      </c>
      <c r="E478" s="5">
        <v>23.7</v>
      </c>
      <c r="F478" s="5">
        <v>14.75</v>
      </c>
      <c r="K478" s="6">
        <f t="shared" si="15"/>
        <v>-2.6525198938992522E-3</v>
      </c>
      <c r="L478" s="5">
        <v>3.76</v>
      </c>
      <c r="M478" s="6">
        <f t="shared" si="16"/>
        <v>0</v>
      </c>
    </row>
    <row r="479" spans="1:13" x14ac:dyDescent="0.35">
      <c r="A479" s="2">
        <v>44160</v>
      </c>
      <c r="B479" s="5">
        <v>95.5</v>
      </c>
      <c r="C479" s="5">
        <v>11.38</v>
      </c>
      <c r="D479" s="5">
        <v>3.74</v>
      </c>
      <c r="E479" s="5">
        <v>23.95</v>
      </c>
      <c r="F479" s="5">
        <v>14.49</v>
      </c>
      <c r="K479" s="6">
        <f t="shared" si="15"/>
        <v>-5.3191489361701372E-3</v>
      </c>
      <c r="L479" s="5">
        <v>3.74</v>
      </c>
      <c r="M479" s="6">
        <f t="shared" si="16"/>
        <v>-7.9575596816975347E-3</v>
      </c>
    </row>
    <row r="480" spans="1:13" x14ac:dyDescent="0.35">
      <c r="A480" s="2">
        <v>44161</v>
      </c>
      <c r="B480" s="5">
        <v>95.99</v>
      </c>
      <c r="C480" s="5">
        <v>11.1</v>
      </c>
      <c r="D480" s="5">
        <v>3.86</v>
      </c>
      <c r="E480" s="5">
        <v>23.57</v>
      </c>
      <c r="F480" s="5">
        <v>14.42</v>
      </c>
      <c r="K480" s="6">
        <f t="shared" si="15"/>
        <v>3.2085561497326109E-2</v>
      </c>
      <c r="L480" s="5">
        <v>3.86</v>
      </c>
      <c r="M480" s="6">
        <f t="shared" si="16"/>
        <v>-1.025641025641022E-2</v>
      </c>
    </row>
    <row r="481" spans="1:13" x14ac:dyDescent="0.35">
      <c r="A481" s="2">
        <v>44162</v>
      </c>
      <c r="B481" s="5">
        <v>96.84</v>
      </c>
      <c r="C481" s="5">
        <v>11.41</v>
      </c>
      <c r="D481" s="5">
        <v>3.76</v>
      </c>
      <c r="E481" s="5">
        <v>23.44</v>
      </c>
      <c r="F481" s="5">
        <v>14.32</v>
      </c>
      <c r="K481" s="6">
        <f t="shared" si="15"/>
        <v>-2.5906735751295318E-2</v>
      </c>
      <c r="L481" s="5">
        <v>3.76</v>
      </c>
      <c r="M481" s="6">
        <f t="shared" si="16"/>
        <v>-2.6525198938992522E-3</v>
      </c>
    </row>
    <row r="482" spans="1:13" x14ac:dyDescent="0.35">
      <c r="A482" s="2">
        <v>44165</v>
      </c>
      <c r="B482" s="5">
        <v>96.2</v>
      </c>
      <c r="C482" s="5">
        <v>10.96</v>
      </c>
      <c r="D482" s="5">
        <v>3.55</v>
      </c>
      <c r="E482" s="5">
        <v>22.6</v>
      </c>
      <c r="F482" s="5">
        <v>13.98</v>
      </c>
      <c r="K482" s="6">
        <f t="shared" si="15"/>
        <v>-5.5851063829787218E-2</v>
      </c>
      <c r="L482" s="5">
        <v>3.55</v>
      </c>
      <c r="M482" s="6">
        <f t="shared" si="16"/>
        <v>-5.5851063829787218E-2</v>
      </c>
    </row>
    <row r="483" spans="1:13" x14ac:dyDescent="0.35">
      <c r="A483" s="2">
        <v>44166</v>
      </c>
      <c r="B483" s="5">
        <v>95.29</v>
      </c>
      <c r="C483" s="5">
        <v>11.19</v>
      </c>
      <c r="D483" s="5">
        <v>3.6</v>
      </c>
      <c r="E483" s="5">
        <v>23.42</v>
      </c>
      <c r="F483" s="5">
        <v>14.68</v>
      </c>
      <c r="K483" s="6">
        <f t="shared" si="15"/>
        <v>1.4084507042253502E-2</v>
      </c>
      <c r="L483" s="5">
        <v>3.6</v>
      </c>
      <c r="M483" s="6">
        <f t="shared" si="16"/>
        <v>-3.7433155080213942E-2</v>
      </c>
    </row>
    <row r="484" spans="1:13" x14ac:dyDescent="0.35">
      <c r="A484" s="2">
        <v>44167</v>
      </c>
      <c r="B484" s="5">
        <v>95.34</v>
      </c>
      <c r="C484" s="5">
        <v>11.83</v>
      </c>
      <c r="D484" s="5">
        <v>3.58</v>
      </c>
      <c r="E484" s="5">
        <v>22.28</v>
      </c>
      <c r="F484" s="5">
        <v>14.88</v>
      </c>
      <c r="K484" s="6">
        <f t="shared" si="15"/>
        <v>-5.5555555555555358E-3</v>
      </c>
      <c r="L484" s="5">
        <v>3.58</v>
      </c>
      <c r="M484" s="6">
        <f t="shared" si="16"/>
        <v>-7.2538860103626868E-2</v>
      </c>
    </row>
    <row r="485" spans="1:13" x14ac:dyDescent="0.35">
      <c r="A485" s="2">
        <v>44168</v>
      </c>
      <c r="B485" s="5">
        <v>96.08</v>
      </c>
      <c r="C485" s="5">
        <v>12.2</v>
      </c>
      <c r="D485" s="5">
        <v>3.7800000000000002</v>
      </c>
      <c r="E485" s="5">
        <v>22.05</v>
      </c>
      <c r="F485" s="5">
        <v>14.7</v>
      </c>
      <c r="K485" s="6">
        <f t="shared" si="15"/>
        <v>5.5865921787709549E-2</v>
      </c>
      <c r="L485" s="5">
        <v>3.7800000000000002</v>
      </c>
      <c r="M485" s="6">
        <f t="shared" si="16"/>
        <v>5.3191489361703592E-3</v>
      </c>
    </row>
    <row r="486" spans="1:13" x14ac:dyDescent="0.35">
      <c r="A486" s="2">
        <v>44169</v>
      </c>
      <c r="B486" s="5">
        <v>96.55</v>
      </c>
      <c r="C486" s="5">
        <v>12.1</v>
      </c>
      <c r="D486" s="5">
        <v>3.77</v>
      </c>
      <c r="E486" s="5">
        <v>22.16</v>
      </c>
      <c r="F486" s="5">
        <v>14.74</v>
      </c>
      <c r="K486" s="6">
        <f t="shared" si="15"/>
        <v>-2.6455026455026731E-3</v>
      </c>
      <c r="L486" s="5">
        <v>3.77</v>
      </c>
      <c r="M486" s="6">
        <f t="shared" si="16"/>
        <v>6.1971830985915632E-2</v>
      </c>
    </row>
    <row r="487" spans="1:13" x14ac:dyDescent="0.35">
      <c r="A487" s="2">
        <v>44172</v>
      </c>
      <c r="B487" s="5">
        <v>95.3</v>
      </c>
      <c r="C487" s="5">
        <v>11.92</v>
      </c>
      <c r="D487" s="5">
        <v>3.7800000000000002</v>
      </c>
      <c r="E487" s="5">
        <v>22.02</v>
      </c>
      <c r="F487" s="5">
        <v>14.97</v>
      </c>
      <c r="K487" s="6">
        <f t="shared" si="15"/>
        <v>2.6525198938993633E-3</v>
      </c>
      <c r="L487" s="5">
        <v>3.7800000000000002</v>
      </c>
      <c r="M487" s="6">
        <f t="shared" si="16"/>
        <v>5.0000000000000044E-2</v>
      </c>
    </row>
    <row r="488" spans="1:13" x14ac:dyDescent="0.35">
      <c r="A488" s="2">
        <v>44173</v>
      </c>
      <c r="B488" s="5">
        <v>94.53</v>
      </c>
      <c r="C488" s="5">
        <v>12.07</v>
      </c>
      <c r="D488" s="5">
        <v>3.7800000000000002</v>
      </c>
      <c r="E488" s="5">
        <v>21.88</v>
      </c>
      <c r="F488" s="5">
        <v>15.05</v>
      </c>
      <c r="K488" s="6">
        <f t="shared" si="15"/>
        <v>0</v>
      </c>
      <c r="L488" s="5">
        <v>3.7800000000000002</v>
      </c>
      <c r="M488" s="6">
        <f t="shared" si="16"/>
        <v>5.5865921787709549E-2</v>
      </c>
    </row>
    <row r="489" spans="1:13" x14ac:dyDescent="0.35">
      <c r="A489" s="2">
        <v>44174</v>
      </c>
      <c r="B489" s="5">
        <v>94.05</v>
      </c>
      <c r="C489" s="5">
        <v>11.84</v>
      </c>
      <c r="D489" s="5">
        <v>3.69</v>
      </c>
      <c r="E489" s="5">
        <v>21.72</v>
      </c>
      <c r="F489" s="5">
        <v>15.26</v>
      </c>
      <c r="K489" s="6">
        <f t="shared" si="15"/>
        <v>-2.3809523809523836E-2</v>
      </c>
      <c r="L489" s="5">
        <v>3.69</v>
      </c>
      <c r="M489" s="6">
        <f t="shared" si="16"/>
        <v>-2.3809523809523836E-2</v>
      </c>
    </row>
    <row r="490" spans="1:13" x14ac:dyDescent="0.35">
      <c r="A490" s="2">
        <v>44175</v>
      </c>
      <c r="B490" s="5">
        <v>94.22</v>
      </c>
      <c r="C490" s="5">
        <v>11.85</v>
      </c>
      <c r="D490" s="5">
        <v>3.84</v>
      </c>
      <c r="E490" s="5">
        <v>21.64</v>
      </c>
      <c r="F490" s="5">
        <v>15.69</v>
      </c>
      <c r="K490" s="6">
        <f t="shared" si="15"/>
        <v>4.0650406504064929E-2</v>
      </c>
      <c r="L490" s="5">
        <v>3.84</v>
      </c>
      <c r="M490" s="6">
        <f t="shared" si="16"/>
        <v>1.8567639257294433E-2</v>
      </c>
    </row>
    <row r="491" spans="1:13" x14ac:dyDescent="0.35">
      <c r="A491" s="2">
        <v>44176</v>
      </c>
      <c r="B491" s="5">
        <v>93.74</v>
      </c>
      <c r="C491" s="5">
        <v>12.01</v>
      </c>
      <c r="D491" s="5">
        <v>3.88</v>
      </c>
      <c r="E491" s="5">
        <v>21.51</v>
      </c>
      <c r="F491" s="5">
        <v>15.5</v>
      </c>
      <c r="K491" s="6">
        <f t="shared" si="15"/>
        <v>1.0416666666666741E-2</v>
      </c>
      <c r="L491" s="5">
        <v>3.88</v>
      </c>
      <c r="M491" s="6">
        <f t="shared" si="16"/>
        <v>2.6455026455026287E-2</v>
      </c>
    </row>
    <row r="492" spans="1:13" x14ac:dyDescent="0.35">
      <c r="A492" s="2">
        <v>44179</v>
      </c>
      <c r="B492" s="5">
        <v>94.27</v>
      </c>
      <c r="C492" s="5">
        <v>12.07</v>
      </c>
      <c r="D492" s="5">
        <v>3.77</v>
      </c>
      <c r="E492" s="5">
        <v>21.27</v>
      </c>
      <c r="F492" s="5">
        <v>15.32</v>
      </c>
      <c r="K492" s="6">
        <f t="shared" si="15"/>
        <v>-2.8350515463917536E-2</v>
      </c>
      <c r="L492" s="5">
        <v>3.77</v>
      </c>
      <c r="M492" s="6">
        <f t="shared" si="16"/>
        <v>-2.6455026455026731E-3</v>
      </c>
    </row>
    <row r="493" spans="1:13" x14ac:dyDescent="0.35">
      <c r="A493" s="2">
        <v>44180</v>
      </c>
      <c r="B493" s="5">
        <v>94.99</v>
      </c>
      <c r="C493" s="5">
        <v>12.53</v>
      </c>
      <c r="D493" s="5">
        <v>3.77</v>
      </c>
      <c r="E493" s="5">
        <v>21.21</v>
      </c>
      <c r="F493" s="5">
        <v>15.56</v>
      </c>
      <c r="K493" s="6">
        <f t="shared" si="15"/>
        <v>0</v>
      </c>
      <c r="L493" s="5">
        <v>3.77</v>
      </c>
      <c r="M493" s="6">
        <f t="shared" si="16"/>
        <v>2.168021680216814E-2</v>
      </c>
    </row>
    <row r="494" spans="1:13" x14ac:dyDescent="0.35">
      <c r="A494" s="2">
        <v>44181</v>
      </c>
      <c r="B494" s="5">
        <v>94.78</v>
      </c>
      <c r="C494" s="5">
        <v>12.18</v>
      </c>
      <c r="D494" s="5">
        <v>3.8</v>
      </c>
      <c r="E494" s="5">
        <v>22.4</v>
      </c>
      <c r="F494" s="5">
        <v>15.82</v>
      </c>
      <c r="K494" s="6">
        <f t="shared" si="15"/>
        <v>7.9575596816976457E-3</v>
      </c>
      <c r="L494" s="5">
        <v>3.8</v>
      </c>
      <c r="M494" s="6">
        <f t="shared" si="16"/>
        <v>-1.041666666666663E-2</v>
      </c>
    </row>
    <row r="495" spans="1:13" x14ac:dyDescent="0.35">
      <c r="A495" s="2">
        <v>44182</v>
      </c>
      <c r="B495" s="5">
        <v>94.71</v>
      </c>
      <c r="C495" s="5">
        <v>12</v>
      </c>
      <c r="D495" s="5">
        <v>3.85</v>
      </c>
      <c r="E495" s="5">
        <v>24.1</v>
      </c>
      <c r="F495" s="5">
        <v>16.059999999999999</v>
      </c>
      <c r="K495" s="6">
        <f t="shared" si="15"/>
        <v>1.3157894736842257E-2</v>
      </c>
      <c r="L495" s="5">
        <v>3.85</v>
      </c>
      <c r="M495" s="6">
        <f t="shared" si="16"/>
        <v>-7.7319587628865705E-3</v>
      </c>
    </row>
    <row r="496" spans="1:13" x14ac:dyDescent="0.35">
      <c r="A496" s="2">
        <v>44183</v>
      </c>
      <c r="B496" s="5">
        <v>96</v>
      </c>
      <c r="C496" s="5">
        <v>11.71</v>
      </c>
      <c r="D496" s="5">
        <v>3.75</v>
      </c>
      <c r="E496" s="5">
        <v>23.74</v>
      </c>
      <c r="F496" s="5">
        <v>15.86</v>
      </c>
      <c r="K496" s="6">
        <f t="shared" si="15"/>
        <v>-2.5974025974025983E-2</v>
      </c>
      <c r="L496" s="5">
        <v>3.75</v>
      </c>
      <c r="M496" s="6">
        <f t="shared" si="16"/>
        <v>-5.3050397877983935E-3</v>
      </c>
    </row>
    <row r="497" spans="1:13" x14ac:dyDescent="0.35">
      <c r="A497" s="2">
        <v>44186</v>
      </c>
      <c r="B497" s="5">
        <v>96.21</v>
      </c>
      <c r="C497" s="5">
        <v>11.69</v>
      </c>
      <c r="D497" s="5">
        <v>3.59</v>
      </c>
      <c r="E497" s="5">
        <v>23.27</v>
      </c>
      <c r="F497" s="5">
        <v>15.42</v>
      </c>
      <c r="K497" s="6">
        <f t="shared" si="15"/>
        <v>-4.2666666666666742E-2</v>
      </c>
      <c r="L497" s="5">
        <v>3.59</v>
      </c>
      <c r="M497" s="6">
        <f t="shared" si="16"/>
        <v>-4.7745358090185763E-2</v>
      </c>
    </row>
    <row r="498" spans="1:13" x14ac:dyDescent="0.35">
      <c r="A498" s="2">
        <v>44187</v>
      </c>
      <c r="B498" s="5">
        <v>96.19</v>
      </c>
      <c r="C498" s="5">
        <v>11.42</v>
      </c>
      <c r="D498" s="5">
        <v>3.49</v>
      </c>
      <c r="E498" s="5">
        <v>23.07</v>
      </c>
      <c r="F498" s="5">
        <v>15.51</v>
      </c>
      <c r="K498" s="6">
        <f t="shared" si="15"/>
        <v>-2.7855153203342531E-2</v>
      </c>
      <c r="L498" s="5">
        <v>3.49</v>
      </c>
      <c r="M498" s="6">
        <f t="shared" si="16"/>
        <v>-8.1578947368420973E-2</v>
      </c>
    </row>
    <row r="499" spans="1:13" x14ac:dyDescent="0.35">
      <c r="A499" s="2">
        <v>44188</v>
      </c>
      <c r="B499" s="5">
        <v>97.39</v>
      </c>
      <c r="C499" s="5">
        <v>11.77</v>
      </c>
      <c r="D499" s="5">
        <v>3.5300000000000002</v>
      </c>
      <c r="E499" s="5">
        <v>23.24</v>
      </c>
      <c r="F499" s="5">
        <v>15.5</v>
      </c>
      <c r="K499" s="6">
        <f t="shared" si="15"/>
        <v>1.1461318051575908E-2</v>
      </c>
      <c r="L499" s="5">
        <v>3.5300000000000002</v>
      </c>
      <c r="M499" s="6">
        <f t="shared" si="16"/>
        <v>-8.3116883116883034E-2</v>
      </c>
    </row>
    <row r="500" spans="1:13" x14ac:dyDescent="0.35">
      <c r="A500" s="2">
        <v>44193</v>
      </c>
      <c r="B500" s="5">
        <v>97.35</v>
      </c>
      <c r="C500" s="5">
        <v>11.91</v>
      </c>
      <c r="D500" s="5">
        <v>3.81</v>
      </c>
      <c r="E500" s="5">
        <v>23.03</v>
      </c>
      <c r="F500" s="5">
        <v>15.77</v>
      </c>
      <c r="K500" s="6">
        <f t="shared" si="15"/>
        <v>7.9320113314447438E-2</v>
      </c>
      <c r="L500" s="5">
        <v>3.81</v>
      </c>
      <c r="M500" s="6">
        <f t="shared" si="16"/>
        <v>1.6000000000000014E-2</v>
      </c>
    </row>
    <row r="501" spans="1:13" x14ac:dyDescent="0.35">
      <c r="A501" s="2">
        <v>44194</v>
      </c>
      <c r="B501" s="5">
        <v>98.42</v>
      </c>
      <c r="C501" s="5">
        <v>12.08</v>
      </c>
      <c r="D501" s="5">
        <v>3.83</v>
      </c>
      <c r="E501" s="5">
        <v>23.39</v>
      </c>
      <c r="F501" s="5">
        <v>15.95</v>
      </c>
      <c r="K501" s="6">
        <f t="shared" si="15"/>
        <v>5.249343832020914E-3</v>
      </c>
      <c r="L501" s="5">
        <v>3.83</v>
      </c>
      <c r="M501" s="6">
        <f t="shared" si="16"/>
        <v>6.6852367688022385E-2</v>
      </c>
    </row>
    <row r="502" spans="1:13" x14ac:dyDescent="0.35">
      <c r="A502" s="2">
        <v>44195</v>
      </c>
      <c r="B502" s="5">
        <v>99.49</v>
      </c>
      <c r="C502" s="5">
        <v>12.23</v>
      </c>
      <c r="D502" s="5">
        <v>4</v>
      </c>
      <c r="E502" s="5">
        <v>23.57</v>
      </c>
      <c r="F502" s="5">
        <v>15.65</v>
      </c>
      <c r="K502" s="6">
        <f t="shared" si="15"/>
        <v>4.4386422976501194E-2</v>
      </c>
      <c r="L502" s="5">
        <v>4</v>
      </c>
      <c r="M502" s="6">
        <f t="shared" si="16"/>
        <v>0.14613180515759305</v>
      </c>
    </row>
    <row r="503" spans="1:13" x14ac:dyDescent="0.35">
      <c r="A503" s="2">
        <v>44200</v>
      </c>
      <c r="B503" s="5">
        <v>98.71</v>
      </c>
      <c r="C503" s="5">
        <v>11.87</v>
      </c>
      <c r="D503" s="5">
        <v>3.9</v>
      </c>
      <c r="E503" s="5">
        <v>23.35</v>
      </c>
      <c r="F503" s="5">
        <v>15.48</v>
      </c>
      <c r="K503" s="6">
        <f t="shared" si="15"/>
        <v>-2.5000000000000022E-2</v>
      </c>
      <c r="L503" s="5">
        <v>3.9</v>
      </c>
      <c r="M503" s="6">
        <f t="shared" si="16"/>
        <v>0.10481586402266285</v>
      </c>
    </row>
    <row r="504" spans="1:13" x14ac:dyDescent="0.35">
      <c r="A504" s="2">
        <v>44201</v>
      </c>
      <c r="B504" s="5">
        <v>97.64</v>
      </c>
      <c r="C504" s="5">
        <v>11.51</v>
      </c>
      <c r="D504" s="5">
        <v>3.81</v>
      </c>
      <c r="E504" s="5">
        <v>23.36</v>
      </c>
      <c r="F504" s="5">
        <v>15.81</v>
      </c>
      <c r="K504" s="6">
        <f t="shared" si="15"/>
        <v>-2.3076923076922995E-2</v>
      </c>
      <c r="L504" s="5">
        <v>3.81</v>
      </c>
      <c r="M504" s="6">
        <f t="shared" si="16"/>
        <v>0</v>
      </c>
    </row>
    <row r="505" spans="1:13" x14ac:dyDescent="0.35">
      <c r="A505" s="2">
        <v>44202</v>
      </c>
      <c r="B505" s="5">
        <v>98.22</v>
      </c>
      <c r="C505" s="5">
        <v>10.94</v>
      </c>
      <c r="D505" s="5">
        <v>3.7199999999999998</v>
      </c>
      <c r="E505" s="5">
        <v>24.27</v>
      </c>
      <c r="F505" s="5">
        <v>16.05</v>
      </c>
      <c r="K505" s="6">
        <f t="shared" si="15"/>
        <v>-2.3622047244094557E-2</v>
      </c>
      <c r="L505" s="5">
        <v>3.7199999999999998</v>
      </c>
      <c r="M505" s="6">
        <f t="shared" si="16"/>
        <v>-2.8720626631853818E-2</v>
      </c>
    </row>
    <row r="506" spans="1:13" x14ac:dyDescent="0.35">
      <c r="A506" s="2">
        <v>44203</v>
      </c>
      <c r="B506" s="5">
        <v>97.59</v>
      </c>
      <c r="C506" s="5">
        <v>10.8</v>
      </c>
      <c r="D506" s="5">
        <v>3.75</v>
      </c>
      <c r="E506" s="5">
        <v>24.87</v>
      </c>
      <c r="F506" s="5">
        <v>16.05</v>
      </c>
      <c r="K506" s="6">
        <f t="shared" si="15"/>
        <v>8.0645161290322509E-3</v>
      </c>
      <c r="L506" s="5">
        <v>3.75</v>
      </c>
      <c r="M506" s="6">
        <f t="shared" si="16"/>
        <v>-6.25E-2</v>
      </c>
    </row>
    <row r="507" spans="1:13" x14ac:dyDescent="0.35">
      <c r="A507" s="2">
        <v>44204</v>
      </c>
      <c r="B507" s="5">
        <v>97.79</v>
      </c>
      <c r="C507" s="5">
        <v>11.18</v>
      </c>
      <c r="D507" s="5">
        <v>3.83</v>
      </c>
      <c r="E507" s="5">
        <v>24.69</v>
      </c>
      <c r="F507" s="5">
        <v>16.53</v>
      </c>
      <c r="K507" s="6">
        <f t="shared" si="15"/>
        <v>2.1333333333333426E-2</v>
      </c>
      <c r="L507" s="5">
        <v>3.83</v>
      </c>
      <c r="M507" s="6">
        <f t="shared" si="16"/>
        <v>-1.7948717948717885E-2</v>
      </c>
    </row>
    <row r="508" spans="1:13" x14ac:dyDescent="0.35">
      <c r="A508" s="2">
        <v>44207</v>
      </c>
      <c r="B508" s="5">
        <v>98.54</v>
      </c>
      <c r="C508" s="5">
        <v>10.81</v>
      </c>
      <c r="D508" s="5">
        <v>3.7199999999999998</v>
      </c>
      <c r="E508" s="5">
        <v>25.1</v>
      </c>
      <c r="F508" s="5">
        <v>16.100000000000001</v>
      </c>
      <c r="K508" s="6">
        <f t="shared" si="15"/>
        <v>-2.8720626631853818E-2</v>
      </c>
      <c r="L508" s="5">
        <v>3.7199999999999998</v>
      </c>
      <c r="M508" s="6">
        <f t="shared" si="16"/>
        <v>-2.3622047244094557E-2</v>
      </c>
    </row>
    <row r="509" spans="1:13" x14ac:dyDescent="0.35">
      <c r="A509" s="2">
        <v>44208</v>
      </c>
      <c r="B509" s="5">
        <v>97.98</v>
      </c>
      <c r="C509" s="5">
        <v>11.23</v>
      </c>
      <c r="D509" s="5">
        <v>3.82</v>
      </c>
      <c r="E509" s="5">
        <v>25.11</v>
      </c>
      <c r="F509" s="5">
        <v>16.8</v>
      </c>
      <c r="K509" s="6">
        <f t="shared" si="15"/>
        <v>2.6881720430107503E-2</v>
      </c>
      <c r="L509" s="5">
        <v>3.82</v>
      </c>
      <c r="M509" s="6">
        <f t="shared" si="16"/>
        <v>2.6881720430107503E-2</v>
      </c>
    </row>
    <row r="510" spans="1:13" x14ac:dyDescent="0.35">
      <c r="A510" s="2">
        <v>44209</v>
      </c>
      <c r="B510" s="5">
        <v>97.21</v>
      </c>
      <c r="C510" s="5">
        <v>11.02</v>
      </c>
      <c r="D510" s="5">
        <v>3.88</v>
      </c>
      <c r="E510" s="5">
        <v>25.1</v>
      </c>
      <c r="F510" s="5">
        <v>16.170000000000002</v>
      </c>
      <c r="K510" s="6">
        <f t="shared" si="15"/>
        <v>1.5706806282722585E-2</v>
      </c>
      <c r="L510" s="5">
        <v>3.88</v>
      </c>
      <c r="M510" s="6">
        <f t="shared" si="16"/>
        <v>3.4666666666666623E-2</v>
      </c>
    </row>
    <row r="511" spans="1:13" x14ac:dyDescent="0.35">
      <c r="A511" s="2">
        <v>44210</v>
      </c>
      <c r="B511" s="5">
        <v>97.5</v>
      </c>
      <c r="C511" s="5">
        <v>11.11</v>
      </c>
      <c r="D511" s="5">
        <v>3.93</v>
      </c>
      <c r="E511" s="5">
        <v>25.24</v>
      </c>
      <c r="F511" s="5">
        <v>16.260000000000002</v>
      </c>
      <c r="K511" s="6">
        <f t="shared" si="15"/>
        <v>1.2886597938144506E-2</v>
      </c>
      <c r="L511" s="5">
        <v>3.93</v>
      </c>
      <c r="M511" s="6">
        <f t="shared" si="16"/>
        <v>2.6109660574412663E-2</v>
      </c>
    </row>
    <row r="512" spans="1:13" x14ac:dyDescent="0.35">
      <c r="A512" s="2">
        <v>44211</v>
      </c>
      <c r="B512" s="5">
        <v>98.35</v>
      </c>
      <c r="C512" s="5">
        <v>10.85</v>
      </c>
      <c r="D512" s="5">
        <v>3.82</v>
      </c>
      <c r="E512" s="5">
        <v>25.2</v>
      </c>
      <c r="F512" s="5">
        <v>15.95</v>
      </c>
      <c r="K512" s="6">
        <f t="shared" si="15"/>
        <v>-2.7989821882951738E-2</v>
      </c>
      <c r="L512" s="5">
        <v>3.82</v>
      </c>
      <c r="M512" s="6">
        <f t="shared" si="16"/>
        <v>2.6881720430107503E-2</v>
      </c>
    </row>
    <row r="513" spans="1:13" x14ac:dyDescent="0.35">
      <c r="A513" s="2">
        <v>44214</v>
      </c>
      <c r="B513" s="5">
        <v>98.01</v>
      </c>
      <c r="C513" s="5">
        <v>10.75</v>
      </c>
      <c r="D513" s="5">
        <v>3.81</v>
      </c>
      <c r="E513" s="5">
        <v>24.83</v>
      </c>
      <c r="F513" s="5">
        <v>16.22</v>
      </c>
      <c r="K513" s="6">
        <f t="shared" si="15"/>
        <v>-2.6178010471203939E-3</v>
      </c>
      <c r="L513" s="5">
        <v>3.81</v>
      </c>
      <c r="M513" s="6">
        <f t="shared" si="16"/>
        <v>-2.6178010471203939E-3</v>
      </c>
    </row>
    <row r="514" spans="1:13" x14ac:dyDescent="0.35">
      <c r="A514" s="2">
        <v>44215</v>
      </c>
      <c r="B514" s="5">
        <v>98.5</v>
      </c>
      <c r="C514" s="5">
        <v>10.52</v>
      </c>
      <c r="D514" s="5">
        <v>3.77</v>
      </c>
      <c r="E514" s="5">
        <v>25.38</v>
      </c>
      <c r="F514" s="5">
        <v>16.27</v>
      </c>
      <c r="K514" s="6">
        <f t="shared" si="15"/>
        <v>-1.049868766404205E-2</v>
      </c>
      <c r="L514" s="5">
        <v>3.77</v>
      </c>
      <c r="M514" s="6">
        <f t="shared" si="16"/>
        <v>-2.8350515463917536E-2</v>
      </c>
    </row>
    <row r="515" spans="1:13" x14ac:dyDescent="0.35">
      <c r="A515" s="2">
        <v>44216</v>
      </c>
      <c r="B515" s="5">
        <v>98.4</v>
      </c>
      <c r="C515" s="5">
        <v>10.24</v>
      </c>
      <c r="D515" s="5">
        <v>3.75</v>
      </c>
      <c r="E515" s="5">
        <v>25.21</v>
      </c>
      <c r="F515" s="5">
        <v>16.02</v>
      </c>
      <c r="K515" s="6">
        <f t="shared" si="15"/>
        <v>-5.3050397877983935E-3</v>
      </c>
      <c r="L515" s="5">
        <v>3.75</v>
      </c>
      <c r="M515" s="6">
        <f t="shared" si="16"/>
        <v>-4.5801526717557328E-2</v>
      </c>
    </row>
    <row r="516" spans="1:13" x14ac:dyDescent="0.35">
      <c r="A516" s="2">
        <v>44217</v>
      </c>
      <c r="B516" s="5">
        <v>98.29</v>
      </c>
      <c r="C516" s="5">
        <v>9.9499999999999993</v>
      </c>
      <c r="D516" s="5">
        <v>3.66</v>
      </c>
      <c r="E516" s="5">
        <v>24.83</v>
      </c>
      <c r="F516" s="5">
        <v>15.61</v>
      </c>
      <c r="K516" s="6">
        <f t="shared" si="15"/>
        <v>-2.399999999999991E-2</v>
      </c>
      <c r="L516" s="5">
        <v>3.66</v>
      </c>
      <c r="M516" s="6">
        <f t="shared" si="16"/>
        <v>-4.1884816753926635E-2</v>
      </c>
    </row>
    <row r="517" spans="1:13" x14ac:dyDescent="0.35">
      <c r="A517" s="2">
        <v>44218</v>
      </c>
      <c r="B517" s="5">
        <v>98.91</v>
      </c>
      <c r="C517" s="5">
        <v>9.7200000000000006</v>
      </c>
      <c r="D517" s="5">
        <v>3.61</v>
      </c>
      <c r="E517" s="5">
        <v>24.01</v>
      </c>
      <c r="F517" s="5">
        <v>15.15</v>
      </c>
      <c r="K517" s="6">
        <f t="shared" si="15"/>
        <v>-1.3661202185792476E-2</v>
      </c>
      <c r="L517" s="5">
        <v>3.61</v>
      </c>
      <c r="M517" s="6">
        <f t="shared" si="16"/>
        <v>-5.2493438320210029E-2</v>
      </c>
    </row>
    <row r="518" spans="1:13" x14ac:dyDescent="0.35">
      <c r="A518" s="2">
        <v>44222</v>
      </c>
      <c r="B518" s="5">
        <v>99.95</v>
      </c>
      <c r="C518" s="5">
        <v>9.49</v>
      </c>
      <c r="D518" s="5">
        <v>3.67</v>
      </c>
      <c r="E518" s="5">
        <v>23.65</v>
      </c>
      <c r="F518" s="5">
        <v>15.4</v>
      </c>
      <c r="K518" s="6">
        <f t="shared" si="15"/>
        <v>1.6620498614958512E-2</v>
      </c>
      <c r="L518" s="5">
        <v>3.67</v>
      </c>
      <c r="M518" s="6">
        <f t="shared" si="16"/>
        <v>-2.6525198938992078E-2</v>
      </c>
    </row>
    <row r="519" spans="1:13" x14ac:dyDescent="0.35">
      <c r="A519" s="2">
        <v>44223</v>
      </c>
      <c r="B519" s="5">
        <v>99.95</v>
      </c>
      <c r="C519" s="5">
        <v>9.73</v>
      </c>
      <c r="D519" s="5">
        <v>4.16</v>
      </c>
      <c r="E519" s="5">
        <v>23.22</v>
      </c>
      <c r="F519" s="5">
        <v>15.39</v>
      </c>
      <c r="K519" s="6">
        <f t="shared" si="15"/>
        <v>0.13351498637602188</v>
      </c>
      <c r="L519" s="5">
        <v>4.16</v>
      </c>
      <c r="M519" s="6">
        <f t="shared" si="16"/>
        <v>0.10933333333333328</v>
      </c>
    </row>
    <row r="520" spans="1:13" x14ac:dyDescent="0.35">
      <c r="A520" s="2">
        <v>44224</v>
      </c>
      <c r="B520" s="5">
        <v>100</v>
      </c>
      <c r="C520" s="5">
        <v>10.36</v>
      </c>
      <c r="D520" s="5">
        <v>4.13</v>
      </c>
      <c r="E520" s="5">
        <v>23.83</v>
      </c>
      <c r="F520" s="5">
        <v>15.54</v>
      </c>
      <c r="K520" s="6">
        <f t="shared" ref="K520:K528" si="17">L520/L519-1</f>
        <v>-7.2115384615385469E-3</v>
      </c>
      <c r="L520" s="5">
        <v>4.13</v>
      </c>
      <c r="M520" s="6">
        <f t="shared" si="16"/>
        <v>0.12841530054644812</v>
      </c>
    </row>
    <row r="521" spans="1:13" x14ac:dyDescent="0.35">
      <c r="A521" s="2">
        <v>44225</v>
      </c>
      <c r="B521" s="5">
        <v>100.01</v>
      </c>
      <c r="C521" s="5">
        <v>10.11</v>
      </c>
      <c r="D521" s="5">
        <v>4.1100000000000003</v>
      </c>
      <c r="E521" s="5">
        <v>24.22</v>
      </c>
      <c r="F521" s="5">
        <v>15.11</v>
      </c>
      <c r="K521" s="6">
        <f t="shared" si="17"/>
        <v>-4.842615012106477E-3</v>
      </c>
      <c r="L521" s="5">
        <v>4.1100000000000003</v>
      </c>
      <c r="M521" s="6">
        <f t="shared" si="16"/>
        <v>0.13850415512465397</v>
      </c>
    </row>
    <row r="522" spans="1:13" x14ac:dyDescent="0.35">
      <c r="A522" s="2">
        <v>44228</v>
      </c>
      <c r="B522" s="5">
        <v>98.62</v>
      </c>
      <c r="C522" s="5">
        <v>10.28</v>
      </c>
      <c r="D522" s="5">
        <v>4.2</v>
      </c>
      <c r="E522" s="5">
        <v>25.56</v>
      </c>
      <c r="F522" s="5">
        <v>15.6</v>
      </c>
      <c r="K522" s="6">
        <f t="shared" si="17"/>
        <v>2.1897810218977964E-2</v>
      </c>
      <c r="L522" s="5">
        <v>4.2</v>
      </c>
      <c r="M522" s="6">
        <f t="shared" si="16"/>
        <v>0.14441416893732972</v>
      </c>
    </row>
    <row r="523" spans="1:13" x14ac:dyDescent="0.35">
      <c r="A523" s="2">
        <v>44229</v>
      </c>
      <c r="B523" s="5">
        <v>98.64</v>
      </c>
      <c r="C523" s="5">
        <v>10.59</v>
      </c>
      <c r="D523" s="5">
        <v>4.22</v>
      </c>
      <c r="E523" s="5">
        <v>27.18</v>
      </c>
      <c r="F523" s="5">
        <v>15.61</v>
      </c>
      <c r="K523" s="6">
        <f t="shared" si="17"/>
        <v>4.761904761904745E-3</v>
      </c>
      <c r="L523" s="5">
        <v>4.22</v>
      </c>
      <c r="M523" s="6">
        <f t="shared" si="16"/>
        <v>1.4423076923076872E-2</v>
      </c>
    </row>
    <row r="524" spans="1:13" x14ac:dyDescent="0.35">
      <c r="A524" s="2">
        <v>44230</v>
      </c>
      <c r="B524" s="5">
        <v>98.25</v>
      </c>
      <c r="C524" s="5">
        <v>10.82</v>
      </c>
      <c r="D524" s="5">
        <v>4.2</v>
      </c>
      <c r="E524" s="5">
        <v>28.87</v>
      </c>
      <c r="F524" s="5">
        <v>15.68</v>
      </c>
      <c r="K524" s="6">
        <f t="shared" si="17"/>
        <v>-4.7393364928909332E-3</v>
      </c>
      <c r="L524" s="5">
        <v>4.2</v>
      </c>
      <c r="M524" s="6">
        <f t="shared" si="16"/>
        <v>1.6949152542373058E-2</v>
      </c>
    </row>
    <row r="525" spans="1:13" x14ac:dyDescent="0.35">
      <c r="A525" s="2">
        <v>44231</v>
      </c>
      <c r="B525" s="5">
        <v>98.53</v>
      </c>
      <c r="C525" s="5">
        <v>10.73</v>
      </c>
      <c r="D525" s="5">
        <v>4.13</v>
      </c>
      <c r="E525" s="5">
        <v>29.71</v>
      </c>
      <c r="F525" s="5">
        <v>15.6</v>
      </c>
      <c r="K525" s="6">
        <f t="shared" si="17"/>
        <v>-1.6666666666666718E-2</v>
      </c>
      <c r="L525" s="5">
        <v>4.13</v>
      </c>
      <c r="M525" s="6">
        <f t="shared" si="16"/>
        <v>4.8661800486617945E-3</v>
      </c>
    </row>
    <row r="526" spans="1:13" x14ac:dyDescent="0.35">
      <c r="A526" s="2">
        <v>44232</v>
      </c>
      <c r="B526" s="5">
        <v>98.61</v>
      </c>
      <c r="C526" s="5">
        <v>10.68</v>
      </c>
      <c r="D526" s="5">
        <v>4.1900000000000004</v>
      </c>
      <c r="E526" s="5">
        <v>29.16</v>
      </c>
      <c r="F526" s="5">
        <v>15.52</v>
      </c>
      <c r="K526" s="6">
        <f t="shared" si="17"/>
        <v>1.4527845036319764E-2</v>
      </c>
      <c r="L526" s="5">
        <v>4.1900000000000004</v>
      </c>
      <c r="M526" s="6">
        <f t="shared" si="16"/>
        <v>-2.3809523809523725E-3</v>
      </c>
    </row>
    <row r="527" spans="1:13" x14ac:dyDescent="0.35">
      <c r="A527" s="2">
        <v>44235</v>
      </c>
      <c r="B527" s="5">
        <v>98.2</v>
      </c>
      <c r="C527" s="5">
        <v>10.73</v>
      </c>
      <c r="D527" s="5">
        <v>4.0599999999999996</v>
      </c>
      <c r="E527" s="5">
        <v>28.63</v>
      </c>
      <c r="F527" s="5">
        <v>14.94</v>
      </c>
      <c r="K527" s="6">
        <f t="shared" si="17"/>
        <v>-3.1026252983293756E-2</v>
      </c>
      <c r="L527" s="5">
        <v>4.0599999999999996</v>
      </c>
      <c r="M527" s="6">
        <f t="shared" si="16"/>
        <v>-3.791469194312802E-2</v>
      </c>
    </row>
    <row r="528" spans="1:13" x14ac:dyDescent="0.35">
      <c r="A528" s="2">
        <v>44236</v>
      </c>
      <c r="B528" s="5">
        <v>97.699996999999996</v>
      </c>
      <c r="C528" s="5">
        <v>10.57</v>
      </c>
      <c r="D528" s="5">
        <v>4.0599999999999996</v>
      </c>
      <c r="E528" s="5">
        <v>28.99</v>
      </c>
      <c r="F528" s="5">
        <v>14.96</v>
      </c>
      <c r="K528" s="6">
        <f t="shared" si="17"/>
        <v>0</v>
      </c>
      <c r="L528" s="5">
        <v>4.0599999999999996</v>
      </c>
      <c r="M528" s="6">
        <f t="shared" ref="M528" si="18">L528/L524-1</f>
        <v>-3.3333333333333437E-2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6AB2-5328-45CD-9F9B-6A2AC0A658D7}">
  <dimension ref="B2:C2197"/>
  <sheetViews>
    <sheetView workbookViewId="0">
      <selection activeCell="B2" sqref="B2"/>
    </sheetView>
  </sheetViews>
  <sheetFormatPr defaultRowHeight="14.5" x14ac:dyDescent="0.35"/>
  <cols>
    <col min="2" max="2" width="10.7265625" bestFit="1" customWidth="1"/>
  </cols>
  <sheetData>
    <row r="2" spans="2:3" x14ac:dyDescent="0.35">
      <c r="B2" t="s">
        <v>11</v>
      </c>
      <c r="C2" s="2">
        <v>42887</v>
      </c>
    </row>
    <row r="3" spans="2:3" x14ac:dyDescent="0.35">
      <c r="B3" t="s">
        <v>12</v>
      </c>
    </row>
    <row r="5" spans="2:3" x14ac:dyDescent="0.35">
      <c r="C5" t="s">
        <v>13</v>
      </c>
    </row>
    <row r="7" spans="2:3" x14ac:dyDescent="0.35">
      <c r="B7" t="s">
        <v>5</v>
      </c>
      <c r="C7" t="s">
        <v>14</v>
      </c>
    </row>
    <row r="8" spans="2:3" x14ac:dyDescent="0.35">
      <c r="B8" s="2">
        <v>42887</v>
      </c>
      <c r="C8">
        <v>2410.5500000000002</v>
      </c>
    </row>
    <row r="9" spans="2:3" x14ac:dyDescent="0.35">
      <c r="B9" s="2">
        <v>42888</v>
      </c>
      <c r="C9">
        <v>2430.83</v>
      </c>
    </row>
    <row r="10" spans="2:3" x14ac:dyDescent="0.35">
      <c r="B10" s="2">
        <v>42890</v>
      </c>
      <c r="C10">
        <v>2504.5</v>
      </c>
    </row>
    <row r="11" spans="2:3" x14ac:dyDescent="0.35">
      <c r="B11" s="2">
        <v>42891</v>
      </c>
      <c r="C11">
        <v>2663.5</v>
      </c>
    </row>
    <row r="12" spans="2:3" x14ac:dyDescent="0.35">
      <c r="B12" s="2">
        <v>42892</v>
      </c>
      <c r="C12">
        <v>2871.13</v>
      </c>
    </row>
    <row r="13" spans="2:3" x14ac:dyDescent="0.35">
      <c r="B13" s="2">
        <v>42893</v>
      </c>
      <c r="C13">
        <v>2738.88</v>
      </c>
    </row>
    <row r="14" spans="2:3" x14ac:dyDescent="0.35">
      <c r="B14" s="2">
        <v>42894</v>
      </c>
      <c r="C14">
        <v>2749.46</v>
      </c>
    </row>
    <row r="15" spans="2:3" x14ac:dyDescent="0.35">
      <c r="B15" s="2">
        <v>42895</v>
      </c>
      <c r="C15">
        <v>2834.48</v>
      </c>
    </row>
    <row r="16" spans="2:3" x14ac:dyDescent="0.35">
      <c r="B16" s="2">
        <v>42897</v>
      </c>
      <c r="C16">
        <v>2922.82</v>
      </c>
    </row>
    <row r="17" spans="2:3" x14ac:dyDescent="0.35">
      <c r="B17" s="2">
        <v>42898</v>
      </c>
      <c r="C17">
        <v>2599.16</v>
      </c>
    </row>
    <row r="18" spans="2:3" x14ac:dyDescent="0.35">
      <c r="B18" s="2">
        <v>42899</v>
      </c>
      <c r="C18">
        <v>2701.55</v>
      </c>
    </row>
    <row r="19" spans="2:3" x14ac:dyDescent="0.35">
      <c r="B19" s="2">
        <v>42900</v>
      </c>
      <c r="C19">
        <v>2552.48</v>
      </c>
    </row>
    <row r="20" spans="2:3" x14ac:dyDescent="0.35">
      <c r="B20" s="2">
        <v>42901</v>
      </c>
      <c r="C20">
        <v>2361.34</v>
      </c>
    </row>
    <row r="21" spans="2:3" x14ac:dyDescent="0.35">
      <c r="B21" s="2">
        <v>42902</v>
      </c>
      <c r="C21">
        <v>2484.65</v>
      </c>
    </row>
    <row r="22" spans="2:3" x14ac:dyDescent="0.35">
      <c r="B22" s="2">
        <v>42904</v>
      </c>
      <c r="C22">
        <v>2471.5500000000002</v>
      </c>
    </row>
    <row r="23" spans="2:3" x14ac:dyDescent="0.35">
      <c r="B23" s="2">
        <v>42905</v>
      </c>
      <c r="C23">
        <v>2573.17</v>
      </c>
    </row>
    <row r="24" spans="2:3" x14ac:dyDescent="0.35">
      <c r="B24" s="2">
        <v>42906</v>
      </c>
      <c r="C24">
        <v>2749.63</v>
      </c>
    </row>
    <row r="25" spans="2:3" x14ac:dyDescent="0.35">
      <c r="B25" s="2">
        <v>42907</v>
      </c>
      <c r="C25">
        <v>2659.27</v>
      </c>
    </row>
    <row r="26" spans="2:3" x14ac:dyDescent="0.35">
      <c r="B26" s="2">
        <v>42908</v>
      </c>
      <c r="C26">
        <v>2671.67</v>
      </c>
    </row>
    <row r="27" spans="2:3" x14ac:dyDescent="0.35">
      <c r="B27" s="2">
        <v>42909</v>
      </c>
      <c r="C27">
        <v>2707.64</v>
      </c>
    </row>
    <row r="28" spans="2:3" x14ac:dyDescent="0.35">
      <c r="B28" s="2">
        <v>42911</v>
      </c>
      <c r="C28">
        <v>2472.48</v>
      </c>
    </row>
    <row r="29" spans="2:3" x14ac:dyDescent="0.35">
      <c r="B29" s="2">
        <v>42912</v>
      </c>
      <c r="C29">
        <v>2347.3200000000002</v>
      </c>
    </row>
    <row r="30" spans="2:3" x14ac:dyDescent="0.35">
      <c r="B30" s="2">
        <v>42913</v>
      </c>
      <c r="C30">
        <v>2457.46</v>
      </c>
    </row>
    <row r="31" spans="2:3" x14ac:dyDescent="0.35">
      <c r="B31" s="2">
        <v>42914</v>
      </c>
      <c r="C31">
        <v>2593.58</v>
      </c>
    </row>
    <row r="32" spans="2:3" x14ac:dyDescent="0.35">
      <c r="B32" s="2">
        <v>42915</v>
      </c>
      <c r="C32">
        <v>2558.2800000000002</v>
      </c>
    </row>
    <row r="33" spans="2:3" x14ac:dyDescent="0.35">
      <c r="B33" s="2">
        <v>42916</v>
      </c>
      <c r="C33">
        <v>2502.5</v>
      </c>
    </row>
    <row r="34" spans="2:3" x14ac:dyDescent="0.35">
      <c r="B34" s="2">
        <v>42918</v>
      </c>
      <c r="C34">
        <v>2497.65</v>
      </c>
    </row>
    <row r="35" spans="2:3" x14ac:dyDescent="0.35">
      <c r="B35" s="2">
        <v>42919</v>
      </c>
      <c r="C35">
        <v>2557.75</v>
      </c>
    </row>
    <row r="36" spans="2:3" x14ac:dyDescent="0.35">
      <c r="B36" s="2">
        <v>42920</v>
      </c>
      <c r="C36">
        <v>2575.5300000000002</v>
      </c>
    </row>
    <row r="37" spans="2:3" x14ac:dyDescent="0.35">
      <c r="B37" s="2">
        <v>42921</v>
      </c>
      <c r="C37">
        <v>2611.09</v>
      </c>
    </row>
    <row r="38" spans="2:3" x14ac:dyDescent="0.35">
      <c r="B38" s="2">
        <v>42922</v>
      </c>
      <c r="C38">
        <v>2597.6799999999998</v>
      </c>
    </row>
    <row r="39" spans="2:3" x14ac:dyDescent="0.35">
      <c r="B39" s="2">
        <v>42923</v>
      </c>
      <c r="C39">
        <v>2514.87</v>
      </c>
    </row>
    <row r="40" spans="2:3" x14ac:dyDescent="0.35">
      <c r="B40" s="2">
        <v>42925</v>
      </c>
      <c r="C40">
        <v>2527.9699999999998</v>
      </c>
    </row>
    <row r="41" spans="2:3" x14ac:dyDescent="0.35">
      <c r="B41" s="2">
        <v>42926</v>
      </c>
      <c r="C41">
        <v>2384.54</v>
      </c>
    </row>
    <row r="42" spans="2:3" x14ac:dyDescent="0.35">
      <c r="B42" s="2">
        <v>42927</v>
      </c>
      <c r="C42">
        <v>2328.94</v>
      </c>
    </row>
    <row r="43" spans="2:3" x14ac:dyDescent="0.35">
      <c r="B43" s="2">
        <v>42928</v>
      </c>
      <c r="C43">
        <v>2382.02</v>
      </c>
    </row>
    <row r="44" spans="2:3" x14ac:dyDescent="0.35">
      <c r="B44" s="2">
        <v>42929</v>
      </c>
      <c r="C44">
        <v>2337.69</v>
      </c>
    </row>
    <row r="45" spans="2:3" x14ac:dyDescent="0.35">
      <c r="B45" s="2">
        <v>42930</v>
      </c>
      <c r="C45">
        <v>2159.0500000000002</v>
      </c>
    </row>
    <row r="46" spans="2:3" x14ac:dyDescent="0.35">
      <c r="B46" s="2">
        <v>42932</v>
      </c>
      <c r="C46">
        <v>1865.67</v>
      </c>
    </row>
    <row r="47" spans="2:3" x14ac:dyDescent="0.35">
      <c r="B47" s="2">
        <v>42933</v>
      </c>
      <c r="C47">
        <v>2174.02</v>
      </c>
    </row>
    <row r="48" spans="2:3" x14ac:dyDescent="0.35">
      <c r="B48" s="2">
        <v>42934</v>
      </c>
      <c r="C48">
        <v>2348.48</v>
      </c>
    </row>
    <row r="49" spans="2:3" x14ac:dyDescent="0.35">
      <c r="B49" s="2">
        <v>42935</v>
      </c>
      <c r="C49">
        <v>2255</v>
      </c>
    </row>
    <row r="50" spans="2:3" x14ac:dyDescent="0.35">
      <c r="B50" s="2">
        <v>42936</v>
      </c>
      <c r="C50">
        <v>2729.32</v>
      </c>
    </row>
    <row r="51" spans="2:3" x14ac:dyDescent="0.35">
      <c r="B51" s="2">
        <v>42937</v>
      </c>
      <c r="C51">
        <v>2640.5</v>
      </c>
    </row>
    <row r="52" spans="2:3" x14ac:dyDescent="0.35">
      <c r="B52" s="2">
        <v>42939</v>
      </c>
      <c r="C52">
        <v>2785</v>
      </c>
    </row>
    <row r="53" spans="2:3" x14ac:dyDescent="0.35">
      <c r="B53" s="2">
        <v>42940</v>
      </c>
      <c r="C53">
        <v>2760.01</v>
      </c>
    </row>
    <row r="54" spans="2:3" x14ac:dyDescent="0.35">
      <c r="B54" s="2">
        <v>42941</v>
      </c>
      <c r="C54">
        <v>2468.5300000000002</v>
      </c>
    </row>
    <row r="55" spans="2:3" x14ac:dyDescent="0.35">
      <c r="B55" s="2">
        <v>42942</v>
      </c>
      <c r="C55">
        <v>2503.29</v>
      </c>
    </row>
    <row r="56" spans="2:3" x14ac:dyDescent="0.35">
      <c r="B56" s="2">
        <v>42943</v>
      </c>
      <c r="C56">
        <v>2583.77</v>
      </c>
    </row>
    <row r="57" spans="2:3" x14ac:dyDescent="0.35">
      <c r="B57" s="2">
        <v>42944</v>
      </c>
      <c r="C57">
        <v>2755.65</v>
      </c>
    </row>
    <row r="58" spans="2:3" x14ac:dyDescent="0.35">
      <c r="B58" s="2">
        <v>42946</v>
      </c>
      <c r="C58">
        <v>2717.71</v>
      </c>
    </row>
    <row r="59" spans="2:3" x14ac:dyDescent="0.35">
      <c r="B59" s="2">
        <v>42947</v>
      </c>
      <c r="C59">
        <v>2886.71</v>
      </c>
    </row>
    <row r="60" spans="2:3" x14ac:dyDescent="0.35">
      <c r="B60" s="2">
        <v>42948</v>
      </c>
      <c r="C60">
        <v>2740.99</v>
      </c>
    </row>
    <row r="61" spans="2:3" x14ac:dyDescent="0.35">
      <c r="B61" s="2">
        <v>42949</v>
      </c>
      <c r="C61">
        <v>2691.01</v>
      </c>
    </row>
    <row r="62" spans="2:3" x14ac:dyDescent="0.35">
      <c r="B62" s="2">
        <v>42950</v>
      </c>
      <c r="C62">
        <v>2781.45</v>
      </c>
    </row>
    <row r="63" spans="2:3" x14ac:dyDescent="0.35">
      <c r="B63" s="2">
        <v>42951</v>
      </c>
      <c r="C63">
        <v>2832</v>
      </c>
    </row>
    <row r="64" spans="2:3" x14ac:dyDescent="0.35">
      <c r="B64" s="2">
        <v>42953</v>
      </c>
      <c r="C64">
        <v>3265.55</v>
      </c>
    </row>
    <row r="65" spans="2:3" x14ac:dyDescent="0.35">
      <c r="B65" s="2">
        <v>42954</v>
      </c>
      <c r="C65">
        <v>3341.29</v>
      </c>
    </row>
    <row r="66" spans="2:3" x14ac:dyDescent="0.35">
      <c r="B66" s="2">
        <v>42955</v>
      </c>
      <c r="C66">
        <v>3447.35</v>
      </c>
    </row>
    <row r="67" spans="2:3" x14ac:dyDescent="0.35">
      <c r="B67" s="2">
        <v>42956</v>
      </c>
      <c r="C67">
        <v>3361.7</v>
      </c>
    </row>
    <row r="68" spans="2:3" x14ac:dyDescent="0.35">
      <c r="B68" s="2">
        <v>42957</v>
      </c>
      <c r="C68">
        <v>3424.49</v>
      </c>
    </row>
    <row r="69" spans="2:3" x14ac:dyDescent="0.35">
      <c r="B69" s="2">
        <v>42958</v>
      </c>
      <c r="C69">
        <v>3588.05</v>
      </c>
    </row>
    <row r="70" spans="2:3" x14ac:dyDescent="0.35">
      <c r="B70" s="2">
        <v>42960</v>
      </c>
      <c r="C70">
        <v>4010.46</v>
      </c>
    </row>
    <row r="71" spans="2:3" x14ac:dyDescent="0.35">
      <c r="B71" s="2">
        <v>42961</v>
      </c>
      <c r="C71">
        <v>4262.99</v>
      </c>
    </row>
    <row r="72" spans="2:3" x14ac:dyDescent="0.35">
      <c r="B72" s="2">
        <v>42962</v>
      </c>
      <c r="C72">
        <v>4071.6</v>
      </c>
    </row>
    <row r="73" spans="2:3" x14ac:dyDescent="0.35">
      <c r="B73" s="2">
        <v>42963</v>
      </c>
      <c r="C73">
        <v>4350.42</v>
      </c>
    </row>
    <row r="74" spans="2:3" x14ac:dyDescent="0.35">
      <c r="B74" s="2">
        <v>42965</v>
      </c>
      <c r="C74">
        <v>4022.75</v>
      </c>
    </row>
    <row r="75" spans="2:3" x14ac:dyDescent="0.35">
      <c r="B75" s="2">
        <v>42967</v>
      </c>
      <c r="C75">
        <v>4124.91</v>
      </c>
    </row>
    <row r="76" spans="2:3" x14ac:dyDescent="0.35">
      <c r="B76" s="2">
        <v>42968</v>
      </c>
      <c r="C76">
        <v>3997.99</v>
      </c>
    </row>
    <row r="77" spans="2:3" x14ac:dyDescent="0.35">
      <c r="B77" s="2">
        <v>42969</v>
      </c>
      <c r="C77">
        <v>4073.01</v>
      </c>
    </row>
    <row r="78" spans="2:3" x14ac:dyDescent="0.35">
      <c r="B78" s="2">
        <v>42970</v>
      </c>
      <c r="C78">
        <v>4134.37</v>
      </c>
    </row>
    <row r="79" spans="2:3" x14ac:dyDescent="0.35">
      <c r="B79" s="2">
        <v>42971</v>
      </c>
      <c r="C79">
        <v>4234</v>
      </c>
    </row>
    <row r="80" spans="2:3" x14ac:dyDescent="0.35">
      <c r="B80" s="2">
        <v>42972</v>
      </c>
      <c r="C80">
        <v>4329.03</v>
      </c>
    </row>
    <row r="81" spans="2:3" x14ac:dyDescent="0.35">
      <c r="B81" s="2">
        <v>42974</v>
      </c>
      <c r="C81">
        <v>4362.8500000000004</v>
      </c>
    </row>
    <row r="82" spans="2:3" x14ac:dyDescent="0.35">
      <c r="B82" s="2">
        <v>42975</v>
      </c>
      <c r="C82">
        <v>4339.74</v>
      </c>
    </row>
    <row r="83" spans="2:3" x14ac:dyDescent="0.35">
      <c r="B83" s="2">
        <v>42976</v>
      </c>
      <c r="C83">
        <v>4597.0200000000004</v>
      </c>
    </row>
    <row r="84" spans="2:3" x14ac:dyDescent="0.35">
      <c r="B84" s="2">
        <v>42977</v>
      </c>
      <c r="C84">
        <v>4574.99</v>
      </c>
    </row>
    <row r="85" spans="2:3" x14ac:dyDescent="0.35">
      <c r="B85" s="2">
        <v>42978</v>
      </c>
      <c r="C85">
        <v>4741.3900000000003</v>
      </c>
    </row>
    <row r="86" spans="2:3" x14ac:dyDescent="0.35">
      <c r="B86" s="2">
        <v>42979</v>
      </c>
      <c r="C86">
        <v>4880.8500000000004</v>
      </c>
    </row>
    <row r="87" spans="2:3" x14ac:dyDescent="0.35">
      <c r="B87" s="2">
        <v>42981</v>
      </c>
      <c r="C87">
        <v>4580.9799999999996</v>
      </c>
    </row>
    <row r="88" spans="2:3" x14ac:dyDescent="0.35">
      <c r="B88" s="2">
        <v>42982</v>
      </c>
      <c r="C88">
        <v>4362.08</v>
      </c>
    </row>
    <row r="89" spans="2:3" x14ac:dyDescent="0.35">
      <c r="B89" s="2">
        <v>42983</v>
      </c>
      <c r="C89">
        <v>4458.4399999999996</v>
      </c>
    </row>
    <row r="90" spans="2:3" x14ac:dyDescent="0.35">
      <c r="B90" s="2">
        <v>42984</v>
      </c>
      <c r="C90">
        <v>4569.25</v>
      </c>
    </row>
    <row r="91" spans="2:3" x14ac:dyDescent="0.35">
      <c r="B91" s="2">
        <v>42985</v>
      </c>
      <c r="C91">
        <v>4575.4799999999996</v>
      </c>
    </row>
    <row r="92" spans="2:3" x14ac:dyDescent="0.35">
      <c r="B92" s="2">
        <v>42986</v>
      </c>
      <c r="C92">
        <v>4247.55</v>
      </c>
    </row>
    <row r="93" spans="2:3" x14ac:dyDescent="0.35">
      <c r="B93" s="2">
        <v>42988</v>
      </c>
      <c r="C93">
        <v>4289.22</v>
      </c>
    </row>
    <row r="94" spans="2:3" x14ac:dyDescent="0.35">
      <c r="B94" s="2">
        <v>42989</v>
      </c>
      <c r="C94">
        <v>4192.47</v>
      </c>
    </row>
    <row r="95" spans="2:3" x14ac:dyDescent="0.35">
      <c r="B95" s="2">
        <v>42990</v>
      </c>
      <c r="C95">
        <v>4179.95</v>
      </c>
    </row>
    <row r="96" spans="2:3" x14ac:dyDescent="0.35">
      <c r="B96" s="2">
        <v>42995</v>
      </c>
      <c r="C96">
        <v>3747.8</v>
      </c>
    </row>
    <row r="97" spans="2:3" x14ac:dyDescent="0.35">
      <c r="B97" s="2">
        <v>42996</v>
      </c>
      <c r="C97">
        <v>4006.56</v>
      </c>
    </row>
    <row r="98" spans="2:3" x14ac:dyDescent="0.35">
      <c r="B98" s="2">
        <v>42997</v>
      </c>
      <c r="C98">
        <v>3905.56</v>
      </c>
    </row>
    <row r="99" spans="2:3" x14ac:dyDescent="0.35">
      <c r="B99" s="2">
        <v>42998</v>
      </c>
      <c r="C99">
        <v>3957.01</v>
      </c>
    </row>
    <row r="100" spans="2:3" x14ac:dyDescent="0.35">
      <c r="B100" s="2">
        <v>42999</v>
      </c>
      <c r="C100">
        <v>3647.5</v>
      </c>
    </row>
    <row r="101" spans="2:3" x14ac:dyDescent="0.35">
      <c r="B101" s="2">
        <v>43000</v>
      </c>
      <c r="C101">
        <v>3615.1</v>
      </c>
    </row>
    <row r="102" spans="2:3" x14ac:dyDescent="0.35">
      <c r="B102" s="2">
        <v>43002</v>
      </c>
      <c r="C102">
        <v>3669.78</v>
      </c>
    </row>
    <row r="103" spans="2:3" x14ac:dyDescent="0.35">
      <c r="B103" s="2">
        <v>43003</v>
      </c>
      <c r="C103">
        <v>3941.31</v>
      </c>
    </row>
    <row r="104" spans="2:3" x14ac:dyDescent="0.35">
      <c r="B104" s="2">
        <v>43004</v>
      </c>
      <c r="C104">
        <v>3908.25</v>
      </c>
    </row>
    <row r="105" spans="2:3" x14ac:dyDescent="0.35">
      <c r="B105" s="2">
        <v>43005</v>
      </c>
      <c r="C105">
        <v>4154.2700000000004</v>
      </c>
    </row>
    <row r="106" spans="2:3" x14ac:dyDescent="0.35">
      <c r="B106" s="2">
        <v>43006</v>
      </c>
      <c r="C106">
        <v>4164.5</v>
      </c>
    </row>
    <row r="107" spans="2:3" x14ac:dyDescent="0.35">
      <c r="B107" s="2">
        <v>43007</v>
      </c>
      <c r="C107">
        <v>4171.25</v>
      </c>
    </row>
    <row r="108" spans="2:3" x14ac:dyDescent="0.35">
      <c r="B108" s="2">
        <v>43009</v>
      </c>
      <c r="C108">
        <v>4335.84</v>
      </c>
    </row>
    <row r="109" spans="2:3" x14ac:dyDescent="0.35">
      <c r="B109" s="2">
        <v>43010</v>
      </c>
      <c r="C109">
        <v>4391.34</v>
      </c>
    </row>
    <row r="110" spans="2:3" x14ac:dyDescent="0.35">
      <c r="B110" s="2">
        <v>43011</v>
      </c>
      <c r="C110">
        <v>4283.49</v>
      </c>
    </row>
    <row r="111" spans="2:3" x14ac:dyDescent="0.35">
      <c r="B111" s="2">
        <v>43012</v>
      </c>
      <c r="C111">
        <v>4200.4399999999996</v>
      </c>
    </row>
    <row r="112" spans="2:3" x14ac:dyDescent="0.35">
      <c r="B112" s="2">
        <v>43013</v>
      </c>
      <c r="C112">
        <v>4347.1000000000004</v>
      </c>
    </row>
    <row r="113" spans="2:3" x14ac:dyDescent="0.35">
      <c r="B113" s="2">
        <v>43014</v>
      </c>
      <c r="C113">
        <v>4339.3999999999996</v>
      </c>
    </row>
    <row r="114" spans="2:3" x14ac:dyDescent="0.35">
      <c r="B114" s="2">
        <v>43016</v>
      </c>
      <c r="C114">
        <v>4583.01</v>
      </c>
    </row>
    <row r="115" spans="2:3" x14ac:dyDescent="0.35">
      <c r="B115" s="2">
        <v>43017</v>
      </c>
      <c r="C115">
        <v>4841.1899999999996</v>
      </c>
    </row>
    <row r="116" spans="2:3" x14ac:dyDescent="0.35">
      <c r="B116" s="2">
        <v>43018</v>
      </c>
      <c r="C116">
        <v>4873.1000000000004</v>
      </c>
    </row>
    <row r="117" spans="2:3" x14ac:dyDescent="0.35">
      <c r="B117" s="2">
        <v>43019</v>
      </c>
      <c r="C117">
        <v>4826.8500000000004</v>
      </c>
    </row>
    <row r="118" spans="2:3" x14ac:dyDescent="0.35">
      <c r="B118" s="2">
        <v>43020</v>
      </c>
      <c r="C118">
        <v>5317.43</v>
      </c>
    </row>
    <row r="119" spans="2:3" x14ac:dyDescent="0.35">
      <c r="B119" s="2">
        <v>43021</v>
      </c>
      <c r="C119">
        <v>5614.64</v>
      </c>
    </row>
    <row r="120" spans="2:3" x14ac:dyDescent="0.35">
      <c r="B120" s="2">
        <v>43023</v>
      </c>
      <c r="C120">
        <v>5524.56</v>
      </c>
    </row>
    <row r="121" spans="2:3" x14ac:dyDescent="0.35">
      <c r="B121" s="2">
        <v>43024</v>
      </c>
      <c r="C121">
        <v>5678.73</v>
      </c>
    </row>
    <row r="122" spans="2:3" x14ac:dyDescent="0.35">
      <c r="B122" s="2">
        <v>43025</v>
      </c>
      <c r="C122">
        <v>5577.3</v>
      </c>
    </row>
    <row r="123" spans="2:3" x14ac:dyDescent="0.35">
      <c r="B123" s="2">
        <v>43026</v>
      </c>
      <c r="C123">
        <v>5507.01</v>
      </c>
    </row>
    <row r="124" spans="2:3" x14ac:dyDescent="0.35">
      <c r="B124" s="2">
        <v>43027</v>
      </c>
      <c r="C124">
        <v>5700.17</v>
      </c>
    </row>
    <row r="125" spans="2:3" x14ac:dyDescent="0.35">
      <c r="B125" s="2">
        <v>43028</v>
      </c>
      <c r="C125">
        <v>5973.19</v>
      </c>
    </row>
    <row r="126" spans="2:3" x14ac:dyDescent="0.35">
      <c r="B126" s="2">
        <v>43030</v>
      </c>
      <c r="C126">
        <v>5881.65</v>
      </c>
    </row>
    <row r="127" spans="2:3" x14ac:dyDescent="0.35">
      <c r="B127" s="2">
        <v>43031</v>
      </c>
      <c r="C127">
        <v>5911.12</v>
      </c>
    </row>
    <row r="128" spans="2:3" x14ac:dyDescent="0.35">
      <c r="B128" s="2">
        <v>43032</v>
      </c>
      <c r="C128">
        <v>5593.52</v>
      </c>
    </row>
    <row r="129" spans="2:3" x14ac:dyDescent="0.35">
      <c r="B129" s="2">
        <v>43033</v>
      </c>
      <c r="C129">
        <v>5679.54</v>
      </c>
    </row>
    <row r="130" spans="2:3" x14ac:dyDescent="0.35">
      <c r="B130" s="2">
        <v>43034</v>
      </c>
      <c r="C130">
        <v>5842.24</v>
      </c>
    </row>
    <row r="131" spans="2:3" x14ac:dyDescent="0.35">
      <c r="B131" s="2">
        <v>43035</v>
      </c>
      <c r="C131">
        <v>5753.71</v>
      </c>
    </row>
    <row r="132" spans="2:3" x14ac:dyDescent="0.35">
      <c r="B132" s="2">
        <v>43037</v>
      </c>
      <c r="C132">
        <v>6176.91</v>
      </c>
    </row>
    <row r="133" spans="2:3" x14ac:dyDescent="0.35">
      <c r="B133" s="2">
        <v>43038</v>
      </c>
      <c r="C133">
        <v>6099.6</v>
      </c>
    </row>
    <row r="134" spans="2:3" x14ac:dyDescent="0.35">
      <c r="B134" s="2">
        <v>43039</v>
      </c>
      <c r="C134">
        <v>6377.45</v>
      </c>
    </row>
    <row r="135" spans="2:3" x14ac:dyDescent="0.35">
      <c r="B135" s="2">
        <v>43040</v>
      </c>
      <c r="C135">
        <v>6580</v>
      </c>
    </row>
    <row r="136" spans="2:3" x14ac:dyDescent="0.35">
      <c r="B136" s="2">
        <v>43041</v>
      </c>
      <c r="C136">
        <v>7057.82</v>
      </c>
    </row>
    <row r="137" spans="2:3" x14ac:dyDescent="0.35">
      <c r="B137" s="2">
        <v>43042</v>
      </c>
      <c r="C137">
        <v>7228.65</v>
      </c>
    </row>
    <row r="138" spans="2:3" x14ac:dyDescent="0.35">
      <c r="B138" s="2">
        <v>43044</v>
      </c>
      <c r="C138">
        <v>7369.78</v>
      </c>
    </row>
    <row r="139" spans="2:3" x14ac:dyDescent="0.35">
      <c r="B139" s="2">
        <v>43045</v>
      </c>
      <c r="C139">
        <v>7127.39</v>
      </c>
    </row>
    <row r="140" spans="2:3" x14ac:dyDescent="0.35">
      <c r="B140" s="2">
        <v>43046</v>
      </c>
      <c r="C140">
        <v>7074.84</v>
      </c>
    </row>
    <row r="141" spans="2:3" x14ac:dyDescent="0.35">
      <c r="B141" s="2">
        <v>43047</v>
      </c>
      <c r="C141">
        <v>7260.63</v>
      </c>
    </row>
    <row r="142" spans="2:3" x14ac:dyDescent="0.35">
      <c r="B142" s="2">
        <v>43048</v>
      </c>
      <c r="C142">
        <v>7120.48</v>
      </c>
    </row>
    <row r="143" spans="2:3" x14ac:dyDescent="0.35">
      <c r="B143" s="2">
        <v>43049</v>
      </c>
      <c r="C143">
        <v>6581.83</v>
      </c>
    </row>
    <row r="144" spans="2:3" x14ac:dyDescent="0.35">
      <c r="B144" s="2">
        <v>43051</v>
      </c>
      <c r="C144">
        <v>5893.08</v>
      </c>
    </row>
    <row r="145" spans="2:3" x14ac:dyDescent="0.35">
      <c r="B145" s="2">
        <v>43052</v>
      </c>
      <c r="C145">
        <v>6506.62</v>
      </c>
    </row>
    <row r="146" spans="2:3" x14ac:dyDescent="0.35">
      <c r="B146" s="2">
        <v>43053</v>
      </c>
      <c r="C146">
        <v>6590.9</v>
      </c>
    </row>
    <row r="147" spans="2:3" x14ac:dyDescent="0.35">
      <c r="B147" s="2">
        <v>43054</v>
      </c>
      <c r="C147">
        <v>7291.96</v>
      </c>
    </row>
    <row r="148" spans="2:3" x14ac:dyDescent="0.35">
      <c r="B148" s="2">
        <v>43055</v>
      </c>
      <c r="C148">
        <v>7892.22</v>
      </c>
    </row>
    <row r="149" spans="2:3" x14ac:dyDescent="0.35">
      <c r="B149" s="2">
        <v>43056</v>
      </c>
      <c r="C149">
        <v>7701.88</v>
      </c>
    </row>
    <row r="150" spans="2:3" x14ac:dyDescent="0.35">
      <c r="B150" s="2">
        <v>43058</v>
      </c>
      <c r="C150">
        <v>8019.16</v>
      </c>
    </row>
    <row r="151" spans="2:3" x14ac:dyDescent="0.35">
      <c r="B151" s="2">
        <v>43059</v>
      </c>
      <c r="C151">
        <v>8245.0400000000009</v>
      </c>
    </row>
    <row r="152" spans="2:3" x14ac:dyDescent="0.35">
      <c r="B152" s="2">
        <v>43060</v>
      </c>
      <c r="C152">
        <v>8134.25</v>
      </c>
    </row>
    <row r="153" spans="2:3" x14ac:dyDescent="0.35">
      <c r="B153" s="2">
        <v>43070</v>
      </c>
      <c r="C153">
        <v>10899.25</v>
      </c>
    </row>
    <row r="154" spans="2:3" x14ac:dyDescent="0.35">
      <c r="B154" s="2">
        <v>43072</v>
      </c>
      <c r="C154">
        <v>10930.29</v>
      </c>
    </row>
    <row r="155" spans="2:3" x14ac:dyDescent="0.35">
      <c r="B155" s="2">
        <v>43073</v>
      </c>
      <c r="C155">
        <v>11500.01</v>
      </c>
    </row>
    <row r="156" spans="2:3" x14ac:dyDescent="0.35">
      <c r="B156" s="2">
        <v>43074</v>
      </c>
      <c r="C156">
        <v>11776.95</v>
      </c>
    </row>
    <row r="157" spans="2:3" x14ac:dyDescent="0.35">
      <c r="B157" s="2">
        <v>43075</v>
      </c>
      <c r="C157">
        <v>13346.75</v>
      </c>
    </row>
    <row r="158" spans="2:3" x14ac:dyDescent="0.35">
      <c r="B158" s="2">
        <v>43076</v>
      </c>
      <c r="C158">
        <v>16051.08</v>
      </c>
    </row>
    <row r="159" spans="2:3" x14ac:dyDescent="0.35">
      <c r="B159" s="2">
        <v>43077</v>
      </c>
      <c r="C159">
        <v>15644</v>
      </c>
    </row>
    <row r="160" spans="2:3" x14ac:dyDescent="0.35">
      <c r="B160" s="2">
        <v>43079</v>
      </c>
      <c r="C160">
        <v>14705.41</v>
      </c>
    </row>
    <row r="161" spans="2:3" x14ac:dyDescent="0.35">
      <c r="B161" s="2">
        <v>43080</v>
      </c>
      <c r="C161">
        <v>17148.2</v>
      </c>
    </row>
    <row r="162" spans="2:3" x14ac:dyDescent="0.35">
      <c r="B162" s="2">
        <v>43081</v>
      </c>
      <c r="C162">
        <v>17248.22</v>
      </c>
    </row>
    <row r="163" spans="2:3" x14ac:dyDescent="0.35">
      <c r="B163" s="2">
        <v>43082</v>
      </c>
      <c r="C163">
        <v>16752</v>
      </c>
    </row>
    <row r="164" spans="2:3" x14ac:dyDescent="0.35">
      <c r="B164" s="2">
        <v>43083</v>
      </c>
      <c r="C164">
        <v>16503.72</v>
      </c>
    </row>
    <row r="165" spans="2:3" x14ac:dyDescent="0.35">
      <c r="B165" s="2">
        <v>43084</v>
      </c>
      <c r="C165">
        <v>17630.12</v>
      </c>
    </row>
    <row r="166" spans="2:3" x14ac:dyDescent="0.35">
      <c r="B166" s="2">
        <v>43086</v>
      </c>
      <c r="C166">
        <v>19041.63</v>
      </c>
    </row>
    <row r="167" spans="2:3" x14ac:dyDescent="0.35">
      <c r="B167" s="2">
        <v>43087</v>
      </c>
      <c r="C167">
        <v>18674.48</v>
      </c>
    </row>
    <row r="168" spans="2:3" x14ac:dyDescent="0.35">
      <c r="B168" s="2">
        <v>43088</v>
      </c>
      <c r="C168">
        <v>16964.39</v>
      </c>
    </row>
    <row r="169" spans="2:3" x14ac:dyDescent="0.35">
      <c r="B169" s="2">
        <v>43089</v>
      </c>
      <c r="C169">
        <v>16210.13</v>
      </c>
    </row>
    <row r="170" spans="2:3" x14ac:dyDescent="0.35">
      <c r="B170" s="2">
        <v>43090</v>
      </c>
      <c r="C170">
        <v>15385.2</v>
      </c>
    </row>
    <row r="171" spans="2:3" x14ac:dyDescent="0.35">
      <c r="B171" s="2">
        <v>43091</v>
      </c>
      <c r="C171">
        <v>14239.65</v>
      </c>
    </row>
    <row r="172" spans="2:3" x14ac:dyDescent="0.35">
      <c r="B172" s="2">
        <v>43093</v>
      </c>
      <c r="C172">
        <v>13147.99</v>
      </c>
    </row>
    <row r="173" spans="2:3" x14ac:dyDescent="0.35">
      <c r="B173" s="2">
        <v>43094</v>
      </c>
      <c r="C173">
        <v>13768.02</v>
      </c>
    </row>
    <row r="174" spans="2:3" x14ac:dyDescent="0.35">
      <c r="B174" s="2">
        <v>43095</v>
      </c>
      <c r="C174">
        <v>15925</v>
      </c>
    </row>
    <row r="175" spans="2:3" x14ac:dyDescent="0.35">
      <c r="B175" s="2">
        <v>43096</v>
      </c>
      <c r="C175">
        <v>15189.39</v>
      </c>
    </row>
    <row r="176" spans="2:3" x14ac:dyDescent="0.35">
      <c r="B176" s="2">
        <v>43097</v>
      </c>
      <c r="C176">
        <v>13939.48</v>
      </c>
    </row>
    <row r="177" spans="2:3" x14ac:dyDescent="0.35">
      <c r="B177" s="2">
        <v>43098</v>
      </c>
      <c r="C177">
        <v>14310.94</v>
      </c>
    </row>
    <row r="178" spans="2:3" x14ac:dyDescent="0.35">
      <c r="B178" s="2">
        <v>43100</v>
      </c>
      <c r="C178">
        <v>14043.06</v>
      </c>
    </row>
    <row r="179" spans="2:3" x14ac:dyDescent="0.35">
      <c r="B179" s="2">
        <v>43101</v>
      </c>
      <c r="C179">
        <v>13624.57</v>
      </c>
    </row>
    <row r="180" spans="2:3" x14ac:dyDescent="0.35">
      <c r="B180" s="2">
        <v>43102</v>
      </c>
      <c r="C180">
        <v>14784.6</v>
      </c>
    </row>
    <row r="181" spans="2:3" x14ac:dyDescent="0.35">
      <c r="B181" s="2">
        <v>43103</v>
      </c>
      <c r="C181">
        <v>15055.23</v>
      </c>
    </row>
    <row r="182" spans="2:3" x14ac:dyDescent="0.35">
      <c r="B182" s="2">
        <v>43104</v>
      </c>
      <c r="C182">
        <v>14946.35</v>
      </c>
    </row>
    <row r="183" spans="2:3" x14ac:dyDescent="0.35">
      <c r="B183" s="2">
        <v>43105</v>
      </c>
      <c r="C183">
        <v>16753.240000000002</v>
      </c>
    </row>
    <row r="184" spans="2:3" x14ac:dyDescent="0.35">
      <c r="B184" s="2">
        <v>43107</v>
      </c>
      <c r="C184">
        <v>16200</v>
      </c>
    </row>
    <row r="185" spans="2:3" x14ac:dyDescent="0.35">
      <c r="B185" s="2">
        <v>43108</v>
      </c>
      <c r="C185">
        <v>14935.7</v>
      </c>
    </row>
    <row r="186" spans="2:3" x14ac:dyDescent="0.35">
      <c r="B186" s="2">
        <v>43109</v>
      </c>
      <c r="C186">
        <v>14554.08</v>
      </c>
    </row>
    <row r="187" spans="2:3" x14ac:dyDescent="0.35">
      <c r="B187" s="2">
        <v>43110</v>
      </c>
      <c r="C187">
        <v>14494.74</v>
      </c>
    </row>
    <row r="188" spans="2:3" x14ac:dyDescent="0.35">
      <c r="B188" s="2">
        <v>43111</v>
      </c>
      <c r="C188">
        <v>13462.98</v>
      </c>
    </row>
    <row r="189" spans="2:3" x14ac:dyDescent="0.35">
      <c r="B189" s="2">
        <v>43112</v>
      </c>
      <c r="C189">
        <v>13746.58</v>
      </c>
    </row>
    <row r="190" spans="2:3" x14ac:dyDescent="0.35">
      <c r="B190" s="2">
        <v>43114</v>
      </c>
      <c r="C190">
        <v>13383.28</v>
      </c>
    </row>
    <row r="191" spans="2:3" x14ac:dyDescent="0.35">
      <c r="B191" s="2">
        <v>43115</v>
      </c>
      <c r="C191">
        <v>13916.82</v>
      </c>
    </row>
    <row r="192" spans="2:3" x14ac:dyDescent="0.35">
      <c r="B192" s="2">
        <v>43116</v>
      </c>
      <c r="C192">
        <v>10720</v>
      </c>
    </row>
    <row r="193" spans="2:3" x14ac:dyDescent="0.35">
      <c r="B193" s="2">
        <v>43117</v>
      </c>
      <c r="C193">
        <v>11376.69</v>
      </c>
    </row>
    <row r="194" spans="2:3" x14ac:dyDescent="0.35">
      <c r="B194" s="2">
        <v>43118</v>
      </c>
      <c r="C194">
        <v>11605.5</v>
      </c>
    </row>
    <row r="195" spans="2:3" x14ac:dyDescent="0.35">
      <c r="B195" s="2">
        <v>43119</v>
      </c>
      <c r="C195">
        <v>11366.61</v>
      </c>
    </row>
    <row r="196" spans="2:3" x14ac:dyDescent="0.35">
      <c r="B196" s="2">
        <v>43121</v>
      </c>
      <c r="C196">
        <v>11366.62</v>
      </c>
    </row>
    <row r="197" spans="2:3" x14ac:dyDescent="0.35">
      <c r="B197" s="2">
        <v>43122</v>
      </c>
      <c r="C197">
        <v>10354</v>
      </c>
    </row>
    <row r="198" spans="2:3" x14ac:dyDescent="0.35">
      <c r="B198" s="2">
        <v>43123</v>
      </c>
      <c r="C198">
        <v>10981.05</v>
      </c>
    </row>
    <row r="199" spans="2:3" x14ac:dyDescent="0.35">
      <c r="B199" s="2">
        <v>43124</v>
      </c>
      <c r="C199">
        <v>11213.37</v>
      </c>
    </row>
    <row r="200" spans="2:3" x14ac:dyDescent="0.35">
      <c r="B200" s="2">
        <v>43125</v>
      </c>
      <c r="C200">
        <v>11256.52</v>
      </c>
    </row>
    <row r="201" spans="2:3" x14ac:dyDescent="0.35">
      <c r="B201" s="2">
        <v>43126</v>
      </c>
      <c r="C201">
        <v>10874.79</v>
      </c>
    </row>
    <row r="202" spans="2:3" x14ac:dyDescent="0.35">
      <c r="B202" s="2">
        <v>43128</v>
      </c>
      <c r="C202">
        <v>11755.16</v>
      </c>
    </row>
    <row r="203" spans="2:3" x14ac:dyDescent="0.35">
      <c r="B203" s="2">
        <v>43129</v>
      </c>
      <c r="C203">
        <v>11207</v>
      </c>
    </row>
    <row r="204" spans="2:3" x14ac:dyDescent="0.35">
      <c r="B204" s="2">
        <v>43130</v>
      </c>
      <c r="C204">
        <v>10086.799999999999</v>
      </c>
    </row>
    <row r="205" spans="2:3" x14ac:dyDescent="0.35">
      <c r="B205" s="2">
        <v>43131</v>
      </c>
      <c r="C205">
        <v>9962.31</v>
      </c>
    </row>
    <row r="206" spans="2:3" x14ac:dyDescent="0.35">
      <c r="B206" s="2">
        <v>43132</v>
      </c>
      <c r="C206">
        <v>9094.2000000000007</v>
      </c>
    </row>
    <row r="207" spans="2:3" x14ac:dyDescent="0.35">
      <c r="B207" s="2">
        <v>43133</v>
      </c>
      <c r="C207">
        <v>8570</v>
      </c>
    </row>
    <row r="208" spans="2:3" x14ac:dyDescent="0.35">
      <c r="B208" s="2">
        <v>43135</v>
      </c>
      <c r="C208">
        <v>8077.39</v>
      </c>
    </row>
    <row r="209" spans="2:3" x14ac:dyDescent="0.35">
      <c r="B209" s="2">
        <v>43136</v>
      </c>
      <c r="C209">
        <v>7100.87</v>
      </c>
    </row>
    <row r="210" spans="2:3" x14ac:dyDescent="0.35">
      <c r="B210" s="2">
        <v>43137</v>
      </c>
      <c r="C210">
        <v>7764.6</v>
      </c>
    </row>
    <row r="211" spans="2:3" x14ac:dyDescent="0.35">
      <c r="B211" s="2">
        <v>43138</v>
      </c>
      <c r="C211">
        <v>8087.51</v>
      </c>
    </row>
    <row r="212" spans="2:3" x14ac:dyDescent="0.35">
      <c r="B212" s="2">
        <v>43139</v>
      </c>
      <c r="C212">
        <v>8171.19</v>
      </c>
    </row>
    <row r="213" spans="2:3" x14ac:dyDescent="0.35">
      <c r="B213" s="2">
        <v>43140</v>
      </c>
      <c r="C213">
        <v>8552.65</v>
      </c>
    </row>
    <row r="214" spans="2:3" x14ac:dyDescent="0.35">
      <c r="B214" s="2">
        <v>43142</v>
      </c>
      <c r="C214">
        <v>8315.1</v>
      </c>
    </row>
    <row r="215" spans="2:3" x14ac:dyDescent="0.35">
      <c r="B215" s="2">
        <v>43143</v>
      </c>
      <c r="C215">
        <v>8831.25</v>
      </c>
    </row>
    <row r="216" spans="2:3" x14ac:dyDescent="0.35">
      <c r="B216" s="2">
        <v>43144</v>
      </c>
      <c r="C216">
        <v>8557.91</v>
      </c>
    </row>
    <row r="217" spans="2:3" x14ac:dyDescent="0.35">
      <c r="B217" s="2">
        <v>43145</v>
      </c>
      <c r="C217">
        <v>9287.9599999999991</v>
      </c>
    </row>
    <row r="218" spans="2:3" x14ac:dyDescent="0.35">
      <c r="B218" s="2">
        <v>43146</v>
      </c>
      <c r="C218">
        <v>9873.4500000000007</v>
      </c>
    </row>
    <row r="219" spans="2:3" x14ac:dyDescent="0.35">
      <c r="B219" s="2">
        <v>43147</v>
      </c>
      <c r="C219">
        <v>10088.200000000001</v>
      </c>
    </row>
    <row r="220" spans="2:3" x14ac:dyDescent="0.35">
      <c r="B220" s="2">
        <v>43149</v>
      </c>
      <c r="C220">
        <v>10784.81</v>
      </c>
    </row>
    <row r="221" spans="2:3" x14ac:dyDescent="0.35">
      <c r="B221" s="2">
        <v>43150</v>
      </c>
      <c r="C221">
        <v>11081.41</v>
      </c>
    </row>
    <row r="222" spans="2:3" x14ac:dyDescent="0.35">
      <c r="B222" s="2">
        <v>43151</v>
      </c>
      <c r="C222">
        <v>11705.73</v>
      </c>
    </row>
    <row r="223" spans="2:3" x14ac:dyDescent="0.35">
      <c r="B223" s="2">
        <v>43152</v>
      </c>
      <c r="C223">
        <v>10286.84</v>
      </c>
    </row>
    <row r="224" spans="2:3" x14ac:dyDescent="0.35">
      <c r="B224" s="2">
        <v>43153</v>
      </c>
      <c r="C224">
        <v>9915.69</v>
      </c>
    </row>
    <row r="225" spans="2:3" x14ac:dyDescent="0.35">
      <c r="B225" s="2">
        <v>43154</v>
      </c>
      <c r="C225">
        <v>9920.01</v>
      </c>
    </row>
    <row r="226" spans="2:3" x14ac:dyDescent="0.35">
      <c r="B226" s="2">
        <v>43156</v>
      </c>
      <c r="C226">
        <v>9596.64</v>
      </c>
    </row>
    <row r="227" spans="2:3" x14ac:dyDescent="0.35">
      <c r="B227" s="2">
        <v>43157</v>
      </c>
      <c r="C227">
        <v>10380.299999999999</v>
      </c>
    </row>
    <row r="228" spans="2:3" x14ac:dyDescent="0.35">
      <c r="B228" s="2">
        <v>43158</v>
      </c>
      <c r="C228">
        <v>10755.9</v>
      </c>
    </row>
    <row r="229" spans="2:3" x14ac:dyDescent="0.35">
      <c r="B229" s="2">
        <v>43159</v>
      </c>
      <c r="C229">
        <v>10538.02</v>
      </c>
    </row>
    <row r="230" spans="2:3" x14ac:dyDescent="0.35">
      <c r="B230" s="2">
        <v>43160</v>
      </c>
      <c r="C230">
        <v>10933.75</v>
      </c>
    </row>
    <row r="231" spans="2:3" x14ac:dyDescent="0.35">
      <c r="B231" s="2">
        <v>43161</v>
      </c>
      <c r="C231">
        <v>11029.95</v>
      </c>
    </row>
    <row r="232" spans="2:3" x14ac:dyDescent="0.35">
      <c r="B232" s="2">
        <v>43163</v>
      </c>
      <c r="C232">
        <v>11400.19</v>
      </c>
    </row>
    <row r="233" spans="2:3" x14ac:dyDescent="0.35">
      <c r="B233" s="2">
        <v>43164</v>
      </c>
      <c r="C233">
        <v>11555.99</v>
      </c>
    </row>
    <row r="234" spans="2:3" x14ac:dyDescent="0.35">
      <c r="B234" s="2">
        <v>43165</v>
      </c>
      <c r="C234">
        <v>10790.35</v>
      </c>
    </row>
    <row r="235" spans="2:3" x14ac:dyDescent="0.35">
      <c r="B235" s="2">
        <v>43166</v>
      </c>
      <c r="C235">
        <v>9939.5300000000007</v>
      </c>
    </row>
    <row r="236" spans="2:3" x14ac:dyDescent="0.35">
      <c r="B236" s="2">
        <v>43167</v>
      </c>
      <c r="C236">
        <v>9330.23</v>
      </c>
    </row>
    <row r="237" spans="2:3" x14ac:dyDescent="0.35">
      <c r="B237" s="2">
        <v>43168</v>
      </c>
      <c r="C237">
        <v>9004.84</v>
      </c>
    </row>
    <row r="238" spans="2:3" x14ac:dyDescent="0.35">
      <c r="B238" s="2">
        <v>43170</v>
      </c>
      <c r="C238">
        <v>9613.9500000000007</v>
      </c>
    </row>
    <row r="239" spans="2:3" x14ac:dyDescent="0.35">
      <c r="B239" s="2">
        <v>43171</v>
      </c>
      <c r="C239">
        <v>9017.65</v>
      </c>
    </row>
    <row r="240" spans="2:3" x14ac:dyDescent="0.35">
      <c r="B240" s="2">
        <v>43172</v>
      </c>
      <c r="C240">
        <v>9062.92</v>
      </c>
    </row>
    <row r="241" spans="2:3" x14ac:dyDescent="0.35">
      <c r="B241" s="2">
        <v>43173</v>
      </c>
      <c r="C241">
        <v>8304.32</v>
      </c>
    </row>
    <row r="242" spans="2:3" x14ac:dyDescent="0.35">
      <c r="B242" s="2">
        <v>43174</v>
      </c>
      <c r="C242">
        <v>8251.7099999999991</v>
      </c>
    </row>
    <row r="243" spans="2:3" x14ac:dyDescent="0.35">
      <c r="B243" s="2">
        <v>43175</v>
      </c>
      <c r="C243">
        <v>8524.17</v>
      </c>
    </row>
    <row r="244" spans="2:3" x14ac:dyDescent="0.35">
      <c r="B244" s="2">
        <v>43177</v>
      </c>
      <c r="C244">
        <v>7655.03</v>
      </c>
    </row>
    <row r="245" spans="2:3" x14ac:dyDescent="0.35">
      <c r="B245" s="2">
        <v>43178</v>
      </c>
      <c r="C245">
        <v>8427.2000000000007</v>
      </c>
    </row>
    <row r="246" spans="2:3" x14ac:dyDescent="0.35">
      <c r="B246" s="2">
        <v>43179</v>
      </c>
      <c r="C246">
        <v>8920.33</v>
      </c>
    </row>
    <row r="247" spans="2:3" x14ac:dyDescent="0.35">
      <c r="B247" s="2">
        <v>43180</v>
      </c>
      <c r="C247">
        <v>8895.59</v>
      </c>
    </row>
    <row r="248" spans="2:3" x14ac:dyDescent="0.35">
      <c r="B248" s="2">
        <v>43181</v>
      </c>
      <c r="C248">
        <v>8598.85</v>
      </c>
    </row>
    <row r="249" spans="2:3" x14ac:dyDescent="0.35">
      <c r="B249" s="2">
        <v>43182</v>
      </c>
      <c r="C249">
        <v>8616.25</v>
      </c>
    </row>
    <row r="250" spans="2:3" x14ac:dyDescent="0.35">
      <c r="B250" s="2">
        <v>43184</v>
      </c>
      <c r="C250">
        <v>8605.14</v>
      </c>
    </row>
    <row r="251" spans="2:3" x14ac:dyDescent="0.35">
      <c r="B251" s="2">
        <v>43185</v>
      </c>
      <c r="C251">
        <v>7888.84</v>
      </c>
    </row>
    <row r="252" spans="2:3" x14ac:dyDescent="0.35">
      <c r="B252" s="2">
        <v>43186</v>
      </c>
      <c r="C252">
        <v>7990.87</v>
      </c>
    </row>
    <row r="253" spans="2:3" x14ac:dyDescent="0.35">
      <c r="B253" s="2">
        <v>43187</v>
      </c>
      <c r="C253">
        <v>7906.96</v>
      </c>
    </row>
    <row r="254" spans="2:3" x14ac:dyDescent="0.35">
      <c r="B254" s="2">
        <v>43188</v>
      </c>
      <c r="C254">
        <v>7098.14</v>
      </c>
    </row>
    <row r="255" spans="2:3" x14ac:dyDescent="0.35">
      <c r="B255" s="2">
        <v>43189</v>
      </c>
      <c r="C255">
        <v>6852.51</v>
      </c>
    </row>
    <row r="256" spans="2:3" x14ac:dyDescent="0.35">
      <c r="B256" s="2">
        <v>43191</v>
      </c>
      <c r="C256">
        <v>6890.64</v>
      </c>
    </row>
    <row r="257" spans="2:3" x14ac:dyDescent="0.35">
      <c r="B257" s="2">
        <v>43192</v>
      </c>
      <c r="C257">
        <v>6937.38</v>
      </c>
    </row>
    <row r="258" spans="2:3" x14ac:dyDescent="0.35">
      <c r="B258" s="2">
        <v>43193</v>
      </c>
      <c r="C258">
        <v>7401.4</v>
      </c>
    </row>
    <row r="259" spans="2:3" x14ac:dyDescent="0.35">
      <c r="B259" s="2">
        <v>43194</v>
      </c>
      <c r="C259">
        <v>6830.76</v>
      </c>
    </row>
    <row r="260" spans="2:3" x14ac:dyDescent="0.35">
      <c r="B260" s="2">
        <v>43195</v>
      </c>
      <c r="C260">
        <v>6749.55</v>
      </c>
    </row>
    <row r="261" spans="2:3" x14ac:dyDescent="0.35">
      <c r="B261" s="2">
        <v>43196</v>
      </c>
      <c r="C261">
        <v>6604.48</v>
      </c>
    </row>
    <row r="262" spans="2:3" x14ac:dyDescent="0.35">
      <c r="B262" s="2">
        <v>43198</v>
      </c>
      <c r="C262">
        <v>6955.33</v>
      </c>
    </row>
    <row r="263" spans="2:3" x14ac:dyDescent="0.35">
      <c r="B263" s="2">
        <v>43199</v>
      </c>
      <c r="C263">
        <v>6662.14</v>
      </c>
    </row>
    <row r="264" spans="2:3" x14ac:dyDescent="0.35">
      <c r="B264" s="2">
        <v>43200</v>
      </c>
      <c r="C264">
        <v>6839.62</v>
      </c>
    </row>
    <row r="265" spans="2:3" x14ac:dyDescent="0.35">
      <c r="B265" s="2">
        <v>43201</v>
      </c>
      <c r="C265">
        <v>6891.03</v>
      </c>
    </row>
    <row r="266" spans="2:3" x14ac:dyDescent="0.35">
      <c r="B266" s="2">
        <v>43202</v>
      </c>
      <c r="C266">
        <v>7730.47</v>
      </c>
    </row>
    <row r="267" spans="2:3" x14ac:dyDescent="0.35">
      <c r="B267" s="2">
        <v>43203</v>
      </c>
      <c r="C267">
        <v>7903.91</v>
      </c>
    </row>
    <row r="268" spans="2:3" x14ac:dyDescent="0.35">
      <c r="B268" s="2">
        <v>43205</v>
      </c>
      <c r="C268">
        <v>8287.52</v>
      </c>
    </row>
    <row r="269" spans="2:3" x14ac:dyDescent="0.35">
      <c r="B269" s="2">
        <v>43206</v>
      </c>
      <c r="C269">
        <v>7986.06</v>
      </c>
    </row>
    <row r="270" spans="2:3" x14ac:dyDescent="0.35">
      <c r="B270" s="2">
        <v>43207</v>
      </c>
      <c r="C270">
        <v>7914.7</v>
      </c>
    </row>
    <row r="271" spans="2:3" x14ac:dyDescent="0.35">
      <c r="B271" s="2">
        <v>43208</v>
      </c>
      <c r="C271">
        <v>8187.53</v>
      </c>
    </row>
    <row r="272" spans="2:3" x14ac:dyDescent="0.35">
      <c r="B272" s="2">
        <v>43209</v>
      </c>
      <c r="C272">
        <v>8233.85</v>
      </c>
    </row>
    <row r="273" spans="2:3" x14ac:dyDescent="0.35">
      <c r="B273" s="2">
        <v>43210</v>
      </c>
      <c r="C273">
        <v>8524.52</v>
      </c>
    </row>
    <row r="274" spans="2:3" x14ac:dyDescent="0.35">
      <c r="B274" s="2">
        <v>43212</v>
      </c>
      <c r="C274">
        <v>8893.0400000000009</v>
      </c>
    </row>
    <row r="275" spans="2:3" x14ac:dyDescent="0.35">
      <c r="B275" s="2">
        <v>43213</v>
      </c>
      <c r="C275">
        <v>8932.25</v>
      </c>
    </row>
    <row r="276" spans="2:3" x14ac:dyDescent="0.35">
      <c r="B276" s="2">
        <v>43214</v>
      </c>
      <c r="C276">
        <v>9449.8799999999992</v>
      </c>
    </row>
    <row r="277" spans="2:3" x14ac:dyDescent="0.35">
      <c r="B277" s="2">
        <v>43215</v>
      </c>
      <c r="C277">
        <v>9073.19</v>
      </c>
    </row>
    <row r="278" spans="2:3" x14ac:dyDescent="0.35">
      <c r="B278" s="2">
        <v>43216</v>
      </c>
      <c r="C278">
        <v>9118.9599999999991</v>
      </c>
    </row>
    <row r="279" spans="2:3" x14ac:dyDescent="0.35">
      <c r="B279" s="2">
        <v>43217</v>
      </c>
      <c r="C279">
        <v>8977.07</v>
      </c>
    </row>
    <row r="280" spans="2:3" x14ac:dyDescent="0.35">
      <c r="B280" s="2">
        <v>43219</v>
      </c>
      <c r="C280">
        <v>9295.7800000000007</v>
      </c>
    </row>
    <row r="281" spans="2:3" x14ac:dyDescent="0.35">
      <c r="B281" s="2">
        <v>43220</v>
      </c>
      <c r="C281">
        <v>9272.7000000000007</v>
      </c>
    </row>
    <row r="282" spans="2:3" x14ac:dyDescent="0.35">
      <c r="B282" s="2">
        <v>43221</v>
      </c>
      <c r="C282">
        <v>9015.73</v>
      </c>
    </row>
    <row r="283" spans="2:3" x14ac:dyDescent="0.35">
      <c r="B283" s="2">
        <v>43222</v>
      </c>
      <c r="C283">
        <v>9175.76</v>
      </c>
    </row>
    <row r="284" spans="2:3" x14ac:dyDescent="0.35">
      <c r="B284" s="2">
        <v>43223</v>
      </c>
      <c r="C284">
        <v>9652.0400000000009</v>
      </c>
    </row>
    <row r="285" spans="2:3" x14ac:dyDescent="0.35">
      <c r="B285" s="2">
        <v>43224</v>
      </c>
      <c r="C285">
        <v>9683.5400000000009</v>
      </c>
    </row>
    <row r="286" spans="2:3" x14ac:dyDescent="0.35">
      <c r="B286" s="2">
        <v>43226</v>
      </c>
      <c r="C286">
        <v>9514.36</v>
      </c>
    </row>
    <row r="287" spans="2:3" x14ac:dyDescent="0.35">
      <c r="B287" s="2">
        <v>43227</v>
      </c>
      <c r="C287">
        <v>9437.6200000000008</v>
      </c>
    </row>
    <row r="288" spans="2:3" x14ac:dyDescent="0.35">
      <c r="B288" s="2">
        <v>43228</v>
      </c>
      <c r="C288">
        <v>9160.9699999999993</v>
      </c>
    </row>
    <row r="289" spans="2:3" x14ac:dyDescent="0.35">
      <c r="B289" s="2">
        <v>43229</v>
      </c>
      <c r="C289">
        <v>9248.19</v>
      </c>
    </row>
    <row r="290" spans="2:3" x14ac:dyDescent="0.35">
      <c r="B290" s="2">
        <v>43230</v>
      </c>
      <c r="C290">
        <v>9092.67</v>
      </c>
    </row>
    <row r="291" spans="2:3" x14ac:dyDescent="0.35">
      <c r="B291" s="2">
        <v>43231</v>
      </c>
      <c r="C291">
        <v>8432.01</v>
      </c>
    </row>
    <row r="292" spans="2:3" x14ac:dyDescent="0.35">
      <c r="B292" s="2">
        <v>43233</v>
      </c>
      <c r="C292">
        <v>8714.52</v>
      </c>
    </row>
    <row r="293" spans="2:3" x14ac:dyDescent="0.35">
      <c r="B293" s="2">
        <v>43234</v>
      </c>
      <c r="C293">
        <v>8811.66</v>
      </c>
    </row>
    <row r="294" spans="2:3" x14ac:dyDescent="0.35">
      <c r="B294" s="2">
        <v>43235</v>
      </c>
      <c r="C294">
        <v>8518.76</v>
      </c>
    </row>
    <row r="295" spans="2:3" x14ac:dyDescent="0.35">
      <c r="B295" s="2">
        <v>43236</v>
      </c>
      <c r="C295">
        <v>8291.23</v>
      </c>
    </row>
    <row r="296" spans="2:3" x14ac:dyDescent="0.35">
      <c r="B296" s="2">
        <v>43237</v>
      </c>
      <c r="C296">
        <v>8204.0499999999993</v>
      </c>
    </row>
    <row r="297" spans="2:3" x14ac:dyDescent="0.35">
      <c r="B297" s="2">
        <v>43238</v>
      </c>
      <c r="C297">
        <v>8229.58</v>
      </c>
    </row>
    <row r="298" spans="2:3" x14ac:dyDescent="0.35">
      <c r="B298" s="2">
        <v>43240</v>
      </c>
      <c r="C298">
        <v>8554.5499999999993</v>
      </c>
    </row>
    <row r="299" spans="2:3" x14ac:dyDescent="0.35">
      <c r="B299" s="2">
        <v>43241</v>
      </c>
      <c r="C299">
        <v>8406.89</v>
      </c>
    </row>
    <row r="300" spans="2:3" x14ac:dyDescent="0.35">
      <c r="B300" s="2">
        <v>43242</v>
      </c>
      <c r="C300">
        <v>8108.52</v>
      </c>
    </row>
    <row r="301" spans="2:3" x14ac:dyDescent="0.35">
      <c r="B301" s="2">
        <v>43243</v>
      </c>
      <c r="C301">
        <v>7590</v>
      </c>
    </row>
    <row r="302" spans="2:3" x14ac:dyDescent="0.35">
      <c r="B302" s="2">
        <v>43244</v>
      </c>
      <c r="C302">
        <v>7552.45</v>
      </c>
    </row>
    <row r="303" spans="2:3" x14ac:dyDescent="0.35">
      <c r="B303" s="2">
        <v>43245</v>
      </c>
      <c r="C303">
        <v>7448.08</v>
      </c>
    </row>
    <row r="304" spans="2:3" x14ac:dyDescent="0.35">
      <c r="B304" s="2">
        <v>43247</v>
      </c>
      <c r="C304">
        <v>7314.74</v>
      </c>
    </row>
    <row r="305" spans="2:3" x14ac:dyDescent="0.35">
      <c r="B305" s="2">
        <v>43248</v>
      </c>
      <c r="C305">
        <v>7214.8</v>
      </c>
    </row>
    <row r="306" spans="2:3" x14ac:dyDescent="0.35">
      <c r="B306" s="2">
        <v>43249</v>
      </c>
      <c r="C306">
        <v>7501.54</v>
      </c>
    </row>
    <row r="307" spans="2:3" x14ac:dyDescent="0.35">
      <c r="B307" s="2">
        <v>43250</v>
      </c>
      <c r="C307">
        <v>7337.26</v>
      </c>
    </row>
    <row r="308" spans="2:3" x14ac:dyDescent="0.35">
      <c r="B308" s="2">
        <v>43251</v>
      </c>
      <c r="C308">
        <v>7538.28</v>
      </c>
    </row>
    <row r="309" spans="2:3" x14ac:dyDescent="0.35">
      <c r="B309" s="2">
        <v>43252</v>
      </c>
      <c r="C309">
        <v>7437.74</v>
      </c>
    </row>
    <row r="310" spans="2:3" x14ac:dyDescent="0.35">
      <c r="B310" s="2">
        <v>43254</v>
      </c>
      <c r="C310">
        <v>7724.98</v>
      </c>
    </row>
    <row r="311" spans="2:3" x14ac:dyDescent="0.35">
      <c r="B311" s="2">
        <v>43255</v>
      </c>
      <c r="C311">
        <v>7525.77</v>
      </c>
    </row>
    <row r="312" spans="2:3" x14ac:dyDescent="0.35">
      <c r="B312" s="2">
        <v>43256</v>
      </c>
      <c r="C312">
        <v>7629.53</v>
      </c>
    </row>
    <row r="313" spans="2:3" x14ac:dyDescent="0.35">
      <c r="B313" s="2">
        <v>43257</v>
      </c>
      <c r="C313">
        <v>7619.32</v>
      </c>
    </row>
    <row r="314" spans="2:3" x14ac:dyDescent="0.35">
      <c r="B314" s="2">
        <v>43258</v>
      </c>
      <c r="C314">
        <v>7660.06</v>
      </c>
    </row>
    <row r="315" spans="2:3" x14ac:dyDescent="0.35">
      <c r="B315" s="2">
        <v>43259</v>
      </c>
      <c r="C315">
        <v>7646.28</v>
      </c>
    </row>
    <row r="316" spans="2:3" x14ac:dyDescent="0.35">
      <c r="B316" s="2">
        <v>43261</v>
      </c>
      <c r="C316">
        <v>6710.06</v>
      </c>
    </row>
    <row r="317" spans="2:3" x14ac:dyDescent="0.35">
      <c r="B317" s="2">
        <v>43262</v>
      </c>
      <c r="C317">
        <v>6760.89</v>
      </c>
    </row>
    <row r="318" spans="2:3" x14ac:dyDescent="0.35">
      <c r="B318" s="2">
        <v>43263</v>
      </c>
      <c r="C318">
        <v>6531.39</v>
      </c>
    </row>
    <row r="319" spans="2:3" x14ac:dyDescent="0.35">
      <c r="B319" s="2">
        <v>43264</v>
      </c>
      <c r="C319">
        <v>6260.96</v>
      </c>
    </row>
    <row r="320" spans="2:3" x14ac:dyDescent="0.35">
      <c r="B320" s="2">
        <v>43265</v>
      </c>
      <c r="C320">
        <v>6658.78</v>
      </c>
    </row>
    <row r="321" spans="2:3" x14ac:dyDescent="0.35">
      <c r="B321" s="2">
        <v>43266</v>
      </c>
      <c r="C321">
        <v>6497.97</v>
      </c>
    </row>
    <row r="322" spans="2:3" x14ac:dyDescent="0.35">
      <c r="B322" s="2">
        <v>43268</v>
      </c>
      <c r="C322">
        <v>6491</v>
      </c>
    </row>
    <row r="323" spans="2:3" x14ac:dyDescent="0.35">
      <c r="B323" s="2">
        <v>43269</v>
      </c>
      <c r="C323">
        <v>6727.55</v>
      </c>
    </row>
    <row r="324" spans="2:3" x14ac:dyDescent="0.35">
      <c r="B324" s="2">
        <v>43270</v>
      </c>
      <c r="C324">
        <v>6695.44</v>
      </c>
    </row>
    <row r="325" spans="2:3" x14ac:dyDescent="0.35">
      <c r="B325" s="2">
        <v>43271</v>
      </c>
      <c r="C325">
        <v>6748.89</v>
      </c>
    </row>
    <row r="326" spans="2:3" x14ac:dyDescent="0.35">
      <c r="B326" s="2">
        <v>43272</v>
      </c>
      <c r="C326">
        <v>6719.47</v>
      </c>
    </row>
    <row r="327" spans="2:3" x14ac:dyDescent="0.35">
      <c r="B327" s="2">
        <v>43273</v>
      </c>
      <c r="C327">
        <v>6070.19</v>
      </c>
    </row>
    <row r="328" spans="2:3" x14ac:dyDescent="0.35">
      <c r="B328" s="2">
        <v>43275</v>
      </c>
      <c r="C328">
        <v>6189.28</v>
      </c>
    </row>
    <row r="329" spans="2:3" x14ac:dyDescent="0.35">
      <c r="B329" s="2">
        <v>43276</v>
      </c>
      <c r="C329">
        <v>6250.81</v>
      </c>
    </row>
    <row r="330" spans="2:3" x14ac:dyDescent="0.35">
      <c r="B330" s="2">
        <v>43277</v>
      </c>
      <c r="C330">
        <v>6181.64</v>
      </c>
    </row>
    <row r="331" spans="2:3" x14ac:dyDescent="0.35">
      <c r="B331" s="2">
        <v>43278</v>
      </c>
      <c r="C331">
        <v>6124.96</v>
      </c>
    </row>
    <row r="332" spans="2:3" x14ac:dyDescent="0.35">
      <c r="B332" s="2">
        <v>43279</v>
      </c>
      <c r="C332">
        <v>6044.92</v>
      </c>
    </row>
    <row r="333" spans="2:3" x14ac:dyDescent="0.35">
      <c r="B333" s="2">
        <v>43280</v>
      </c>
      <c r="C333">
        <v>5899.64</v>
      </c>
    </row>
    <row r="334" spans="2:3" x14ac:dyDescent="0.35">
      <c r="B334" s="2">
        <v>43282</v>
      </c>
      <c r="C334">
        <v>6348.59</v>
      </c>
    </row>
    <row r="335" spans="2:3" x14ac:dyDescent="0.35">
      <c r="B335" s="2">
        <v>43283</v>
      </c>
      <c r="C335">
        <v>6620.01</v>
      </c>
    </row>
    <row r="336" spans="2:3" x14ac:dyDescent="0.35">
      <c r="B336" s="2">
        <v>43284</v>
      </c>
      <c r="C336">
        <v>6613.86</v>
      </c>
    </row>
    <row r="337" spans="2:3" x14ac:dyDescent="0.35">
      <c r="B337" s="2">
        <v>43285</v>
      </c>
      <c r="C337">
        <v>6686.23</v>
      </c>
    </row>
    <row r="338" spans="2:3" x14ac:dyDescent="0.35">
      <c r="B338" s="2">
        <v>43286</v>
      </c>
      <c r="C338">
        <v>6507.68</v>
      </c>
    </row>
    <row r="339" spans="2:3" x14ac:dyDescent="0.35">
      <c r="B339" s="2">
        <v>43287</v>
      </c>
      <c r="C339">
        <v>6570.76</v>
      </c>
    </row>
    <row r="340" spans="2:3" x14ac:dyDescent="0.35">
      <c r="B340" s="2">
        <v>43289</v>
      </c>
      <c r="C340">
        <v>6743</v>
      </c>
    </row>
    <row r="341" spans="2:3" x14ac:dyDescent="0.35">
      <c r="B341" s="2">
        <v>43290</v>
      </c>
      <c r="C341">
        <v>6695.86</v>
      </c>
    </row>
    <row r="342" spans="2:3" x14ac:dyDescent="0.35">
      <c r="B342" s="2">
        <v>43291</v>
      </c>
      <c r="C342">
        <v>6387.83</v>
      </c>
    </row>
    <row r="343" spans="2:3" x14ac:dyDescent="0.35">
      <c r="B343" s="2">
        <v>43292</v>
      </c>
      <c r="C343">
        <v>6354.19</v>
      </c>
    </row>
    <row r="344" spans="2:3" x14ac:dyDescent="0.35">
      <c r="B344" s="2">
        <v>43293</v>
      </c>
      <c r="C344">
        <v>6172.95</v>
      </c>
    </row>
    <row r="345" spans="2:3" x14ac:dyDescent="0.35">
      <c r="B345" s="2">
        <v>43294</v>
      </c>
      <c r="C345">
        <v>6185.23</v>
      </c>
    </row>
    <row r="346" spans="2:3" x14ac:dyDescent="0.35">
      <c r="B346" s="2">
        <v>43296</v>
      </c>
      <c r="C346">
        <v>6372.23</v>
      </c>
    </row>
    <row r="347" spans="2:3" x14ac:dyDescent="0.35">
      <c r="B347" s="2">
        <v>43297</v>
      </c>
      <c r="C347">
        <v>6661.85</v>
      </c>
    </row>
    <row r="348" spans="2:3" x14ac:dyDescent="0.35">
      <c r="B348" s="2">
        <v>43298</v>
      </c>
      <c r="C348">
        <v>7314</v>
      </c>
    </row>
    <row r="349" spans="2:3" x14ac:dyDescent="0.35">
      <c r="B349" s="2">
        <v>43299</v>
      </c>
      <c r="C349">
        <v>7336.6</v>
      </c>
    </row>
    <row r="350" spans="2:3" x14ac:dyDescent="0.35">
      <c r="B350" s="2">
        <v>43300</v>
      </c>
      <c r="C350">
        <v>7418.83</v>
      </c>
    </row>
    <row r="351" spans="2:3" x14ac:dyDescent="0.35">
      <c r="B351" s="2">
        <v>43301</v>
      </c>
      <c r="C351">
        <v>7351.07</v>
      </c>
    </row>
    <row r="352" spans="2:3" x14ac:dyDescent="0.35">
      <c r="B352" s="2">
        <v>43303</v>
      </c>
      <c r="C352">
        <v>7523.48</v>
      </c>
    </row>
    <row r="353" spans="2:3" x14ac:dyDescent="0.35">
      <c r="B353" s="2">
        <v>43304</v>
      </c>
      <c r="C353">
        <v>7702.88</v>
      </c>
    </row>
    <row r="354" spans="2:3" x14ac:dyDescent="0.35">
      <c r="B354" s="2">
        <v>43305</v>
      </c>
      <c r="C354">
        <v>8227.0499999999993</v>
      </c>
    </row>
    <row r="355" spans="2:3" x14ac:dyDescent="0.35">
      <c r="B355" s="2">
        <v>43306</v>
      </c>
      <c r="C355">
        <v>8176.35</v>
      </c>
    </row>
    <row r="356" spans="2:3" x14ac:dyDescent="0.35">
      <c r="B356" s="2">
        <v>43307</v>
      </c>
      <c r="C356">
        <v>8138.47</v>
      </c>
    </row>
    <row r="357" spans="2:3" x14ac:dyDescent="0.35">
      <c r="B357" s="2">
        <v>43308</v>
      </c>
      <c r="C357">
        <v>8225.1200000000008</v>
      </c>
    </row>
    <row r="358" spans="2:3" x14ac:dyDescent="0.35">
      <c r="B358" s="2">
        <v>43310</v>
      </c>
      <c r="C358">
        <v>8193.4699999999993</v>
      </c>
    </row>
    <row r="359" spans="2:3" x14ac:dyDescent="0.35">
      <c r="B359" s="2">
        <v>43311</v>
      </c>
      <c r="C359">
        <v>8146.16</v>
      </c>
    </row>
    <row r="360" spans="2:3" x14ac:dyDescent="0.35">
      <c r="B360" s="2">
        <v>43312</v>
      </c>
      <c r="C360">
        <v>7689.43</v>
      </c>
    </row>
    <row r="361" spans="2:3" x14ac:dyDescent="0.35">
      <c r="B361" s="2">
        <v>43313</v>
      </c>
      <c r="C361">
        <v>7482.23</v>
      </c>
    </row>
    <row r="362" spans="2:3" x14ac:dyDescent="0.35">
      <c r="B362" s="2">
        <v>43314</v>
      </c>
      <c r="C362">
        <v>7546.53</v>
      </c>
    </row>
    <row r="363" spans="2:3" x14ac:dyDescent="0.35">
      <c r="B363" s="2">
        <v>43315</v>
      </c>
      <c r="C363">
        <v>7388.58</v>
      </c>
    </row>
    <row r="364" spans="2:3" x14ac:dyDescent="0.35">
      <c r="B364" s="2">
        <v>43317</v>
      </c>
      <c r="C364">
        <v>7049.57</v>
      </c>
    </row>
    <row r="365" spans="2:3" x14ac:dyDescent="0.35">
      <c r="B365" s="2">
        <v>43318</v>
      </c>
      <c r="C365">
        <v>6919.84</v>
      </c>
    </row>
    <row r="366" spans="2:3" x14ac:dyDescent="0.35">
      <c r="B366" s="2">
        <v>43319</v>
      </c>
      <c r="C366">
        <v>6877.76</v>
      </c>
    </row>
    <row r="367" spans="2:3" x14ac:dyDescent="0.35">
      <c r="B367" s="2">
        <v>43320</v>
      </c>
      <c r="C367">
        <v>6316.9</v>
      </c>
    </row>
    <row r="368" spans="2:3" x14ac:dyDescent="0.35">
      <c r="B368" s="2">
        <v>43321</v>
      </c>
      <c r="C368">
        <v>6507.67</v>
      </c>
    </row>
    <row r="369" spans="2:3" x14ac:dyDescent="0.35">
      <c r="B369" s="2">
        <v>43322</v>
      </c>
      <c r="C369">
        <v>6191.24</v>
      </c>
    </row>
    <row r="370" spans="2:3" x14ac:dyDescent="0.35">
      <c r="B370" s="2">
        <v>43324</v>
      </c>
      <c r="C370">
        <v>6339.47</v>
      </c>
    </row>
    <row r="371" spans="2:3" x14ac:dyDescent="0.35">
      <c r="B371" s="2">
        <v>43325</v>
      </c>
      <c r="C371">
        <v>6277.69</v>
      </c>
    </row>
    <row r="372" spans="2:3" x14ac:dyDescent="0.35">
      <c r="B372" s="2">
        <v>43326</v>
      </c>
      <c r="C372">
        <v>6074.26</v>
      </c>
    </row>
    <row r="373" spans="2:3" x14ac:dyDescent="0.35">
      <c r="B373" s="2">
        <v>43327</v>
      </c>
      <c r="C373">
        <v>6374.87</v>
      </c>
    </row>
    <row r="374" spans="2:3" x14ac:dyDescent="0.35">
      <c r="B374" s="2">
        <v>43328</v>
      </c>
      <c r="C374">
        <v>6255.1</v>
      </c>
    </row>
    <row r="375" spans="2:3" x14ac:dyDescent="0.35">
      <c r="B375" s="2">
        <v>43329</v>
      </c>
      <c r="C375">
        <v>6480.85</v>
      </c>
    </row>
    <row r="376" spans="2:3" x14ac:dyDescent="0.35">
      <c r="B376" s="2">
        <v>43331</v>
      </c>
      <c r="C376">
        <v>6536.55</v>
      </c>
    </row>
    <row r="377" spans="2:3" x14ac:dyDescent="0.35">
      <c r="B377" s="2">
        <v>43332</v>
      </c>
      <c r="C377">
        <v>6455.22</v>
      </c>
    </row>
    <row r="378" spans="2:3" x14ac:dyDescent="0.35">
      <c r="B378" s="2">
        <v>43333</v>
      </c>
      <c r="C378">
        <v>6451.86</v>
      </c>
    </row>
    <row r="379" spans="2:3" x14ac:dyDescent="0.35">
      <c r="B379" s="2">
        <v>43334</v>
      </c>
      <c r="C379">
        <v>6331.13</v>
      </c>
    </row>
    <row r="380" spans="2:3" x14ac:dyDescent="0.35">
      <c r="B380" s="2">
        <v>43335</v>
      </c>
      <c r="C380">
        <v>6418.67</v>
      </c>
    </row>
    <row r="381" spans="2:3" x14ac:dyDescent="0.35">
      <c r="B381" s="2">
        <v>43336</v>
      </c>
      <c r="C381">
        <v>6611.44</v>
      </c>
    </row>
    <row r="382" spans="2:3" x14ac:dyDescent="0.35">
      <c r="B382" s="2">
        <v>43338</v>
      </c>
      <c r="C382">
        <v>6678.58</v>
      </c>
    </row>
    <row r="383" spans="2:3" x14ac:dyDescent="0.35">
      <c r="B383" s="2">
        <v>43339</v>
      </c>
      <c r="C383">
        <v>6719.04</v>
      </c>
    </row>
    <row r="384" spans="2:3" x14ac:dyDescent="0.35">
      <c r="B384" s="2">
        <v>43340</v>
      </c>
      <c r="C384">
        <v>7083.46</v>
      </c>
    </row>
    <row r="385" spans="2:3" x14ac:dyDescent="0.35">
      <c r="B385" s="2">
        <v>43341</v>
      </c>
      <c r="C385">
        <v>7042.05</v>
      </c>
    </row>
    <row r="386" spans="2:3" x14ac:dyDescent="0.35">
      <c r="B386" s="2">
        <v>43342</v>
      </c>
      <c r="C386">
        <v>6916.68</v>
      </c>
    </row>
    <row r="387" spans="2:3" x14ac:dyDescent="0.35">
      <c r="B387" s="2">
        <v>43343</v>
      </c>
      <c r="C387">
        <v>7044.6</v>
      </c>
    </row>
    <row r="388" spans="2:3" x14ac:dyDescent="0.35">
      <c r="B388" s="2">
        <v>43345</v>
      </c>
      <c r="C388">
        <v>7280.88</v>
      </c>
    </row>
    <row r="389" spans="2:3" x14ac:dyDescent="0.35">
      <c r="B389" s="2">
        <v>43346</v>
      </c>
      <c r="C389">
        <v>7298.59</v>
      </c>
    </row>
    <row r="390" spans="2:3" x14ac:dyDescent="0.35">
      <c r="B390" s="2">
        <v>43347</v>
      </c>
      <c r="C390">
        <v>7361.57</v>
      </c>
    </row>
    <row r="391" spans="2:3" x14ac:dyDescent="0.35">
      <c r="B391" s="2">
        <v>43348</v>
      </c>
      <c r="C391">
        <v>6949.01</v>
      </c>
    </row>
    <row r="392" spans="2:3" x14ac:dyDescent="0.35">
      <c r="B392" s="2">
        <v>43349</v>
      </c>
      <c r="C392">
        <v>6440.22</v>
      </c>
    </row>
    <row r="393" spans="2:3" x14ac:dyDescent="0.35">
      <c r="B393" s="2">
        <v>43350</v>
      </c>
      <c r="C393">
        <v>6446.93</v>
      </c>
    </row>
    <row r="394" spans="2:3" x14ac:dyDescent="0.35">
      <c r="B394" s="2">
        <v>43352</v>
      </c>
      <c r="C394">
        <v>6386.93</v>
      </c>
    </row>
    <row r="395" spans="2:3" x14ac:dyDescent="0.35">
      <c r="B395" s="2">
        <v>43353</v>
      </c>
      <c r="C395">
        <v>6301.63</v>
      </c>
    </row>
    <row r="396" spans="2:3" x14ac:dyDescent="0.35">
      <c r="B396" s="2">
        <v>43354</v>
      </c>
      <c r="C396">
        <v>6253.25</v>
      </c>
    </row>
    <row r="397" spans="2:3" x14ac:dyDescent="0.35">
      <c r="B397" s="2">
        <v>43355</v>
      </c>
      <c r="C397">
        <v>6305.47</v>
      </c>
    </row>
    <row r="398" spans="2:3" x14ac:dyDescent="0.35">
      <c r="B398" s="2">
        <v>43356</v>
      </c>
      <c r="C398">
        <v>6467.47</v>
      </c>
    </row>
    <row r="399" spans="2:3" x14ac:dyDescent="0.35">
      <c r="B399" s="2">
        <v>43357</v>
      </c>
      <c r="C399">
        <v>6535.01</v>
      </c>
    </row>
    <row r="400" spans="2:3" x14ac:dyDescent="0.35">
      <c r="B400" s="2">
        <v>43359</v>
      </c>
      <c r="C400">
        <v>6500.09</v>
      </c>
    </row>
    <row r="401" spans="2:3" x14ac:dyDescent="0.35">
      <c r="B401" s="2">
        <v>43360</v>
      </c>
      <c r="C401">
        <v>6216.01</v>
      </c>
    </row>
    <row r="402" spans="2:3" x14ac:dyDescent="0.35">
      <c r="B402" s="2">
        <v>43361</v>
      </c>
      <c r="C402">
        <v>6317.7</v>
      </c>
    </row>
    <row r="403" spans="2:3" x14ac:dyDescent="0.35">
      <c r="B403" s="2">
        <v>43362</v>
      </c>
      <c r="C403">
        <v>6423.81</v>
      </c>
    </row>
    <row r="404" spans="2:3" x14ac:dyDescent="0.35">
      <c r="B404" s="2">
        <v>43363</v>
      </c>
      <c r="C404">
        <v>6377.21</v>
      </c>
    </row>
    <row r="405" spans="2:3" x14ac:dyDescent="0.35">
      <c r="B405" s="2">
        <v>43364</v>
      </c>
      <c r="C405">
        <v>6708.69</v>
      </c>
    </row>
    <row r="406" spans="2:3" x14ac:dyDescent="0.35">
      <c r="B406" s="2">
        <v>43366</v>
      </c>
      <c r="C406">
        <v>6676.59</v>
      </c>
    </row>
    <row r="407" spans="2:3" x14ac:dyDescent="0.35">
      <c r="B407" s="2">
        <v>43367</v>
      </c>
      <c r="C407">
        <v>6626.29</v>
      </c>
    </row>
    <row r="408" spans="2:3" x14ac:dyDescent="0.35">
      <c r="B408" s="2">
        <v>43368</v>
      </c>
      <c r="C408">
        <v>6386.6</v>
      </c>
    </row>
    <row r="409" spans="2:3" x14ac:dyDescent="0.35">
      <c r="B409" s="2">
        <v>43369</v>
      </c>
      <c r="C409">
        <v>6497.72</v>
      </c>
    </row>
    <row r="410" spans="2:3" x14ac:dyDescent="0.35">
      <c r="B410" s="2">
        <v>43370</v>
      </c>
      <c r="C410">
        <v>6694.08</v>
      </c>
    </row>
    <row r="411" spans="2:3" x14ac:dyDescent="0.35">
      <c r="B411" s="2">
        <v>43371</v>
      </c>
      <c r="C411">
        <v>6643.42</v>
      </c>
    </row>
    <row r="412" spans="2:3" x14ac:dyDescent="0.35">
      <c r="B412" s="2">
        <v>43373</v>
      </c>
      <c r="C412">
        <v>6561.3</v>
      </c>
    </row>
    <row r="413" spans="2:3" x14ac:dyDescent="0.35">
      <c r="B413" s="2">
        <v>43374</v>
      </c>
      <c r="C413">
        <v>6550.06</v>
      </c>
    </row>
    <row r="414" spans="2:3" x14ac:dyDescent="0.35">
      <c r="B414" s="2">
        <v>43375</v>
      </c>
      <c r="C414">
        <v>6524.3</v>
      </c>
    </row>
    <row r="415" spans="2:3" x14ac:dyDescent="0.35">
      <c r="B415" s="2">
        <v>43376</v>
      </c>
      <c r="C415">
        <v>6438.41</v>
      </c>
    </row>
    <row r="416" spans="2:3" x14ac:dyDescent="0.35">
      <c r="B416" s="2">
        <v>43377</v>
      </c>
      <c r="C416">
        <v>6546.01</v>
      </c>
    </row>
    <row r="417" spans="2:3" x14ac:dyDescent="0.35">
      <c r="B417" s="2">
        <v>43378</v>
      </c>
      <c r="C417">
        <v>6539.04</v>
      </c>
    </row>
    <row r="418" spans="2:3" x14ac:dyDescent="0.35">
      <c r="B418" s="2">
        <v>43380</v>
      </c>
      <c r="C418">
        <v>6532.65</v>
      </c>
    </row>
    <row r="419" spans="2:3" x14ac:dyDescent="0.35">
      <c r="B419" s="2">
        <v>43381</v>
      </c>
      <c r="C419">
        <v>6623.01</v>
      </c>
    </row>
    <row r="420" spans="2:3" x14ac:dyDescent="0.35">
      <c r="B420" s="2">
        <v>43382</v>
      </c>
      <c r="C420">
        <v>6579.83</v>
      </c>
    </row>
    <row r="421" spans="2:3" x14ac:dyDescent="0.35">
      <c r="B421" s="2">
        <v>43383</v>
      </c>
      <c r="C421">
        <v>6534.38</v>
      </c>
    </row>
    <row r="422" spans="2:3" x14ac:dyDescent="0.35">
      <c r="B422" s="2">
        <v>43384</v>
      </c>
      <c r="C422">
        <v>6204.33</v>
      </c>
    </row>
    <row r="423" spans="2:3" x14ac:dyDescent="0.35">
      <c r="B423" s="2">
        <v>43385</v>
      </c>
      <c r="C423">
        <v>6214.23</v>
      </c>
    </row>
    <row r="424" spans="2:3" x14ac:dyDescent="0.35">
      <c r="B424" s="2">
        <v>43387</v>
      </c>
      <c r="C424">
        <v>6217.26</v>
      </c>
    </row>
    <row r="425" spans="2:3" x14ac:dyDescent="0.35">
      <c r="B425" s="2">
        <v>43388</v>
      </c>
      <c r="C425">
        <v>6390.7</v>
      </c>
    </row>
    <row r="426" spans="2:3" x14ac:dyDescent="0.35">
      <c r="B426" s="2">
        <v>43389</v>
      </c>
      <c r="C426">
        <v>6460.39</v>
      </c>
    </row>
    <row r="427" spans="2:3" x14ac:dyDescent="0.35">
      <c r="B427" s="2">
        <v>43390</v>
      </c>
      <c r="C427">
        <v>6437.85</v>
      </c>
    </row>
    <row r="428" spans="2:3" x14ac:dyDescent="0.35">
      <c r="B428" s="2">
        <v>43391</v>
      </c>
      <c r="C428">
        <v>6392.22</v>
      </c>
    </row>
    <row r="429" spans="2:3" x14ac:dyDescent="0.35">
      <c r="B429" s="2">
        <v>43392</v>
      </c>
      <c r="C429">
        <v>6384.37</v>
      </c>
    </row>
    <row r="430" spans="2:3" x14ac:dyDescent="0.35">
      <c r="B430" s="2">
        <v>43394</v>
      </c>
      <c r="C430">
        <v>6438.3</v>
      </c>
    </row>
    <row r="431" spans="2:3" x14ac:dyDescent="0.35">
      <c r="B431" s="2">
        <v>43395</v>
      </c>
      <c r="C431">
        <v>6413.52</v>
      </c>
    </row>
    <row r="432" spans="2:3" x14ac:dyDescent="0.35">
      <c r="B432" s="2">
        <v>43396</v>
      </c>
      <c r="C432">
        <v>6390.78</v>
      </c>
    </row>
    <row r="433" spans="2:3" x14ac:dyDescent="0.35">
      <c r="B433" s="2">
        <v>43397</v>
      </c>
      <c r="C433">
        <v>6425.61</v>
      </c>
    </row>
    <row r="434" spans="2:3" x14ac:dyDescent="0.35">
      <c r="B434" s="2">
        <v>43398</v>
      </c>
      <c r="C434">
        <v>6400.44</v>
      </c>
    </row>
    <row r="435" spans="2:3" x14ac:dyDescent="0.35">
      <c r="B435" s="2">
        <v>43399</v>
      </c>
      <c r="C435">
        <v>6401.99</v>
      </c>
    </row>
    <row r="436" spans="2:3" x14ac:dyDescent="0.35">
      <c r="B436" s="2">
        <v>43401</v>
      </c>
      <c r="C436">
        <v>6395.61</v>
      </c>
    </row>
    <row r="437" spans="2:3" x14ac:dyDescent="0.35">
      <c r="B437" s="2">
        <v>43402</v>
      </c>
      <c r="C437">
        <v>6243.46</v>
      </c>
    </row>
    <row r="438" spans="2:3" x14ac:dyDescent="0.35">
      <c r="B438" s="2">
        <v>43403</v>
      </c>
      <c r="C438">
        <v>6265.27</v>
      </c>
    </row>
    <row r="439" spans="2:3" x14ac:dyDescent="0.35">
      <c r="B439" s="2">
        <v>43404</v>
      </c>
      <c r="C439">
        <v>6302.4</v>
      </c>
    </row>
    <row r="440" spans="2:3" x14ac:dyDescent="0.35">
      <c r="B440" s="2">
        <v>43405</v>
      </c>
      <c r="C440">
        <v>6335.36</v>
      </c>
    </row>
    <row r="441" spans="2:3" x14ac:dyDescent="0.35">
      <c r="B441" s="2">
        <v>43406</v>
      </c>
      <c r="C441">
        <v>6351.1</v>
      </c>
    </row>
    <row r="442" spans="2:3" x14ac:dyDescent="0.35">
      <c r="B442" s="2">
        <v>43408</v>
      </c>
      <c r="C442">
        <v>6413.12</v>
      </c>
    </row>
    <row r="443" spans="2:3" x14ac:dyDescent="0.35">
      <c r="B443" s="2">
        <v>43409</v>
      </c>
      <c r="C443">
        <v>6400.96</v>
      </c>
    </row>
    <row r="444" spans="2:3" x14ac:dyDescent="0.35">
      <c r="B444" s="2">
        <v>43410</v>
      </c>
      <c r="C444">
        <v>6420.95</v>
      </c>
    </row>
    <row r="445" spans="2:3" x14ac:dyDescent="0.35">
      <c r="B445" s="2">
        <v>43411</v>
      </c>
      <c r="C445">
        <v>6501.65</v>
      </c>
    </row>
    <row r="446" spans="2:3" x14ac:dyDescent="0.35">
      <c r="B446" s="2">
        <v>43412</v>
      </c>
      <c r="C446">
        <v>6419.5</v>
      </c>
    </row>
    <row r="447" spans="2:3" x14ac:dyDescent="0.35">
      <c r="B447" s="2">
        <v>43413</v>
      </c>
      <c r="C447">
        <v>6326.2</v>
      </c>
    </row>
    <row r="448" spans="2:3" x14ac:dyDescent="0.35">
      <c r="B448" s="2">
        <v>43415</v>
      </c>
      <c r="C448">
        <v>6314.2</v>
      </c>
    </row>
    <row r="449" spans="2:3" x14ac:dyDescent="0.35">
      <c r="B449" s="2">
        <v>43416</v>
      </c>
      <c r="C449">
        <v>6309.96</v>
      </c>
    </row>
    <row r="450" spans="2:3" x14ac:dyDescent="0.35">
      <c r="B450" s="2">
        <v>43417</v>
      </c>
      <c r="C450">
        <v>6280.74</v>
      </c>
    </row>
    <row r="451" spans="2:3" x14ac:dyDescent="0.35">
      <c r="B451" s="2">
        <v>43418</v>
      </c>
      <c r="C451">
        <v>5551.06</v>
      </c>
    </row>
    <row r="452" spans="2:3" x14ac:dyDescent="0.35">
      <c r="B452" s="2">
        <v>43419</v>
      </c>
      <c r="C452">
        <v>5469.65</v>
      </c>
    </row>
    <row r="453" spans="2:3" x14ac:dyDescent="0.35">
      <c r="B453" s="2">
        <v>43420</v>
      </c>
      <c r="C453">
        <v>5451.72</v>
      </c>
    </row>
    <row r="454" spans="2:3" x14ac:dyDescent="0.35">
      <c r="B454" s="2">
        <v>43422</v>
      </c>
      <c r="C454">
        <v>5543.73</v>
      </c>
    </row>
    <row r="455" spans="2:3" x14ac:dyDescent="0.35">
      <c r="B455" s="2">
        <v>43423</v>
      </c>
      <c r="C455">
        <v>4785.55</v>
      </c>
    </row>
    <row r="456" spans="2:3" x14ac:dyDescent="0.35">
      <c r="B456" s="2">
        <v>43424</v>
      </c>
      <c r="C456">
        <v>4337.68</v>
      </c>
    </row>
    <row r="457" spans="2:3" x14ac:dyDescent="0.35">
      <c r="B457" s="2">
        <v>43425</v>
      </c>
      <c r="C457">
        <v>4450.42</v>
      </c>
    </row>
    <row r="458" spans="2:3" x14ac:dyDescent="0.35">
      <c r="B458" s="2">
        <v>43426</v>
      </c>
      <c r="C458">
        <v>4427.83</v>
      </c>
    </row>
    <row r="459" spans="2:3" x14ac:dyDescent="0.35">
      <c r="B459" s="2">
        <v>43427</v>
      </c>
      <c r="C459">
        <v>4260.57</v>
      </c>
    </row>
    <row r="460" spans="2:3" x14ac:dyDescent="0.35">
      <c r="B460" s="2">
        <v>43429</v>
      </c>
      <c r="C460">
        <v>4048.03</v>
      </c>
    </row>
    <row r="461" spans="2:3" x14ac:dyDescent="0.35">
      <c r="B461" s="2">
        <v>43430</v>
      </c>
      <c r="C461">
        <v>3663.84</v>
      </c>
    </row>
    <row r="462" spans="2:3" x14ac:dyDescent="0.35">
      <c r="B462" s="2">
        <v>43431</v>
      </c>
      <c r="C462">
        <v>3767.37</v>
      </c>
    </row>
    <row r="463" spans="2:3" x14ac:dyDescent="0.35">
      <c r="B463" s="2">
        <v>43432</v>
      </c>
      <c r="C463">
        <v>4221.0200000000004</v>
      </c>
    </row>
    <row r="464" spans="2:3" x14ac:dyDescent="0.35">
      <c r="B464" s="2">
        <v>43433</v>
      </c>
      <c r="C464">
        <v>4183.59</v>
      </c>
    </row>
    <row r="465" spans="2:3" x14ac:dyDescent="0.35">
      <c r="B465" s="2">
        <v>43434</v>
      </c>
      <c r="C465">
        <v>3930.38</v>
      </c>
    </row>
    <row r="466" spans="2:3" x14ac:dyDescent="0.35">
      <c r="B466" s="2">
        <v>43436</v>
      </c>
      <c r="C466">
        <v>4148.09</v>
      </c>
    </row>
    <row r="467" spans="2:3" x14ac:dyDescent="0.35">
      <c r="B467" s="2">
        <v>43437</v>
      </c>
      <c r="C467">
        <v>3870.97</v>
      </c>
    </row>
    <row r="468" spans="2:3" x14ac:dyDescent="0.35">
      <c r="B468" s="2">
        <v>43438</v>
      </c>
      <c r="C468">
        <v>3898.03</v>
      </c>
    </row>
    <row r="469" spans="2:3" x14ac:dyDescent="0.35">
      <c r="B469" s="2">
        <v>43439</v>
      </c>
      <c r="C469">
        <v>3723.53</v>
      </c>
    </row>
    <row r="470" spans="2:3" x14ac:dyDescent="0.35">
      <c r="B470" s="2">
        <v>43440</v>
      </c>
      <c r="C470">
        <v>3596.41</v>
      </c>
    </row>
    <row r="471" spans="2:3" x14ac:dyDescent="0.35">
      <c r="B471" s="2">
        <v>43441</v>
      </c>
      <c r="C471">
        <v>3388.91</v>
      </c>
    </row>
    <row r="472" spans="2:3" x14ac:dyDescent="0.35">
      <c r="B472" s="2">
        <v>43443</v>
      </c>
      <c r="C472">
        <v>3526.26</v>
      </c>
    </row>
    <row r="473" spans="2:3" x14ac:dyDescent="0.35">
      <c r="B473" s="2">
        <v>43444</v>
      </c>
      <c r="C473">
        <v>3400.92</v>
      </c>
    </row>
    <row r="474" spans="2:3" x14ac:dyDescent="0.35">
      <c r="B474" s="2">
        <v>43445</v>
      </c>
      <c r="C474">
        <v>3373.78</v>
      </c>
    </row>
    <row r="475" spans="2:3" x14ac:dyDescent="0.35">
      <c r="B475" s="2">
        <v>43446</v>
      </c>
      <c r="C475">
        <v>3440.18</v>
      </c>
    </row>
    <row r="476" spans="2:3" x14ac:dyDescent="0.35">
      <c r="B476" s="2">
        <v>43447</v>
      </c>
      <c r="C476">
        <v>3254.81</v>
      </c>
    </row>
    <row r="477" spans="2:3" x14ac:dyDescent="0.35">
      <c r="B477" s="2">
        <v>43448</v>
      </c>
      <c r="C477">
        <v>3156.89</v>
      </c>
    </row>
    <row r="478" spans="2:3" x14ac:dyDescent="0.35">
      <c r="B478" s="2">
        <v>43450</v>
      </c>
      <c r="C478">
        <v>3203.6</v>
      </c>
    </row>
    <row r="479" spans="2:3" x14ac:dyDescent="0.35">
      <c r="B479" s="2">
        <v>43451</v>
      </c>
      <c r="C479">
        <v>3493.65</v>
      </c>
    </row>
    <row r="480" spans="2:3" x14ac:dyDescent="0.35">
      <c r="B480" s="2">
        <v>43452</v>
      </c>
      <c r="C480">
        <v>3535.18</v>
      </c>
    </row>
    <row r="481" spans="2:3" x14ac:dyDescent="0.35">
      <c r="B481" s="2">
        <v>43453</v>
      </c>
      <c r="C481">
        <v>3668.85</v>
      </c>
    </row>
    <row r="482" spans="2:3" x14ac:dyDescent="0.35">
      <c r="B482" s="2">
        <v>43454</v>
      </c>
      <c r="C482">
        <v>3993.58</v>
      </c>
    </row>
    <row r="483" spans="2:3" x14ac:dyDescent="0.35">
      <c r="B483" s="2">
        <v>43455</v>
      </c>
      <c r="C483">
        <v>3848.6</v>
      </c>
    </row>
    <row r="484" spans="2:3" x14ac:dyDescent="0.35">
      <c r="B484" s="2">
        <v>43461</v>
      </c>
      <c r="C484">
        <v>3585.43</v>
      </c>
    </row>
    <row r="485" spans="2:3" x14ac:dyDescent="0.35">
      <c r="B485" s="2">
        <v>43462</v>
      </c>
      <c r="C485">
        <v>3892.14</v>
      </c>
    </row>
    <row r="486" spans="2:3" x14ac:dyDescent="0.35">
      <c r="B486" s="2">
        <v>43464</v>
      </c>
      <c r="C486">
        <v>3821.31</v>
      </c>
    </row>
    <row r="487" spans="2:3" x14ac:dyDescent="0.35">
      <c r="B487" s="2">
        <v>43465</v>
      </c>
      <c r="C487">
        <v>3674.18</v>
      </c>
    </row>
    <row r="488" spans="2:3" x14ac:dyDescent="0.35">
      <c r="B488" s="2">
        <v>43466</v>
      </c>
      <c r="C488">
        <v>3720.6</v>
      </c>
    </row>
    <row r="489" spans="2:3" x14ac:dyDescent="0.35">
      <c r="B489" s="2">
        <v>43467</v>
      </c>
      <c r="C489">
        <v>3884.98</v>
      </c>
    </row>
    <row r="490" spans="2:3" x14ac:dyDescent="0.35">
      <c r="B490" s="2">
        <v>43468</v>
      </c>
      <c r="C490">
        <v>3794.92</v>
      </c>
    </row>
    <row r="491" spans="2:3" x14ac:dyDescent="0.35">
      <c r="B491" s="2">
        <v>43469</v>
      </c>
      <c r="C491">
        <v>3833.53</v>
      </c>
    </row>
    <row r="492" spans="2:3" x14ac:dyDescent="0.35">
      <c r="B492" s="2">
        <v>43471</v>
      </c>
      <c r="C492">
        <v>4031.29</v>
      </c>
    </row>
    <row r="493" spans="2:3" x14ac:dyDescent="0.35">
      <c r="B493" s="2">
        <v>43472</v>
      </c>
      <c r="C493">
        <v>4005.34</v>
      </c>
    </row>
    <row r="494" spans="2:3" x14ac:dyDescent="0.35">
      <c r="B494" s="2">
        <v>43473</v>
      </c>
      <c r="C494">
        <v>4000.42</v>
      </c>
    </row>
    <row r="495" spans="2:3" x14ac:dyDescent="0.35">
      <c r="B495" s="2">
        <v>43474</v>
      </c>
      <c r="C495">
        <v>4003.99</v>
      </c>
    </row>
    <row r="496" spans="2:3" x14ac:dyDescent="0.35">
      <c r="B496" s="2">
        <v>43478</v>
      </c>
      <c r="C496">
        <v>3516.03</v>
      </c>
    </row>
    <row r="497" spans="2:3" x14ac:dyDescent="0.35">
      <c r="B497" s="2">
        <v>43479</v>
      </c>
      <c r="C497">
        <v>3663.59</v>
      </c>
    </row>
    <row r="498" spans="2:3" x14ac:dyDescent="0.35">
      <c r="B498" s="2">
        <v>43480</v>
      </c>
      <c r="C498">
        <v>3568.48</v>
      </c>
    </row>
    <row r="499" spans="2:3" x14ac:dyDescent="0.35">
      <c r="B499" s="2">
        <v>43485</v>
      </c>
      <c r="C499">
        <v>3538.45</v>
      </c>
    </row>
    <row r="500" spans="2:3" x14ac:dyDescent="0.35">
      <c r="B500" s="2">
        <v>43486</v>
      </c>
      <c r="C500">
        <v>3521.04</v>
      </c>
    </row>
    <row r="501" spans="2:3" x14ac:dyDescent="0.35">
      <c r="B501" s="2">
        <v>43487</v>
      </c>
      <c r="C501">
        <v>3574.52</v>
      </c>
    </row>
    <row r="502" spans="2:3" x14ac:dyDescent="0.35">
      <c r="B502" s="2">
        <v>43488</v>
      </c>
      <c r="C502">
        <v>3544.51</v>
      </c>
    </row>
    <row r="503" spans="2:3" x14ac:dyDescent="0.35">
      <c r="B503" s="2">
        <v>43489</v>
      </c>
      <c r="C503">
        <v>3570.93</v>
      </c>
    </row>
    <row r="504" spans="2:3" x14ac:dyDescent="0.35">
      <c r="B504" s="2">
        <v>43490</v>
      </c>
      <c r="C504">
        <v>3558.51</v>
      </c>
    </row>
    <row r="505" spans="2:3" x14ac:dyDescent="0.35">
      <c r="B505" s="2">
        <v>43492</v>
      </c>
      <c r="C505">
        <v>3541.27</v>
      </c>
    </row>
    <row r="506" spans="2:3" x14ac:dyDescent="0.35">
      <c r="B506" s="2">
        <v>43494</v>
      </c>
      <c r="C506">
        <v>3401.14</v>
      </c>
    </row>
    <row r="507" spans="2:3" x14ac:dyDescent="0.35">
      <c r="B507" s="2">
        <v>43495</v>
      </c>
      <c r="C507">
        <v>3432.64</v>
      </c>
    </row>
    <row r="508" spans="2:3" x14ac:dyDescent="0.35">
      <c r="B508" s="2">
        <v>43496</v>
      </c>
      <c r="C508">
        <v>3417.04</v>
      </c>
    </row>
    <row r="509" spans="2:3" x14ac:dyDescent="0.35">
      <c r="B509" s="2">
        <v>43497</v>
      </c>
      <c r="C509">
        <v>3448.51</v>
      </c>
    </row>
    <row r="510" spans="2:3" x14ac:dyDescent="0.35">
      <c r="B510" s="2">
        <v>43499</v>
      </c>
      <c r="C510">
        <v>3395.68</v>
      </c>
    </row>
    <row r="511" spans="2:3" x14ac:dyDescent="0.35">
      <c r="B511" s="2">
        <v>43500</v>
      </c>
      <c r="C511">
        <v>3417.03</v>
      </c>
    </row>
    <row r="512" spans="2:3" x14ac:dyDescent="0.35">
      <c r="B512" s="2">
        <v>43501</v>
      </c>
      <c r="C512">
        <v>3422.6</v>
      </c>
    </row>
    <row r="513" spans="2:3" x14ac:dyDescent="0.35">
      <c r="B513" s="2">
        <v>43502</v>
      </c>
      <c r="C513">
        <v>3366.32</v>
      </c>
    </row>
    <row r="514" spans="2:3" x14ac:dyDescent="0.35">
      <c r="B514" s="2">
        <v>43503</v>
      </c>
      <c r="C514">
        <v>3358.91</v>
      </c>
    </row>
    <row r="515" spans="2:3" x14ac:dyDescent="0.35">
      <c r="B515" s="2">
        <v>43504</v>
      </c>
      <c r="C515">
        <v>3594.91</v>
      </c>
    </row>
    <row r="516" spans="2:3" x14ac:dyDescent="0.35">
      <c r="B516" s="2">
        <v>43506</v>
      </c>
      <c r="C516">
        <v>3605.5</v>
      </c>
    </row>
    <row r="517" spans="2:3" x14ac:dyDescent="0.35">
      <c r="B517" s="2">
        <v>43507</v>
      </c>
      <c r="C517">
        <v>3591.59</v>
      </c>
    </row>
    <row r="518" spans="2:3" x14ac:dyDescent="0.35">
      <c r="B518" s="2">
        <v>43508</v>
      </c>
      <c r="C518">
        <v>3576.31</v>
      </c>
    </row>
    <row r="519" spans="2:3" x14ac:dyDescent="0.35">
      <c r="B519" s="2">
        <v>43509</v>
      </c>
      <c r="C519">
        <v>3571.42</v>
      </c>
    </row>
    <row r="520" spans="2:3" x14ac:dyDescent="0.35">
      <c r="B520" s="2">
        <v>43510</v>
      </c>
      <c r="C520">
        <v>3570.02</v>
      </c>
    </row>
    <row r="521" spans="2:3" x14ac:dyDescent="0.35">
      <c r="B521" s="2">
        <v>43511</v>
      </c>
      <c r="C521">
        <v>3564.79</v>
      </c>
    </row>
    <row r="522" spans="2:3" x14ac:dyDescent="0.35">
      <c r="B522" s="2">
        <v>43513</v>
      </c>
      <c r="C522">
        <v>3585.56</v>
      </c>
    </row>
    <row r="523" spans="2:3" x14ac:dyDescent="0.35">
      <c r="B523" s="2">
        <v>43514</v>
      </c>
      <c r="C523">
        <v>3852.25</v>
      </c>
    </row>
    <row r="524" spans="2:3" x14ac:dyDescent="0.35">
      <c r="B524" s="2">
        <v>43515</v>
      </c>
      <c r="C524">
        <v>3887.89</v>
      </c>
    </row>
    <row r="525" spans="2:3" x14ac:dyDescent="0.35">
      <c r="B525" s="2">
        <v>43516</v>
      </c>
      <c r="C525">
        <v>3912.98</v>
      </c>
    </row>
    <row r="526" spans="2:3" x14ac:dyDescent="0.35">
      <c r="B526" s="2">
        <v>43517</v>
      </c>
      <c r="C526">
        <v>3897.72</v>
      </c>
    </row>
    <row r="527" spans="2:3" x14ac:dyDescent="0.35">
      <c r="B527" s="2">
        <v>43518</v>
      </c>
      <c r="C527">
        <v>3941.75</v>
      </c>
    </row>
    <row r="528" spans="2:3" x14ac:dyDescent="0.35">
      <c r="B528" s="2">
        <v>43520</v>
      </c>
      <c r="C528">
        <v>3787.61</v>
      </c>
    </row>
    <row r="529" spans="2:3" x14ac:dyDescent="0.35">
      <c r="B529" s="2">
        <v>43521</v>
      </c>
      <c r="C529">
        <v>3805.67</v>
      </c>
    </row>
    <row r="530" spans="2:3" x14ac:dyDescent="0.35">
      <c r="B530" s="2">
        <v>43522</v>
      </c>
      <c r="C530">
        <v>3790.19</v>
      </c>
    </row>
    <row r="531" spans="2:3" x14ac:dyDescent="0.35">
      <c r="B531" s="2">
        <v>43523</v>
      </c>
      <c r="C531">
        <v>3749.38</v>
      </c>
    </row>
    <row r="532" spans="2:3" x14ac:dyDescent="0.35">
      <c r="B532" s="2">
        <v>43524</v>
      </c>
      <c r="C532">
        <v>3802.53</v>
      </c>
    </row>
    <row r="533" spans="2:3" x14ac:dyDescent="0.35">
      <c r="B533" s="2">
        <v>43525</v>
      </c>
      <c r="C533">
        <v>3828.22</v>
      </c>
    </row>
    <row r="534" spans="2:3" x14ac:dyDescent="0.35">
      <c r="B534" s="2">
        <v>43527</v>
      </c>
      <c r="C534">
        <v>3788.98</v>
      </c>
    </row>
    <row r="535" spans="2:3" x14ac:dyDescent="0.35">
      <c r="B535" s="2">
        <v>43528</v>
      </c>
      <c r="C535">
        <v>3699.76</v>
      </c>
    </row>
    <row r="536" spans="2:3" x14ac:dyDescent="0.35">
      <c r="B536" s="2">
        <v>43529</v>
      </c>
      <c r="C536">
        <v>3833.97</v>
      </c>
    </row>
    <row r="537" spans="2:3" x14ac:dyDescent="0.35">
      <c r="B537" s="2">
        <v>43530</v>
      </c>
      <c r="C537">
        <v>3845.71</v>
      </c>
    </row>
    <row r="538" spans="2:3" x14ac:dyDescent="0.35">
      <c r="B538" s="2">
        <v>43531</v>
      </c>
      <c r="C538">
        <v>3871.42</v>
      </c>
    </row>
    <row r="539" spans="2:3" x14ac:dyDescent="0.35">
      <c r="B539" s="2">
        <v>43532</v>
      </c>
      <c r="C539">
        <v>3868.84</v>
      </c>
    </row>
    <row r="540" spans="2:3" x14ac:dyDescent="0.35">
      <c r="B540" s="2">
        <v>43534</v>
      </c>
      <c r="C540">
        <v>3896.7</v>
      </c>
    </row>
    <row r="541" spans="2:3" x14ac:dyDescent="0.35">
      <c r="B541" s="2">
        <v>43535</v>
      </c>
      <c r="C541">
        <v>3847.91</v>
      </c>
    </row>
    <row r="542" spans="2:3" x14ac:dyDescent="0.35">
      <c r="B542" s="2">
        <v>43536</v>
      </c>
      <c r="C542">
        <v>3865.41</v>
      </c>
    </row>
    <row r="543" spans="2:3" x14ac:dyDescent="0.35">
      <c r="B543" s="2">
        <v>43537</v>
      </c>
      <c r="C543">
        <v>3852.32</v>
      </c>
    </row>
    <row r="544" spans="2:3" x14ac:dyDescent="0.35">
      <c r="B544" s="2">
        <v>43538</v>
      </c>
      <c r="C544">
        <v>3851.57</v>
      </c>
    </row>
    <row r="545" spans="2:3" x14ac:dyDescent="0.35">
      <c r="B545" s="2">
        <v>43539</v>
      </c>
      <c r="C545">
        <v>3897.41</v>
      </c>
    </row>
    <row r="546" spans="2:3" x14ac:dyDescent="0.35">
      <c r="B546" s="2">
        <v>43541</v>
      </c>
      <c r="C546">
        <v>3975.48</v>
      </c>
    </row>
    <row r="547" spans="2:3" x14ac:dyDescent="0.35">
      <c r="B547" s="2">
        <v>43542</v>
      </c>
      <c r="C547">
        <v>3971.19</v>
      </c>
    </row>
    <row r="548" spans="2:3" x14ac:dyDescent="0.35">
      <c r="B548" s="2">
        <v>43543</v>
      </c>
      <c r="C548">
        <v>3991.47</v>
      </c>
    </row>
    <row r="549" spans="2:3" x14ac:dyDescent="0.35">
      <c r="B549" s="2">
        <v>43544</v>
      </c>
      <c r="C549">
        <v>4009.47</v>
      </c>
    </row>
    <row r="550" spans="2:3" x14ac:dyDescent="0.35">
      <c r="B550" s="2">
        <v>43545</v>
      </c>
      <c r="C550">
        <v>3973.24</v>
      </c>
    </row>
    <row r="551" spans="2:3" x14ac:dyDescent="0.35">
      <c r="B551" s="2">
        <v>43546</v>
      </c>
      <c r="C551">
        <v>3977.74</v>
      </c>
    </row>
    <row r="552" spans="2:3" x14ac:dyDescent="0.35">
      <c r="B552" s="2">
        <v>43548</v>
      </c>
      <c r="C552">
        <v>3958.02</v>
      </c>
    </row>
    <row r="553" spans="2:3" x14ac:dyDescent="0.35">
      <c r="B553" s="2">
        <v>43549</v>
      </c>
      <c r="C553">
        <v>3887.56</v>
      </c>
    </row>
    <row r="554" spans="2:3" x14ac:dyDescent="0.35">
      <c r="B554" s="2">
        <v>43550</v>
      </c>
      <c r="C554">
        <v>3912.6</v>
      </c>
    </row>
    <row r="555" spans="2:3" x14ac:dyDescent="0.35">
      <c r="B555" s="2">
        <v>43551</v>
      </c>
      <c r="C555">
        <v>4008.98</v>
      </c>
    </row>
    <row r="556" spans="2:3" x14ac:dyDescent="0.35">
      <c r="B556" s="2">
        <v>43552</v>
      </c>
      <c r="C556">
        <v>4010.76</v>
      </c>
    </row>
    <row r="557" spans="2:3" x14ac:dyDescent="0.35">
      <c r="B557" s="2">
        <v>43553</v>
      </c>
      <c r="C557">
        <v>4072.16</v>
      </c>
    </row>
    <row r="558" spans="2:3" x14ac:dyDescent="0.35">
      <c r="B558" s="2">
        <v>43555</v>
      </c>
      <c r="C558">
        <v>4092.97</v>
      </c>
    </row>
    <row r="559" spans="2:3" x14ac:dyDescent="0.35">
      <c r="B559" s="2">
        <v>43556</v>
      </c>
      <c r="C559">
        <v>4126.6899999999996</v>
      </c>
    </row>
    <row r="560" spans="2:3" x14ac:dyDescent="0.35">
      <c r="B560" s="2">
        <v>43557</v>
      </c>
      <c r="C560">
        <v>4802.47</v>
      </c>
    </row>
    <row r="561" spans="2:3" x14ac:dyDescent="0.35">
      <c r="B561" s="2">
        <v>43558</v>
      </c>
      <c r="C561">
        <v>5296</v>
      </c>
    </row>
    <row r="562" spans="2:3" x14ac:dyDescent="0.35">
      <c r="B562" s="2">
        <v>43559</v>
      </c>
      <c r="C562">
        <v>4847.05</v>
      </c>
    </row>
    <row r="563" spans="2:3" x14ac:dyDescent="0.35">
      <c r="B563" s="2">
        <v>43560</v>
      </c>
      <c r="C563">
        <v>4999.01</v>
      </c>
    </row>
    <row r="564" spans="2:3" x14ac:dyDescent="0.35">
      <c r="B564" s="2">
        <v>43562</v>
      </c>
      <c r="C564">
        <v>5142.9399999999996</v>
      </c>
    </row>
    <row r="565" spans="2:3" x14ac:dyDescent="0.35">
      <c r="B565" s="2">
        <v>43563</v>
      </c>
      <c r="C565">
        <v>5252.89</v>
      </c>
    </row>
    <row r="566" spans="2:3" x14ac:dyDescent="0.35">
      <c r="B566" s="2">
        <v>43564</v>
      </c>
      <c r="C566">
        <v>5220.08</v>
      </c>
    </row>
    <row r="567" spans="2:3" x14ac:dyDescent="0.35">
      <c r="B567" s="2">
        <v>43565</v>
      </c>
      <c r="C567">
        <v>5302.92</v>
      </c>
    </row>
    <row r="568" spans="2:3" x14ac:dyDescent="0.35">
      <c r="B568" s="2">
        <v>43566</v>
      </c>
      <c r="C568">
        <v>5054.03</v>
      </c>
    </row>
    <row r="569" spans="2:3" x14ac:dyDescent="0.35">
      <c r="B569" s="2">
        <v>43567</v>
      </c>
      <c r="C569">
        <v>5042.54</v>
      </c>
    </row>
    <row r="570" spans="2:3" x14ac:dyDescent="0.35">
      <c r="B570" s="2">
        <v>43569</v>
      </c>
      <c r="C570">
        <v>5089.29</v>
      </c>
    </row>
    <row r="571" spans="2:3" x14ac:dyDescent="0.35">
      <c r="B571" s="2">
        <v>43570</v>
      </c>
      <c r="C571">
        <v>5021.53</v>
      </c>
    </row>
    <row r="572" spans="2:3" x14ac:dyDescent="0.35">
      <c r="B572" s="2">
        <v>43571</v>
      </c>
      <c r="C572">
        <v>5185.0200000000004</v>
      </c>
    </row>
    <row r="573" spans="2:3" x14ac:dyDescent="0.35">
      <c r="B573" s="2">
        <v>43572</v>
      </c>
      <c r="C573">
        <v>5221.26</v>
      </c>
    </row>
    <row r="574" spans="2:3" x14ac:dyDescent="0.35">
      <c r="B574" s="2">
        <v>43573</v>
      </c>
      <c r="C574">
        <v>5308.57</v>
      </c>
    </row>
    <row r="575" spans="2:3" x14ac:dyDescent="0.35">
      <c r="B575" s="2">
        <v>43574</v>
      </c>
      <c r="C575">
        <v>5269.97</v>
      </c>
    </row>
    <row r="576" spans="2:3" x14ac:dyDescent="0.35">
      <c r="B576" s="2">
        <v>43576</v>
      </c>
      <c r="C576">
        <v>5239.3599999999997</v>
      </c>
    </row>
    <row r="577" spans="2:3" x14ac:dyDescent="0.35">
      <c r="B577" s="2">
        <v>43577</v>
      </c>
      <c r="C577">
        <v>5365.89</v>
      </c>
    </row>
    <row r="578" spans="2:3" x14ac:dyDescent="0.35">
      <c r="B578" s="2">
        <v>43578</v>
      </c>
      <c r="C578">
        <v>5580.07</v>
      </c>
    </row>
    <row r="579" spans="2:3" x14ac:dyDescent="0.35">
      <c r="B579" s="2">
        <v>43579</v>
      </c>
      <c r="C579">
        <v>5435.81</v>
      </c>
    </row>
    <row r="580" spans="2:3" x14ac:dyDescent="0.35">
      <c r="B580" s="2">
        <v>43580</v>
      </c>
      <c r="C580">
        <v>5495.18</v>
      </c>
    </row>
    <row r="581" spans="2:3" x14ac:dyDescent="0.35">
      <c r="B581" s="2">
        <v>43581</v>
      </c>
      <c r="C581">
        <v>5097.5200000000004</v>
      </c>
    </row>
    <row r="582" spans="2:3" x14ac:dyDescent="0.35">
      <c r="B582" s="2">
        <v>43583</v>
      </c>
      <c r="C582">
        <v>5129.43</v>
      </c>
    </row>
    <row r="583" spans="2:3" x14ac:dyDescent="0.35">
      <c r="B583" s="2">
        <v>43584</v>
      </c>
      <c r="C583">
        <v>5129.68</v>
      </c>
    </row>
    <row r="584" spans="2:3" x14ac:dyDescent="0.35">
      <c r="B584" s="2">
        <v>43585</v>
      </c>
      <c r="C584">
        <v>5237.87</v>
      </c>
    </row>
    <row r="585" spans="2:3" x14ac:dyDescent="0.35">
      <c r="B585" s="2">
        <v>43586</v>
      </c>
      <c r="C585">
        <v>5307.8</v>
      </c>
    </row>
    <row r="586" spans="2:3" x14ac:dyDescent="0.35">
      <c r="B586" s="2">
        <v>43587</v>
      </c>
      <c r="C586">
        <v>5405.46</v>
      </c>
    </row>
    <row r="587" spans="2:3" x14ac:dyDescent="0.35">
      <c r="B587" s="2">
        <v>43588</v>
      </c>
      <c r="C587">
        <v>5689.05</v>
      </c>
    </row>
    <row r="588" spans="2:3" x14ac:dyDescent="0.35">
      <c r="B588" s="2">
        <v>43590</v>
      </c>
      <c r="C588">
        <v>5767.57</v>
      </c>
    </row>
    <row r="589" spans="2:3" x14ac:dyDescent="0.35">
      <c r="B589" s="2">
        <v>43591</v>
      </c>
      <c r="C589">
        <v>5693.95</v>
      </c>
    </row>
    <row r="590" spans="2:3" x14ac:dyDescent="0.35">
      <c r="B590" s="2">
        <v>43592</v>
      </c>
      <c r="C590">
        <v>5844.63</v>
      </c>
    </row>
    <row r="591" spans="2:3" x14ac:dyDescent="0.35">
      <c r="B591" s="2">
        <v>43593</v>
      </c>
      <c r="C591">
        <v>5900.67</v>
      </c>
    </row>
    <row r="592" spans="2:3" x14ac:dyDescent="0.35">
      <c r="B592" s="2">
        <v>43594</v>
      </c>
      <c r="C592">
        <v>6080.72</v>
      </c>
    </row>
    <row r="593" spans="2:3" x14ac:dyDescent="0.35">
      <c r="B593" s="2">
        <v>43595</v>
      </c>
      <c r="C593">
        <v>6291.33</v>
      </c>
    </row>
    <row r="594" spans="2:3" x14ac:dyDescent="0.35">
      <c r="B594" s="2">
        <v>43597</v>
      </c>
      <c r="C594">
        <v>7172.67</v>
      </c>
    </row>
    <row r="595" spans="2:3" x14ac:dyDescent="0.35">
      <c r="B595" s="2">
        <v>43598</v>
      </c>
      <c r="C595">
        <v>7864.38</v>
      </c>
    </row>
    <row r="596" spans="2:3" x14ac:dyDescent="0.35">
      <c r="B596" s="2">
        <v>43599</v>
      </c>
      <c r="C596">
        <v>7719.93</v>
      </c>
    </row>
    <row r="597" spans="2:3" x14ac:dyDescent="0.35">
      <c r="B597" s="2">
        <v>43600</v>
      </c>
      <c r="C597">
        <v>8171.07</v>
      </c>
    </row>
    <row r="598" spans="2:3" x14ac:dyDescent="0.35">
      <c r="B598" s="2">
        <v>43601</v>
      </c>
      <c r="C598">
        <v>7676.51</v>
      </c>
    </row>
    <row r="599" spans="2:3" x14ac:dyDescent="0.35">
      <c r="B599" s="2">
        <v>43602</v>
      </c>
      <c r="C599">
        <v>7106.31</v>
      </c>
    </row>
    <row r="600" spans="2:3" x14ac:dyDescent="0.35">
      <c r="B600" s="2">
        <v>43606</v>
      </c>
      <c r="C600">
        <v>8086.18</v>
      </c>
    </row>
    <row r="601" spans="2:3" x14ac:dyDescent="0.35">
      <c r="B601" s="2">
        <v>43607</v>
      </c>
      <c r="C601">
        <v>7832.46</v>
      </c>
    </row>
    <row r="602" spans="2:3" x14ac:dyDescent="0.35">
      <c r="B602" s="2">
        <v>43608</v>
      </c>
      <c r="C602">
        <v>7878.46</v>
      </c>
    </row>
    <row r="603" spans="2:3" x14ac:dyDescent="0.35">
      <c r="B603" s="2">
        <v>43609</v>
      </c>
      <c r="C603">
        <v>8112.36</v>
      </c>
    </row>
    <row r="604" spans="2:3" x14ac:dyDescent="0.35">
      <c r="B604" s="2">
        <v>43611</v>
      </c>
      <c r="C604">
        <v>8582.0400000000009</v>
      </c>
    </row>
    <row r="605" spans="2:3" x14ac:dyDescent="0.35">
      <c r="B605" s="2">
        <v>43612</v>
      </c>
      <c r="C605">
        <v>8754.64</v>
      </c>
    </row>
    <row r="606" spans="2:3" x14ac:dyDescent="0.35">
      <c r="B606" s="2">
        <v>43613</v>
      </c>
      <c r="C606">
        <v>8687.7900000000009</v>
      </c>
    </row>
    <row r="607" spans="2:3" x14ac:dyDescent="0.35">
      <c r="B607" s="2">
        <v>43614</v>
      </c>
      <c r="C607">
        <v>8646.35</v>
      </c>
    </row>
    <row r="608" spans="2:3" x14ac:dyDescent="0.35">
      <c r="B608" s="2">
        <v>43615</v>
      </c>
      <c r="C608">
        <v>8463.48</v>
      </c>
    </row>
    <row r="609" spans="2:3" x14ac:dyDescent="0.35">
      <c r="B609" s="2">
        <v>43616</v>
      </c>
      <c r="C609">
        <v>8503.3799999999992</v>
      </c>
    </row>
    <row r="610" spans="2:3" x14ac:dyDescent="0.35">
      <c r="B610" s="2">
        <v>43618</v>
      </c>
      <c r="C610">
        <v>8687.43</v>
      </c>
    </row>
    <row r="611" spans="2:3" x14ac:dyDescent="0.35">
      <c r="B611" s="2">
        <v>43619</v>
      </c>
      <c r="C611">
        <v>8556.11</v>
      </c>
    </row>
    <row r="612" spans="2:3" x14ac:dyDescent="0.35">
      <c r="B612" s="2">
        <v>43620</v>
      </c>
      <c r="C612">
        <v>7651.38</v>
      </c>
    </row>
    <row r="613" spans="2:3" x14ac:dyDescent="0.35">
      <c r="B613" s="2">
        <v>43621</v>
      </c>
      <c r="C613">
        <v>7732.88</v>
      </c>
    </row>
    <row r="614" spans="2:3" x14ac:dyDescent="0.35">
      <c r="B614" s="2">
        <v>43622</v>
      </c>
      <c r="C614">
        <v>7690.61</v>
      </c>
    </row>
    <row r="615" spans="2:3" x14ac:dyDescent="0.35">
      <c r="B615" s="2">
        <v>43623</v>
      </c>
      <c r="C615">
        <v>7898.63</v>
      </c>
    </row>
    <row r="616" spans="2:3" x14ac:dyDescent="0.35">
      <c r="B616" s="2">
        <v>43625</v>
      </c>
      <c r="C616">
        <v>7718.88</v>
      </c>
    </row>
    <row r="617" spans="2:3" x14ac:dyDescent="0.35">
      <c r="B617" s="2">
        <v>43626</v>
      </c>
      <c r="C617">
        <v>7943.46</v>
      </c>
    </row>
    <row r="618" spans="2:3" x14ac:dyDescent="0.35">
      <c r="B618" s="2">
        <v>43627</v>
      </c>
      <c r="C618">
        <v>7926.36</v>
      </c>
    </row>
    <row r="619" spans="2:3" x14ac:dyDescent="0.35">
      <c r="B619" s="2">
        <v>43628</v>
      </c>
      <c r="C619">
        <v>8120.45</v>
      </c>
    </row>
    <row r="620" spans="2:3" x14ac:dyDescent="0.35">
      <c r="B620" s="2">
        <v>43629</v>
      </c>
      <c r="C620">
        <v>8261.0499999999993</v>
      </c>
    </row>
    <row r="621" spans="2:3" x14ac:dyDescent="0.35">
      <c r="B621" s="2">
        <v>43630</v>
      </c>
      <c r="C621">
        <v>8452.83</v>
      </c>
    </row>
    <row r="622" spans="2:3" x14ac:dyDescent="0.35">
      <c r="B622" s="2">
        <v>43632</v>
      </c>
      <c r="C622">
        <v>8932.64</v>
      </c>
    </row>
    <row r="623" spans="2:3" x14ac:dyDescent="0.35">
      <c r="B623" s="2">
        <v>43633</v>
      </c>
      <c r="C623">
        <v>9273.06</v>
      </c>
    </row>
    <row r="624" spans="2:3" x14ac:dyDescent="0.35">
      <c r="B624" s="2">
        <v>43634</v>
      </c>
      <c r="C624">
        <v>9125.34</v>
      </c>
    </row>
    <row r="625" spans="2:3" x14ac:dyDescent="0.35">
      <c r="B625" s="2">
        <v>43635</v>
      </c>
      <c r="C625">
        <v>9167.27</v>
      </c>
    </row>
    <row r="626" spans="2:3" x14ac:dyDescent="0.35">
      <c r="B626" s="2">
        <v>43636</v>
      </c>
      <c r="C626">
        <v>9562.66</v>
      </c>
    </row>
    <row r="627" spans="2:3" x14ac:dyDescent="0.35">
      <c r="B627" s="2">
        <v>43637</v>
      </c>
      <c r="C627">
        <v>9939.81</v>
      </c>
    </row>
    <row r="628" spans="2:3" x14ac:dyDescent="0.35">
      <c r="B628" s="2">
        <v>43640</v>
      </c>
      <c r="C628">
        <v>10856.69</v>
      </c>
    </row>
    <row r="629" spans="2:3" x14ac:dyDescent="0.35">
      <c r="B629" s="2">
        <v>43641</v>
      </c>
      <c r="C629">
        <v>11366.24</v>
      </c>
    </row>
    <row r="630" spans="2:3" x14ac:dyDescent="0.35">
      <c r="B630" s="2">
        <v>43642</v>
      </c>
      <c r="C630">
        <v>12733.71</v>
      </c>
    </row>
    <row r="631" spans="2:3" x14ac:dyDescent="0.35">
      <c r="B631" s="2">
        <v>43643</v>
      </c>
      <c r="C631">
        <v>10686.14</v>
      </c>
    </row>
    <row r="632" spans="2:3" x14ac:dyDescent="0.35">
      <c r="B632" s="2">
        <v>43644</v>
      </c>
      <c r="C632">
        <v>12212.7</v>
      </c>
    </row>
    <row r="633" spans="2:3" x14ac:dyDescent="0.35">
      <c r="B633" s="2">
        <v>43646</v>
      </c>
      <c r="C633">
        <v>11392.98</v>
      </c>
    </row>
    <row r="634" spans="2:3" x14ac:dyDescent="0.35">
      <c r="B634" s="2">
        <v>43647</v>
      </c>
      <c r="C634">
        <v>10481.86</v>
      </c>
    </row>
    <row r="635" spans="2:3" x14ac:dyDescent="0.35">
      <c r="B635" s="2">
        <v>43648</v>
      </c>
      <c r="C635">
        <v>10714.88</v>
      </c>
    </row>
    <row r="636" spans="2:3" x14ac:dyDescent="0.35">
      <c r="B636" s="2">
        <v>43649</v>
      </c>
      <c r="C636">
        <v>11378.23</v>
      </c>
    </row>
    <row r="637" spans="2:3" x14ac:dyDescent="0.35">
      <c r="B637" s="2">
        <v>43650</v>
      </c>
      <c r="C637">
        <v>11721.74</v>
      </c>
    </row>
    <row r="638" spans="2:3" x14ac:dyDescent="0.35">
      <c r="B638" s="2">
        <v>43651</v>
      </c>
      <c r="C638">
        <v>11034</v>
      </c>
    </row>
    <row r="639" spans="2:3" x14ac:dyDescent="0.35">
      <c r="B639" s="2">
        <v>43653</v>
      </c>
      <c r="C639">
        <v>11507.39</v>
      </c>
    </row>
    <row r="640" spans="2:3" x14ac:dyDescent="0.35">
      <c r="B640" s="2">
        <v>43654</v>
      </c>
      <c r="C640">
        <v>12207.1</v>
      </c>
    </row>
    <row r="641" spans="2:3" x14ac:dyDescent="0.35">
      <c r="B641" s="2">
        <v>43655</v>
      </c>
      <c r="C641">
        <v>12401.88</v>
      </c>
    </row>
    <row r="642" spans="2:3" x14ac:dyDescent="0.35">
      <c r="B642" s="2">
        <v>43656</v>
      </c>
      <c r="C642">
        <v>11778.8</v>
      </c>
    </row>
    <row r="643" spans="2:3" x14ac:dyDescent="0.35">
      <c r="B643" s="2">
        <v>43657</v>
      </c>
      <c r="C643">
        <v>11146.07</v>
      </c>
    </row>
    <row r="644" spans="2:3" x14ac:dyDescent="0.35">
      <c r="B644" s="2">
        <v>43658</v>
      </c>
      <c r="C644">
        <v>11907.36</v>
      </c>
    </row>
    <row r="645" spans="2:3" x14ac:dyDescent="0.35">
      <c r="B645" s="2">
        <v>43660</v>
      </c>
      <c r="C645">
        <v>10641.23</v>
      </c>
    </row>
    <row r="646" spans="2:3" x14ac:dyDescent="0.35">
      <c r="B646" s="2">
        <v>43661</v>
      </c>
      <c r="C646">
        <v>10821.99</v>
      </c>
    </row>
    <row r="647" spans="2:3" x14ac:dyDescent="0.35">
      <c r="B647" s="2">
        <v>43662</v>
      </c>
      <c r="C647">
        <v>9595.0499999999993</v>
      </c>
    </row>
    <row r="648" spans="2:3" x14ac:dyDescent="0.35">
      <c r="B648" s="2">
        <v>43663</v>
      </c>
      <c r="C648">
        <v>9686.99</v>
      </c>
    </row>
    <row r="649" spans="2:3" x14ac:dyDescent="0.35">
      <c r="B649" s="2">
        <v>43664</v>
      </c>
      <c r="C649">
        <v>10616.88</v>
      </c>
    </row>
    <row r="650" spans="2:3" x14ac:dyDescent="0.35">
      <c r="B650" s="2">
        <v>43665</v>
      </c>
      <c r="C650">
        <v>10529.52</v>
      </c>
    </row>
    <row r="651" spans="2:3" x14ac:dyDescent="0.35">
      <c r="B651" s="2">
        <v>43667</v>
      </c>
      <c r="C651">
        <v>10504.08</v>
      </c>
    </row>
    <row r="652" spans="2:3" x14ac:dyDescent="0.35">
      <c r="B652" s="2">
        <v>43668</v>
      </c>
      <c r="C652">
        <v>10322.33</v>
      </c>
    </row>
    <row r="653" spans="2:3" x14ac:dyDescent="0.35">
      <c r="B653" s="2">
        <v>43669</v>
      </c>
      <c r="C653">
        <v>10147.93</v>
      </c>
    </row>
    <row r="654" spans="2:3" x14ac:dyDescent="0.35">
      <c r="B654" s="2">
        <v>43670</v>
      </c>
      <c r="C654">
        <v>9671.7099999999991</v>
      </c>
    </row>
    <row r="655" spans="2:3" x14ac:dyDescent="0.35">
      <c r="B655" s="2">
        <v>43671</v>
      </c>
      <c r="C655">
        <v>9874.0499999999993</v>
      </c>
    </row>
    <row r="656" spans="2:3" x14ac:dyDescent="0.35">
      <c r="B656" s="2">
        <v>43672</v>
      </c>
      <c r="C656">
        <v>9834.23</v>
      </c>
    </row>
    <row r="657" spans="2:3" x14ac:dyDescent="0.35">
      <c r="B657" s="2">
        <v>43675</v>
      </c>
      <c r="C657">
        <v>9516.61</v>
      </c>
    </row>
    <row r="658" spans="2:3" x14ac:dyDescent="0.35">
      <c r="B658" s="2">
        <v>43676</v>
      </c>
      <c r="C658">
        <v>9541.65</v>
      </c>
    </row>
    <row r="659" spans="2:3" x14ac:dyDescent="0.35">
      <c r="B659" s="2">
        <v>43677</v>
      </c>
      <c r="C659">
        <v>10026.61</v>
      </c>
    </row>
    <row r="660" spans="2:3" x14ac:dyDescent="0.35">
      <c r="B660" s="2">
        <v>43678</v>
      </c>
      <c r="C660">
        <v>10411.969999999999</v>
      </c>
    </row>
    <row r="661" spans="2:3" x14ac:dyDescent="0.35">
      <c r="B661" s="2">
        <v>43679</v>
      </c>
      <c r="C661">
        <v>10399.379999999999</v>
      </c>
    </row>
    <row r="662" spans="2:3" x14ac:dyDescent="0.35">
      <c r="B662" s="2">
        <v>43681</v>
      </c>
      <c r="C662">
        <v>10945.5</v>
      </c>
    </row>
    <row r="663" spans="2:3" x14ac:dyDescent="0.35">
      <c r="B663" s="2">
        <v>43682</v>
      </c>
      <c r="C663">
        <v>11723.69</v>
      </c>
    </row>
    <row r="664" spans="2:3" x14ac:dyDescent="0.35">
      <c r="B664" s="2">
        <v>43683</v>
      </c>
      <c r="C664">
        <v>11643.41</v>
      </c>
    </row>
    <row r="665" spans="2:3" x14ac:dyDescent="0.35">
      <c r="B665" s="2">
        <v>43684</v>
      </c>
      <c r="C665">
        <v>11863.77</v>
      </c>
    </row>
    <row r="666" spans="2:3" x14ac:dyDescent="0.35">
      <c r="B666" s="2">
        <v>43685</v>
      </c>
      <c r="C666">
        <v>11595.78</v>
      </c>
    </row>
    <row r="667" spans="2:3" x14ac:dyDescent="0.35">
      <c r="B667" s="2">
        <v>43686</v>
      </c>
      <c r="C667">
        <v>11864.63</v>
      </c>
    </row>
    <row r="668" spans="2:3" x14ac:dyDescent="0.35">
      <c r="B668" s="2">
        <v>43688</v>
      </c>
      <c r="C668">
        <v>11409.65</v>
      </c>
    </row>
    <row r="669" spans="2:3" x14ac:dyDescent="0.35">
      <c r="B669" s="2">
        <v>43689</v>
      </c>
      <c r="C669">
        <v>11418.31</v>
      </c>
    </row>
    <row r="670" spans="2:3" x14ac:dyDescent="0.35">
      <c r="B670" s="2">
        <v>43690</v>
      </c>
      <c r="C670">
        <v>10882.13</v>
      </c>
    </row>
    <row r="671" spans="2:3" x14ac:dyDescent="0.35">
      <c r="B671" s="2">
        <v>43691</v>
      </c>
      <c r="C671">
        <v>10171.6</v>
      </c>
    </row>
    <row r="672" spans="2:3" x14ac:dyDescent="0.35">
      <c r="B672" s="2">
        <v>43692</v>
      </c>
      <c r="C672">
        <v>10372.719999999999</v>
      </c>
    </row>
    <row r="673" spans="2:3" x14ac:dyDescent="0.35">
      <c r="B673" s="2">
        <v>43693</v>
      </c>
      <c r="C673">
        <v>10395.4</v>
      </c>
    </row>
    <row r="674" spans="2:3" x14ac:dyDescent="0.35">
      <c r="B674" s="2">
        <v>43695</v>
      </c>
      <c r="C674">
        <v>10363.709999999999</v>
      </c>
    </row>
    <row r="675" spans="2:3" x14ac:dyDescent="0.35">
      <c r="B675" s="2">
        <v>43696</v>
      </c>
      <c r="C675">
        <v>10678.85</v>
      </c>
    </row>
    <row r="676" spans="2:3" x14ac:dyDescent="0.35">
      <c r="B676" s="2">
        <v>43697</v>
      </c>
      <c r="C676">
        <v>10706.71</v>
      </c>
    </row>
    <row r="677" spans="2:3" x14ac:dyDescent="0.35">
      <c r="B677" s="2">
        <v>43698</v>
      </c>
      <c r="C677">
        <v>10155.19</v>
      </c>
    </row>
    <row r="678" spans="2:3" x14ac:dyDescent="0.35">
      <c r="B678" s="2">
        <v>43699</v>
      </c>
      <c r="C678">
        <v>10182.76</v>
      </c>
    </row>
    <row r="679" spans="2:3" x14ac:dyDescent="0.35">
      <c r="B679" s="2">
        <v>43700</v>
      </c>
      <c r="C679">
        <v>10361.52</v>
      </c>
    </row>
    <row r="680" spans="2:3" x14ac:dyDescent="0.35">
      <c r="B680" s="2">
        <v>43702</v>
      </c>
      <c r="C680">
        <v>9998.2199999999993</v>
      </c>
    </row>
    <row r="681" spans="2:3" x14ac:dyDescent="0.35">
      <c r="B681" s="2">
        <v>43703</v>
      </c>
      <c r="C681">
        <v>10265.73</v>
      </c>
    </row>
    <row r="682" spans="2:3" x14ac:dyDescent="0.35">
      <c r="B682" s="2">
        <v>43704</v>
      </c>
      <c r="C682">
        <v>10143.08</v>
      </c>
    </row>
    <row r="683" spans="2:3" x14ac:dyDescent="0.35">
      <c r="B683" s="2">
        <v>43705</v>
      </c>
      <c r="C683">
        <v>9669.4500000000007</v>
      </c>
    </row>
    <row r="684" spans="2:3" x14ac:dyDescent="0.35">
      <c r="B684" s="2">
        <v>43706</v>
      </c>
      <c r="C684">
        <v>9526.0300000000007</v>
      </c>
    </row>
    <row r="685" spans="2:3" x14ac:dyDescent="0.35">
      <c r="B685" s="2">
        <v>43707</v>
      </c>
      <c r="C685">
        <v>9626.18</v>
      </c>
    </row>
    <row r="686" spans="2:3" x14ac:dyDescent="0.35">
      <c r="B686" s="2">
        <v>43709</v>
      </c>
      <c r="C686">
        <v>9638.82</v>
      </c>
    </row>
    <row r="687" spans="2:3" x14ac:dyDescent="0.35">
      <c r="B687" s="2">
        <v>43710</v>
      </c>
      <c r="C687">
        <v>10408.870000000001</v>
      </c>
    </row>
    <row r="688" spans="2:3" x14ac:dyDescent="0.35">
      <c r="B688" s="2">
        <v>43711</v>
      </c>
      <c r="C688">
        <v>10712.47</v>
      </c>
    </row>
    <row r="689" spans="2:3" x14ac:dyDescent="0.35">
      <c r="B689" s="2">
        <v>43712</v>
      </c>
      <c r="C689">
        <v>10626.01</v>
      </c>
    </row>
    <row r="690" spans="2:3" x14ac:dyDescent="0.35">
      <c r="B690" s="2">
        <v>43713</v>
      </c>
      <c r="C690">
        <v>10518.1</v>
      </c>
    </row>
    <row r="691" spans="2:3" x14ac:dyDescent="0.35">
      <c r="B691" s="2">
        <v>43714</v>
      </c>
      <c r="C691">
        <v>10356.879999999999</v>
      </c>
    </row>
    <row r="692" spans="2:3" x14ac:dyDescent="0.35">
      <c r="B692" s="2">
        <v>43716</v>
      </c>
      <c r="C692">
        <v>10366.700000000001</v>
      </c>
    </row>
    <row r="693" spans="2:3" x14ac:dyDescent="0.35">
      <c r="B693" s="2">
        <v>43717</v>
      </c>
      <c r="C693">
        <v>10237.89</v>
      </c>
    </row>
    <row r="694" spans="2:3" x14ac:dyDescent="0.35">
      <c r="B694" s="2">
        <v>43718</v>
      </c>
      <c r="C694">
        <v>10052.99</v>
      </c>
    </row>
    <row r="695" spans="2:3" x14ac:dyDescent="0.35">
      <c r="B695" s="2">
        <v>43719</v>
      </c>
      <c r="C695">
        <v>10099.08</v>
      </c>
    </row>
    <row r="696" spans="2:3" x14ac:dyDescent="0.35">
      <c r="B696" s="2">
        <v>43720</v>
      </c>
      <c r="C696">
        <v>10331.07</v>
      </c>
    </row>
    <row r="697" spans="2:3" x14ac:dyDescent="0.35">
      <c r="B697" s="2">
        <v>43721</v>
      </c>
      <c r="C697">
        <v>10270.67</v>
      </c>
    </row>
    <row r="698" spans="2:3" x14ac:dyDescent="0.35">
      <c r="B698" s="2">
        <v>43723</v>
      </c>
      <c r="C698">
        <v>10275.780000000001</v>
      </c>
    </row>
    <row r="699" spans="2:3" x14ac:dyDescent="0.35">
      <c r="B699" s="2">
        <v>43724</v>
      </c>
      <c r="C699">
        <v>10215.870000000001</v>
      </c>
    </row>
    <row r="700" spans="2:3" x14ac:dyDescent="0.35">
      <c r="B700" s="2">
        <v>43725</v>
      </c>
      <c r="C700">
        <v>10250.299999999999</v>
      </c>
    </row>
    <row r="701" spans="2:3" x14ac:dyDescent="0.35">
      <c r="B701" s="2">
        <v>43726</v>
      </c>
      <c r="C701">
        <v>10196.93</v>
      </c>
    </row>
    <row r="702" spans="2:3" x14ac:dyDescent="0.35">
      <c r="B702" s="2">
        <v>43727</v>
      </c>
      <c r="C702">
        <v>10258.85</v>
      </c>
    </row>
    <row r="703" spans="2:3" x14ac:dyDescent="0.35">
      <c r="B703" s="2">
        <v>43728</v>
      </c>
      <c r="C703">
        <v>10135.94</v>
      </c>
    </row>
    <row r="704" spans="2:3" x14ac:dyDescent="0.35">
      <c r="B704" s="2">
        <v>43730</v>
      </c>
      <c r="C704">
        <v>10008.799999999999</v>
      </c>
    </row>
    <row r="705" spans="2:3" x14ac:dyDescent="0.35">
      <c r="B705" s="2">
        <v>43731</v>
      </c>
      <c r="C705">
        <v>9765.49</v>
      </c>
    </row>
    <row r="706" spans="2:3" x14ac:dyDescent="0.35">
      <c r="B706" s="2">
        <v>43732</v>
      </c>
      <c r="C706">
        <v>8582</v>
      </c>
    </row>
    <row r="707" spans="2:3" x14ac:dyDescent="0.35">
      <c r="B707" s="2">
        <v>43733</v>
      </c>
      <c r="C707">
        <v>8511.7999999999993</v>
      </c>
    </row>
    <row r="708" spans="2:3" x14ac:dyDescent="0.35">
      <c r="B708" s="2">
        <v>43734</v>
      </c>
      <c r="C708">
        <v>8094.12</v>
      </c>
    </row>
    <row r="709" spans="2:3" x14ac:dyDescent="0.35">
      <c r="B709" s="2">
        <v>43735</v>
      </c>
      <c r="C709">
        <v>8060.97</v>
      </c>
    </row>
    <row r="710" spans="2:3" x14ac:dyDescent="0.35">
      <c r="B710" s="2">
        <v>43737</v>
      </c>
      <c r="C710">
        <v>8013.75</v>
      </c>
    </row>
    <row r="711" spans="2:3" x14ac:dyDescent="0.35">
      <c r="B711" s="2">
        <v>43738</v>
      </c>
      <c r="C711">
        <v>8240.9</v>
      </c>
    </row>
    <row r="712" spans="2:3" x14ac:dyDescent="0.35">
      <c r="B712" s="2">
        <v>43739</v>
      </c>
      <c r="C712">
        <v>8380.24</v>
      </c>
    </row>
    <row r="713" spans="2:3" x14ac:dyDescent="0.35">
      <c r="B713" s="2">
        <v>43740</v>
      </c>
      <c r="C713">
        <v>8235.09</v>
      </c>
    </row>
    <row r="714" spans="2:3" x14ac:dyDescent="0.35">
      <c r="B714" s="2">
        <v>43741</v>
      </c>
      <c r="C714">
        <v>8161.33</v>
      </c>
    </row>
    <row r="715" spans="2:3" x14ac:dyDescent="0.35">
      <c r="B715" s="2">
        <v>43742</v>
      </c>
      <c r="C715">
        <v>8170.58</v>
      </c>
    </row>
    <row r="716" spans="2:3" x14ac:dyDescent="0.35">
      <c r="B716" s="2">
        <v>43744</v>
      </c>
      <c r="C716">
        <v>7908.65</v>
      </c>
    </row>
    <row r="717" spans="2:3" x14ac:dyDescent="0.35">
      <c r="B717" s="2">
        <v>43745</v>
      </c>
      <c r="C717">
        <v>8218.0300000000007</v>
      </c>
    </row>
    <row r="718" spans="2:3" x14ac:dyDescent="0.35">
      <c r="B718" s="2">
        <v>43746</v>
      </c>
      <c r="C718">
        <v>8130.26</v>
      </c>
    </row>
    <row r="719" spans="2:3" x14ac:dyDescent="0.35">
      <c r="B719" s="2">
        <v>43747</v>
      </c>
      <c r="C719">
        <v>8590.16</v>
      </c>
    </row>
    <row r="720" spans="2:3" x14ac:dyDescent="0.35">
      <c r="B720" s="2">
        <v>43748</v>
      </c>
      <c r="C720">
        <v>8580.86</v>
      </c>
    </row>
    <row r="721" spans="2:3" x14ac:dyDescent="0.35">
      <c r="B721" s="2">
        <v>43749</v>
      </c>
      <c r="C721">
        <v>8342.93</v>
      </c>
    </row>
    <row r="722" spans="2:3" x14ac:dyDescent="0.35">
      <c r="B722" s="2">
        <v>43751</v>
      </c>
      <c r="C722">
        <v>8263.34</v>
      </c>
    </row>
    <row r="723" spans="2:3" x14ac:dyDescent="0.35">
      <c r="B723" s="2">
        <v>43752</v>
      </c>
      <c r="C723">
        <v>8343.42</v>
      </c>
    </row>
    <row r="724" spans="2:3" x14ac:dyDescent="0.35">
      <c r="B724" s="2">
        <v>43753</v>
      </c>
      <c r="C724">
        <v>8144.33</v>
      </c>
    </row>
    <row r="725" spans="2:3" x14ac:dyDescent="0.35">
      <c r="B725" s="2">
        <v>43754</v>
      </c>
      <c r="C725">
        <v>7988.24</v>
      </c>
    </row>
    <row r="726" spans="2:3" x14ac:dyDescent="0.35">
      <c r="B726" s="2">
        <v>43755</v>
      </c>
      <c r="C726">
        <v>8046.49</v>
      </c>
    </row>
    <row r="727" spans="2:3" x14ac:dyDescent="0.35">
      <c r="B727" s="2">
        <v>43756</v>
      </c>
      <c r="C727">
        <v>7947.7</v>
      </c>
    </row>
    <row r="728" spans="2:3" x14ac:dyDescent="0.35">
      <c r="B728" s="2">
        <v>43758</v>
      </c>
      <c r="C728">
        <v>8226.5</v>
      </c>
    </row>
    <row r="729" spans="2:3" x14ac:dyDescent="0.35">
      <c r="B729" s="2">
        <v>43759</v>
      </c>
      <c r="C729">
        <v>8207.68</v>
      </c>
    </row>
    <row r="730" spans="2:3" x14ac:dyDescent="0.35">
      <c r="B730" s="2">
        <v>43760</v>
      </c>
      <c r="C730">
        <v>8125.1</v>
      </c>
    </row>
    <row r="731" spans="2:3" x14ac:dyDescent="0.35">
      <c r="B731" s="2">
        <v>43761</v>
      </c>
      <c r="C731">
        <v>7491.38</v>
      </c>
    </row>
    <row r="732" spans="2:3" x14ac:dyDescent="0.35">
      <c r="B732" s="2">
        <v>43762</v>
      </c>
      <c r="C732">
        <v>7456.59</v>
      </c>
    </row>
    <row r="733" spans="2:3" x14ac:dyDescent="0.35">
      <c r="B733" s="2">
        <v>43763</v>
      </c>
      <c r="C733">
        <v>8574.4</v>
      </c>
    </row>
    <row r="734" spans="2:3" x14ac:dyDescent="0.35">
      <c r="B734" s="2">
        <v>43765</v>
      </c>
      <c r="C734">
        <v>9623.68</v>
      </c>
    </row>
    <row r="735" spans="2:3" x14ac:dyDescent="0.35">
      <c r="B735" s="2">
        <v>43766</v>
      </c>
      <c r="C735">
        <v>9456.2999999999993</v>
      </c>
    </row>
    <row r="736" spans="2:3" x14ac:dyDescent="0.35">
      <c r="B736" s="2">
        <v>43767</v>
      </c>
      <c r="C736">
        <v>9446.0400000000009</v>
      </c>
    </row>
    <row r="737" spans="2:3" x14ac:dyDescent="0.35">
      <c r="B737" s="2">
        <v>43768</v>
      </c>
      <c r="C737">
        <v>9184.99</v>
      </c>
    </row>
    <row r="738" spans="2:3" x14ac:dyDescent="0.35">
      <c r="B738" s="2">
        <v>43769</v>
      </c>
      <c r="C738">
        <v>9189.42</v>
      </c>
    </row>
    <row r="739" spans="2:3" x14ac:dyDescent="0.35">
      <c r="B739" s="2">
        <v>43770</v>
      </c>
      <c r="C739">
        <v>9212.68</v>
      </c>
    </row>
    <row r="740" spans="2:3" x14ac:dyDescent="0.35">
      <c r="B740" s="2">
        <v>43772</v>
      </c>
      <c r="C740">
        <v>9157.7000000000007</v>
      </c>
    </row>
    <row r="741" spans="2:3" x14ac:dyDescent="0.35">
      <c r="B741" s="2">
        <v>43773</v>
      </c>
      <c r="C741">
        <v>9443.36</v>
      </c>
    </row>
    <row r="742" spans="2:3" x14ac:dyDescent="0.35">
      <c r="B742" s="2">
        <v>43774</v>
      </c>
      <c r="C742">
        <v>9357.06</v>
      </c>
    </row>
    <row r="743" spans="2:3" x14ac:dyDescent="0.35">
      <c r="B743" s="2">
        <v>43775</v>
      </c>
      <c r="C743">
        <v>9314.92</v>
      </c>
    </row>
    <row r="744" spans="2:3" x14ac:dyDescent="0.35">
      <c r="B744" s="2">
        <v>43776</v>
      </c>
      <c r="C744">
        <v>9209.8700000000008</v>
      </c>
    </row>
    <row r="745" spans="2:3" x14ac:dyDescent="0.35">
      <c r="B745" s="2">
        <v>43777</v>
      </c>
      <c r="C745">
        <v>8866.5499999999993</v>
      </c>
    </row>
    <row r="746" spans="2:3" x14ac:dyDescent="0.35">
      <c r="B746" s="2">
        <v>43779</v>
      </c>
      <c r="C746">
        <v>9042.0499999999993</v>
      </c>
    </row>
    <row r="747" spans="2:3" x14ac:dyDescent="0.35">
      <c r="B747" s="2">
        <v>43780</v>
      </c>
      <c r="C747">
        <v>8736.17</v>
      </c>
    </row>
    <row r="748" spans="2:3" x14ac:dyDescent="0.35">
      <c r="B748" s="2">
        <v>43781</v>
      </c>
      <c r="C748">
        <v>8764.9500000000007</v>
      </c>
    </row>
    <row r="749" spans="2:3" x14ac:dyDescent="0.35">
      <c r="B749" s="2">
        <v>43782</v>
      </c>
      <c r="C749">
        <v>8753.01</v>
      </c>
    </row>
    <row r="750" spans="2:3" x14ac:dyDescent="0.35">
      <c r="B750" s="2">
        <v>43783</v>
      </c>
      <c r="C750">
        <v>8651.15</v>
      </c>
    </row>
    <row r="751" spans="2:3" x14ac:dyDescent="0.35">
      <c r="B751" s="2">
        <v>43784</v>
      </c>
      <c r="C751">
        <v>8453.89</v>
      </c>
    </row>
    <row r="752" spans="2:3" x14ac:dyDescent="0.35">
      <c r="B752" s="2">
        <v>43786</v>
      </c>
      <c r="C752">
        <v>8555.3799999999992</v>
      </c>
    </row>
    <row r="753" spans="2:3" x14ac:dyDescent="0.35">
      <c r="B753" s="2">
        <v>43787</v>
      </c>
      <c r="C753">
        <v>8218.67</v>
      </c>
    </row>
    <row r="754" spans="2:3" x14ac:dyDescent="0.35">
      <c r="B754" s="2">
        <v>43788</v>
      </c>
      <c r="C754">
        <v>8108.09</v>
      </c>
    </row>
    <row r="755" spans="2:3" x14ac:dyDescent="0.35">
      <c r="B755" s="2">
        <v>43789</v>
      </c>
      <c r="C755">
        <v>8087.79</v>
      </c>
    </row>
    <row r="756" spans="2:3" x14ac:dyDescent="0.35">
      <c r="B756" s="2">
        <v>43790</v>
      </c>
      <c r="C756">
        <v>7598.7</v>
      </c>
    </row>
    <row r="757" spans="2:3" x14ac:dyDescent="0.35">
      <c r="B757" s="2">
        <v>43791</v>
      </c>
      <c r="C757">
        <v>7343.85</v>
      </c>
    </row>
    <row r="758" spans="2:3" x14ac:dyDescent="0.35">
      <c r="B758" s="2">
        <v>43793</v>
      </c>
      <c r="C758">
        <v>7050</v>
      </c>
    </row>
    <row r="759" spans="2:3" x14ac:dyDescent="0.35">
      <c r="B759" s="2">
        <v>43794</v>
      </c>
      <c r="C759">
        <v>7214.3</v>
      </c>
    </row>
    <row r="760" spans="2:3" x14ac:dyDescent="0.35">
      <c r="B760" s="2">
        <v>43795</v>
      </c>
      <c r="C760">
        <v>7113.51</v>
      </c>
    </row>
    <row r="761" spans="2:3" x14ac:dyDescent="0.35">
      <c r="B761" s="2">
        <v>43796</v>
      </c>
      <c r="C761">
        <v>7550.08</v>
      </c>
    </row>
    <row r="762" spans="2:3" x14ac:dyDescent="0.35">
      <c r="B762" s="2">
        <v>43797</v>
      </c>
      <c r="C762">
        <v>7564.94</v>
      </c>
    </row>
    <row r="763" spans="2:3" x14ac:dyDescent="0.35">
      <c r="B763" s="2">
        <v>43798</v>
      </c>
      <c r="C763">
        <v>7710.34</v>
      </c>
    </row>
    <row r="764" spans="2:3" x14ac:dyDescent="0.35">
      <c r="B764" s="2">
        <v>43800</v>
      </c>
      <c r="C764">
        <v>7381.45</v>
      </c>
    </row>
    <row r="765" spans="2:3" x14ac:dyDescent="0.35">
      <c r="B765" s="2">
        <v>43801</v>
      </c>
      <c r="C765">
        <v>7319.36</v>
      </c>
    </row>
    <row r="766" spans="2:3" x14ac:dyDescent="0.35">
      <c r="B766" s="2">
        <v>43802</v>
      </c>
      <c r="C766">
        <v>7329.85</v>
      </c>
    </row>
    <row r="767" spans="2:3" x14ac:dyDescent="0.35">
      <c r="B767" s="2">
        <v>43803</v>
      </c>
      <c r="C767">
        <v>7187.39</v>
      </c>
    </row>
    <row r="768" spans="2:3" x14ac:dyDescent="0.35">
      <c r="B768" s="2">
        <v>43804</v>
      </c>
      <c r="C768">
        <v>7379.66</v>
      </c>
    </row>
    <row r="769" spans="2:3" x14ac:dyDescent="0.35">
      <c r="B769" s="2">
        <v>43805</v>
      </c>
      <c r="C769">
        <v>7469.48</v>
      </c>
    </row>
    <row r="770" spans="2:3" x14ac:dyDescent="0.35">
      <c r="B770" s="2">
        <v>43807</v>
      </c>
      <c r="C770">
        <v>7546.9</v>
      </c>
    </row>
    <row r="771" spans="2:3" x14ac:dyDescent="0.35">
      <c r="B771" s="2">
        <v>43808</v>
      </c>
      <c r="C771">
        <v>7356.78</v>
      </c>
    </row>
    <row r="772" spans="2:3" x14ac:dyDescent="0.35">
      <c r="B772" s="2">
        <v>43809</v>
      </c>
      <c r="C772">
        <v>7222.09</v>
      </c>
    </row>
    <row r="773" spans="2:3" x14ac:dyDescent="0.35">
      <c r="B773" s="2">
        <v>43810</v>
      </c>
      <c r="C773">
        <v>7191.95</v>
      </c>
    </row>
    <row r="774" spans="2:3" x14ac:dyDescent="0.35">
      <c r="B774" s="2">
        <v>43811</v>
      </c>
      <c r="C774">
        <v>7200.62</v>
      </c>
    </row>
    <row r="775" spans="2:3" x14ac:dyDescent="0.35">
      <c r="B775" s="2">
        <v>43812</v>
      </c>
      <c r="C775">
        <v>7240.62</v>
      </c>
    </row>
    <row r="776" spans="2:3" x14ac:dyDescent="0.35">
      <c r="B776" s="2">
        <v>43814</v>
      </c>
      <c r="C776">
        <v>7120.76</v>
      </c>
    </row>
    <row r="777" spans="2:3" x14ac:dyDescent="0.35">
      <c r="B777" s="2">
        <v>43815</v>
      </c>
      <c r="C777">
        <v>6876.58</v>
      </c>
    </row>
    <row r="778" spans="2:3" x14ac:dyDescent="0.35">
      <c r="B778" s="2">
        <v>43816</v>
      </c>
      <c r="C778">
        <v>6616.45</v>
      </c>
    </row>
    <row r="779" spans="2:3" x14ac:dyDescent="0.35">
      <c r="B779" s="2">
        <v>43817</v>
      </c>
      <c r="C779">
        <v>7131.58</v>
      </c>
    </row>
    <row r="780" spans="2:3" x14ac:dyDescent="0.35">
      <c r="B780" s="2">
        <v>43818</v>
      </c>
      <c r="C780">
        <v>7157.05</v>
      </c>
    </row>
    <row r="781" spans="2:3" x14ac:dyDescent="0.35">
      <c r="B781" s="2">
        <v>43819</v>
      </c>
      <c r="C781">
        <v>7198.73</v>
      </c>
    </row>
    <row r="782" spans="2:3" x14ac:dyDescent="0.35">
      <c r="B782" s="2">
        <v>43821</v>
      </c>
      <c r="C782">
        <v>7407.05</v>
      </c>
    </row>
    <row r="783" spans="2:3" x14ac:dyDescent="0.35">
      <c r="B783" s="2">
        <v>43822</v>
      </c>
      <c r="C783">
        <v>7319.77</v>
      </c>
    </row>
    <row r="784" spans="2:3" x14ac:dyDescent="0.35">
      <c r="B784" s="2">
        <v>43823</v>
      </c>
      <c r="C784">
        <v>7246.81</v>
      </c>
    </row>
    <row r="785" spans="2:3" x14ac:dyDescent="0.35">
      <c r="B785" s="2">
        <v>43824</v>
      </c>
      <c r="C785">
        <v>7211.27</v>
      </c>
    </row>
    <row r="786" spans="2:3" x14ac:dyDescent="0.35">
      <c r="B786" s="2">
        <v>43825</v>
      </c>
      <c r="C786">
        <v>7189.08</v>
      </c>
    </row>
    <row r="787" spans="2:3" x14ac:dyDescent="0.35">
      <c r="B787" s="2">
        <v>43826</v>
      </c>
      <c r="C787">
        <v>7219.5</v>
      </c>
    </row>
    <row r="788" spans="2:3" x14ac:dyDescent="0.35">
      <c r="B788" s="2">
        <v>43828</v>
      </c>
      <c r="C788">
        <v>7388.48</v>
      </c>
    </row>
    <row r="789" spans="2:3" x14ac:dyDescent="0.35">
      <c r="B789" s="2">
        <v>43829</v>
      </c>
      <c r="C789">
        <v>7243.35</v>
      </c>
    </row>
    <row r="790" spans="2:3" x14ac:dyDescent="0.35">
      <c r="B790" s="2">
        <v>43830</v>
      </c>
      <c r="C790">
        <v>7158.27</v>
      </c>
    </row>
    <row r="791" spans="2:3" x14ac:dyDescent="0.35">
      <c r="B791" s="2">
        <v>43831</v>
      </c>
      <c r="C791">
        <v>7216.21</v>
      </c>
    </row>
    <row r="792" spans="2:3" x14ac:dyDescent="0.35">
      <c r="B792" s="2">
        <v>43832</v>
      </c>
      <c r="C792">
        <v>6960.58</v>
      </c>
    </row>
    <row r="793" spans="2:3" x14ac:dyDescent="0.35">
      <c r="B793" s="2">
        <v>43833</v>
      </c>
      <c r="C793">
        <v>7269.82</v>
      </c>
    </row>
    <row r="794" spans="2:3" x14ac:dyDescent="0.35">
      <c r="B794" s="2">
        <v>43835</v>
      </c>
      <c r="C794">
        <v>7363.55</v>
      </c>
    </row>
    <row r="795" spans="2:3" x14ac:dyDescent="0.35">
      <c r="B795" s="2">
        <v>43836</v>
      </c>
      <c r="C795">
        <v>7575.93</v>
      </c>
    </row>
    <row r="796" spans="2:3" x14ac:dyDescent="0.35">
      <c r="B796" s="2">
        <v>43837</v>
      </c>
      <c r="C796">
        <v>8021.36</v>
      </c>
    </row>
    <row r="797" spans="2:3" x14ac:dyDescent="0.35">
      <c r="B797" s="2">
        <v>43838</v>
      </c>
      <c r="C797">
        <v>8004.26</v>
      </c>
    </row>
    <row r="798" spans="2:3" x14ac:dyDescent="0.35">
      <c r="B798" s="2">
        <v>43839</v>
      </c>
      <c r="C798">
        <v>7786.84</v>
      </c>
    </row>
    <row r="799" spans="2:3" x14ac:dyDescent="0.35">
      <c r="B799" s="2">
        <v>43840</v>
      </c>
      <c r="C799">
        <v>8043.69</v>
      </c>
    </row>
    <row r="800" spans="2:3" x14ac:dyDescent="0.35">
      <c r="B800" s="2">
        <v>43841</v>
      </c>
      <c r="C800">
        <v>8101.99</v>
      </c>
    </row>
    <row r="801" spans="2:3" x14ac:dyDescent="0.35">
      <c r="B801" s="2">
        <v>43842</v>
      </c>
      <c r="C801">
        <v>8099.1</v>
      </c>
    </row>
    <row r="802" spans="2:3" x14ac:dyDescent="0.35">
      <c r="B802" s="2">
        <v>43843</v>
      </c>
      <c r="C802">
        <v>8131.06</v>
      </c>
    </row>
    <row r="803" spans="2:3" x14ac:dyDescent="0.35">
      <c r="B803" s="2">
        <v>43844</v>
      </c>
      <c r="C803">
        <v>8736.16</v>
      </c>
    </row>
    <row r="804" spans="2:3" x14ac:dyDescent="0.35">
      <c r="B804" s="2">
        <v>43845</v>
      </c>
      <c r="C804">
        <v>8821.69</v>
      </c>
    </row>
    <row r="805" spans="2:3" x14ac:dyDescent="0.35">
      <c r="B805" s="2">
        <v>43846</v>
      </c>
      <c r="C805">
        <v>8678.7999999999993</v>
      </c>
    </row>
    <row r="806" spans="2:3" x14ac:dyDescent="0.35">
      <c r="B806" s="2">
        <v>43847</v>
      </c>
      <c r="C806">
        <v>8906.32</v>
      </c>
    </row>
    <row r="807" spans="2:3" x14ac:dyDescent="0.35">
      <c r="B807" s="2">
        <v>43848</v>
      </c>
      <c r="C807">
        <v>8914.2800000000007</v>
      </c>
    </row>
    <row r="808" spans="2:3" x14ac:dyDescent="0.35">
      <c r="B808" s="2">
        <v>43849</v>
      </c>
      <c r="C808">
        <v>8718.75</v>
      </c>
    </row>
    <row r="809" spans="2:3" x14ac:dyDescent="0.35">
      <c r="B809" s="2">
        <v>43850</v>
      </c>
      <c r="C809">
        <v>8671.68</v>
      </c>
    </row>
    <row r="810" spans="2:3" x14ac:dyDescent="0.35">
      <c r="B810" s="2">
        <v>43851</v>
      </c>
      <c r="C810">
        <v>8721.8799999999992</v>
      </c>
    </row>
    <row r="811" spans="2:3" x14ac:dyDescent="0.35">
      <c r="B811" s="2">
        <v>43852</v>
      </c>
      <c r="C811">
        <v>8640.65</v>
      </c>
    </row>
    <row r="812" spans="2:3" x14ac:dyDescent="0.35">
      <c r="B812" s="2">
        <v>43853</v>
      </c>
      <c r="C812">
        <v>8382.8700000000008</v>
      </c>
    </row>
    <row r="813" spans="2:3" x14ac:dyDescent="0.35">
      <c r="B813" s="2">
        <v>43854</v>
      </c>
      <c r="C813">
        <v>8406.0499999999993</v>
      </c>
    </row>
    <row r="814" spans="2:3" x14ac:dyDescent="0.35">
      <c r="B814" s="2">
        <v>43858</v>
      </c>
      <c r="C814">
        <v>9042.56</v>
      </c>
    </row>
    <row r="815" spans="2:3" x14ac:dyDescent="0.35">
      <c r="B815" s="2">
        <v>43859</v>
      </c>
      <c r="C815">
        <v>9354.7000000000007</v>
      </c>
    </row>
    <row r="816" spans="2:3" x14ac:dyDescent="0.35">
      <c r="B816" s="2">
        <v>43860</v>
      </c>
      <c r="C816">
        <v>9552.18</v>
      </c>
    </row>
    <row r="817" spans="2:3" x14ac:dyDescent="0.35">
      <c r="B817" s="2">
        <v>43861</v>
      </c>
      <c r="C817">
        <v>9354.2900000000009</v>
      </c>
    </row>
    <row r="818" spans="2:3" x14ac:dyDescent="0.35">
      <c r="B818" s="2">
        <v>43862</v>
      </c>
      <c r="C818">
        <v>9358.74</v>
      </c>
    </row>
    <row r="819" spans="2:3" x14ac:dyDescent="0.35">
      <c r="B819" s="2">
        <v>43863</v>
      </c>
      <c r="C819">
        <v>9443.43</v>
      </c>
    </row>
    <row r="820" spans="2:3" x14ac:dyDescent="0.35">
      <c r="B820" s="2">
        <v>43864</v>
      </c>
      <c r="C820">
        <v>9274.19</v>
      </c>
    </row>
    <row r="821" spans="2:3" x14ac:dyDescent="0.35">
      <c r="B821" s="2">
        <v>43865</v>
      </c>
      <c r="C821">
        <v>9139.77</v>
      </c>
    </row>
    <row r="822" spans="2:3" x14ac:dyDescent="0.35">
      <c r="B822" s="2">
        <v>43866</v>
      </c>
      <c r="C822">
        <v>9687.2800000000007</v>
      </c>
    </row>
    <row r="823" spans="2:3" x14ac:dyDescent="0.35">
      <c r="B823" s="2">
        <v>43867</v>
      </c>
      <c r="C823">
        <v>9737.36</v>
      </c>
    </row>
    <row r="824" spans="2:3" x14ac:dyDescent="0.35">
      <c r="B824" s="2">
        <v>43868</v>
      </c>
      <c r="C824">
        <v>9744.4599999999991</v>
      </c>
    </row>
    <row r="825" spans="2:3" x14ac:dyDescent="0.35">
      <c r="B825" s="2">
        <v>43869</v>
      </c>
      <c r="C825">
        <v>9925.58</v>
      </c>
    </row>
    <row r="826" spans="2:3" x14ac:dyDescent="0.35">
      <c r="B826" s="2">
        <v>43870</v>
      </c>
      <c r="C826">
        <v>10077.629999999999</v>
      </c>
    </row>
    <row r="827" spans="2:3" x14ac:dyDescent="0.35">
      <c r="B827" s="2">
        <v>43871</v>
      </c>
      <c r="C827">
        <v>9866.2800000000007</v>
      </c>
    </row>
    <row r="828" spans="2:3" x14ac:dyDescent="0.35">
      <c r="B828" s="2">
        <v>43872</v>
      </c>
      <c r="C828">
        <v>10236.530000000001</v>
      </c>
    </row>
    <row r="829" spans="2:3" x14ac:dyDescent="0.35">
      <c r="B829" s="2">
        <v>43873</v>
      </c>
      <c r="C829">
        <v>10389.08</v>
      </c>
    </row>
    <row r="830" spans="2:3" x14ac:dyDescent="0.35">
      <c r="B830" s="2">
        <v>43874</v>
      </c>
      <c r="C830">
        <v>10180.129999999999</v>
      </c>
    </row>
    <row r="831" spans="2:3" x14ac:dyDescent="0.35">
      <c r="B831" s="2">
        <v>43875</v>
      </c>
      <c r="C831">
        <v>10344.549999999999</v>
      </c>
    </row>
    <row r="832" spans="2:3" x14ac:dyDescent="0.35">
      <c r="B832" s="2">
        <v>43876</v>
      </c>
      <c r="C832">
        <v>9924.7000000000007</v>
      </c>
    </row>
    <row r="833" spans="2:3" x14ac:dyDescent="0.35">
      <c r="B833" s="2">
        <v>43877</v>
      </c>
      <c r="C833">
        <v>9773.09</v>
      </c>
    </row>
    <row r="834" spans="2:3" x14ac:dyDescent="0.35">
      <c r="B834" s="2">
        <v>43878</v>
      </c>
      <c r="C834">
        <v>9646.9500000000007</v>
      </c>
    </row>
    <row r="835" spans="2:3" x14ac:dyDescent="0.35">
      <c r="B835" s="2">
        <v>43879</v>
      </c>
      <c r="C835">
        <v>10154.959999999999</v>
      </c>
    </row>
    <row r="836" spans="2:3" x14ac:dyDescent="0.35">
      <c r="B836" s="2">
        <v>43880</v>
      </c>
      <c r="C836">
        <v>9612.0499999999993</v>
      </c>
    </row>
    <row r="837" spans="2:3" x14ac:dyDescent="0.35">
      <c r="B837" s="2">
        <v>43881</v>
      </c>
      <c r="C837">
        <v>9610.56</v>
      </c>
    </row>
    <row r="838" spans="2:3" x14ac:dyDescent="0.35">
      <c r="B838" s="2">
        <v>43882</v>
      </c>
      <c r="C838">
        <v>9674.01</v>
      </c>
    </row>
    <row r="839" spans="2:3" x14ac:dyDescent="0.35">
      <c r="B839" s="2">
        <v>43883</v>
      </c>
      <c r="C839">
        <v>9697.32</v>
      </c>
    </row>
    <row r="840" spans="2:3" x14ac:dyDescent="0.35">
      <c r="B840" s="2">
        <v>43884</v>
      </c>
      <c r="C840">
        <v>9885.42</v>
      </c>
    </row>
    <row r="841" spans="2:3" x14ac:dyDescent="0.35">
      <c r="B841" s="2">
        <v>43885</v>
      </c>
      <c r="C841">
        <v>9606.7800000000007</v>
      </c>
    </row>
    <row r="842" spans="2:3" x14ac:dyDescent="0.35">
      <c r="B842" s="2">
        <v>43886</v>
      </c>
      <c r="C842">
        <v>9383.9</v>
      </c>
    </row>
    <row r="843" spans="2:3" x14ac:dyDescent="0.35">
      <c r="B843" s="2">
        <v>43887</v>
      </c>
      <c r="C843">
        <v>8747.24</v>
      </c>
    </row>
    <row r="844" spans="2:3" x14ac:dyDescent="0.35">
      <c r="B844" s="2">
        <v>43888</v>
      </c>
      <c r="C844">
        <v>8757.31</v>
      </c>
    </row>
    <row r="845" spans="2:3" x14ac:dyDescent="0.35">
      <c r="B845" s="2">
        <v>43889</v>
      </c>
      <c r="C845">
        <v>8671.27</v>
      </c>
    </row>
    <row r="846" spans="2:3" x14ac:dyDescent="0.35">
      <c r="B846" s="2">
        <v>43890</v>
      </c>
      <c r="C846">
        <v>8633.36</v>
      </c>
    </row>
    <row r="847" spans="2:3" x14ac:dyDescent="0.35">
      <c r="B847" s="2">
        <v>43891</v>
      </c>
      <c r="C847">
        <v>8512.5400000000009</v>
      </c>
    </row>
    <row r="848" spans="2:3" x14ac:dyDescent="0.35">
      <c r="B848" s="2">
        <v>43892</v>
      </c>
      <c r="C848">
        <v>8945.93</v>
      </c>
    </row>
    <row r="849" spans="2:3" x14ac:dyDescent="0.35">
      <c r="B849" s="2">
        <v>43893</v>
      </c>
      <c r="C849">
        <v>8738.2999999999993</v>
      </c>
    </row>
    <row r="850" spans="2:3" x14ac:dyDescent="0.35">
      <c r="B850" s="2">
        <v>43894</v>
      </c>
      <c r="C850">
        <v>8732.24</v>
      </c>
    </row>
    <row r="851" spans="2:3" x14ac:dyDescent="0.35">
      <c r="B851" s="2">
        <v>43895</v>
      </c>
      <c r="C851">
        <v>9115.82</v>
      </c>
    </row>
    <row r="852" spans="2:3" x14ac:dyDescent="0.35">
      <c r="B852" s="2">
        <v>43896</v>
      </c>
      <c r="C852">
        <v>9138.35</v>
      </c>
    </row>
    <row r="853" spans="2:3" x14ac:dyDescent="0.35">
      <c r="B853" s="2">
        <v>43897</v>
      </c>
      <c r="C853">
        <v>8892.7900000000009</v>
      </c>
    </row>
    <row r="854" spans="2:3" x14ac:dyDescent="0.35">
      <c r="B854" s="2">
        <v>43898</v>
      </c>
      <c r="C854">
        <v>8079.07</v>
      </c>
    </row>
    <row r="855" spans="2:3" x14ac:dyDescent="0.35">
      <c r="B855" s="2">
        <v>43899</v>
      </c>
      <c r="C855">
        <v>7861.2</v>
      </c>
    </row>
    <row r="856" spans="2:3" x14ac:dyDescent="0.35">
      <c r="B856" s="2">
        <v>43900</v>
      </c>
      <c r="C856">
        <v>7999.1</v>
      </c>
    </row>
    <row r="857" spans="2:3" x14ac:dyDescent="0.35">
      <c r="B857" s="2">
        <v>43901</v>
      </c>
      <c r="C857">
        <v>7863.14</v>
      </c>
    </row>
    <row r="858" spans="2:3" x14ac:dyDescent="0.35">
      <c r="B858" s="2">
        <v>43902</v>
      </c>
      <c r="C858">
        <v>5725.35</v>
      </c>
    </row>
    <row r="859" spans="2:3" x14ac:dyDescent="0.35">
      <c r="B859" s="2">
        <v>43903</v>
      </c>
      <c r="C859">
        <v>5434.09</v>
      </c>
    </row>
    <row r="860" spans="2:3" x14ac:dyDescent="0.35">
      <c r="B860" s="2">
        <v>43904</v>
      </c>
      <c r="C860">
        <v>5334.27</v>
      </c>
    </row>
    <row r="861" spans="2:3" x14ac:dyDescent="0.35">
      <c r="B861" s="2">
        <v>43905</v>
      </c>
      <c r="C861">
        <v>5177.49</v>
      </c>
    </row>
    <row r="862" spans="2:3" x14ac:dyDescent="0.35">
      <c r="B862" s="2">
        <v>43906</v>
      </c>
      <c r="C862">
        <v>4904.4799999999996</v>
      </c>
    </row>
    <row r="863" spans="2:3" x14ac:dyDescent="0.35">
      <c r="B863" s="2">
        <v>43907</v>
      </c>
      <c r="C863">
        <v>5469.8</v>
      </c>
    </row>
    <row r="864" spans="2:3" x14ac:dyDescent="0.35">
      <c r="B864" s="2">
        <v>43908</v>
      </c>
      <c r="C864">
        <v>5338.27</v>
      </c>
    </row>
    <row r="865" spans="2:3" x14ac:dyDescent="0.35">
      <c r="B865" s="2">
        <v>43909</v>
      </c>
      <c r="C865">
        <v>6254.32</v>
      </c>
    </row>
    <row r="866" spans="2:3" x14ac:dyDescent="0.35">
      <c r="B866" s="2">
        <v>43910</v>
      </c>
      <c r="C866">
        <v>5971.92</v>
      </c>
    </row>
    <row r="867" spans="2:3" x14ac:dyDescent="0.35">
      <c r="B867" s="2">
        <v>43911</v>
      </c>
      <c r="C867">
        <v>6336.94</v>
      </c>
    </row>
    <row r="868" spans="2:3" x14ac:dyDescent="0.35">
      <c r="B868" s="2">
        <v>43912</v>
      </c>
      <c r="C868">
        <v>5937.7</v>
      </c>
    </row>
    <row r="869" spans="2:3" x14ac:dyDescent="0.35">
      <c r="B869" s="2">
        <v>43913</v>
      </c>
      <c r="C869">
        <v>6414.54</v>
      </c>
    </row>
    <row r="870" spans="2:3" x14ac:dyDescent="0.35">
      <c r="B870" s="2">
        <v>43914</v>
      </c>
      <c r="C870">
        <v>6752.28</v>
      </c>
    </row>
    <row r="871" spans="2:3" x14ac:dyDescent="0.35">
      <c r="B871" s="2">
        <v>43915</v>
      </c>
      <c r="C871">
        <v>6598.56</v>
      </c>
    </row>
    <row r="872" spans="2:3" x14ac:dyDescent="0.35">
      <c r="B872" s="2">
        <v>43916</v>
      </c>
      <c r="C872">
        <v>6744.69</v>
      </c>
    </row>
    <row r="873" spans="2:3" x14ac:dyDescent="0.35">
      <c r="B873" s="2">
        <v>43917</v>
      </c>
      <c r="C873">
        <v>6683.67</v>
      </c>
    </row>
    <row r="874" spans="2:3" x14ac:dyDescent="0.35">
      <c r="B874" s="2">
        <v>43918</v>
      </c>
      <c r="C874">
        <v>6258.91</v>
      </c>
    </row>
    <row r="875" spans="2:3" x14ac:dyDescent="0.35">
      <c r="B875" s="2">
        <v>43919</v>
      </c>
      <c r="C875">
        <v>5949.89</v>
      </c>
    </row>
    <row r="876" spans="2:3" x14ac:dyDescent="0.35">
      <c r="B876" s="2">
        <v>43920</v>
      </c>
      <c r="C876">
        <v>6477.56</v>
      </c>
    </row>
    <row r="877" spans="2:3" x14ac:dyDescent="0.35">
      <c r="B877" s="2">
        <v>43921</v>
      </c>
      <c r="C877">
        <v>6481.37</v>
      </c>
    </row>
    <row r="878" spans="2:3" x14ac:dyDescent="0.35">
      <c r="B878" s="2">
        <v>43922</v>
      </c>
      <c r="C878">
        <v>6351.21</v>
      </c>
    </row>
    <row r="879" spans="2:3" x14ac:dyDescent="0.35">
      <c r="B879" s="2">
        <v>43923</v>
      </c>
      <c r="C879">
        <v>6749.37</v>
      </c>
    </row>
    <row r="880" spans="2:3" x14ac:dyDescent="0.35">
      <c r="B880" s="2">
        <v>43924</v>
      </c>
      <c r="C880">
        <v>6703.55</v>
      </c>
    </row>
    <row r="881" spans="2:3" x14ac:dyDescent="0.35">
      <c r="B881" s="2">
        <v>43925</v>
      </c>
      <c r="C881">
        <v>6843.81</v>
      </c>
    </row>
    <row r="882" spans="2:3" x14ac:dyDescent="0.35">
      <c r="B882" s="2">
        <v>43926</v>
      </c>
      <c r="C882">
        <v>6761.43</v>
      </c>
    </row>
    <row r="883" spans="2:3" x14ac:dyDescent="0.35">
      <c r="B883" s="2">
        <v>43927</v>
      </c>
      <c r="C883">
        <v>7231.12</v>
      </c>
    </row>
    <row r="884" spans="2:3" x14ac:dyDescent="0.35">
      <c r="B884" s="2">
        <v>43928</v>
      </c>
      <c r="C884">
        <v>7118.23</v>
      </c>
    </row>
    <row r="885" spans="2:3" x14ac:dyDescent="0.35">
      <c r="B885" s="2">
        <v>43929</v>
      </c>
      <c r="C885">
        <v>7325.08</v>
      </c>
    </row>
    <row r="886" spans="2:3" x14ac:dyDescent="0.35">
      <c r="B886" s="2">
        <v>43930</v>
      </c>
      <c r="C886">
        <v>7306.08</v>
      </c>
    </row>
    <row r="887" spans="2:3" x14ac:dyDescent="0.35">
      <c r="B887" s="2">
        <v>43931</v>
      </c>
      <c r="C887">
        <v>6920.1</v>
      </c>
    </row>
    <row r="888" spans="2:3" x14ac:dyDescent="0.35">
      <c r="B888" s="2">
        <v>43932</v>
      </c>
      <c r="C888">
        <v>6796.91</v>
      </c>
    </row>
    <row r="889" spans="2:3" x14ac:dyDescent="0.35">
      <c r="B889" s="2">
        <v>43933</v>
      </c>
      <c r="C889">
        <v>7122.4</v>
      </c>
    </row>
    <row r="890" spans="2:3" x14ac:dyDescent="0.35">
      <c r="B890" s="2">
        <v>43934</v>
      </c>
      <c r="C890">
        <v>6828.62</v>
      </c>
    </row>
    <row r="891" spans="2:3" x14ac:dyDescent="0.35">
      <c r="B891" s="2">
        <v>43935</v>
      </c>
      <c r="C891">
        <v>6873.41</v>
      </c>
    </row>
    <row r="892" spans="2:3" x14ac:dyDescent="0.35">
      <c r="B892" s="2">
        <v>43936</v>
      </c>
      <c r="C892">
        <v>6752.45</v>
      </c>
    </row>
    <row r="893" spans="2:3" x14ac:dyDescent="0.35">
      <c r="B893" s="2">
        <v>43937</v>
      </c>
      <c r="C893">
        <v>7060.08</v>
      </c>
    </row>
    <row r="894" spans="2:3" x14ac:dyDescent="0.35">
      <c r="B894" s="2">
        <v>43938</v>
      </c>
      <c r="C894">
        <v>7060.14</v>
      </c>
    </row>
    <row r="895" spans="2:3" x14ac:dyDescent="0.35">
      <c r="B895" s="2">
        <v>43939</v>
      </c>
      <c r="C895">
        <v>7233.21</v>
      </c>
    </row>
    <row r="896" spans="2:3" x14ac:dyDescent="0.35">
      <c r="B896" s="2">
        <v>43940</v>
      </c>
      <c r="C896">
        <v>7150.37</v>
      </c>
    </row>
    <row r="897" spans="2:3" x14ac:dyDescent="0.35">
      <c r="B897" s="2">
        <v>43941</v>
      </c>
      <c r="C897">
        <v>6868.11</v>
      </c>
    </row>
    <row r="898" spans="2:3" x14ac:dyDescent="0.35">
      <c r="B898" s="2">
        <v>43942</v>
      </c>
      <c r="C898">
        <v>6894.6</v>
      </c>
    </row>
    <row r="899" spans="2:3" x14ac:dyDescent="0.35">
      <c r="B899" s="2">
        <v>43943</v>
      </c>
      <c r="C899">
        <v>7119.34</v>
      </c>
    </row>
    <row r="900" spans="2:3" x14ac:dyDescent="0.35">
      <c r="B900" s="2">
        <v>43944</v>
      </c>
      <c r="C900">
        <v>7541.59</v>
      </c>
    </row>
    <row r="901" spans="2:3" x14ac:dyDescent="0.35">
      <c r="B901" s="2">
        <v>43945</v>
      </c>
      <c r="C901">
        <v>7533.88</v>
      </c>
    </row>
    <row r="902" spans="2:3" x14ac:dyDescent="0.35">
      <c r="B902" s="2">
        <v>43946</v>
      </c>
      <c r="C902">
        <v>7553.5</v>
      </c>
    </row>
    <row r="903" spans="2:3" x14ac:dyDescent="0.35">
      <c r="B903" s="2">
        <v>43947</v>
      </c>
      <c r="C903">
        <v>7651.93</v>
      </c>
    </row>
    <row r="904" spans="2:3" x14ac:dyDescent="0.35">
      <c r="B904" s="2">
        <v>43948</v>
      </c>
      <c r="C904">
        <v>7708.12</v>
      </c>
    </row>
    <row r="905" spans="2:3" x14ac:dyDescent="0.35">
      <c r="B905" s="2">
        <v>43949</v>
      </c>
      <c r="C905">
        <v>7736.85</v>
      </c>
    </row>
    <row r="906" spans="2:3" x14ac:dyDescent="0.35">
      <c r="B906" s="2">
        <v>43950</v>
      </c>
      <c r="C906">
        <v>8933.48</v>
      </c>
    </row>
    <row r="907" spans="2:3" x14ac:dyDescent="0.35">
      <c r="B907" s="2">
        <v>43951</v>
      </c>
      <c r="C907">
        <v>8826.56</v>
      </c>
    </row>
    <row r="908" spans="2:3" x14ac:dyDescent="0.35">
      <c r="B908" s="2">
        <v>43952</v>
      </c>
      <c r="C908">
        <v>8734.2000000000007</v>
      </c>
    </row>
    <row r="909" spans="2:3" x14ac:dyDescent="0.35">
      <c r="B909" s="2">
        <v>43953</v>
      </c>
      <c r="C909">
        <v>8934.5</v>
      </c>
    </row>
    <row r="910" spans="2:3" x14ac:dyDescent="0.35">
      <c r="B910" s="2">
        <v>43954</v>
      </c>
      <c r="C910">
        <v>8848.36</v>
      </c>
    </row>
    <row r="911" spans="2:3" x14ac:dyDescent="0.35">
      <c r="B911" s="2">
        <v>43955</v>
      </c>
      <c r="C911">
        <v>8921.68</v>
      </c>
    </row>
    <row r="912" spans="2:3" x14ac:dyDescent="0.35">
      <c r="B912" s="2">
        <v>43956</v>
      </c>
      <c r="C912">
        <v>8951.51</v>
      </c>
    </row>
    <row r="913" spans="2:3" x14ac:dyDescent="0.35">
      <c r="B913" s="2">
        <v>43957</v>
      </c>
      <c r="C913">
        <v>9250.9</v>
      </c>
    </row>
    <row r="914" spans="2:3" x14ac:dyDescent="0.35">
      <c r="B914" s="2">
        <v>43958</v>
      </c>
      <c r="C914">
        <v>9801.31</v>
      </c>
    </row>
    <row r="915" spans="2:3" x14ac:dyDescent="0.35">
      <c r="B915" s="2">
        <v>43959</v>
      </c>
      <c r="C915">
        <v>9998.9</v>
      </c>
    </row>
    <row r="916" spans="2:3" x14ac:dyDescent="0.35">
      <c r="B916" s="2">
        <v>43960</v>
      </c>
      <c r="C916">
        <v>9649.8799999999992</v>
      </c>
    </row>
    <row r="917" spans="2:3" x14ac:dyDescent="0.35">
      <c r="B917" s="2">
        <v>43961</v>
      </c>
      <c r="C917">
        <v>8675.2900000000009</v>
      </c>
    </row>
    <row r="918" spans="2:3" x14ac:dyDescent="0.35">
      <c r="B918" s="2">
        <v>43962</v>
      </c>
      <c r="C918">
        <v>8636.2099999999991</v>
      </c>
    </row>
    <row r="919" spans="2:3" x14ac:dyDescent="0.35">
      <c r="B919" s="2">
        <v>43963</v>
      </c>
      <c r="C919">
        <v>8824.98</v>
      </c>
    </row>
    <row r="920" spans="2:3" x14ac:dyDescent="0.35">
      <c r="B920" s="2">
        <v>43964</v>
      </c>
      <c r="C920">
        <v>9300.0400000000009</v>
      </c>
    </row>
    <row r="921" spans="2:3" x14ac:dyDescent="0.35">
      <c r="B921" s="2">
        <v>43965</v>
      </c>
      <c r="C921">
        <v>9656.61</v>
      </c>
    </row>
    <row r="922" spans="2:3" x14ac:dyDescent="0.35">
      <c r="B922" s="2">
        <v>43966</v>
      </c>
      <c r="C922">
        <v>9241.91</v>
      </c>
    </row>
    <row r="923" spans="2:3" x14ac:dyDescent="0.35">
      <c r="B923" s="2">
        <v>43967</v>
      </c>
      <c r="C923">
        <v>9381.42</v>
      </c>
    </row>
    <row r="924" spans="2:3" x14ac:dyDescent="0.35">
      <c r="B924" s="2">
        <v>43968</v>
      </c>
      <c r="C924">
        <v>9738.7999999999993</v>
      </c>
    </row>
    <row r="925" spans="2:3" x14ac:dyDescent="0.35">
      <c r="B925" s="2">
        <v>43969</v>
      </c>
      <c r="C925">
        <v>9677.73</v>
      </c>
    </row>
    <row r="926" spans="2:3" x14ac:dyDescent="0.35">
      <c r="B926" s="2">
        <v>43970</v>
      </c>
      <c r="C926">
        <v>9690.24</v>
      </c>
    </row>
    <row r="927" spans="2:3" x14ac:dyDescent="0.35">
      <c r="B927" s="2">
        <v>43971</v>
      </c>
      <c r="C927">
        <v>9588.5499999999993</v>
      </c>
    </row>
    <row r="928" spans="2:3" x14ac:dyDescent="0.35">
      <c r="B928" s="2">
        <v>43972</v>
      </c>
      <c r="C928">
        <v>9056.92</v>
      </c>
    </row>
    <row r="929" spans="2:3" x14ac:dyDescent="0.35">
      <c r="B929" s="2">
        <v>43973</v>
      </c>
      <c r="C929">
        <v>9181</v>
      </c>
    </row>
    <row r="930" spans="2:3" x14ac:dyDescent="0.35">
      <c r="B930" s="2">
        <v>43974</v>
      </c>
      <c r="C930">
        <v>9235.17</v>
      </c>
    </row>
    <row r="931" spans="2:3" x14ac:dyDescent="0.35">
      <c r="B931" s="2">
        <v>43975</v>
      </c>
      <c r="C931">
        <v>9001.5</v>
      </c>
    </row>
    <row r="932" spans="2:3" x14ac:dyDescent="0.35">
      <c r="B932" s="2">
        <v>43976</v>
      </c>
      <c r="C932">
        <v>8914.3799999999992</v>
      </c>
    </row>
    <row r="933" spans="2:3" x14ac:dyDescent="0.35">
      <c r="B933" s="2">
        <v>43977</v>
      </c>
      <c r="C933">
        <v>8859.07</v>
      </c>
    </row>
    <row r="934" spans="2:3" x14ac:dyDescent="0.35">
      <c r="B934" s="2">
        <v>43978</v>
      </c>
      <c r="C934">
        <v>9163.42</v>
      </c>
    </row>
    <row r="935" spans="2:3" x14ac:dyDescent="0.35">
      <c r="B935" s="2">
        <v>43979</v>
      </c>
      <c r="C935">
        <v>9446.84</v>
      </c>
    </row>
    <row r="936" spans="2:3" x14ac:dyDescent="0.35">
      <c r="B936" s="2">
        <v>43980</v>
      </c>
      <c r="C936">
        <v>9415.9599999999991</v>
      </c>
    </row>
    <row r="937" spans="2:3" x14ac:dyDescent="0.35">
      <c r="B937" s="2">
        <v>43981</v>
      </c>
      <c r="C937">
        <v>9440.2099999999991</v>
      </c>
    </row>
    <row r="938" spans="2:3" x14ac:dyDescent="0.35">
      <c r="B938" s="2">
        <v>43982</v>
      </c>
      <c r="C938">
        <v>9505.3799999999992</v>
      </c>
    </row>
    <row r="939" spans="2:3" x14ac:dyDescent="0.35">
      <c r="B939" s="2">
        <v>43983</v>
      </c>
      <c r="C939">
        <v>9680.19</v>
      </c>
    </row>
    <row r="940" spans="2:3" x14ac:dyDescent="0.35">
      <c r="B940" s="2">
        <v>43984</v>
      </c>
      <c r="C940">
        <v>9522.85</v>
      </c>
    </row>
    <row r="941" spans="2:3" x14ac:dyDescent="0.35">
      <c r="B941" s="2">
        <v>43985</v>
      </c>
      <c r="C941">
        <v>9583.65</v>
      </c>
    </row>
    <row r="942" spans="2:3" x14ac:dyDescent="0.35">
      <c r="B942" s="2">
        <v>43986</v>
      </c>
      <c r="C942">
        <v>9783.8700000000008</v>
      </c>
    </row>
    <row r="943" spans="2:3" x14ac:dyDescent="0.35">
      <c r="B943" s="2">
        <v>43987</v>
      </c>
      <c r="C943">
        <v>9712.33</v>
      </c>
    </row>
    <row r="944" spans="2:3" x14ac:dyDescent="0.35">
      <c r="B944" s="2">
        <v>43988</v>
      </c>
      <c r="C944">
        <v>9706</v>
      </c>
    </row>
    <row r="945" spans="2:3" x14ac:dyDescent="0.35">
      <c r="B945" s="2">
        <v>43989</v>
      </c>
      <c r="C945">
        <v>9732.43</v>
      </c>
    </row>
    <row r="946" spans="2:3" x14ac:dyDescent="0.35">
      <c r="B946" s="2">
        <v>43990</v>
      </c>
      <c r="C946">
        <v>9702.8700000000008</v>
      </c>
    </row>
    <row r="947" spans="2:3" x14ac:dyDescent="0.35">
      <c r="B947" s="2">
        <v>43991</v>
      </c>
      <c r="C947">
        <v>9749.6</v>
      </c>
    </row>
    <row r="948" spans="2:3" x14ac:dyDescent="0.35">
      <c r="B948" s="2">
        <v>43992</v>
      </c>
      <c r="C948">
        <v>9867.6299999999992</v>
      </c>
    </row>
    <row r="949" spans="2:3" x14ac:dyDescent="0.35">
      <c r="B949" s="2">
        <v>43993</v>
      </c>
      <c r="C949">
        <v>9340.86</v>
      </c>
    </row>
    <row r="950" spans="2:3" x14ac:dyDescent="0.35">
      <c r="B950" s="2">
        <v>43994</v>
      </c>
      <c r="C950">
        <v>9463.2999999999993</v>
      </c>
    </row>
    <row r="951" spans="2:3" x14ac:dyDescent="0.35">
      <c r="B951" s="2">
        <v>43995</v>
      </c>
      <c r="C951">
        <v>9403.5300000000007</v>
      </c>
    </row>
    <row r="952" spans="2:3" x14ac:dyDescent="0.35">
      <c r="B952" s="2">
        <v>43996</v>
      </c>
      <c r="C952">
        <v>9382.0499999999993</v>
      </c>
    </row>
    <row r="953" spans="2:3" x14ac:dyDescent="0.35">
      <c r="B953" s="2">
        <v>43997</v>
      </c>
      <c r="C953">
        <v>9481.06</v>
      </c>
    </row>
    <row r="954" spans="2:3" x14ac:dyDescent="0.35">
      <c r="B954" s="2">
        <v>43998</v>
      </c>
      <c r="C954">
        <v>9494.7000000000007</v>
      </c>
    </row>
    <row r="955" spans="2:3" x14ac:dyDescent="0.35">
      <c r="B955" s="2">
        <v>43999</v>
      </c>
      <c r="C955">
        <v>9374.0400000000009</v>
      </c>
    </row>
    <row r="956" spans="2:3" x14ac:dyDescent="0.35">
      <c r="B956" s="2">
        <v>44000</v>
      </c>
      <c r="C956">
        <v>9343.09</v>
      </c>
    </row>
    <row r="957" spans="2:3" x14ac:dyDescent="0.35">
      <c r="B957" s="2">
        <v>44001</v>
      </c>
      <c r="C957">
        <v>9315.35</v>
      </c>
    </row>
    <row r="958" spans="2:3" x14ac:dyDescent="0.35">
      <c r="B958" s="2">
        <v>44002</v>
      </c>
      <c r="C958">
        <v>9318.4699999999993</v>
      </c>
    </row>
    <row r="959" spans="2:3" x14ac:dyDescent="0.35">
      <c r="B959" s="2">
        <v>44003</v>
      </c>
      <c r="C959">
        <v>9310.9</v>
      </c>
    </row>
    <row r="960" spans="2:3" x14ac:dyDescent="0.35">
      <c r="B960" s="2">
        <v>44004</v>
      </c>
      <c r="C960">
        <v>9645.06</v>
      </c>
    </row>
    <row r="961" spans="2:3" x14ac:dyDescent="0.35">
      <c r="B961" s="2">
        <v>44005</v>
      </c>
      <c r="C961">
        <v>9629.89</v>
      </c>
    </row>
    <row r="962" spans="2:3" x14ac:dyDescent="0.35">
      <c r="B962" s="2">
        <v>44006</v>
      </c>
      <c r="C962">
        <v>9288.58</v>
      </c>
    </row>
    <row r="963" spans="2:3" x14ac:dyDescent="0.35">
      <c r="B963" s="2">
        <v>44007</v>
      </c>
      <c r="C963">
        <v>9275.81</v>
      </c>
    </row>
    <row r="964" spans="2:3" x14ac:dyDescent="0.35">
      <c r="B964" s="2">
        <v>44008</v>
      </c>
      <c r="C964">
        <v>9190.26</v>
      </c>
    </row>
    <row r="965" spans="2:3" x14ac:dyDescent="0.35">
      <c r="B965" s="2">
        <v>44009</v>
      </c>
      <c r="C965">
        <v>8946.51</v>
      </c>
    </row>
    <row r="966" spans="2:3" x14ac:dyDescent="0.35">
      <c r="B966" s="2">
        <v>44010</v>
      </c>
      <c r="C966">
        <v>9109.76</v>
      </c>
    </row>
    <row r="967" spans="2:3" x14ac:dyDescent="0.35">
      <c r="B967" s="2">
        <v>44011</v>
      </c>
      <c r="C967">
        <v>9180.36</v>
      </c>
    </row>
    <row r="968" spans="2:3" x14ac:dyDescent="0.35">
      <c r="B968" s="2">
        <v>44012</v>
      </c>
      <c r="C968">
        <v>9147.09</v>
      </c>
    </row>
    <row r="969" spans="2:3" x14ac:dyDescent="0.35">
      <c r="B969" s="2">
        <v>44013</v>
      </c>
      <c r="C969">
        <v>9239.0499999999993</v>
      </c>
    </row>
    <row r="970" spans="2:3" x14ac:dyDescent="0.35">
      <c r="B970" s="2">
        <v>44014</v>
      </c>
      <c r="C970">
        <v>9082.3799999999992</v>
      </c>
    </row>
    <row r="971" spans="2:3" x14ac:dyDescent="0.35">
      <c r="B971" s="2">
        <v>44015</v>
      </c>
      <c r="C971">
        <v>9092.7000000000007</v>
      </c>
    </row>
    <row r="972" spans="2:3" x14ac:dyDescent="0.35">
      <c r="B972" s="2">
        <v>44016</v>
      </c>
      <c r="C972">
        <v>9131.2099999999991</v>
      </c>
    </row>
    <row r="973" spans="2:3" x14ac:dyDescent="0.35">
      <c r="B973" s="2">
        <v>44017</v>
      </c>
      <c r="C973">
        <v>9013.9599999999991</v>
      </c>
    </row>
    <row r="974" spans="2:3" x14ac:dyDescent="0.35">
      <c r="B974" s="2">
        <v>44018</v>
      </c>
      <c r="C974">
        <v>9277.06</v>
      </c>
    </row>
    <row r="975" spans="2:3" x14ac:dyDescent="0.35">
      <c r="B975" s="2">
        <v>44019</v>
      </c>
      <c r="C975">
        <v>9254.7900000000009</v>
      </c>
    </row>
    <row r="976" spans="2:3" x14ac:dyDescent="0.35">
      <c r="B976" s="2">
        <v>44020</v>
      </c>
      <c r="C976">
        <v>9430.25</v>
      </c>
    </row>
    <row r="977" spans="2:3" x14ac:dyDescent="0.35">
      <c r="B977" s="2">
        <v>44021</v>
      </c>
      <c r="C977">
        <v>9237.0400000000009</v>
      </c>
    </row>
    <row r="978" spans="2:3" x14ac:dyDescent="0.35">
      <c r="B978" s="2">
        <v>44022</v>
      </c>
      <c r="C978">
        <v>9235.1</v>
      </c>
    </row>
    <row r="979" spans="2:3" x14ac:dyDescent="0.35">
      <c r="B979" s="2">
        <v>44023</v>
      </c>
      <c r="C979">
        <v>9217.0499999999993</v>
      </c>
    </row>
    <row r="980" spans="2:3" x14ac:dyDescent="0.35">
      <c r="B980" s="2">
        <v>44024</v>
      </c>
      <c r="C980">
        <v>9232.34</v>
      </c>
    </row>
    <row r="981" spans="2:3" x14ac:dyDescent="0.35">
      <c r="B981" s="2">
        <v>44025</v>
      </c>
      <c r="C981">
        <v>9249.7999999999993</v>
      </c>
    </row>
    <row r="982" spans="2:3" x14ac:dyDescent="0.35">
      <c r="B982" s="2">
        <v>44026</v>
      </c>
      <c r="C982">
        <v>9272.83</v>
      </c>
    </row>
    <row r="983" spans="2:3" x14ac:dyDescent="0.35">
      <c r="B983" s="2">
        <v>44027</v>
      </c>
      <c r="C983">
        <v>9213.7000000000007</v>
      </c>
    </row>
    <row r="984" spans="2:3" x14ac:dyDescent="0.35">
      <c r="B984" s="2">
        <v>44028</v>
      </c>
      <c r="C984">
        <v>9103.61</v>
      </c>
    </row>
    <row r="985" spans="2:3" x14ac:dyDescent="0.35">
      <c r="B985" s="2">
        <v>44029</v>
      </c>
      <c r="C985">
        <v>9157.69</v>
      </c>
    </row>
    <row r="986" spans="2:3" x14ac:dyDescent="0.35">
      <c r="B986" s="2">
        <v>44030</v>
      </c>
      <c r="C986">
        <v>9179.26</v>
      </c>
    </row>
    <row r="987" spans="2:3" x14ac:dyDescent="0.35">
      <c r="B987" s="2">
        <v>44031</v>
      </c>
      <c r="C987">
        <v>9171.94</v>
      </c>
    </row>
    <row r="988" spans="2:3" x14ac:dyDescent="0.35">
      <c r="B988" s="2">
        <v>44032</v>
      </c>
      <c r="C988">
        <v>9175.4699999999993</v>
      </c>
    </row>
    <row r="989" spans="2:3" x14ac:dyDescent="0.35">
      <c r="B989" s="2">
        <v>44033</v>
      </c>
      <c r="C989">
        <v>9376.5300000000007</v>
      </c>
    </row>
    <row r="990" spans="2:3" x14ac:dyDescent="0.35">
      <c r="B990" s="2">
        <v>44034</v>
      </c>
      <c r="C990">
        <v>9377.2999999999993</v>
      </c>
    </row>
    <row r="991" spans="2:3" x14ac:dyDescent="0.35">
      <c r="B991" s="2">
        <v>44035</v>
      </c>
      <c r="C991">
        <v>9593.77</v>
      </c>
    </row>
    <row r="992" spans="2:3" x14ac:dyDescent="0.35">
      <c r="B992" s="2">
        <v>44036</v>
      </c>
      <c r="C992">
        <v>9629.6200000000008</v>
      </c>
    </row>
    <row r="993" spans="2:3" x14ac:dyDescent="0.35">
      <c r="B993" s="2">
        <v>44037</v>
      </c>
      <c r="C993">
        <v>9729.4500000000007</v>
      </c>
    </row>
    <row r="994" spans="2:3" x14ac:dyDescent="0.35">
      <c r="B994" s="2">
        <v>44038</v>
      </c>
      <c r="C994">
        <v>9895.6299999999992</v>
      </c>
    </row>
    <row r="995" spans="2:3" x14ac:dyDescent="0.35">
      <c r="B995" s="2">
        <v>44039</v>
      </c>
      <c r="C995">
        <v>10891.81</v>
      </c>
    </row>
    <row r="996" spans="2:3" x14ac:dyDescent="0.35">
      <c r="B996" s="2">
        <v>44040</v>
      </c>
      <c r="C996">
        <v>10981.18</v>
      </c>
    </row>
    <row r="997" spans="2:3" x14ac:dyDescent="0.35">
      <c r="B997" s="2">
        <v>44041</v>
      </c>
      <c r="C997">
        <v>11222.15</v>
      </c>
    </row>
    <row r="998" spans="2:3" x14ac:dyDescent="0.35">
      <c r="B998" s="2">
        <v>44042</v>
      </c>
      <c r="C998">
        <v>11150.47</v>
      </c>
    </row>
    <row r="999" spans="2:3" x14ac:dyDescent="0.35">
      <c r="B999" s="2">
        <v>44043</v>
      </c>
      <c r="C999">
        <v>11345.63</v>
      </c>
    </row>
    <row r="1000" spans="2:3" x14ac:dyDescent="0.35">
      <c r="B1000" s="2">
        <v>44044</v>
      </c>
      <c r="C1000">
        <v>11847.66</v>
      </c>
    </row>
    <row r="1001" spans="2:3" x14ac:dyDescent="0.35">
      <c r="B1001" s="2">
        <v>44045</v>
      </c>
      <c r="C1001">
        <v>11090.63</v>
      </c>
    </row>
    <row r="1002" spans="2:3" x14ac:dyDescent="0.35">
      <c r="B1002" s="2">
        <v>44046</v>
      </c>
      <c r="C1002">
        <v>11383.53</v>
      </c>
    </row>
    <row r="1003" spans="2:3" x14ac:dyDescent="0.35">
      <c r="B1003" s="2">
        <v>44047</v>
      </c>
      <c r="C1003">
        <v>11214.45</v>
      </c>
    </row>
    <row r="1004" spans="2:3" x14ac:dyDescent="0.35">
      <c r="B1004" s="2">
        <v>44048</v>
      </c>
      <c r="C1004">
        <v>11692.68</v>
      </c>
    </row>
    <row r="1005" spans="2:3" x14ac:dyDescent="0.35">
      <c r="B1005" s="2">
        <v>44049</v>
      </c>
      <c r="C1005">
        <v>11851.58</v>
      </c>
    </row>
    <row r="1006" spans="2:3" x14ac:dyDescent="0.35">
      <c r="B1006" s="2">
        <v>44050</v>
      </c>
      <c r="C1006">
        <v>11575.83</v>
      </c>
    </row>
    <row r="1007" spans="2:3" x14ac:dyDescent="0.35">
      <c r="B1007" s="2">
        <v>44051</v>
      </c>
      <c r="C1007">
        <v>11716.3</v>
      </c>
    </row>
    <row r="1008" spans="2:3" x14ac:dyDescent="0.35">
      <c r="B1008" s="2">
        <v>44052</v>
      </c>
      <c r="C1008">
        <v>11679.9</v>
      </c>
    </row>
    <row r="1009" spans="2:3" x14ac:dyDescent="0.35">
      <c r="B1009" s="2">
        <v>44053</v>
      </c>
      <c r="C1009">
        <v>11859.27</v>
      </c>
    </row>
    <row r="1010" spans="2:3" x14ac:dyDescent="0.35">
      <c r="B1010" s="2">
        <v>44054</v>
      </c>
      <c r="C1010">
        <v>11212.89</v>
      </c>
    </row>
    <row r="1011" spans="2:3" x14ac:dyDescent="0.35">
      <c r="B1011" s="2">
        <v>44055</v>
      </c>
      <c r="C1011">
        <v>11565.95</v>
      </c>
    </row>
    <row r="1012" spans="2:3" x14ac:dyDescent="0.35">
      <c r="B1012" s="2">
        <v>44056</v>
      </c>
      <c r="C1012">
        <v>11615.32</v>
      </c>
    </row>
    <row r="1013" spans="2:3" x14ac:dyDescent="0.35">
      <c r="B1013" s="2">
        <v>44057</v>
      </c>
      <c r="C1013">
        <v>11770.13</v>
      </c>
    </row>
    <row r="1014" spans="2:3" x14ac:dyDescent="0.35">
      <c r="B1014" s="2">
        <v>44058</v>
      </c>
      <c r="C1014">
        <v>11870.5</v>
      </c>
    </row>
    <row r="1015" spans="2:3" x14ac:dyDescent="0.35">
      <c r="B1015" s="2">
        <v>44059</v>
      </c>
      <c r="C1015">
        <v>11849.5</v>
      </c>
    </row>
    <row r="1016" spans="2:3" x14ac:dyDescent="0.35">
      <c r="B1016" s="2">
        <v>44060</v>
      </c>
      <c r="C1016">
        <v>12327.23</v>
      </c>
    </row>
    <row r="1017" spans="2:3" x14ac:dyDescent="0.35">
      <c r="B1017" s="2">
        <v>44061</v>
      </c>
      <c r="C1017">
        <v>12030.11</v>
      </c>
    </row>
    <row r="1018" spans="2:3" x14ac:dyDescent="0.35">
      <c r="B1018" s="2">
        <v>44062</v>
      </c>
      <c r="C1018">
        <v>11715.31</v>
      </c>
    </row>
    <row r="1019" spans="2:3" x14ac:dyDescent="0.35">
      <c r="B1019" s="2">
        <v>44063</v>
      </c>
      <c r="C1019">
        <v>11863.08</v>
      </c>
    </row>
    <row r="1020" spans="2:3" x14ac:dyDescent="0.35">
      <c r="B1020" s="2">
        <v>44064</v>
      </c>
      <c r="C1020">
        <v>11621.41</v>
      </c>
    </row>
    <row r="1021" spans="2:3" x14ac:dyDescent="0.35">
      <c r="B1021" s="2">
        <v>44065</v>
      </c>
      <c r="C1021">
        <v>11608.04</v>
      </c>
    </row>
    <row r="1022" spans="2:3" x14ac:dyDescent="0.35">
      <c r="B1022" s="2">
        <v>44066</v>
      </c>
      <c r="C1022">
        <v>11669.22</v>
      </c>
    </row>
    <row r="1023" spans="2:3" x14ac:dyDescent="0.35">
      <c r="B1023" s="2">
        <v>44067</v>
      </c>
      <c r="C1023">
        <v>11731.2</v>
      </c>
    </row>
    <row r="1024" spans="2:3" x14ac:dyDescent="0.35">
      <c r="B1024" s="2">
        <v>44068</v>
      </c>
      <c r="C1024">
        <v>11265.47</v>
      </c>
    </row>
    <row r="1025" spans="2:3" x14ac:dyDescent="0.35">
      <c r="B1025" s="2">
        <v>44069</v>
      </c>
      <c r="C1025">
        <v>11513.5</v>
      </c>
    </row>
    <row r="1026" spans="2:3" x14ac:dyDescent="0.35">
      <c r="B1026" s="2">
        <v>44070</v>
      </c>
      <c r="C1026">
        <v>11267.05</v>
      </c>
    </row>
    <row r="1027" spans="2:3" x14ac:dyDescent="0.35">
      <c r="B1027" s="2">
        <v>44071</v>
      </c>
      <c r="C1027">
        <v>11502.58</v>
      </c>
    </row>
    <row r="1028" spans="2:3" x14ac:dyDescent="0.35">
      <c r="B1028" s="2">
        <v>44072</v>
      </c>
      <c r="C1028">
        <v>11518.05</v>
      </c>
    </row>
    <row r="1029" spans="2:3" x14ac:dyDescent="0.35">
      <c r="B1029" s="2">
        <v>44073</v>
      </c>
      <c r="C1029">
        <v>11640.79</v>
      </c>
    </row>
    <row r="1030" spans="2:3" x14ac:dyDescent="0.35">
      <c r="B1030" s="2">
        <v>44074</v>
      </c>
      <c r="C1030">
        <v>11678.6</v>
      </c>
    </row>
    <row r="1031" spans="2:3" x14ac:dyDescent="0.35">
      <c r="B1031" s="2">
        <v>44075</v>
      </c>
      <c r="C1031">
        <v>12022.35</v>
      </c>
    </row>
    <row r="1032" spans="2:3" x14ac:dyDescent="0.35">
      <c r="B1032" s="2">
        <v>44076</v>
      </c>
      <c r="C1032">
        <v>11375.47</v>
      </c>
    </row>
    <row r="1033" spans="2:3" x14ac:dyDescent="0.35">
      <c r="B1033" s="2">
        <v>44077</v>
      </c>
      <c r="C1033">
        <v>10785.86</v>
      </c>
    </row>
    <row r="1034" spans="2:3" x14ac:dyDescent="0.35">
      <c r="B1034" s="2">
        <v>44078</v>
      </c>
      <c r="C1034">
        <v>10606.46</v>
      </c>
    </row>
    <row r="1035" spans="2:3" x14ac:dyDescent="0.35">
      <c r="B1035" s="2">
        <v>44079</v>
      </c>
      <c r="C1035">
        <v>10086.94</v>
      </c>
    </row>
    <row r="1036" spans="2:3" x14ac:dyDescent="0.35">
      <c r="B1036" s="2">
        <v>44080</v>
      </c>
      <c r="C1036">
        <v>10236.790000000001</v>
      </c>
    </row>
    <row r="1037" spans="2:3" x14ac:dyDescent="0.35">
      <c r="B1037" s="2">
        <v>44081</v>
      </c>
      <c r="C1037">
        <v>10154.11</v>
      </c>
    </row>
    <row r="1038" spans="2:3" x14ac:dyDescent="0.35">
      <c r="B1038" s="2">
        <v>44082</v>
      </c>
      <c r="C1038">
        <v>10016.81</v>
      </c>
    </row>
    <row r="1039" spans="2:3" x14ac:dyDescent="0.35">
      <c r="B1039" s="2">
        <v>44083</v>
      </c>
      <c r="C1039">
        <v>10259.620000000001</v>
      </c>
    </row>
    <row r="1040" spans="2:3" x14ac:dyDescent="0.35">
      <c r="B1040" s="2">
        <v>44084</v>
      </c>
      <c r="C1040">
        <v>10307.290000000001</v>
      </c>
    </row>
    <row r="1041" spans="2:3" x14ac:dyDescent="0.35">
      <c r="B1041" s="2">
        <v>44085</v>
      </c>
      <c r="C1041">
        <v>10329.82</v>
      </c>
    </row>
    <row r="1042" spans="2:3" x14ac:dyDescent="0.35">
      <c r="B1042" s="2">
        <v>44086</v>
      </c>
      <c r="C1042">
        <v>10441.799999999999</v>
      </c>
    </row>
    <row r="1043" spans="2:3" x14ac:dyDescent="0.35">
      <c r="B1043" s="2">
        <v>44087</v>
      </c>
      <c r="C1043">
        <v>10318.18</v>
      </c>
    </row>
    <row r="1044" spans="2:3" x14ac:dyDescent="0.35">
      <c r="B1044" s="2">
        <v>44088</v>
      </c>
      <c r="C1044">
        <v>10694.29</v>
      </c>
    </row>
    <row r="1045" spans="2:3" x14ac:dyDescent="0.35">
      <c r="B1045" s="2">
        <v>44089</v>
      </c>
      <c r="C1045">
        <v>10867.34</v>
      </c>
    </row>
    <row r="1046" spans="2:3" x14ac:dyDescent="0.35">
      <c r="B1046" s="2">
        <v>44090</v>
      </c>
      <c r="C1046">
        <v>10998.05</v>
      </c>
    </row>
    <row r="1047" spans="2:3" x14ac:dyDescent="0.35">
      <c r="B1047" s="2">
        <v>44091</v>
      </c>
      <c r="C1047">
        <v>10937.41</v>
      </c>
    </row>
    <row r="1048" spans="2:3" x14ac:dyDescent="0.35">
      <c r="B1048" s="2">
        <v>44092</v>
      </c>
      <c r="C1048">
        <v>10890.68</v>
      </c>
    </row>
    <row r="1049" spans="2:3" x14ac:dyDescent="0.35">
      <c r="B1049" s="2">
        <v>44093</v>
      </c>
      <c r="C1049">
        <v>11093.84</v>
      </c>
    </row>
    <row r="1050" spans="2:3" x14ac:dyDescent="0.35">
      <c r="B1050" s="2">
        <v>44094</v>
      </c>
      <c r="C1050">
        <v>10858</v>
      </c>
    </row>
    <row r="1051" spans="2:3" x14ac:dyDescent="0.35">
      <c r="B1051" s="2">
        <v>44095</v>
      </c>
      <c r="C1051">
        <v>10479.790000000001</v>
      </c>
    </row>
    <row r="1052" spans="2:3" x14ac:dyDescent="0.35">
      <c r="B1052" s="2">
        <v>44096</v>
      </c>
      <c r="C1052">
        <v>10516.06</v>
      </c>
    </row>
    <row r="1053" spans="2:3" x14ac:dyDescent="0.35">
      <c r="B1053" s="2">
        <v>44097</v>
      </c>
      <c r="C1053">
        <v>10224.14</v>
      </c>
    </row>
    <row r="1054" spans="2:3" x14ac:dyDescent="0.35">
      <c r="B1054" s="2">
        <v>44098</v>
      </c>
      <c r="C1054">
        <v>10631.74</v>
      </c>
    </row>
    <row r="1055" spans="2:3" x14ac:dyDescent="0.35">
      <c r="B1055" s="2">
        <v>44099</v>
      </c>
      <c r="C1055">
        <v>10717.46</v>
      </c>
    </row>
    <row r="1056" spans="2:3" x14ac:dyDescent="0.35">
      <c r="B1056" s="2">
        <v>44100</v>
      </c>
      <c r="C1056">
        <v>10720.88</v>
      </c>
    </row>
    <row r="1057" spans="2:3" x14ac:dyDescent="0.35">
      <c r="B1057" s="2">
        <v>44101</v>
      </c>
      <c r="C1057">
        <v>10725.25</v>
      </c>
    </row>
    <row r="1058" spans="2:3" x14ac:dyDescent="0.35">
      <c r="B1058" s="2">
        <v>44102</v>
      </c>
      <c r="C1058">
        <v>10871.25</v>
      </c>
    </row>
    <row r="1059" spans="2:3" x14ac:dyDescent="0.35">
      <c r="B1059" s="2">
        <v>44103</v>
      </c>
      <c r="C1059">
        <v>10756.95</v>
      </c>
    </row>
    <row r="1060" spans="2:3" x14ac:dyDescent="0.35">
      <c r="B1060" s="2">
        <v>44104</v>
      </c>
      <c r="C1060">
        <v>10706.95</v>
      </c>
    </row>
    <row r="1061" spans="2:3" x14ac:dyDescent="0.35">
      <c r="B1061" s="2">
        <v>44105</v>
      </c>
      <c r="C1061">
        <v>10606.06</v>
      </c>
    </row>
    <row r="1062" spans="2:3" x14ac:dyDescent="0.35">
      <c r="B1062" s="2">
        <v>44106</v>
      </c>
      <c r="C1062">
        <v>10547.65</v>
      </c>
    </row>
    <row r="1063" spans="2:3" x14ac:dyDescent="0.35">
      <c r="B1063" s="2">
        <v>44107</v>
      </c>
      <c r="C1063">
        <v>10572.62</v>
      </c>
    </row>
    <row r="1064" spans="2:3" x14ac:dyDescent="0.35">
      <c r="B1064" s="2">
        <v>44108</v>
      </c>
      <c r="C1064">
        <v>10650.02</v>
      </c>
    </row>
    <row r="1065" spans="2:3" x14ac:dyDescent="0.35">
      <c r="B1065" s="2">
        <v>44109</v>
      </c>
      <c r="C1065">
        <v>10741.28</v>
      </c>
    </row>
    <row r="1066" spans="2:3" x14ac:dyDescent="0.35">
      <c r="B1066" s="2">
        <v>44110</v>
      </c>
      <c r="C1066">
        <v>10549.5</v>
      </c>
    </row>
    <row r="1067" spans="2:3" x14ac:dyDescent="0.35">
      <c r="B1067" s="2">
        <v>44111</v>
      </c>
      <c r="C1067">
        <v>10661.08</v>
      </c>
    </row>
    <row r="1068" spans="2:3" x14ac:dyDescent="0.35">
      <c r="B1068" s="2">
        <v>44112</v>
      </c>
      <c r="C1068">
        <v>10898.05</v>
      </c>
    </row>
    <row r="1069" spans="2:3" x14ac:dyDescent="0.35">
      <c r="B1069" s="2">
        <v>44113</v>
      </c>
      <c r="C1069">
        <v>11041.96</v>
      </c>
    </row>
    <row r="1070" spans="2:3" x14ac:dyDescent="0.35">
      <c r="B1070" s="2">
        <v>44114</v>
      </c>
      <c r="C1070">
        <v>11367.8</v>
      </c>
    </row>
    <row r="1071" spans="2:3" x14ac:dyDescent="0.35">
      <c r="B1071" s="2">
        <v>44115</v>
      </c>
      <c r="C1071">
        <v>11332.36</v>
      </c>
    </row>
    <row r="1072" spans="2:3" x14ac:dyDescent="0.35">
      <c r="B1072" s="2">
        <v>44116</v>
      </c>
      <c r="C1072">
        <v>11568.4</v>
      </c>
    </row>
    <row r="1073" spans="2:3" x14ac:dyDescent="0.35">
      <c r="B1073" s="2">
        <v>44117</v>
      </c>
      <c r="C1073">
        <v>11434.88</v>
      </c>
    </row>
    <row r="1074" spans="2:3" x14ac:dyDescent="0.35">
      <c r="B1074" s="2">
        <v>44118</v>
      </c>
      <c r="C1074">
        <v>11393.36</v>
      </c>
    </row>
    <row r="1075" spans="2:3" x14ac:dyDescent="0.35">
      <c r="B1075" s="2">
        <v>44119</v>
      </c>
      <c r="C1075">
        <v>11545.26</v>
      </c>
    </row>
    <row r="1076" spans="2:3" x14ac:dyDescent="0.35">
      <c r="B1076" s="2">
        <v>44120</v>
      </c>
      <c r="C1076">
        <v>11319.41</v>
      </c>
    </row>
    <row r="1077" spans="2:3" x14ac:dyDescent="0.35">
      <c r="B1077" s="2">
        <v>44121</v>
      </c>
      <c r="C1077">
        <v>11354.91</v>
      </c>
    </row>
    <row r="1078" spans="2:3" x14ac:dyDescent="0.35">
      <c r="B1078" s="2">
        <v>44122</v>
      </c>
      <c r="C1078">
        <v>11445.83</v>
      </c>
    </row>
    <row r="1079" spans="2:3" x14ac:dyDescent="0.35">
      <c r="B1079" s="2">
        <v>44123</v>
      </c>
      <c r="C1079">
        <v>11735.13</v>
      </c>
    </row>
    <row r="1080" spans="2:3" x14ac:dyDescent="0.35">
      <c r="B1080" s="2">
        <v>44124</v>
      </c>
      <c r="C1080">
        <v>11904.78</v>
      </c>
    </row>
    <row r="1081" spans="2:3" x14ac:dyDescent="0.35">
      <c r="B1081" s="2">
        <v>44125</v>
      </c>
      <c r="C1081">
        <v>12855.5</v>
      </c>
    </row>
    <row r="1082" spans="2:3" x14ac:dyDescent="0.35">
      <c r="B1082" s="2">
        <v>44126</v>
      </c>
      <c r="C1082">
        <v>13124.02</v>
      </c>
    </row>
    <row r="1083" spans="2:3" x14ac:dyDescent="0.35">
      <c r="B1083" s="2">
        <v>44127</v>
      </c>
      <c r="C1083">
        <v>12942.9</v>
      </c>
    </row>
    <row r="1084" spans="2:3" x14ac:dyDescent="0.35">
      <c r="B1084" s="2">
        <v>44128</v>
      </c>
      <c r="C1084">
        <v>13113.04</v>
      </c>
    </row>
    <row r="1085" spans="2:3" x14ac:dyDescent="0.35">
      <c r="B1085" s="2">
        <v>44129</v>
      </c>
      <c r="C1085">
        <v>13036.88</v>
      </c>
    </row>
    <row r="1086" spans="2:3" x14ac:dyDescent="0.35">
      <c r="B1086" s="2">
        <v>44130</v>
      </c>
      <c r="C1086">
        <v>13019.83</v>
      </c>
    </row>
    <row r="1087" spans="2:3" x14ac:dyDescent="0.35">
      <c r="B1087" s="2">
        <v>44131</v>
      </c>
      <c r="C1087">
        <v>13620.54</v>
      </c>
    </row>
    <row r="1088" spans="2:3" x14ac:dyDescent="0.35">
      <c r="B1088" s="2">
        <v>44132</v>
      </c>
      <c r="C1088">
        <v>13213.48</v>
      </c>
    </row>
    <row r="1089" spans="2:3" x14ac:dyDescent="0.35">
      <c r="B1089" s="2">
        <v>44133</v>
      </c>
      <c r="C1089">
        <v>13486.71</v>
      </c>
    </row>
    <row r="1090" spans="2:3" x14ac:dyDescent="0.35">
      <c r="B1090" s="2">
        <v>44134</v>
      </c>
      <c r="C1090">
        <v>13639.46</v>
      </c>
    </row>
    <row r="1091" spans="2:3" x14ac:dyDescent="0.35">
      <c r="B1091" s="2">
        <v>44135</v>
      </c>
      <c r="C1091">
        <v>13850.1</v>
      </c>
    </row>
    <row r="1092" spans="2:3" x14ac:dyDescent="0.35">
      <c r="B1092" s="2">
        <v>44136</v>
      </c>
      <c r="C1092">
        <v>13823.15</v>
      </c>
    </row>
    <row r="1093" spans="2:3" x14ac:dyDescent="0.35">
      <c r="B1093" s="2">
        <v>44137</v>
      </c>
      <c r="C1093">
        <v>13619.76</v>
      </c>
    </row>
    <row r="1094" spans="2:3" x14ac:dyDescent="0.35">
      <c r="B1094" s="2">
        <v>44138</v>
      </c>
      <c r="C1094">
        <v>13741.48</v>
      </c>
    </row>
    <row r="1095" spans="2:3" x14ac:dyDescent="0.35">
      <c r="B1095" s="2">
        <v>44139</v>
      </c>
      <c r="C1095">
        <v>14008.75</v>
      </c>
    </row>
    <row r="1096" spans="2:3" x14ac:dyDescent="0.35">
      <c r="B1096" s="2">
        <v>44140</v>
      </c>
      <c r="C1096">
        <v>15243.85</v>
      </c>
    </row>
    <row r="1097" spans="2:3" x14ac:dyDescent="0.35">
      <c r="B1097" s="2">
        <v>44141</v>
      </c>
      <c r="C1097">
        <v>15553.32</v>
      </c>
    </row>
    <row r="1098" spans="2:3" x14ac:dyDescent="0.35">
      <c r="B1098" s="2">
        <v>44142</v>
      </c>
      <c r="C1098">
        <v>14837</v>
      </c>
    </row>
    <row r="1099" spans="2:3" x14ac:dyDescent="0.35">
      <c r="B1099" s="2">
        <v>44143</v>
      </c>
      <c r="C1099">
        <v>15342.02</v>
      </c>
    </row>
    <row r="1100" spans="2:3" x14ac:dyDescent="0.35">
      <c r="B1100" s="2">
        <v>44144</v>
      </c>
      <c r="C1100">
        <v>15387.48</v>
      </c>
    </row>
    <row r="1101" spans="2:3" x14ac:dyDescent="0.35">
      <c r="B1101" s="2">
        <v>44145</v>
      </c>
      <c r="C1101">
        <v>15389.01</v>
      </c>
    </row>
    <row r="1102" spans="2:3" x14ac:dyDescent="0.35">
      <c r="B1102" s="2">
        <v>44146</v>
      </c>
      <c r="C1102">
        <v>15831.57</v>
      </c>
    </row>
    <row r="1103" spans="2:3" x14ac:dyDescent="0.35">
      <c r="B1103" s="2">
        <v>44147</v>
      </c>
      <c r="C1103">
        <v>16159.74</v>
      </c>
    </row>
    <row r="1104" spans="2:3" x14ac:dyDescent="0.35">
      <c r="B1104" s="2">
        <v>44148</v>
      </c>
      <c r="C1104">
        <v>16294.47</v>
      </c>
    </row>
    <row r="1105" spans="2:3" x14ac:dyDescent="0.35">
      <c r="B1105" s="2">
        <v>44149</v>
      </c>
      <c r="C1105">
        <v>16008.29</v>
      </c>
    </row>
    <row r="1106" spans="2:3" x14ac:dyDescent="0.35">
      <c r="B1106" s="2">
        <v>44150</v>
      </c>
      <c r="C1106">
        <v>15857.79</v>
      </c>
    </row>
    <row r="1107" spans="2:3" x14ac:dyDescent="0.35">
      <c r="B1107" s="2">
        <v>44151</v>
      </c>
      <c r="C1107">
        <v>16704.72</v>
      </c>
    </row>
    <row r="1108" spans="2:3" x14ac:dyDescent="0.35">
      <c r="B1108" s="2">
        <v>44152</v>
      </c>
      <c r="C1108">
        <v>17639.21</v>
      </c>
    </row>
    <row r="1109" spans="2:3" x14ac:dyDescent="0.35">
      <c r="B1109" s="2">
        <v>44153</v>
      </c>
      <c r="C1109">
        <v>17786.57</v>
      </c>
    </row>
    <row r="1110" spans="2:3" x14ac:dyDescent="0.35">
      <c r="B1110" s="2">
        <v>44154</v>
      </c>
      <c r="C1110">
        <v>17946.04</v>
      </c>
    </row>
    <row r="1111" spans="2:3" x14ac:dyDescent="0.35">
      <c r="B1111" s="2">
        <v>44155</v>
      </c>
      <c r="C1111">
        <v>18589.490000000002</v>
      </c>
    </row>
    <row r="1112" spans="2:3" x14ac:dyDescent="0.35">
      <c r="B1112" s="2">
        <v>44156</v>
      </c>
      <c r="C1112">
        <v>18670.93</v>
      </c>
    </row>
    <row r="1113" spans="2:3" x14ac:dyDescent="0.35">
      <c r="B1113" s="2">
        <v>44157</v>
      </c>
      <c r="C1113">
        <v>18597.77</v>
      </c>
    </row>
    <row r="1114" spans="2:3" x14ac:dyDescent="0.35">
      <c r="B1114" s="2">
        <v>44158</v>
      </c>
      <c r="C1114">
        <v>18422.02</v>
      </c>
    </row>
    <row r="1115" spans="2:3" x14ac:dyDescent="0.35">
      <c r="B1115" s="2">
        <v>44159</v>
      </c>
      <c r="C1115">
        <v>18944.86</v>
      </c>
    </row>
    <row r="1116" spans="2:3" x14ac:dyDescent="0.35">
      <c r="B1116" s="2">
        <v>44160</v>
      </c>
      <c r="C1116">
        <v>18880.689999999999</v>
      </c>
    </row>
    <row r="1117" spans="2:3" x14ac:dyDescent="0.35">
      <c r="B1117" s="2">
        <v>44161</v>
      </c>
      <c r="C1117">
        <v>17055.5</v>
      </c>
    </row>
    <row r="1118" spans="2:3" x14ac:dyDescent="0.35">
      <c r="B1118" s="2">
        <v>44162</v>
      </c>
      <c r="C1118">
        <v>17005.849999999999</v>
      </c>
    </row>
    <row r="1119" spans="2:3" x14ac:dyDescent="0.35">
      <c r="B1119" s="2">
        <v>44163</v>
      </c>
      <c r="C1119">
        <v>17763.11</v>
      </c>
    </row>
    <row r="1120" spans="2:3" x14ac:dyDescent="0.35">
      <c r="B1120" s="2">
        <v>44164</v>
      </c>
      <c r="C1120">
        <v>18270.66</v>
      </c>
    </row>
    <row r="1121" spans="2:3" x14ac:dyDescent="0.35">
      <c r="B1121" s="2">
        <v>44165</v>
      </c>
      <c r="C1121">
        <v>19378.61</v>
      </c>
    </row>
    <row r="1122" spans="2:3" x14ac:dyDescent="0.35">
      <c r="B1122" s="2">
        <v>44166</v>
      </c>
      <c r="C1122">
        <v>19055.689999999999</v>
      </c>
    </row>
    <row r="1123" spans="2:3" x14ac:dyDescent="0.35">
      <c r="B1123" s="2">
        <v>44167</v>
      </c>
      <c r="C1123">
        <v>19156.669999999998</v>
      </c>
    </row>
    <row r="1124" spans="2:3" x14ac:dyDescent="0.35">
      <c r="B1124" s="2">
        <v>44168</v>
      </c>
      <c r="C1124">
        <v>19462.14</v>
      </c>
    </row>
    <row r="1125" spans="2:3" x14ac:dyDescent="0.35">
      <c r="B1125" s="2">
        <v>44169</v>
      </c>
      <c r="C1125">
        <v>18825.45</v>
      </c>
    </row>
    <row r="1126" spans="2:3" x14ac:dyDescent="0.35">
      <c r="B1126" s="2">
        <v>44170</v>
      </c>
      <c r="C1126">
        <v>19020.64</v>
      </c>
    </row>
    <row r="1127" spans="2:3" x14ac:dyDescent="0.35">
      <c r="B1127" s="2">
        <v>44171</v>
      </c>
      <c r="C1127">
        <v>19248.349999999999</v>
      </c>
    </row>
    <row r="1128" spans="2:3" x14ac:dyDescent="0.35">
      <c r="B1128" s="2">
        <v>44172</v>
      </c>
      <c r="C1128">
        <v>19084.669999999998</v>
      </c>
    </row>
    <row r="1129" spans="2:3" x14ac:dyDescent="0.35">
      <c r="B1129" s="2">
        <v>44173</v>
      </c>
      <c r="C1129">
        <v>18773.5</v>
      </c>
    </row>
    <row r="1130" spans="2:3" x14ac:dyDescent="0.35">
      <c r="B1130" s="2">
        <v>44174</v>
      </c>
      <c r="C1130">
        <v>18520.560000000001</v>
      </c>
    </row>
    <row r="1131" spans="2:3" x14ac:dyDescent="0.35">
      <c r="B1131" s="2">
        <v>44175</v>
      </c>
      <c r="C1131">
        <v>18349.98</v>
      </c>
    </row>
    <row r="1132" spans="2:3" x14ac:dyDescent="0.35">
      <c r="B1132" s="2">
        <v>44176</v>
      </c>
      <c r="C1132">
        <v>18101.38</v>
      </c>
    </row>
    <row r="1133" spans="2:3" x14ac:dyDescent="0.35">
      <c r="B1133" s="2">
        <v>44177</v>
      </c>
      <c r="C1133">
        <v>18800.18</v>
      </c>
    </row>
    <row r="1134" spans="2:3" x14ac:dyDescent="0.35">
      <c r="B1134" s="2">
        <v>44178</v>
      </c>
      <c r="C1134">
        <v>19178.3</v>
      </c>
    </row>
    <row r="1135" spans="2:3" x14ac:dyDescent="0.35">
      <c r="B1135" s="2">
        <v>44179</v>
      </c>
      <c r="C1135">
        <v>19199.169999999998</v>
      </c>
    </row>
    <row r="1136" spans="2:3" x14ac:dyDescent="0.35">
      <c r="B1136" s="2">
        <v>44180</v>
      </c>
      <c r="C1136">
        <v>19424.240000000002</v>
      </c>
    </row>
    <row r="1137" spans="2:3" x14ac:dyDescent="0.35">
      <c r="B1137" s="2">
        <v>44181</v>
      </c>
      <c r="C1137">
        <v>21206.36</v>
      </c>
    </row>
    <row r="1138" spans="2:3" x14ac:dyDescent="0.35">
      <c r="B1138" s="2">
        <v>44182</v>
      </c>
      <c r="C1138">
        <v>22779.13</v>
      </c>
    </row>
    <row r="1139" spans="2:3" x14ac:dyDescent="0.35">
      <c r="B1139" s="2">
        <v>44183</v>
      </c>
      <c r="C1139">
        <v>22901.200000000001</v>
      </c>
    </row>
    <row r="1140" spans="2:3" x14ac:dyDescent="0.35">
      <c r="B1140" s="2">
        <v>44184</v>
      </c>
      <c r="C1140">
        <v>23992.92</v>
      </c>
    </row>
    <row r="1141" spans="2:3" x14ac:dyDescent="0.35">
      <c r="B1141" s="2">
        <v>44185</v>
      </c>
      <c r="C1141">
        <v>23385.77</v>
      </c>
    </row>
    <row r="1142" spans="2:3" x14ac:dyDescent="0.35">
      <c r="B1142" s="2">
        <v>44186</v>
      </c>
      <c r="C1142">
        <v>23142.45</v>
      </c>
    </row>
    <row r="1143" spans="2:3" x14ac:dyDescent="0.35">
      <c r="B1143" s="2">
        <v>44187</v>
      </c>
      <c r="C1143">
        <v>23437.95</v>
      </c>
    </row>
    <row r="1144" spans="2:3" x14ac:dyDescent="0.35">
      <c r="B1144" s="2">
        <v>44188</v>
      </c>
      <c r="C1144">
        <v>23297.72</v>
      </c>
    </row>
    <row r="1145" spans="2:3" x14ac:dyDescent="0.35">
      <c r="B1145" s="2">
        <v>44189</v>
      </c>
      <c r="C1145">
        <v>23405.27</v>
      </c>
    </row>
    <row r="1146" spans="2:3" x14ac:dyDescent="0.35">
      <c r="B1146" s="2">
        <v>44190</v>
      </c>
      <c r="C1146">
        <v>24411.43</v>
      </c>
    </row>
    <row r="1147" spans="2:3" x14ac:dyDescent="0.35">
      <c r="B1147" s="2">
        <v>44191</v>
      </c>
      <c r="C1147">
        <v>26670.1</v>
      </c>
    </row>
    <row r="1148" spans="2:3" x14ac:dyDescent="0.35">
      <c r="B1148" s="2">
        <v>44192</v>
      </c>
      <c r="C1148">
        <v>26385.71</v>
      </c>
    </row>
    <row r="1149" spans="2:3" x14ac:dyDescent="0.35">
      <c r="B1149" s="2">
        <v>44193</v>
      </c>
      <c r="C1149">
        <v>26599.22</v>
      </c>
    </row>
    <row r="1150" spans="2:3" x14ac:dyDescent="0.35">
      <c r="B1150" s="2">
        <v>44194</v>
      </c>
      <c r="C1150">
        <v>26895.14</v>
      </c>
    </row>
    <row r="1151" spans="2:3" x14ac:dyDescent="0.35">
      <c r="B1151" s="2">
        <v>44195</v>
      </c>
      <c r="C1151">
        <v>28904.39</v>
      </c>
    </row>
    <row r="1152" spans="2:3" x14ac:dyDescent="0.35">
      <c r="B1152" s="2">
        <v>44196</v>
      </c>
      <c r="C1152">
        <v>28996.28</v>
      </c>
    </row>
    <row r="1153" spans="2:3" x14ac:dyDescent="0.35">
      <c r="B1153" s="2">
        <v>44197</v>
      </c>
      <c r="C1153">
        <v>29250.59</v>
      </c>
    </row>
    <row r="1154" spans="2:3" x14ac:dyDescent="0.35">
      <c r="B1154" s="2">
        <v>44198</v>
      </c>
      <c r="C1154">
        <v>31702.36</v>
      </c>
    </row>
    <row r="1155" spans="2:3" x14ac:dyDescent="0.35">
      <c r="B1155" s="2">
        <v>44199</v>
      </c>
      <c r="C1155">
        <v>33591.730000000003</v>
      </c>
    </row>
    <row r="1156" spans="2:3" x14ac:dyDescent="0.35">
      <c r="B1156" s="2">
        <v>44200</v>
      </c>
      <c r="C1156">
        <v>31037.38</v>
      </c>
    </row>
    <row r="1157" spans="2:3" x14ac:dyDescent="0.35">
      <c r="B1157" s="2">
        <v>44201</v>
      </c>
      <c r="C1157">
        <v>33792.239999999998</v>
      </c>
    </row>
    <row r="1158" spans="2:3" x14ac:dyDescent="0.35">
      <c r="B1158" s="2">
        <v>44202</v>
      </c>
      <c r="C1158">
        <v>35939.269999999997</v>
      </c>
    </row>
    <row r="1159" spans="2:3" x14ac:dyDescent="0.35">
      <c r="B1159" s="2">
        <v>44203</v>
      </c>
      <c r="C1159">
        <v>39733</v>
      </c>
    </row>
    <row r="1160" spans="2:3" x14ac:dyDescent="0.35">
      <c r="B1160" s="2">
        <v>44204</v>
      </c>
      <c r="C1160">
        <v>40040.699999999997</v>
      </c>
    </row>
    <row r="1161" spans="2:3" x14ac:dyDescent="0.35">
      <c r="B1161" s="2">
        <v>44205</v>
      </c>
      <c r="C1161">
        <v>40858.589999999997</v>
      </c>
    </row>
    <row r="1162" spans="2:3" x14ac:dyDescent="0.35">
      <c r="B1162" s="2">
        <v>44206</v>
      </c>
      <c r="C1162">
        <v>38048.82</v>
      </c>
    </row>
    <row r="1163" spans="2:3" x14ac:dyDescent="0.35">
      <c r="B1163" s="2">
        <v>44207</v>
      </c>
      <c r="C1163">
        <v>33964.379999999997</v>
      </c>
    </row>
    <row r="1164" spans="2:3" x14ac:dyDescent="0.35">
      <c r="B1164" s="2">
        <v>44208</v>
      </c>
      <c r="C1164">
        <v>34712.730000000003</v>
      </c>
    </row>
    <row r="1165" spans="2:3" x14ac:dyDescent="0.35">
      <c r="B1165" s="2">
        <v>44209</v>
      </c>
      <c r="C1165">
        <v>37283.480000000003</v>
      </c>
    </row>
    <row r="1166" spans="2:3" x14ac:dyDescent="0.35">
      <c r="B1166" s="2">
        <v>44210</v>
      </c>
      <c r="C1166">
        <v>38765.5</v>
      </c>
    </row>
    <row r="1167" spans="2:3" x14ac:dyDescent="0.35">
      <c r="B1167" s="2">
        <v>44211</v>
      </c>
      <c r="C1167">
        <v>36261.519999999997</v>
      </c>
    </row>
    <row r="1168" spans="2:3" x14ac:dyDescent="0.35">
      <c r="B1168" s="2">
        <v>44212</v>
      </c>
      <c r="C1168">
        <v>35935.019999999997</v>
      </c>
    </row>
    <row r="1169" spans="2:3" x14ac:dyDescent="0.35">
      <c r="B1169" s="2">
        <v>44213</v>
      </c>
      <c r="C1169">
        <v>36533.949999999997</v>
      </c>
    </row>
    <row r="1170" spans="2:3" x14ac:dyDescent="0.35">
      <c r="B1170" s="2">
        <v>44214</v>
      </c>
      <c r="C1170">
        <v>36234.129999999997</v>
      </c>
    </row>
    <row r="1171" spans="2:3" x14ac:dyDescent="0.35">
      <c r="B1171" s="2">
        <v>44215</v>
      </c>
      <c r="C1171">
        <v>36489.64</v>
      </c>
    </row>
    <row r="1172" spans="2:3" x14ac:dyDescent="0.35">
      <c r="B1172" s="2">
        <v>44216</v>
      </c>
      <c r="C1172">
        <v>34913.07</v>
      </c>
    </row>
    <row r="1173" spans="2:3" x14ac:dyDescent="0.35">
      <c r="B1173" s="2">
        <v>44217</v>
      </c>
      <c r="C1173">
        <v>31217</v>
      </c>
    </row>
    <row r="1174" spans="2:3" x14ac:dyDescent="0.35">
      <c r="B1174" s="2">
        <v>44218</v>
      </c>
      <c r="C1174">
        <v>33322.33</v>
      </c>
    </row>
    <row r="1175" spans="2:3" x14ac:dyDescent="0.35">
      <c r="B1175" s="2">
        <v>44219</v>
      </c>
      <c r="C1175">
        <v>32366.47</v>
      </c>
    </row>
    <row r="1176" spans="2:3" x14ac:dyDescent="0.35">
      <c r="B1176" s="2">
        <v>44220</v>
      </c>
      <c r="C1176">
        <v>31932.47</v>
      </c>
    </row>
    <row r="1177" spans="2:3" x14ac:dyDescent="0.35">
      <c r="B1177" s="2">
        <v>44221</v>
      </c>
      <c r="C1177">
        <v>32701.29</v>
      </c>
    </row>
    <row r="1178" spans="2:3" x14ac:dyDescent="0.35">
      <c r="B1178" s="2">
        <v>44222</v>
      </c>
      <c r="C1178">
        <v>32017.040000000001</v>
      </c>
    </row>
    <row r="1179" spans="2:3" x14ac:dyDescent="0.35">
      <c r="B1179" s="2">
        <v>44223</v>
      </c>
      <c r="C1179">
        <v>31005.85</v>
      </c>
    </row>
    <row r="1180" spans="2:3" x14ac:dyDescent="0.35">
      <c r="B1180" s="2">
        <v>44224</v>
      </c>
      <c r="C1180">
        <v>33248.019999999997</v>
      </c>
    </row>
    <row r="1181" spans="2:3" x14ac:dyDescent="0.35">
      <c r="B1181" s="2">
        <v>44225</v>
      </c>
      <c r="C1181">
        <v>34641.089999999997</v>
      </c>
    </row>
    <row r="1182" spans="2:3" x14ac:dyDescent="0.35">
      <c r="B1182" s="2">
        <v>44226</v>
      </c>
      <c r="C1182">
        <v>34694.89</v>
      </c>
    </row>
    <row r="1183" spans="2:3" x14ac:dyDescent="0.35">
      <c r="B1183" s="2">
        <v>44227</v>
      </c>
      <c r="C1183">
        <v>32601.26</v>
      </c>
    </row>
    <row r="1184" spans="2:3" x14ac:dyDescent="0.35">
      <c r="B1184" s="2">
        <v>44228</v>
      </c>
      <c r="C1184">
        <v>33664.82</v>
      </c>
    </row>
    <row r="1185" spans="2:3" x14ac:dyDescent="0.35">
      <c r="B1185" s="2">
        <v>44229</v>
      </c>
      <c r="C1185">
        <v>35687.9</v>
      </c>
    </row>
    <row r="1186" spans="2:3" x14ac:dyDescent="0.35">
      <c r="B1186" s="2">
        <v>44230</v>
      </c>
      <c r="C1186">
        <v>37294.949999999997</v>
      </c>
    </row>
    <row r="1187" spans="2:3" x14ac:dyDescent="0.35">
      <c r="B1187" s="2">
        <v>44231</v>
      </c>
      <c r="C1187">
        <v>37681.129999999997</v>
      </c>
    </row>
    <row r="1188" spans="2:3" x14ac:dyDescent="0.35">
      <c r="B1188" s="2">
        <v>44232</v>
      </c>
      <c r="C1188">
        <v>37858.839999999997</v>
      </c>
    </row>
    <row r="1189" spans="2:3" x14ac:dyDescent="0.35">
      <c r="B1189" s="2">
        <v>44233</v>
      </c>
      <c r="C1189">
        <v>40093.11</v>
      </c>
    </row>
    <row r="1190" spans="2:3" x14ac:dyDescent="0.35">
      <c r="B1190" s="2">
        <v>44234</v>
      </c>
      <c r="C1190">
        <v>38590.04</v>
      </c>
    </row>
    <row r="1191" spans="2:3" x14ac:dyDescent="0.35">
      <c r="B1191" s="2">
        <v>44235</v>
      </c>
      <c r="C1191">
        <v>44691.74</v>
      </c>
    </row>
    <row r="1192" spans="2:3" x14ac:dyDescent="0.35">
      <c r="B1192" s="2">
        <v>44236</v>
      </c>
      <c r="C1192">
        <v>47335.77</v>
      </c>
    </row>
    <row r="1193" spans="2:3" x14ac:dyDescent="0.35">
      <c r="B1193" s="2">
        <v>44237</v>
      </c>
      <c r="C1193">
        <v>45039.51</v>
      </c>
    </row>
    <row r="1194" spans="2:3" x14ac:dyDescent="0.35">
      <c r="B1194" s="2">
        <v>44238</v>
      </c>
      <c r="C1194">
        <v>46931.97</v>
      </c>
    </row>
    <row r="1195" spans="2:3" x14ac:dyDescent="0.35">
      <c r="B1195" s="2">
        <v>44239</v>
      </c>
      <c r="C1195">
        <v>47947.17</v>
      </c>
    </row>
    <row r="1196" spans="2:3" x14ac:dyDescent="0.35">
      <c r="B1196" s="2">
        <v>44240</v>
      </c>
      <c r="C1196">
        <v>47177.95</v>
      </c>
    </row>
    <row r="1197" spans="2:3" x14ac:dyDescent="0.35">
      <c r="B1197" s="2">
        <v>44241</v>
      </c>
      <c r="C1197">
        <v>48865.24</v>
      </c>
    </row>
    <row r="1198" spans="2:3" x14ac:dyDescent="0.35">
      <c r="B1198" s="2">
        <v>44242</v>
      </c>
      <c r="C1198">
        <v>48203.45</v>
      </c>
    </row>
    <row r="1199" spans="2:3" x14ac:dyDescent="0.35">
      <c r="B1199" s="2">
        <v>44243</v>
      </c>
      <c r="C1199">
        <v>48585.51</v>
      </c>
    </row>
    <row r="1200" spans="2:3" x14ac:dyDescent="0.35">
      <c r="B1200" s="2">
        <v>44244</v>
      </c>
      <c r="C1200">
        <v>52400.42</v>
      </c>
    </row>
    <row r="1201" spans="2:3" x14ac:dyDescent="0.35">
      <c r="B1201" s="2">
        <v>44245</v>
      </c>
      <c r="C1201">
        <v>52037.53</v>
      </c>
    </row>
    <row r="1202" spans="2:3" x14ac:dyDescent="0.35">
      <c r="B1202" s="2">
        <v>44246</v>
      </c>
      <c r="C1202">
        <v>55629.08</v>
      </c>
    </row>
    <row r="1203" spans="2:3" x14ac:dyDescent="0.35">
      <c r="B1203" s="2">
        <v>44247</v>
      </c>
      <c r="C1203">
        <v>56537.03</v>
      </c>
    </row>
    <row r="1204" spans="2:3" x14ac:dyDescent="0.35">
      <c r="B1204" s="2">
        <v>44248</v>
      </c>
      <c r="C1204">
        <v>57355.29</v>
      </c>
    </row>
    <row r="1205" spans="2:3" x14ac:dyDescent="0.35">
      <c r="B1205" s="2">
        <v>44249</v>
      </c>
      <c r="C1205">
        <v>54938.64</v>
      </c>
    </row>
    <row r="1206" spans="2:3" x14ac:dyDescent="0.35">
      <c r="B1206" s="2">
        <v>44250</v>
      </c>
      <c r="C1206">
        <v>47962.92</v>
      </c>
    </row>
    <row r="1207" spans="2:3" x14ac:dyDescent="0.35">
      <c r="B1207" s="2">
        <v>44251</v>
      </c>
      <c r="C1207">
        <v>48758.53</v>
      </c>
    </row>
    <row r="1208" spans="2:3" x14ac:dyDescent="0.35">
      <c r="B1208" s="2">
        <v>44252</v>
      </c>
      <c r="C1208">
        <v>48083.51</v>
      </c>
    </row>
    <row r="1209" spans="2:3" x14ac:dyDescent="0.35">
      <c r="B1209" s="2">
        <v>44253</v>
      </c>
      <c r="C1209">
        <v>45672.06</v>
      </c>
    </row>
    <row r="1210" spans="2:3" x14ac:dyDescent="0.35">
      <c r="B1210" s="2">
        <v>44254</v>
      </c>
      <c r="C1210">
        <v>46864.06</v>
      </c>
    </row>
    <row r="1211" spans="2:3" x14ac:dyDescent="0.35">
      <c r="B1211" s="2">
        <v>44255</v>
      </c>
      <c r="C1211">
        <v>45248.24</v>
      </c>
    </row>
    <row r="1212" spans="2:3" x14ac:dyDescent="0.35">
      <c r="B1212" s="2">
        <v>44256</v>
      </c>
      <c r="C1212">
        <v>48856.4</v>
      </c>
    </row>
    <row r="1213" spans="2:3" x14ac:dyDescent="0.35">
      <c r="B1213" s="2">
        <v>44257</v>
      </c>
      <c r="C1213">
        <v>47451.1</v>
      </c>
    </row>
    <row r="1214" spans="2:3" x14ac:dyDescent="0.35">
      <c r="B1214" s="2">
        <v>44258</v>
      </c>
      <c r="C1214">
        <v>50952.74</v>
      </c>
    </row>
    <row r="1215" spans="2:3" x14ac:dyDescent="0.35">
      <c r="B1215" s="2">
        <v>44259</v>
      </c>
      <c r="C1215">
        <v>47918.879999999997</v>
      </c>
    </row>
    <row r="1216" spans="2:3" x14ac:dyDescent="0.35">
      <c r="B1216" s="2">
        <v>44260</v>
      </c>
      <c r="C1216">
        <v>49053.13</v>
      </c>
    </row>
    <row r="1217" spans="2:3" x14ac:dyDescent="0.35">
      <c r="B1217" s="2">
        <v>44261</v>
      </c>
      <c r="C1217">
        <v>48602.01</v>
      </c>
    </row>
    <row r="1218" spans="2:3" x14ac:dyDescent="0.35">
      <c r="B1218" s="2">
        <v>44262</v>
      </c>
      <c r="C1218">
        <v>50107.87</v>
      </c>
    </row>
    <row r="1219" spans="2:3" x14ac:dyDescent="0.35">
      <c r="B1219" s="2">
        <v>44263</v>
      </c>
      <c r="C1219">
        <v>51878.94</v>
      </c>
    </row>
    <row r="1220" spans="2:3" x14ac:dyDescent="0.35">
      <c r="B1220" s="2">
        <v>44264</v>
      </c>
      <c r="C1220">
        <v>54320.06</v>
      </c>
    </row>
    <row r="1221" spans="2:3" x14ac:dyDescent="0.35">
      <c r="B1221" s="2">
        <v>44265</v>
      </c>
      <c r="C1221">
        <v>56931.78</v>
      </c>
    </row>
    <row r="1222" spans="2:3" x14ac:dyDescent="0.35">
      <c r="B1222" s="2">
        <v>44266</v>
      </c>
      <c r="C1222">
        <v>57624.02</v>
      </c>
    </row>
    <row r="1223" spans="2:3" x14ac:dyDescent="0.35">
      <c r="B1223" s="2">
        <v>44267</v>
      </c>
      <c r="C1223">
        <v>56965.96</v>
      </c>
    </row>
    <row r="1224" spans="2:3" x14ac:dyDescent="0.35">
      <c r="B1224" s="2">
        <v>44268</v>
      </c>
      <c r="C1224">
        <v>61078.03</v>
      </c>
    </row>
    <row r="1225" spans="2:3" x14ac:dyDescent="0.35">
      <c r="B1225" s="2">
        <v>44269</v>
      </c>
      <c r="C1225">
        <v>60273.94</v>
      </c>
    </row>
    <row r="1226" spans="2:3" x14ac:dyDescent="0.35">
      <c r="B1226" s="2">
        <v>44270</v>
      </c>
      <c r="C1226">
        <v>56414.61</v>
      </c>
    </row>
    <row r="1227" spans="2:3" x14ac:dyDescent="0.35">
      <c r="B1227" s="2">
        <v>44271</v>
      </c>
      <c r="C1227">
        <v>56388.15</v>
      </c>
    </row>
    <row r="1228" spans="2:3" x14ac:dyDescent="0.35">
      <c r="B1228" s="2">
        <v>44272</v>
      </c>
      <c r="C1228">
        <v>57751.66</v>
      </c>
    </row>
    <row r="1229" spans="2:3" x14ac:dyDescent="0.35">
      <c r="B1229" s="2">
        <v>44273</v>
      </c>
      <c r="C1229">
        <v>57501.51</v>
      </c>
    </row>
    <row r="1230" spans="2:3" x14ac:dyDescent="0.35">
      <c r="B1230" s="2">
        <v>44274</v>
      </c>
      <c r="C1230">
        <v>58410.01</v>
      </c>
    </row>
    <row r="1231" spans="2:3" x14ac:dyDescent="0.35">
      <c r="B1231" s="2">
        <v>44275</v>
      </c>
      <c r="C1231">
        <v>58541.760000000002</v>
      </c>
    </row>
    <row r="1232" spans="2:3" x14ac:dyDescent="0.35">
      <c r="B1232" s="2">
        <v>44276</v>
      </c>
      <c r="C1232">
        <v>57813.39</v>
      </c>
    </row>
    <row r="1233" spans="2:3" x14ac:dyDescent="0.35">
      <c r="B1233" s="2">
        <v>44277</v>
      </c>
      <c r="C1233">
        <v>54554.83</v>
      </c>
    </row>
    <row r="1234" spans="2:3" x14ac:dyDescent="0.35">
      <c r="B1234" s="2">
        <v>44278</v>
      </c>
      <c r="C1234">
        <v>54447.56</v>
      </c>
    </row>
    <row r="1235" spans="2:3" x14ac:dyDescent="0.35">
      <c r="B1235" s="2">
        <v>44279</v>
      </c>
      <c r="C1235">
        <v>54050.57</v>
      </c>
    </row>
    <row r="1236" spans="2:3" x14ac:dyDescent="0.35">
      <c r="B1236" s="2">
        <v>44280</v>
      </c>
      <c r="C1236">
        <v>52001.01</v>
      </c>
    </row>
    <row r="1237" spans="2:3" x14ac:dyDescent="0.35">
      <c r="B1237" s="2">
        <v>44281</v>
      </c>
      <c r="C1237">
        <v>54002.49</v>
      </c>
    </row>
    <row r="1238" spans="2:3" x14ac:dyDescent="0.35">
      <c r="B1238" s="2">
        <v>44282</v>
      </c>
      <c r="C1238">
        <v>55887.89</v>
      </c>
    </row>
    <row r="1239" spans="2:3" x14ac:dyDescent="0.35">
      <c r="B1239" s="2">
        <v>44283</v>
      </c>
      <c r="C1239">
        <v>54845.71</v>
      </c>
    </row>
    <row r="1240" spans="2:3" x14ac:dyDescent="0.35">
      <c r="B1240" s="2">
        <v>44284</v>
      </c>
      <c r="C1240">
        <v>57234.35</v>
      </c>
    </row>
    <row r="1241" spans="2:3" x14ac:dyDescent="0.35">
      <c r="B1241" s="2">
        <v>44285</v>
      </c>
      <c r="C1241">
        <v>58673.67</v>
      </c>
    </row>
    <row r="1242" spans="2:3" x14ac:dyDescent="0.35">
      <c r="B1242" s="2">
        <v>44286</v>
      </c>
      <c r="C1242">
        <v>58960.2</v>
      </c>
    </row>
    <row r="1243" spans="2:3" x14ac:dyDescent="0.35">
      <c r="B1243" s="2">
        <v>44287</v>
      </c>
      <c r="C1243">
        <v>58859.78</v>
      </c>
    </row>
    <row r="1244" spans="2:3" x14ac:dyDescent="0.35">
      <c r="B1244" s="2">
        <v>44288</v>
      </c>
      <c r="C1244">
        <v>58674.76</v>
      </c>
    </row>
    <row r="1245" spans="2:3" x14ac:dyDescent="0.35">
      <c r="B1245" s="2">
        <v>44289</v>
      </c>
      <c r="C1245">
        <v>58064.800000000003</v>
      </c>
    </row>
    <row r="1246" spans="2:3" x14ac:dyDescent="0.35">
      <c r="B1246" s="2">
        <v>44290</v>
      </c>
      <c r="C1246">
        <v>58044.39</v>
      </c>
    </row>
    <row r="1247" spans="2:3" x14ac:dyDescent="0.35">
      <c r="B1247" s="2">
        <v>44291</v>
      </c>
      <c r="C1247">
        <v>58799.14</v>
      </c>
    </row>
    <row r="1248" spans="2:3" x14ac:dyDescent="0.35">
      <c r="B1248" s="2">
        <v>44292</v>
      </c>
      <c r="C1248">
        <v>58243.87</v>
      </c>
    </row>
    <row r="1249" spans="2:3" x14ac:dyDescent="0.35">
      <c r="B1249" s="2">
        <v>44293</v>
      </c>
      <c r="C1249">
        <v>56227.64</v>
      </c>
    </row>
    <row r="1250" spans="2:3" x14ac:dyDescent="0.35">
      <c r="B1250" s="2">
        <v>44294</v>
      </c>
      <c r="C1250">
        <v>57679.16</v>
      </c>
    </row>
    <row r="1251" spans="2:3" x14ac:dyDescent="0.35">
      <c r="B1251" s="2">
        <v>44295</v>
      </c>
      <c r="C1251">
        <v>58333.599999999999</v>
      </c>
    </row>
    <row r="1252" spans="2:3" x14ac:dyDescent="0.35">
      <c r="B1252" s="2">
        <v>44296</v>
      </c>
      <c r="C1252">
        <v>58568.57</v>
      </c>
    </row>
    <row r="1253" spans="2:3" x14ac:dyDescent="0.35">
      <c r="B1253" s="2">
        <v>44297</v>
      </c>
      <c r="C1253">
        <v>59674.92</v>
      </c>
    </row>
    <row r="1254" spans="2:3" x14ac:dyDescent="0.35">
      <c r="B1254" s="2">
        <v>44298</v>
      </c>
      <c r="C1254">
        <v>59977.919999999998</v>
      </c>
    </row>
    <row r="1255" spans="2:3" x14ac:dyDescent="0.35">
      <c r="B1255" s="2">
        <v>44299</v>
      </c>
      <c r="C1255">
        <v>63193.56</v>
      </c>
    </row>
    <row r="1256" spans="2:3" x14ac:dyDescent="0.35">
      <c r="B1256" s="2">
        <v>44300</v>
      </c>
      <c r="C1256">
        <v>62384.19</v>
      </c>
    </row>
    <row r="1257" spans="2:3" x14ac:dyDescent="0.35">
      <c r="B1257" s="2">
        <v>44301</v>
      </c>
      <c r="C1257">
        <v>63410.29</v>
      </c>
    </row>
    <row r="1258" spans="2:3" x14ac:dyDescent="0.35">
      <c r="B1258" s="2">
        <v>44302</v>
      </c>
      <c r="C1258">
        <v>62005.42</v>
      </c>
    </row>
    <row r="1259" spans="2:3" x14ac:dyDescent="0.35">
      <c r="B1259" s="2">
        <v>44303</v>
      </c>
      <c r="C1259">
        <v>60870.13</v>
      </c>
    </row>
    <row r="1260" spans="2:3" x14ac:dyDescent="0.35">
      <c r="B1260" s="2">
        <v>44304</v>
      </c>
      <c r="C1260">
        <v>56291.89</v>
      </c>
    </row>
    <row r="1261" spans="2:3" x14ac:dyDescent="0.35">
      <c r="B1261" s="2">
        <v>44305</v>
      </c>
      <c r="C1261">
        <v>56210.89</v>
      </c>
    </row>
    <row r="1262" spans="2:3" x14ac:dyDescent="0.35">
      <c r="B1262" s="2">
        <v>44306</v>
      </c>
      <c r="C1262">
        <v>56800.5</v>
      </c>
    </row>
    <row r="1263" spans="2:3" x14ac:dyDescent="0.35">
      <c r="B1263" s="2">
        <v>44307</v>
      </c>
      <c r="C1263">
        <v>54996.31</v>
      </c>
    </row>
    <row r="1264" spans="2:3" x14ac:dyDescent="0.35">
      <c r="B1264" s="2">
        <v>44308</v>
      </c>
      <c r="C1264">
        <v>51593.440000000002</v>
      </c>
    </row>
    <row r="1265" spans="2:3" x14ac:dyDescent="0.35">
      <c r="B1265" s="2">
        <v>44309</v>
      </c>
      <c r="C1265">
        <v>50567.72</v>
      </c>
    </row>
    <row r="1266" spans="2:3" x14ac:dyDescent="0.35">
      <c r="B1266" s="2">
        <v>44310</v>
      </c>
      <c r="C1266">
        <v>50984.81</v>
      </c>
    </row>
    <row r="1267" spans="2:3" x14ac:dyDescent="0.35">
      <c r="B1267" s="2">
        <v>44311</v>
      </c>
      <c r="C1267">
        <v>48122.239999999998</v>
      </c>
    </row>
    <row r="1268" spans="2:3" x14ac:dyDescent="0.35">
      <c r="B1268" s="2">
        <v>44312</v>
      </c>
      <c r="C1268">
        <v>53262.87</v>
      </c>
    </row>
    <row r="1269" spans="2:3" x14ac:dyDescent="0.35">
      <c r="B1269" s="2">
        <v>44313</v>
      </c>
      <c r="C1269">
        <v>55192.62</v>
      </c>
    </row>
    <row r="1270" spans="2:3" x14ac:dyDescent="0.35">
      <c r="B1270" s="2">
        <v>44314</v>
      </c>
      <c r="C1270">
        <v>54438.68</v>
      </c>
    </row>
    <row r="1271" spans="2:3" x14ac:dyDescent="0.35">
      <c r="B1271" s="2">
        <v>44315</v>
      </c>
      <c r="C1271">
        <v>52990.9</v>
      </c>
    </row>
    <row r="1272" spans="2:3" x14ac:dyDescent="0.35">
      <c r="B1272" s="2">
        <v>44316</v>
      </c>
      <c r="C1272">
        <v>56814.44</v>
      </c>
    </row>
    <row r="1273" spans="2:3" x14ac:dyDescent="0.35">
      <c r="B1273" s="2">
        <v>44317</v>
      </c>
      <c r="C1273">
        <v>57725.77</v>
      </c>
    </row>
    <row r="1274" spans="2:3" x14ac:dyDescent="0.35">
      <c r="B1274" s="2">
        <v>44318</v>
      </c>
      <c r="C1274">
        <v>57042.239999999998</v>
      </c>
    </row>
    <row r="1275" spans="2:3" x14ac:dyDescent="0.35">
      <c r="B1275" s="2">
        <v>44319</v>
      </c>
      <c r="C1275">
        <v>56811.66</v>
      </c>
    </row>
    <row r="1276" spans="2:3" x14ac:dyDescent="0.35">
      <c r="B1276" s="2">
        <v>44320</v>
      </c>
      <c r="C1276">
        <v>54770.39</v>
      </c>
    </row>
    <row r="1277" spans="2:3" x14ac:dyDescent="0.35">
      <c r="B1277" s="2">
        <v>44321</v>
      </c>
      <c r="C1277">
        <v>56895.44</v>
      </c>
    </row>
    <row r="1278" spans="2:3" x14ac:dyDescent="0.35">
      <c r="B1278" s="2">
        <v>44322</v>
      </c>
      <c r="C1278">
        <v>55955.47</v>
      </c>
    </row>
    <row r="1279" spans="2:3" x14ac:dyDescent="0.35">
      <c r="B1279" s="2">
        <v>44323</v>
      </c>
      <c r="C1279">
        <v>57684.39</v>
      </c>
    </row>
    <row r="1280" spans="2:3" x14ac:dyDescent="0.35">
      <c r="B1280" s="2">
        <v>44324</v>
      </c>
      <c r="C1280">
        <v>59004.37</v>
      </c>
    </row>
    <row r="1281" spans="2:3" x14ac:dyDescent="0.35">
      <c r="B1281" s="2">
        <v>44325</v>
      </c>
      <c r="C1281">
        <v>57931.38</v>
      </c>
    </row>
    <row r="1282" spans="2:3" x14ac:dyDescent="0.35">
      <c r="B1282" s="2">
        <v>44326</v>
      </c>
      <c r="C1282">
        <v>55308.81</v>
      </c>
    </row>
    <row r="1283" spans="2:3" x14ac:dyDescent="0.35">
      <c r="B1283" s="2">
        <v>44327</v>
      </c>
      <c r="C1283">
        <v>56911.32</v>
      </c>
    </row>
    <row r="1284" spans="2:3" x14ac:dyDescent="0.35">
      <c r="B1284" s="2">
        <v>44328</v>
      </c>
      <c r="C1284">
        <v>54482.81</v>
      </c>
    </row>
    <row r="1285" spans="2:3" x14ac:dyDescent="0.35">
      <c r="B1285" s="2">
        <v>44329</v>
      </c>
      <c r="C1285">
        <v>49312.81</v>
      </c>
    </row>
    <row r="1286" spans="2:3" x14ac:dyDescent="0.35">
      <c r="B1286" s="2">
        <v>44330</v>
      </c>
      <c r="C1286">
        <v>49193.56</v>
      </c>
    </row>
    <row r="1287" spans="2:3" x14ac:dyDescent="0.35">
      <c r="B1287" s="2">
        <v>44331</v>
      </c>
      <c r="C1287">
        <v>48242.61</v>
      </c>
    </row>
    <row r="1288" spans="2:3" x14ac:dyDescent="0.35">
      <c r="B1288" s="2">
        <v>44332</v>
      </c>
      <c r="C1288">
        <v>44098.92</v>
      </c>
    </row>
    <row r="1289" spans="2:3" x14ac:dyDescent="0.35">
      <c r="B1289" s="2">
        <v>44333</v>
      </c>
      <c r="C1289">
        <v>44816.08</v>
      </c>
    </row>
    <row r="1290" spans="2:3" x14ac:dyDescent="0.35">
      <c r="B1290" s="2">
        <v>44334</v>
      </c>
      <c r="C1290">
        <v>43294.36</v>
      </c>
    </row>
    <row r="1291" spans="2:3" x14ac:dyDescent="0.35">
      <c r="B1291" s="2">
        <v>44335</v>
      </c>
      <c r="C1291">
        <v>38336.11</v>
      </c>
    </row>
    <row r="1292" spans="2:3" x14ac:dyDescent="0.35">
      <c r="B1292" s="2">
        <v>44336</v>
      </c>
      <c r="C1292">
        <v>40078.49</v>
      </c>
    </row>
    <row r="1293" spans="2:3" x14ac:dyDescent="0.35">
      <c r="B1293" s="2">
        <v>44337</v>
      </c>
      <c r="C1293">
        <v>35251.360000000001</v>
      </c>
    </row>
    <row r="1294" spans="2:3" x14ac:dyDescent="0.35">
      <c r="B1294" s="2">
        <v>44338</v>
      </c>
      <c r="C1294">
        <v>38084.879999999997</v>
      </c>
    </row>
    <row r="1295" spans="2:3" x14ac:dyDescent="0.35">
      <c r="B1295" s="2">
        <v>44339</v>
      </c>
      <c r="C1295">
        <v>33700.550000000003</v>
      </c>
    </row>
    <row r="1296" spans="2:3" x14ac:dyDescent="0.35">
      <c r="B1296" s="2">
        <v>44340</v>
      </c>
      <c r="C1296">
        <v>39024.160000000003</v>
      </c>
    </row>
    <row r="1297" spans="2:3" x14ac:dyDescent="0.35">
      <c r="B1297" s="2">
        <v>44341</v>
      </c>
      <c r="C1297">
        <v>37646.5</v>
      </c>
    </row>
    <row r="1298" spans="2:3" x14ac:dyDescent="0.35">
      <c r="B1298" s="2">
        <v>44342</v>
      </c>
      <c r="C1298">
        <v>38774.5</v>
      </c>
    </row>
    <row r="1299" spans="2:3" x14ac:dyDescent="0.35">
      <c r="B1299" s="2">
        <v>44343</v>
      </c>
      <c r="C1299">
        <v>38495.29</v>
      </c>
    </row>
    <row r="1300" spans="2:3" x14ac:dyDescent="0.35">
      <c r="B1300" s="2">
        <v>44344</v>
      </c>
      <c r="C1300">
        <v>35218.36</v>
      </c>
    </row>
    <row r="1301" spans="2:3" x14ac:dyDescent="0.35">
      <c r="B1301" s="2">
        <v>44345</v>
      </c>
      <c r="C1301">
        <v>34269.86</v>
      </c>
    </row>
    <row r="1302" spans="2:3" x14ac:dyDescent="0.35">
      <c r="B1302" s="2">
        <v>44346</v>
      </c>
      <c r="C1302">
        <v>36081.089999999997</v>
      </c>
    </row>
    <row r="1303" spans="2:3" x14ac:dyDescent="0.35">
      <c r="B1303" s="2">
        <v>44347</v>
      </c>
      <c r="C1303">
        <v>36690.89</v>
      </c>
    </row>
    <row r="1304" spans="2:3" x14ac:dyDescent="0.35">
      <c r="B1304" s="2">
        <v>44348</v>
      </c>
      <c r="C1304">
        <v>36322.980000000003</v>
      </c>
    </row>
    <row r="1305" spans="2:3" x14ac:dyDescent="0.35">
      <c r="B1305" s="2">
        <v>44349</v>
      </c>
      <c r="C1305">
        <v>37745.129999999997</v>
      </c>
    </row>
    <row r="1306" spans="2:3" x14ac:dyDescent="0.35">
      <c r="B1306" s="2">
        <v>44350</v>
      </c>
      <c r="C1306">
        <v>38705.269999999997</v>
      </c>
    </row>
    <row r="1307" spans="2:3" x14ac:dyDescent="0.35">
      <c r="B1307" s="2">
        <v>44351</v>
      </c>
      <c r="C1307">
        <v>37056.79</v>
      </c>
    </row>
    <row r="1308" spans="2:3" x14ac:dyDescent="0.35">
      <c r="B1308" s="2">
        <v>44352</v>
      </c>
      <c r="C1308">
        <v>35854.31</v>
      </c>
    </row>
    <row r="1309" spans="2:3" x14ac:dyDescent="0.35">
      <c r="B1309" s="2">
        <v>44353</v>
      </c>
      <c r="C1309">
        <v>35978.699999999997</v>
      </c>
    </row>
    <row r="1310" spans="2:3" x14ac:dyDescent="0.35">
      <c r="B1310" s="2">
        <v>44354</v>
      </c>
      <c r="C1310">
        <v>34457.74</v>
      </c>
    </row>
    <row r="1311" spans="2:3" x14ac:dyDescent="0.35">
      <c r="B1311" s="2">
        <v>44355</v>
      </c>
      <c r="C1311">
        <v>33629.96</v>
      </c>
    </row>
    <row r="1312" spans="2:3" x14ac:dyDescent="0.35">
      <c r="B1312" s="2">
        <v>44356</v>
      </c>
      <c r="C1312">
        <v>36408.39</v>
      </c>
    </row>
    <row r="1313" spans="2:3" x14ac:dyDescent="0.35">
      <c r="B1313" s="2">
        <v>44357</v>
      </c>
      <c r="C1313">
        <v>36494.559999999998</v>
      </c>
    </row>
    <row r="1314" spans="2:3" x14ac:dyDescent="0.35">
      <c r="B1314" s="2">
        <v>44358</v>
      </c>
      <c r="C1314">
        <v>37152.15</v>
      </c>
    </row>
    <row r="1315" spans="2:3" x14ac:dyDescent="0.35">
      <c r="B1315" s="2">
        <v>44359</v>
      </c>
      <c r="C1315">
        <v>36020.18</v>
      </c>
    </row>
    <row r="1316" spans="2:3" x14ac:dyDescent="0.35">
      <c r="B1316" s="2">
        <v>44360</v>
      </c>
      <c r="C1316">
        <v>39260.32</v>
      </c>
    </row>
    <row r="1317" spans="2:3" x14ac:dyDescent="0.35">
      <c r="B1317" s="2">
        <v>44361</v>
      </c>
      <c r="C1317">
        <v>39831.58</v>
      </c>
    </row>
    <row r="1318" spans="2:3" x14ac:dyDescent="0.35">
      <c r="B1318" s="2">
        <v>44362</v>
      </c>
      <c r="C1318">
        <v>39948.769999999997</v>
      </c>
    </row>
    <row r="1319" spans="2:3" x14ac:dyDescent="0.35">
      <c r="B1319" s="2">
        <v>44363</v>
      </c>
      <c r="C1319">
        <v>38532.5</v>
      </c>
    </row>
    <row r="1320" spans="2:3" x14ac:dyDescent="0.35">
      <c r="B1320" s="2">
        <v>44364</v>
      </c>
      <c r="C1320">
        <v>37747.519999999997</v>
      </c>
    </row>
    <row r="1321" spans="2:3" x14ac:dyDescent="0.35">
      <c r="B1321" s="2">
        <v>44365</v>
      </c>
      <c r="C1321">
        <v>35517.31</v>
      </c>
    </row>
    <row r="1322" spans="2:3" x14ac:dyDescent="0.35">
      <c r="B1322" s="2">
        <v>44366</v>
      </c>
      <c r="C1322">
        <v>36119.11</v>
      </c>
    </row>
    <row r="1323" spans="2:3" x14ac:dyDescent="0.35">
      <c r="B1323" s="2">
        <v>44367</v>
      </c>
      <c r="C1323">
        <v>35823.29</v>
      </c>
    </row>
    <row r="1324" spans="2:3" x14ac:dyDescent="0.35">
      <c r="B1324" s="2">
        <v>44368</v>
      </c>
      <c r="C1324">
        <v>32582.59</v>
      </c>
    </row>
    <row r="1325" spans="2:3" x14ac:dyDescent="0.35">
      <c r="B1325" s="2">
        <v>44369</v>
      </c>
      <c r="C1325">
        <v>32903.519999999997</v>
      </c>
    </row>
    <row r="1326" spans="2:3" x14ac:dyDescent="0.35">
      <c r="B1326" s="2">
        <v>44370</v>
      </c>
      <c r="C1326">
        <v>33059.18</v>
      </c>
    </row>
    <row r="1327" spans="2:3" x14ac:dyDescent="0.35">
      <c r="B1327" s="2">
        <v>44371</v>
      </c>
      <c r="C1327">
        <v>34859.9</v>
      </c>
    </row>
    <row r="1328" spans="2:3" x14ac:dyDescent="0.35">
      <c r="B1328" s="2">
        <v>44372</v>
      </c>
      <c r="C1328">
        <v>32215.31</v>
      </c>
    </row>
    <row r="1329" spans="2:3" x14ac:dyDescent="0.35">
      <c r="B1329" s="2">
        <v>44373</v>
      </c>
      <c r="C1329">
        <v>31305.79</v>
      </c>
    </row>
    <row r="1330" spans="2:3" x14ac:dyDescent="0.35">
      <c r="B1330" s="2">
        <v>44374</v>
      </c>
      <c r="C1330">
        <v>32635.759999999998</v>
      </c>
    </row>
    <row r="1331" spans="2:3" x14ac:dyDescent="0.35">
      <c r="B1331" s="2">
        <v>44375</v>
      </c>
      <c r="C1331">
        <v>34677.769999999997</v>
      </c>
    </row>
    <row r="1332" spans="2:3" x14ac:dyDescent="0.35">
      <c r="B1332" s="2">
        <v>44376</v>
      </c>
      <c r="C1332">
        <v>36168.199999999997</v>
      </c>
    </row>
    <row r="1333" spans="2:3" x14ac:dyDescent="0.35">
      <c r="B1333" s="2">
        <v>44377</v>
      </c>
      <c r="C1333">
        <v>34585</v>
      </c>
    </row>
    <row r="1334" spans="2:3" x14ac:dyDescent="0.35">
      <c r="B1334" s="2">
        <v>44378</v>
      </c>
      <c r="C1334">
        <v>33422</v>
      </c>
    </row>
    <row r="1335" spans="2:3" x14ac:dyDescent="0.35">
      <c r="B1335" s="2">
        <v>44379</v>
      </c>
      <c r="C1335">
        <v>33142.639999999999</v>
      </c>
    </row>
    <row r="1336" spans="2:3" x14ac:dyDescent="0.35">
      <c r="B1336" s="2">
        <v>44380</v>
      </c>
      <c r="C1336">
        <v>34728.550000000003</v>
      </c>
    </row>
    <row r="1337" spans="2:3" x14ac:dyDescent="0.35">
      <c r="B1337" s="2">
        <v>44381</v>
      </c>
      <c r="C1337">
        <v>35547.25</v>
      </c>
    </row>
    <row r="1338" spans="2:3" x14ac:dyDescent="0.35">
      <c r="B1338" s="2">
        <v>44382</v>
      </c>
      <c r="C1338">
        <v>33855.360000000001</v>
      </c>
    </row>
    <row r="1339" spans="2:3" x14ac:dyDescent="0.35">
      <c r="B1339" s="2">
        <v>44383</v>
      </c>
      <c r="C1339">
        <v>33957.11</v>
      </c>
    </row>
    <row r="1340" spans="2:3" x14ac:dyDescent="0.35">
      <c r="B1340" s="2">
        <v>44384</v>
      </c>
      <c r="C1340">
        <v>34544.86</v>
      </c>
    </row>
    <row r="1341" spans="2:3" x14ac:dyDescent="0.35">
      <c r="B1341" s="2">
        <v>44385</v>
      </c>
      <c r="C1341">
        <v>32815.730000000003</v>
      </c>
    </row>
    <row r="1342" spans="2:3" x14ac:dyDescent="0.35">
      <c r="B1342" s="2">
        <v>44386</v>
      </c>
      <c r="C1342">
        <v>33522.57</v>
      </c>
    </row>
    <row r="1343" spans="2:3" x14ac:dyDescent="0.35">
      <c r="B1343" s="2">
        <v>44387</v>
      </c>
      <c r="C1343">
        <v>33332.25</v>
      </c>
    </row>
    <row r="1344" spans="2:3" x14ac:dyDescent="0.35">
      <c r="B1344" s="2">
        <v>44388</v>
      </c>
      <c r="C1344">
        <v>33854.300000000003</v>
      </c>
    </row>
    <row r="1345" spans="2:3" x14ac:dyDescent="0.35">
      <c r="B1345" s="2">
        <v>44389</v>
      </c>
      <c r="C1345">
        <v>32849.589999999997</v>
      </c>
    </row>
    <row r="1346" spans="2:3" x14ac:dyDescent="0.35">
      <c r="B1346" s="2">
        <v>44390</v>
      </c>
      <c r="C1346">
        <v>32508.34</v>
      </c>
    </row>
    <row r="1347" spans="2:3" x14ac:dyDescent="0.35">
      <c r="B1347" s="2">
        <v>44391</v>
      </c>
      <c r="C1347">
        <v>32813.83</v>
      </c>
    </row>
    <row r="1348" spans="2:3" x14ac:dyDescent="0.35">
      <c r="B1348" s="2">
        <v>44392</v>
      </c>
      <c r="C1348">
        <v>31758.37</v>
      </c>
    </row>
    <row r="1349" spans="2:3" x14ac:dyDescent="0.35">
      <c r="B1349" s="2">
        <v>44393</v>
      </c>
      <c r="C1349">
        <v>31842.51</v>
      </c>
    </row>
    <row r="1350" spans="2:3" x14ac:dyDescent="0.35">
      <c r="B1350" s="2">
        <v>44394</v>
      </c>
      <c r="C1350">
        <v>31737.26</v>
      </c>
    </row>
    <row r="1351" spans="2:3" x14ac:dyDescent="0.35">
      <c r="B1351" s="2">
        <v>44395</v>
      </c>
      <c r="C1351">
        <v>31652.45</v>
      </c>
    </row>
    <row r="1352" spans="2:3" x14ac:dyDescent="0.35">
      <c r="B1352" s="2">
        <v>44396</v>
      </c>
      <c r="C1352">
        <v>30776.39</v>
      </c>
    </row>
    <row r="1353" spans="2:3" x14ac:dyDescent="0.35">
      <c r="B1353" s="2">
        <v>44397</v>
      </c>
      <c r="C1353">
        <v>29865.53</v>
      </c>
    </row>
    <row r="1354" spans="2:3" x14ac:dyDescent="0.35">
      <c r="B1354" s="2">
        <v>44398</v>
      </c>
      <c r="C1354">
        <v>31818.67</v>
      </c>
    </row>
    <row r="1355" spans="2:3" x14ac:dyDescent="0.35">
      <c r="B1355" s="2">
        <v>44399</v>
      </c>
      <c r="C1355">
        <v>32247.75</v>
      </c>
    </row>
    <row r="1356" spans="2:3" x14ac:dyDescent="0.35">
      <c r="B1356" s="2">
        <v>44400</v>
      </c>
      <c r="C1356">
        <v>32500.7</v>
      </c>
    </row>
    <row r="1357" spans="2:3" x14ac:dyDescent="0.35">
      <c r="B1357" s="2">
        <v>44401</v>
      </c>
      <c r="C1357">
        <v>33939.65</v>
      </c>
    </row>
    <row r="1358" spans="2:3" x14ac:dyDescent="0.35">
      <c r="B1358" s="2">
        <v>44402</v>
      </c>
      <c r="C1358">
        <v>34483.199999999997</v>
      </c>
    </row>
    <row r="1359" spans="2:3" x14ac:dyDescent="0.35">
      <c r="B1359" s="2">
        <v>44403</v>
      </c>
      <c r="C1359">
        <v>37751.68</v>
      </c>
    </row>
    <row r="1360" spans="2:3" x14ac:dyDescent="0.35">
      <c r="B1360" s="2">
        <v>44404</v>
      </c>
      <c r="C1360">
        <v>38044.5</v>
      </c>
    </row>
    <row r="1361" spans="2:3" x14ac:dyDescent="0.35">
      <c r="B1361" s="2">
        <v>44405</v>
      </c>
      <c r="C1361">
        <v>39985.949999999997</v>
      </c>
    </row>
    <row r="1362" spans="2:3" x14ac:dyDescent="0.35">
      <c r="B1362" s="2">
        <v>44406</v>
      </c>
      <c r="C1362">
        <v>39722.080000000002</v>
      </c>
    </row>
    <row r="1363" spans="2:3" x14ac:dyDescent="0.35">
      <c r="B1363" s="2">
        <v>44407</v>
      </c>
      <c r="C1363">
        <v>40689.269999999997</v>
      </c>
    </row>
    <row r="1364" spans="2:3" x14ac:dyDescent="0.35">
      <c r="B1364" s="2">
        <v>44408</v>
      </c>
      <c r="C1364">
        <v>41540.22</v>
      </c>
    </row>
    <row r="1365" spans="2:3" x14ac:dyDescent="0.35">
      <c r="B1365" s="2">
        <v>44409</v>
      </c>
      <c r="C1365">
        <v>41268.06</v>
      </c>
    </row>
    <row r="1366" spans="2:3" x14ac:dyDescent="0.35">
      <c r="B1366" s="2">
        <v>44410</v>
      </c>
      <c r="C1366">
        <v>38856.629999999997</v>
      </c>
    </row>
    <row r="1367" spans="2:3" x14ac:dyDescent="0.35">
      <c r="B1367" s="2">
        <v>44411</v>
      </c>
      <c r="C1367">
        <v>38072.949999999997</v>
      </c>
    </row>
    <row r="1368" spans="2:3" x14ac:dyDescent="0.35">
      <c r="B1368" s="2">
        <v>44412</v>
      </c>
      <c r="C1368">
        <v>39754.379999999997</v>
      </c>
    </row>
    <row r="1369" spans="2:3" x14ac:dyDescent="0.35">
      <c r="B1369" s="2">
        <v>44413</v>
      </c>
      <c r="C1369">
        <v>40899.360000000001</v>
      </c>
    </row>
    <row r="1370" spans="2:3" x14ac:dyDescent="0.35">
      <c r="B1370" s="2">
        <v>44414</v>
      </c>
      <c r="C1370">
        <v>42719.51</v>
      </c>
    </row>
    <row r="1371" spans="2:3" x14ac:dyDescent="0.35">
      <c r="B1371" s="2">
        <v>44415</v>
      </c>
      <c r="C1371">
        <v>43975.95</v>
      </c>
    </row>
    <row r="1372" spans="2:3" x14ac:dyDescent="0.35">
      <c r="B1372" s="2">
        <v>44416</v>
      </c>
      <c r="C1372">
        <v>43867.4</v>
      </c>
    </row>
    <row r="1373" spans="2:3" x14ac:dyDescent="0.35">
      <c r="B1373" s="2">
        <v>44417</v>
      </c>
      <c r="C1373">
        <v>45464.51</v>
      </c>
    </row>
    <row r="1374" spans="2:3" x14ac:dyDescent="0.35">
      <c r="B1374" s="2">
        <v>44418</v>
      </c>
      <c r="C1374">
        <v>45642.9</v>
      </c>
    </row>
    <row r="1375" spans="2:3" x14ac:dyDescent="0.35">
      <c r="B1375" s="2">
        <v>44419</v>
      </c>
      <c r="C1375">
        <v>46345.49</v>
      </c>
    </row>
    <row r="1376" spans="2:3" x14ac:dyDescent="0.35">
      <c r="B1376" s="2">
        <v>44420</v>
      </c>
      <c r="C1376">
        <v>44480.11</v>
      </c>
    </row>
    <row r="1377" spans="2:3" x14ac:dyDescent="0.35">
      <c r="B1377" s="2">
        <v>44421</v>
      </c>
      <c r="C1377">
        <v>47609.88</v>
      </c>
    </row>
    <row r="1378" spans="2:3" x14ac:dyDescent="0.35">
      <c r="B1378" s="2">
        <v>44422</v>
      </c>
      <c r="C1378">
        <v>46666.78</v>
      </c>
    </row>
    <row r="1379" spans="2:3" x14ac:dyDescent="0.35">
      <c r="B1379" s="2">
        <v>44423</v>
      </c>
      <c r="C1379">
        <v>46718.33</v>
      </c>
    </row>
    <row r="1380" spans="2:3" x14ac:dyDescent="0.35">
      <c r="B1380" s="2">
        <v>44424</v>
      </c>
      <c r="C1380">
        <v>46078.11</v>
      </c>
    </row>
    <row r="1381" spans="2:3" x14ac:dyDescent="0.35">
      <c r="B1381" s="2">
        <v>44425</v>
      </c>
      <c r="C1381">
        <v>44992.1</v>
      </c>
    </row>
    <row r="1382" spans="2:3" x14ac:dyDescent="0.35">
      <c r="B1382" s="2">
        <v>44426</v>
      </c>
      <c r="C1382">
        <v>44546.67</v>
      </c>
    </row>
    <row r="1383" spans="2:3" x14ac:dyDescent="0.35">
      <c r="B1383" s="2">
        <v>44427</v>
      </c>
      <c r="C1383">
        <v>46587.99</v>
      </c>
    </row>
    <row r="1384" spans="2:3" x14ac:dyDescent="0.35">
      <c r="B1384" s="2">
        <v>44428</v>
      </c>
      <c r="C1384">
        <v>48668.03</v>
      </c>
    </row>
    <row r="1385" spans="2:3" x14ac:dyDescent="0.35">
      <c r="B1385" s="2">
        <v>44429</v>
      </c>
      <c r="C1385">
        <v>49011.76</v>
      </c>
    </row>
    <row r="1386" spans="2:3" x14ac:dyDescent="0.35">
      <c r="B1386" s="2">
        <v>44430</v>
      </c>
      <c r="C1386">
        <v>48414.22</v>
      </c>
    </row>
    <row r="1387" spans="2:3" x14ac:dyDescent="0.35">
      <c r="B1387" s="2">
        <v>44431</v>
      </c>
      <c r="C1387">
        <v>49515.08</v>
      </c>
    </row>
    <row r="1388" spans="2:3" x14ac:dyDescent="0.35">
      <c r="B1388" s="2">
        <v>44432</v>
      </c>
      <c r="C1388">
        <v>48345.65</v>
      </c>
    </row>
    <row r="1389" spans="2:3" x14ac:dyDescent="0.35">
      <c r="B1389" s="2">
        <v>44433</v>
      </c>
      <c r="C1389">
        <v>48712.63</v>
      </c>
    </row>
    <row r="1390" spans="2:3" x14ac:dyDescent="0.35">
      <c r="B1390" s="2">
        <v>44434</v>
      </c>
      <c r="C1390">
        <v>47036.43</v>
      </c>
    </row>
    <row r="1391" spans="2:3" x14ac:dyDescent="0.35">
      <c r="B1391" s="2">
        <v>44435</v>
      </c>
      <c r="C1391">
        <v>48921.81</v>
      </c>
    </row>
    <row r="1392" spans="2:3" x14ac:dyDescent="0.35">
      <c r="B1392" s="2">
        <v>44436</v>
      </c>
      <c r="C1392">
        <v>48755.08</v>
      </c>
    </row>
    <row r="1393" spans="2:3" x14ac:dyDescent="0.35">
      <c r="B1393" s="2">
        <v>44437</v>
      </c>
      <c r="C1393">
        <v>48925.24</v>
      </c>
    </row>
    <row r="1394" spans="2:3" x14ac:dyDescent="0.35">
      <c r="B1394" s="2">
        <v>44438</v>
      </c>
      <c r="C1394">
        <v>48648.9</v>
      </c>
    </row>
    <row r="1395" spans="2:3" x14ac:dyDescent="0.35">
      <c r="B1395" s="2">
        <v>44439</v>
      </c>
      <c r="C1395">
        <v>47008.53</v>
      </c>
    </row>
    <row r="1396" spans="2:3" x14ac:dyDescent="0.35">
      <c r="B1396" s="2">
        <v>44440</v>
      </c>
      <c r="C1396">
        <v>48272.51</v>
      </c>
    </row>
    <row r="1397" spans="2:3" x14ac:dyDescent="0.35">
      <c r="B1397" s="2">
        <v>44441</v>
      </c>
      <c r="C1397">
        <v>49562.1</v>
      </c>
    </row>
    <row r="1398" spans="2:3" x14ac:dyDescent="0.35">
      <c r="B1398" s="2">
        <v>44442</v>
      </c>
      <c r="C1398">
        <v>50152.52</v>
      </c>
    </row>
    <row r="1399" spans="2:3" x14ac:dyDescent="0.35">
      <c r="B1399" s="2">
        <v>44443</v>
      </c>
      <c r="C1399">
        <v>50182.7</v>
      </c>
    </row>
    <row r="1400" spans="2:3" x14ac:dyDescent="0.35">
      <c r="B1400" s="2">
        <v>44444</v>
      </c>
      <c r="C1400">
        <v>51668.21</v>
      </c>
    </row>
    <row r="1401" spans="2:3" x14ac:dyDescent="0.35">
      <c r="B1401" s="2">
        <v>44445</v>
      </c>
      <c r="C1401">
        <v>51934.74</v>
      </c>
    </row>
    <row r="1402" spans="2:3" x14ac:dyDescent="0.35">
      <c r="B1402" s="2">
        <v>44446</v>
      </c>
      <c r="C1402">
        <v>46819.01</v>
      </c>
    </row>
    <row r="1403" spans="2:3" x14ac:dyDescent="0.35">
      <c r="B1403" s="2">
        <v>44447</v>
      </c>
      <c r="C1403">
        <v>46060.72</v>
      </c>
    </row>
    <row r="1404" spans="2:3" x14ac:dyDescent="0.35">
      <c r="B1404" s="2">
        <v>44448</v>
      </c>
      <c r="C1404">
        <v>46256.1</v>
      </c>
    </row>
    <row r="1405" spans="2:3" x14ac:dyDescent="0.35">
      <c r="B1405" s="2">
        <v>44449</v>
      </c>
      <c r="C1405">
        <v>45077.81</v>
      </c>
    </row>
    <row r="1406" spans="2:3" x14ac:dyDescent="0.35">
      <c r="B1406" s="2">
        <v>44450</v>
      </c>
      <c r="C1406">
        <v>45319.68</v>
      </c>
    </row>
    <row r="1407" spans="2:3" x14ac:dyDescent="0.35">
      <c r="B1407" s="2">
        <v>44451</v>
      </c>
      <c r="C1407">
        <v>45089.47</v>
      </c>
    </row>
    <row r="1408" spans="2:3" x14ac:dyDescent="0.35">
      <c r="B1408" s="2">
        <v>44452</v>
      </c>
      <c r="C1408">
        <v>45187.519999999997</v>
      </c>
    </row>
    <row r="1409" spans="2:3" x14ac:dyDescent="0.35">
      <c r="B1409" s="2">
        <v>44453</v>
      </c>
      <c r="C1409">
        <v>46828.18</v>
      </c>
    </row>
    <row r="1410" spans="2:3" x14ac:dyDescent="0.35">
      <c r="B1410" s="2">
        <v>44454</v>
      </c>
      <c r="C1410">
        <v>47941.58</v>
      </c>
    </row>
    <row r="1411" spans="2:3" x14ac:dyDescent="0.35">
      <c r="B1411" s="2">
        <v>44455</v>
      </c>
      <c r="C1411">
        <v>47149.38</v>
      </c>
    </row>
    <row r="1412" spans="2:3" x14ac:dyDescent="0.35">
      <c r="B1412" s="2">
        <v>44456</v>
      </c>
      <c r="C1412">
        <v>46990.35</v>
      </c>
    </row>
    <row r="1413" spans="2:3" x14ac:dyDescent="0.35">
      <c r="B1413" s="2">
        <v>44457</v>
      </c>
      <c r="C1413">
        <v>47994.879999999997</v>
      </c>
    </row>
    <row r="1414" spans="2:3" x14ac:dyDescent="0.35">
      <c r="B1414" s="2">
        <v>44458</v>
      </c>
      <c r="C1414">
        <v>47601.08</v>
      </c>
    </row>
    <row r="1415" spans="2:3" x14ac:dyDescent="0.35">
      <c r="B1415" s="2">
        <v>44459</v>
      </c>
      <c r="C1415">
        <v>43537.86</v>
      </c>
    </row>
    <row r="1416" spans="2:3" x14ac:dyDescent="0.35">
      <c r="B1416" s="2">
        <v>44460</v>
      </c>
      <c r="C1416">
        <v>40926.74</v>
      </c>
    </row>
    <row r="1417" spans="2:3" x14ac:dyDescent="0.35">
      <c r="B1417" s="2">
        <v>44461</v>
      </c>
      <c r="C1417">
        <v>43451.15</v>
      </c>
    </row>
    <row r="1418" spans="2:3" x14ac:dyDescent="0.35">
      <c r="B1418" s="2">
        <v>44462</v>
      </c>
      <c r="C1418">
        <v>44710.2</v>
      </c>
    </row>
    <row r="1419" spans="2:3" x14ac:dyDescent="0.35">
      <c r="B1419" s="2">
        <v>44463</v>
      </c>
      <c r="C1419">
        <v>42981.54</v>
      </c>
    </row>
    <row r="1420" spans="2:3" x14ac:dyDescent="0.35">
      <c r="B1420" s="2">
        <v>44464</v>
      </c>
      <c r="C1420">
        <v>42678.81</v>
      </c>
    </row>
    <row r="1421" spans="2:3" x14ac:dyDescent="0.35">
      <c r="B1421" s="2">
        <v>44465</v>
      </c>
      <c r="C1421">
        <v>43651.76</v>
      </c>
    </row>
    <row r="1422" spans="2:3" x14ac:dyDescent="0.35">
      <c r="B1422" s="2">
        <v>44466</v>
      </c>
      <c r="C1422">
        <v>42706.99</v>
      </c>
    </row>
    <row r="1423" spans="2:3" x14ac:dyDescent="0.35">
      <c r="B1423" s="2">
        <v>44467</v>
      </c>
      <c r="C1423">
        <v>41785.9</v>
      </c>
    </row>
    <row r="1424" spans="2:3" x14ac:dyDescent="0.35">
      <c r="B1424" s="2">
        <v>44468</v>
      </c>
      <c r="C1424">
        <v>41125.06</v>
      </c>
    </row>
    <row r="1425" spans="2:3" x14ac:dyDescent="0.35">
      <c r="B1425" s="2">
        <v>44469</v>
      </c>
      <c r="C1425">
        <v>43436.35</v>
      </c>
    </row>
    <row r="1426" spans="2:3" x14ac:dyDescent="0.35">
      <c r="B1426" s="2">
        <v>44470</v>
      </c>
      <c r="C1426">
        <v>48132.9</v>
      </c>
    </row>
    <row r="1427" spans="2:3" x14ac:dyDescent="0.35">
      <c r="B1427" s="2">
        <v>44471</v>
      </c>
      <c r="C1427">
        <v>48019.13</v>
      </c>
    </row>
    <row r="1428" spans="2:3" x14ac:dyDescent="0.35">
      <c r="B1428" s="2">
        <v>44472</v>
      </c>
      <c r="C1428">
        <v>48464.31</v>
      </c>
    </row>
    <row r="1429" spans="2:3" x14ac:dyDescent="0.35">
      <c r="B1429" s="2">
        <v>44473</v>
      </c>
      <c r="C1429">
        <v>49006.15</v>
      </c>
    </row>
    <row r="1430" spans="2:3" x14ac:dyDescent="0.35">
      <c r="B1430" s="2">
        <v>44474</v>
      </c>
      <c r="C1430">
        <v>51474.19</v>
      </c>
    </row>
    <row r="1431" spans="2:3" x14ac:dyDescent="0.35">
      <c r="B1431" s="2">
        <v>44475</v>
      </c>
      <c r="C1431">
        <v>54936.9</v>
      </c>
    </row>
    <row r="1432" spans="2:3" x14ac:dyDescent="0.35">
      <c r="B1432" s="2">
        <v>44476</v>
      </c>
      <c r="C1432">
        <v>54184.24</v>
      </c>
    </row>
    <row r="1433" spans="2:3" x14ac:dyDescent="0.35">
      <c r="B1433" s="2">
        <v>44477</v>
      </c>
      <c r="C1433">
        <v>53993.31</v>
      </c>
    </row>
    <row r="1434" spans="2:3" x14ac:dyDescent="0.35">
      <c r="B1434" s="2">
        <v>44478</v>
      </c>
      <c r="C1434">
        <v>54670.87</v>
      </c>
    </row>
    <row r="1435" spans="2:3" x14ac:dyDescent="0.35">
      <c r="B1435" s="2">
        <v>44479</v>
      </c>
      <c r="C1435">
        <v>55435.21</v>
      </c>
    </row>
    <row r="1436" spans="2:3" x14ac:dyDescent="0.35">
      <c r="B1436" s="2">
        <v>44480</v>
      </c>
      <c r="C1436">
        <v>57341.5</v>
      </c>
    </row>
    <row r="1437" spans="2:3" x14ac:dyDescent="0.35">
      <c r="B1437" s="2">
        <v>44481</v>
      </c>
      <c r="C1437">
        <v>55362.51</v>
      </c>
    </row>
    <row r="1438" spans="2:3" x14ac:dyDescent="0.35">
      <c r="B1438" s="2">
        <v>44482</v>
      </c>
      <c r="C1438">
        <v>56982.87</v>
      </c>
    </row>
    <row r="1439" spans="2:3" x14ac:dyDescent="0.35">
      <c r="B1439" s="2">
        <v>44483</v>
      </c>
      <c r="C1439">
        <v>57443.040000000001</v>
      </c>
    </row>
    <row r="1440" spans="2:3" x14ac:dyDescent="0.35">
      <c r="B1440" s="2">
        <v>44484</v>
      </c>
      <c r="C1440">
        <v>62526.67</v>
      </c>
    </row>
    <row r="1441" spans="2:3" x14ac:dyDescent="0.35">
      <c r="B1441" s="2">
        <v>44485</v>
      </c>
      <c r="C1441">
        <v>61014.11</v>
      </c>
    </row>
    <row r="1442" spans="2:3" x14ac:dyDescent="0.35">
      <c r="B1442" s="2">
        <v>44486</v>
      </c>
      <c r="C1442">
        <v>59400.14</v>
      </c>
    </row>
    <row r="1443" spans="2:3" x14ac:dyDescent="0.35">
      <c r="B1443" s="2">
        <v>44487</v>
      </c>
      <c r="C1443">
        <v>61367.44</v>
      </c>
    </row>
    <row r="1444" spans="2:3" x14ac:dyDescent="0.35">
      <c r="B1444" s="2">
        <v>44488</v>
      </c>
      <c r="C1444">
        <v>64121.31</v>
      </c>
    </row>
    <row r="1445" spans="2:3" x14ac:dyDescent="0.35">
      <c r="B1445" s="2">
        <v>44489</v>
      </c>
      <c r="C1445">
        <v>65996.350000000006</v>
      </c>
    </row>
    <row r="1446" spans="2:3" x14ac:dyDescent="0.35">
      <c r="B1446" s="2">
        <v>44490</v>
      </c>
      <c r="C1446">
        <v>62680.43</v>
      </c>
    </row>
    <row r="1447" spans="2:3" x14ac:dyDescent="0.35">
      <c r="B1447" s="2">
        <v>44491</v>
      </c>
      <c r="C1447">
        <v>60726.01</v>
      </c>
    </row>
    <row r="1448" spans="2:3" x14ac:dyDescent="0.35">
      <c r="B1448" s="2">
        <v>44492</v>
      </c>
      <c r="C1448">
        <v>61124.51</v>
      </c>
    </row>
    <row r="1449" spans="2:3" x14ac:dyDescent="0.35">
      <c r="B1449" s="2">
        <v>44493</v>
      </c>
      <c r="C1449">
        <v>61159.77</v>
      </c>
    </row>
    <row r="1450" spans="2:3" x14ac:dyDescent="0.35">
      <c r="B1450" s="2">
        <v>44494</v>
      </c>
      <c r="C1450">
        <v>62544.639999999999</v>
      </c>
    </row>
    <row r="1451" spans="2:3" x14ac:dyDescent="0.35">
      <c r="B1451" s="2">
        <v>44495</v>
      </c>
      <c r="C1451">
        <v>62096.9</v>
      </c>
    </row>
    <row r="1452" spans="2:3" x14ac:dyDescent="0.35">
      <c r="B1452" s="2">
        <v>44496</v>
      </c>
      <c r="C1452">
        <v>58924.76</v>
      </c>
    </row>
    <row r="1453" spans="2:3" x14ac:dyDescent="0.35">
      <c r="B1453" s="2">
        <v>44497</v>
      </c>
      <c r="C1453">
        <v>61395.58</v>
      </c>
    </row>
    <row r="1454" spans="2:3" x14ac:dyDescent="0.35">
      <c r="B1454" s="2">
        <v>44498</v>
      </c>
      <c r="C1454">
        <v>62395.66</v>
      </c>
    </row>
    <row r="1455" spans="2:3" x14ac:dyDescent="0.35">
      <c r="B1455" s="2">
        <v>44499</v>
      </c>
      <c r="C1455">
        <v>61682.78</v>
      </c>
    </row>
    <row r="1456" spans="2:3" x14ac:dyDescent="0.35">
      <c r="B1456" s="2">
        <v>44500</v>
      </c>
      <c r="C1456">
        <v>60975.98</v>
      </c>
    </row>
    <row r="1457" spans="2:3" x14ac:dyDescent="0.35">
      <c r="B1457" s="2">
        <v>44501</v>
      </c>
      <c r="C1457">
        <v>60727.519999999997</v>
      </c>
    </row>
    <row r="1458" spans="2:3" x14ac:dyDescent="0.35">
      <c r="B1458" s="2">
        <v>44502</v>
      </c>
      <c r="C1458">
        <v>63141.03</v>
      </c>
    </row>
    <row r="1459" spans="2:3" x14ac:dyDescent="0.35">
      <c r="B1459" s="2">
        <v>44503</v>
      </c>
      <c r="C1459">
        <v>62776.06</v>
      </c>
    </row>
    <row r="1460" spans="2:3" x14ac:dyDescent="0.35">
      <c r="B1460" s="2">
        <v>44504</v>
      </c>
      <c r="C1460">
        <v>61365.05</v>
      </c>
    </row>
    <row r="1461" spans="2:3" x14ac:dyDescent="0.35">
      <c r="B1461" s="2">
        <v>44505</v>
      </c>
      <c r="C1461">
        <v>60976.2</v>
      </c>
    </row>
    <row r="1462" spans="2:3" x14ac:dyDescent="0.35">
      <c r="B1462" s="2">
        <v>44506</v>
      </c>
      <c r="C1462">
        <v>61201.83</v>
      </c>
    </row>
    <row r="1463" spans="2:3" x14ac:dyDescent="0.35">
      <c r="B1463" s="2">
        <v>44507</v>
      </c>
      <c r="C1463">
        <v>62884.45</v>
      </c>
    </row>
    <row r="1464" spans="2:3" x14ac:dyDescent="0.35">
      <c r="B1464" s="2">
        <v>44508</v>
      </c>
      <c r="C1464">
        <v>66138.539999999994</v>
      </c>
    </row>
    <row r="1465" spans="2:3" x14ac:dyDescent="0.35">
      <c r="B1465" s="2">
        <v>44509</v>
      </c>
      <c r="C1465">
        <v>67734.039999999994</v>
      </c>
    </row>
    <row r="1466" spans="2:3" x14ac:dyDescent="0.35">
      <c r="B1466" s="2">
        <v>44510</v>
      </c>
      <c r="C1466">
        <v>64293.61</v>
      </c>
    </row>
    <row r="1467" spans="2:3" x14ac:dyDescent="0.35">
      <c r="B1467" s="2">
        <v>44511</v>
      </c>
      <c r="C1467">
        <v>65069.89</v>
      </c>
    </row>
    <row r="1468" spans="2:3" x14ac:dyDescent="0.35">
      <c r="B1468" s="2">
        <v>44512</v>
      </c>
      <c r="C1468">
        <v>64100.68</v>
      </c>
    </row>
    <row r="1469" spans="2:3" x14ac:dyDescent="0.35">
      <c r="B1469" s="2">
        <v>44513</v>
      </c>
      <c r="C1469">
        <v>64367.64</v>
      </c>
    </row>
    <row r="1470" spans="2:3" x14ac:dyDescent="0.35">
      <c r="B1470" s="2">
        <v>44514</v>
      </c>
      <c r="C1470">
        <v>64336.55</v>
      </c>
    </row>
    <row r="1471" spans="2:3" x14ac:dyDescent="0.35">
      <c r="B1471" s="2">
        <v>44515</v>
      </c>
      <c r="C1471">
        <v>63899.88</v>
      </c>
    </row>
    <row r="1472" spans="2:3" x14ac:dyDescent="0.35">
      <c r="B1472" s="2">
        <v>44516</v>
      </c>
      <c r="C1472">
        <v>60488.5</v>
      </c>
    </row>
    <row r="1473" spans="2:3" x14ac:dyDescent="0.35">
      <c r="B1473" s="2">
        <v>44517</v>
      </c>
      <c r="C1473">
        <v>60117.19</v>
      </c>
    </row>
    <row r="1474" spans="2:3" x14ac:dyDescent="0.35">
      <c r="B1474" s="2">
        <v>44518</v>
      </c>
      <c r="C1474">
        <v>57595.39</v>
      </c>
    </row>
    <row r="1475" spans="2:3" x14ac:dyDescent="0.35">
      <c r="B1475" s="2">
        <v>44519</v>
      </c>
      <c r="C1475">
        <v>57869.63</v>
      </c>
    </row>
    <row r="1476" spans="2:3" x14ac:dyDescent="0.35">
      <c r="B1476" s="2">
        <v>44520</v>
      </c>
      <c r="C1476">
        <v>59651.08</v>
      </c>
    </row>
    <row r="1477" spans="2:3" x14ac:dyDescent="0.35">
      <c r="B1477" s="2">
        <v>44521</v>
      </c>
      <c r="C1477">
        <v>59541.760000000002</v>
      </c>
    </row>
    <row r="1478" spans="2:3" x14ac:dyDescent="0.35">
      <c r="B1478" s="2">
        <v>44522</v>
      </c>
      <c r="C1478">
        <v>56278.01</v>
      </c>
    </row>
    <row r="1479" spans="2:3" x14ac:dyDescent="0.35">
      <c r="B1479" s="2">
        <v>44523</v>
      </c>
      <c r="C1479">
        <v>57709.14</v>
      </c>
    </row>
    <row r="1480" spans="2:3" x14ac:dyDescent="0.35">
      <c r="B1480" s="2">
        <v>44524</v>
      </c>
      <c r="C1480">
        <v>57331.67</v>
      </c>
    </row>
    <row r="1481" spans="2:3" x14ac:dyDescent="0.35">
      <c r="B1481" s="2">
        <v>44525</v>
      </c>
      <c r="C1481">
        <v>58855.15</v>
      </c>
    </row>
    <row r="1482" spans="2:3" x14ac:dyDescent="0.35">
      <c r="B1482" s="2">
        <v>44526</v>
      </c>
      <c r="C1482">
        <v>54019.74</v>
      </c>
    </row>
    <row r="1483" spans="2:3" x14ac:dyDescent="0.35">
      <c r="B1483" s="2">
        <v>44527</v>
      </c>
      <c r="C1483">
        <v>54625.03</v>
      </c>
    </row>
    <row r="1484" spans="2:3" x14ac:dyDescent="0.35">
      <c r="B1484" s="2">
        <v>44528</v>
      </c>
      <c r="C1484">
        <v>56341.89</v>
      </c>
    </row>
    <row r="1485" spans="2:3" x14ac:dyDescent="0.35">
      <c r="B1485" s="2">
        <v>44529</v>
      </c>
      <c r="C1485">
        <v>58316.89</v>
      </c>
    </row>
    <row r="1486" spans="2:3" x14ac:dyDescent="0.35">
      <c r="B1486" s="2">
        <v>44530</v>
      </c>
      <c r="C1486">
        <v>57138.67</v>
      </c>
    </row>
    <row r="1487" spans="2:3" x14ac:dyDescent="0.35">
      <c r="B1487" s="2">
        <v>44531</v>
      </c>
      <c r="C1487">
        <v>57029.49</v>
      </c>
    </row>
    <row r="1488" spans="2:3" x14ac:dyDescent="0.35">
      <c r="B1488" s="2">
        <v>44532</v>
      </c>
      <c r="C1488">
        <v>56903.45</v>
      </c>
    </row>
    <row r="1489" spans="2:3" x14ac:dyDescent="0.35">
      <c r="B1489" s="2">
        <v>44533</v>
      </c>
      <c r="C1489">
        <v>53655.27</v>
      </c>
    </row>
    <row r="1490" spans="2:3" x14ac:dyDescent="0.35">
      <c r="B1490" s="2">
        <v>44534</v>
      </c>
      <c r="C1490">
        <v>48765.22</v>
      </c>
    </row>
    <row r="1491" spans="2:3" x14ac:dyDescent="0.35">
      <c r="B1491" s="2">
        <v>44535</v>
      </c>
      <c r="C1491">
        <v>49229.81</v>
      </c>
    </row>
    <row r="1492" spans="2:3" x14ac:dyDescent="0.35">
      <c r="B1492" s="2">
        <v>44536</v>
      </c>
      <c r="C1492">
        <v>50120.56</v>
      </c>
    </row>
    <row r="1493" spans="2:3" x14ac:dyDescent="0.35">
      <c r="B1493" s="2">
        <v>44537</v>
      </c>
      <c r="C1493">
        <v>50527.72</v>
      </c>
    </row>
    <row r="1494" spans="2:3" x14ac:dyDescent="0.35">
      <c r="B1494" s="2">
        <v>44538</v>
      </c>
      <c r="C1494">
        <v>50635.11</v>
      </c>
    </row>
    <row r="1495" spans="2:3" x14ac:dyDescent="0.35">
      <c r="B1495" s="2">
        <v>44539</v>
      </c>
      <c r="C1495">
        <v>47997.760000000002</v>
      </c>
    </row>
    <row r="1496" spans="2:3" x14ac:dyDescent="0.35">
      <c r="B1496" s="2">
        <v>44540</v>
      </c>
      <c r="C1496">
        <v>47952.18</v>
      </c>
    </row>
    <row r="1497" spans="2:3" x14ac:dyDescent="0.35">
      <c r="B1497" s="2">
        <v>44541</v>
      </c>
      <c r="C1497">
        <v>48813.56</v>
      </c>
    </row>
    <row r="1498" spans="2:3" x14ac:dyDescent="0.35">
      <c r="B1498" s="2">
        <v>44542</v>
      </c>
      <c r="C1498">
        <v>49965.29</v>
      </c>
    </row>
    <row r="1499" spans="2:3" x14ac:dyDescent="0.35">
      <c r="B1499" s="2">
        <v>44543</v>
      </c>
      <c r="C1499">
        <v>46828.95</v>
      </c>
    </row>
    <row r="1500" spans="2:3" x14ac:dyDescent="0.35">
      <c r="B1500" s="2">
        <v>44544</v>
      </c>
      <c r="C1500">
        <v>48310.62</v>
      </c>
    </row>
    <row r="1501" spans="2:3" x14ac:dyDescent="0.35">
      <c r="B1501" s="2">
        <v>44545</v>
      </c>
      <c r="C1501">
        <v>49192.58</v>
      </c>
    </row>
    <row r="1502" spans="2:3" x14ac:dyDescent="0.35">
      <c r="B1502" s="2">
        <v>44546</v>
      </c>
      <c r="C1502">
        <v>48111.68</v>
      </c>
    </row>
    <row r="1503" spans="2:3" x14ac:dyDescent="0.35">
      <c r="B1503" s="2">
        <v>44547</v>
      </c>
      <c r="C1503">
        <v>46873.03</v>
      </c>
    </row>
    <row r="1504" spans="2:3" x14ac:dyDescent="0.35">
      <c r="B1504" s="2">
        <v>44548</v>
      </c>
      <c r="C1504">
        <v>46971.17</v>
      </c>
    </row>
    <row r="1505" spans="2:3" x14ac:dyDescent="0.35">
      <c r="B1505" s="2">
        <v>44549</v>
      </c>
      <c r="C1505">
        <v>46741.79</v>
      </c>
    </row>
    <row r="1506" spans="2:3" x14ac:dyDescent="0.35">
      <c r="B1506" s="2">
        <v>44550</v>
      </c>
      <c r="C1506">
        <v>46987.56</v>
      </c>
    </row>
    <row r="1507" spans="2:3" x14ac:dyDescent="0.35">
      <c r="B1507" s="2">
        <v>44551</v>
      </c>
      <c r="C1507">
        <v>49106.42</v>
      </c>
    </row>
    <row r="1508" spans="2:3" x14ac:dyDescent="0.35">
      <c r="B1508" s="2">
        <v>44552</v>
      </c>
      <c r="C1508">
        <v>49073.95</v>
      </c>
    </row>
    <row r="1509" spans="2:3" x14ac:dyDescent="0.35">
      <c r="B1509" s="2">
        <v>44553</v>
      </c>
      <c r="C1509">
        <v>50849.2</v>
      </c>
    </row>
    <row r="1510" spans="2:3" x14ac:dyDescent="0.35">
      <c r="B1510" s="2">
        <v>44554</v>
      </c>
      <c r="C1510">
        <v>50908.79</v>
      </c>
    </row>
    <row r="1511" spans="2:3" x14ac:dyDescent="0.35">
      <c r="B1511" s="2">
        <v>44555</v>
      </c>
      <c r="C1511">
        <v>50986.51</v>
      </c>
    </row>
    <row r="1512" spans="2:3" x14ac:dyDescent="0.35">
      <c r="B1512" s="2">
        <v>44556</v>
      </c>
      <c r="C1512">
        <v>50808.21</v>
      </c>
    </row>
    <row r="1513" spans="2:3" x14ac:dyDescent="0.35">
      <c r="B1513" s="2">
        <v>44557</v>
      </c>
      <c r="C1513">
        <v>50989.1</v>
      </c>
    </row>
    <row r="1514" spans="2:3" x14ac:dyDescent="0.35">
      <c r="B1514" s="2">
        <v>44558</v>
      </c>
      <c r="C1514">
        <v>47561.31</v>
      </c>
    </row>
    <row r="1515" spans="2:3" x14ac:dyDescent="0.35">
      <c r="B1515" s="2">
        <v>44559</v>
      </c>
      <c r="C1515">
        <v>47232.15</v>
      </c>
    </row>
    <row r="1516" spans="2:3" x14ac:dyDescent="0.35">
      <c r="B1516" s="2">
        <v>44560</v>
      </c>
      <c r="C1516">
        <v>47298.35</v>
      </c>
    </row>
    <row r="1517" spans="2:3" x14ac:dyDescent="0.35">
      <c r="B1517" s="2">
        <v>44561</v>
      </c>
      <c r="C1517">
        <v>46333.65</v>
      </c>
    </row>
    <row r="1518" spans="2:3" x14ac:dyDescent="0.35">
      <c r="B1518" s="2">
        <v>44562</v>
      </c>
      <c r="C1518">
        <v>47333.2</v>
      </c>
    </row>
    <row r="1519" spans="2:3" x14ac:dyDescent="0.35">
      <c r="B1519" s="2">
        <v>44563</v>
      </c>
      <c r="C1519">
        <v>47028.52</v>
      </c>
    </row>
    <row r="1520" spans="2:3" x14ac:dyDescent="0.35">
      <c r="B1520" s="2">
        <v>44564</v>
      </c>
      <c r="C1520">
        <v>45997.26</v>
      </c>
    </row>
    <row r="1521" spans="2:3" x14ac:dyDescent="0.35">
      <c r="B1521" s="2">
        <v>44565</v>
      </c>
      <c r="C1521">
        <v>46220.42</v>
      </c>
    </row>
    <row r="1522" spans="2:3" x14ac:dyDescent="0.35">
      <c r="B1522" s="2">
        <v>44566</v>
      </c>
      <c r="C1522">
        <v>43603.88</v>
      </c>
    </row>
    <row r="1523" spans="2:3" x14ac:dyDescent="0.35">
      <c r="B1523" s="2">
        <v>44567</v>
      </c>
      <c r="C1523">
        <v>43120.88</v>
      </c>
    </row>
    <row r="1524" spans="2:3" x14ac:dyDescent="0.35">
      <c r="B1524" s="2">
        <v>44568</v>
      </c>
      <c r="C1524">
        <v>41881.75</v>
      </c>
    </row>
    <row r="1525" spans="2:3" x14ac:dyDescent="0.35">
      <c r="B1525" s="2">
        <v>44569</v>
      </c>
      <c r="C1525">
        <v>41788.379999999997</v>
      </c>
    </row>
    <row r="1526" spans="2:3" x14ac:dyDescent="0.35">
      <c r="B1526" s="2">
        <v>44570</v>
      </c>
      <c r="C1526">
        <v>42315.13</v>
      </c>
    </row>
    <row r="1527" spans="2:3" x14ac:dyDescent="0.35">
      <c r="B1527" s="2">
        <v>44571</v>
      </c>
      <c r="C1527">
        <v>41729.31</v>
      </c>
    </row>
    <row r="1528" spans="2:3" x14ac:dyDescent="0.35">
      <c r="B1528" s="2">
        <v>44572</v>
      </c>
      <c r="C1528">
        <v>42687.27</v>
      </c>
    </row>
    <row r="1529" spans="2:3" x14ac:dyDescent="0.35">
      <c r="B1529" s="2">
        <v>44573</v>
      </c>
      <c r="C1529">
        <v>43793.81</v>
      </c>
    </row>
    <row r="1530" spans="2:3" x14ac:dyDescent="0.35">
      <c r="B1530" s="2">
        <v>44574</v>
      </c>
      <c r="C1530">
        <v>42828.59</v>
      </c>
    </row>
    <row r="1531" spans="2:3" x14ac:dyDescent="0.35">
      <c r="B1531" s="2">
        <v>44575</v>
      </c>
      <c r="C1531">
        <v>43321.7</v>
      </c>
    </row>
    <row r="1532" spans="2:3" x14ac:dyDescent="0.35">
      <c r="B1532" s="2">
        <v>44576</v>
      </c>
      <c r="C1532">
        <v>43333.72</v>
      </c>
    </row>
    <row r="1533" spans="2:3" x14ac:dyDescent="0.35">
      <c r="B1533" s="2">
        <v>44577</v>
      </c>
      <c r="C1533">
        <v>42982.400000000001</v>
      </c>
    </row>
    <row r="1534" spans="2:3" x14ac:dyDescent="0.35">
      <c r="B1534" s="2">
        <v>44578</v>
      </c>
      <c r="C1534">
        <v>41743.99</v>
      </c>
    </row>
    <row r="1535" spans="2:3" x14ac:dyDescent="0.35">
      <c r="B1535" s="2">
        <v>44579</v>
      </c>
      <c r="C1535">
        <v>42395.22</v>
      </c>
    </row>
    <row r="1536" spans="2:3" x14ac:dyDescent="0.35">
      <c r="B1536" s="2">
        <v>44580</v>
      </c>
      <c r="C1536">
        <v>41724.22</v>
      </c>
    </row>
    <row r="1537" spans="2:3" x14ac:dyDescent="0.35">
      <c r="B1537" s="2">
        <v>44581</v>
      </c>
      <c r="C1537">
        <v>41326.769999999997</v>
      </c>
    </row>
    <row r="1538" spans="2:3" x14ac:dyDescent="0.35">
      <c r="B1538" s="2">
        <v>44582</v>
      </c>
      <c r="C1538">
        <v>36692.379999999997</v>
      </c>
    </row>
    <row r="1539" spans="2:3" x14ac:dyDescent="0.35">
      <c r="B1539" s="2">
        <v>44583</v>
      </c>
      <c r="C1539">
        <v>35402.769999999997</v>
      </c>
    </row>
    <row r="1540" spans="2:3" x14ac:dyDescent="0.35">
      <c r="B1540" s="2">
        <v>44584</v>
      </c>
      <c r="C1540">
        <v>35364.47</v>
      </c>
    </row>
    <row r="1541" spans="2:3" x14ac:dyDescent="0.35">
      <c r="B1541" s="2">
        <v>44585</v>
      </c>
      <c r="C1541">
        <v>36828.36</v>
      </c>
    </row>
    <row r="1542" spans="2:3" x14ac:dyDescent="0.35">
      <c r="B1542" s="2">
        <v>44586</v>
      </c>
      <c r="C1542">
        <v>36579.75</v>
      </c>
    </row>
    <row r="1543" spans="2:3" x14ac:dyDescent="0.35">
      <c r="B1543" s="2">
        <v>44587</v>
      </c>
      <c r="C1543">
        <v>36356.699999999997</v>
      </c>
    </row>
    <row r="1544" spans="2:3" x14ac:dyDescent="0.35">
      <c r="B1544" s="2">
        <v>44588</v>
      </c>
      <c r="C1544">
        <v>36198.949999999997</v>
      </c>
    </row>
    <row r="1545" spans="2:3" x14ac:dyDescent="0.35">
      <c r="B1545" s="2">
        <v>44589</v>
      </c>
      <c r="C1545">
        <v>37807.949999999997</v>
      </c>
    </row>
    <row r="1546" spans="2:3" x14ac:dyDescent="0.35">
      <c r="B1546" s="2">
        <v>44590</v>
      </c>
      <c r="C1546">
        <v>38388.74</v>
      </c>
    </row>
    <row r="1547" spans="2:3" x14ac:dyDescent="0.35">
      <c r="B1547" s="2">
        <v>44591</v>
      </c>
      <c r="C1547">
        <v>37754.400000000001</v>
      </c>
    </row>
    <row r="1548" spans="2:3" x14ac:dyDescent="0.35">
      <c r="B1548" s="2">
        <v>44592</v>
      </c>
      <c r="C1548">
        <v>38437.839999999997</v>
      </c>
    </row>
    <row r="1549" spans="2:3" x14ac:dyDescent="0.35">
      <c r="B1549" s="2">
        <v>44593</v>
      </c>
      <c r="C1549">
        <v>38813.82</v>
      </c>
    </row>
    <row r="1550" spans="2:3" x14ac:dyDescent="0.35">
      <c r="B1550" s="2">
        <v>44594</v>
      </c>
      <c r="C1550">
        <v>36936.93</v>
      </c>
    </row>
    <row r="1551" spans="2:3" x14ac:dyDescent="0.35">
      <c r="B1551" s="2">
        <v>44595</v>
      </c>
      <c r="C1551">
        <v>36964.58</v>
      </c>
    </row>
    <row r="1552" spans="2:3" x14ac:dyDescent="0.35">
      <c r="B1552" s="2">
        <v>44596</v>
      </c>
      <c r="C1552">
        <v>40647.25</v>
      </c>
    </row>
    <row r="1553" spans="2:3" x14ac:dyDescent="0.35">
      <c r="B1553" s="2">
        <v>44597</v>
      </c>
      <c r="C1553">
        <v>41673.4</v>
      </c>
    </row>
    <row r="1554" spans="2:3" x14ac:dyDescent="0.35">
      <c r="B1554" s="2">
        <v>44598</v>
      </c>
      <c r="C1554">
        <v>41687.25</v>
      </c>
    </row>
    <row r="1555" spans="2:3" x14ac:dyDescent="0.35">
      <c r="B1555" s="2">
        <v>44599</v>
      </c>
      <c r="C1555">
        <v>44102.99</v>
      </c>
    </row>
    <row r="1556" spans="2:3" x14ac:dyDescent="0.35">
      <c r="B1556" s="2">
        <v>44600</v>
      </c>
      <c r="C1556">
        <v>44230.11</v>
      </c>
    </row>
    <row r="1557" spans="2:3" x14ac:dyDescent="0.35">
      <c r="B1557" s="2">
        <v>44601</v>
      </c>
      <c r="C1557">
        <v>44497.51</v>
      </c>
    </row>
    <row r="1558" spans="2:3" x14ac:dyDescent="0.35">
      <c r="B1558" s="2">
        <v>44602</v>
      </c>
      <c r="C1558">
        <v>43776.42</v>
      </c>
    </row>
    <row r="1559" spans="2:3" x14ac:dyDescent="0.35">
      <c r="B1559" s="2">
        <v>44603</v>
      </c>
      <c r="C1559">
        <v>42563.24</v>
      </c>
    </row>
    <row r="1560" spans="2:3" x14ac:dyDescent="0.35">
      <c r="B1560" s="2">
        <v>44604</v>
      </c>
      <c r="C1560">
        <v>41899.769999999997</v>
      </c>
    </row>
    <row r="1561" spans="2:3" x14ac:dyDescent="0.35">
      <c r="B1561" s="2">
        <v>44605</v>
      </c>
      <c r="C1561">
        <v>42228.76</v>
      </c>
    </row>
    <row r="1562" spans="2:3" x14ac:dyDescent="0.35">
      <c r="B1562" s="2">
        <v>44606</v>
      </c>
      <c r="C1562">
        <v>42249.01</v>
      </c>
    </row>
    <row r="1563" spans="2:3" x14ac:dyDescent="0.35">
      <c r="B1563" s="2">
        <v>44607</v>
      </c>
      <c r="C1563">
        <v>43999.15</v>
      </c>
    </row>
    <row r="1564" spans="2:3" x14ac:dyDescent="0.35">
      <c r="B1564" s="2">
        <v>44608</v>
      </c>
      <c r="C1564">
        <v>44092.86</v>
      </c>
    </row>
    <row r="1565" spans="2:3" x14ac:dyDescent="0.35">
      <c r="B1565" s="2">
        <v>44609</v>
      </c>
      <c r="C1565">
        <v>40699.629999999997</v>
      </c>
    </row>
    <row r="1566" spans="2:3" x14ac:dyDescent="0.35">
      <c r="B1566" s="2">
        <v>44610</v>
      </c>
      <c r="C1566">
        <v>39991.9</v>
      </c>
    </row>
    <row r="1567" spans="2:3" x14ac:dyDescent="0.35">
      <c r="B1567" s="2">
        <v>44611</v>
      </c>
      <c r="C1567">
        <v>39942.629999999997</v>
      </c>
    </row>
    <row r="1568" spans="2:3" x14ac:dyDescent="0.35">
      <c r="B1568" s="2">
        <v>44612</v>
      </c>
      <c r="C1568">
        <v>38252.400000000001</v>
      </c>
    </row>
    <row r="1569" spans="2:3" x14ac:dyDescent="0.35">
      <c r="B1569" s="2">
        <v>44613</v>
      </c>
      <c r="C1569">
        <v>37076.089999999997</v>
      </c>
    </row>
    <row r="1570" spans="2:3" x14ac:dyDescent="0.35">
      <c r="B1570" s="2">
        <v>44614</v>
      </c>
      <c r="C1570">
        <v>37893.47</v>
      </c>
    </row>
    <row r="1571" spans="2:3" x14ac:dyDescent="0.35">
      <c r="B1571" s="2">
        <v>44615</v>
      </c>
      <c r="C1571">
        <v>37543.5</v>
      </c>
    </row>
    <row r="1572" spans="2:3" x14ac:dyDescent="0.35">
      <c r="B1572" s="2">
        <v>44616</v>
      </c>
      <c r="C1572">
        <v>38414.949999999997</v>
      </c>
    </row>
    <row r="1573" spans="2:3" x14ac:dyDescent="0.35">
      <c r="B1573" s="2">
        <v>44617</v>
      </c>
      <c r="C1573">
        <v>38994.5</v>
      </c>
    </row>
    <row r="1574" spans="2:3" x14ac:dyDescent="0.35">
      <c r="B1574" s="2">
        <v>44618</v>
      </c>
      <c r="C1574">
        <v>39480.74</v>
      </c>
    </row>
    <row r="1575" spans="2:3" x14ac:dyDescent="0.35">
      <c r="B1575" s="2">
        <v>44619</v>
      </c>
      <c r="C1575">
        <v>37435.480000000003</v>
      </c>
    </row>
    <row r="1576" spans="2:3" x14ac:dyDescent="0.35">
      <c r="B1576" s="2">
        <v>44620</v>
      </c>
      <c r="C1576">
        <v>41654.97</v>
      </c>
    </row>
    <row r="1577" spans="2:3" x14ac:dyDescent="0.35">
      <c r="B1577" s="2">
        <v>44621</v>
      </c>
      <c r="C1577">
        <v>43900.24</v>
      </c>
    </row>
    <row r="1578" spans="2:3" x14ac:dyDescent="0.35">
      <c r="B1578" s="2">
        <v>44622</v>
      </c>
      <c r="C1578">
        <v>44090.720000000001</v>
      </c>
    </row>
    <row r="1579" spans="2:3" x14ac:dyDescent="0.35">
      <c r="B1579" s="2">
        <v>44623</v>
      </c>
      <c r="C1579">
        <v>42096.97</v>
      </c>
    </row>
    <row r="1580" spans="2:3" x14ac:dyDescent="0.35">
      <c r="B1580" s="2">
        <v>44624</v>
      </c>
      <c r="C1580">
        <v>39393.699999999997</v>
      </c>
    </row>
    <row r="1581" spans="2:3" x14ac:dyDescent="0.35">
      <c r="B1581" s="2">
        <v>44625</v>
      </c>
      <c r="C1581">
        <v>39380.379999999997</v>
      </c>
    </row>
    <row r="1582" spans="2:3" x14ac:dyDescent="0.35">
      <c r="B1582" s="2">
        <v>44626</v>
      </c>
      <c r="C1582">
        <v>39030.04</v>
      </c>
    </row>
    <row r="1583" spans="2:3" x14ac:dyDescent="0.35">
      <c r="B1583" s="2">
        <v>44627</v>
      </c>
      <c r="C1583">
        <v>37839.360000000001</v>
      </c>
    </row>
    <row r="1584" spans="2:3" x14ac:dyDescent="0.35">
      <c r="B1584" s="2">
        <v>44628</v>
      </c>
      <c r="C1584">
        <v>38506.43</v>
      </c>
    </row>
    <row r="1585" spans="2:3" x14ac:dyDescent="0.35">
      <c r="B1585" s="2">
        <v>44629</v>
      </c>
      <c r="C1585">
        <v>41893.74</v>
      </c>
    </row>
    <row r="1586" spans="2:3" x14ac:dyDescent="0.35">
      <c r="B1586" s="2">
        <v>44630</v>
      </c>
      <c r="C1586">
        <v>39329.949999999997</v>
      </c>
    </row>
    <row r="1587" spans="2:3" x14ac:dyDescent="0.35">
      <c r="B1587" s="2">
        <v>44631</v>
      </c>
      <c r="C1587">
        <v>38860.699999999997</v>
      </c>
    </row>
    <row r="1588" spans="2:3" x14ac:dyDescent="0.35">
      <c r="B1588" s="2">
        <v>44632</v>
      </c>
      <c r="C1588">
        <v>39102.379999999997</v>
      </c>
    </row>
    <row r="1589" spans="2:3" x14ac:dyDescent="0.35">
      <c r="B1589" s="2">
        <v>44633</v>
      </c>
      <c r="C1589">
        <v>38687.43</v>
      </c>
    </row>
    <row r="1590" spans="2:3" x14ac:dyDescent="0.35">
      <c r="B1590" s="2">
        <v>44634</v>
      </c>
      <c r="C1590">
        <v>38725.24</v>
      </c>
    </row>
    <row r="1591" spans="2:3" x14ac:dyDescent="0.35">
      <c r="B1591" s="2">
        <v>44635</v>
      </c>
      <c r="C1591">
        <v>39441.9</v>
      </c>
    </row>
    <row r="1592" spans="2:3" x14ac:dyDescent="0.35">
      <c r="B1592" s="2">
        <v>44636</v>
      </c>
      <c r="C1592">
        <v>41258.79</v>
      </c>
    </row>
    <row r="1593" spans="2:3" x14ac:dyDescent="0.35">
      <c r="B1593" s="2">
        <v>44637</v>
      </c>
      <c r="C1593">
        <v>40724.559999999998</v>
      </c>
    </row>
    <row r="1594" spans="2:3" x14ac:dyDescent="0.35">
      <c r="B1594" s="2">
        <v>44638</v>
      </c>
      <c r="C1594">
        <v>41755.9</v>
      </c>
    </row>
    <row r="1595" spans="2:3" x14ac:dyDescent="0.35">
      <c r="B1595" s="2">
        <v>44639</v>
      </c>
      <c r="C1595">
        <v>42219.42</v>
      </c>
    </row>
    <row r="1596" spans="2:3" x14ac:dyDescent="0.35">
      <c r="B1596" s="2">
        <v>44640</v>
      </c>
      <c r="C1596">
        <v>41308.019999999997</v>
      </c>
    </row>
    <row r="1597" spans="2:3" x14ac:dyDescent="0.35">
      <c r="B1597" s="2">
        <v>44641</v>
      </c>
      <c r="C1597">
        <v>41136.879999999997</v>
      </c>
    </row>
    <row r="1598" spans="2:3" x14ac:dyDescent="0.35">
      <c r="B1598" s="2">
        <v>44642</v>
      </c>
      <c r="C1598">
        <v>42606.239999999998</v>
      </c>
    </row>
    <row r="1599" spans="2:3" x14ac:dyDescent="0.35">
      <c r="B1599" s="2">
        <v>44643</v>
      </c>
      <c r="C1599">
        <v>42368.58</v>
      </c>
    </row>
    <row r="1600" spans="2:3" x14ac:dyDescent="0.35">
      <c r="B1600" s="2">
        <v>44644</v>
      </c>
      <c r="C1600">
        <v>43895.65</v>
      </c>
    </row>
    <row r="1601" spans="2:3" x14ac:dyDescent="0.35">
      <c r="B1601" s="2">
        <v>44645</v>
      </c>
      <c r="C1601">
        <v>44577.760000000002</v>
      </c>
    </row>
    <row r="1602" spans="2:3" x14ac:dyDescent="0.35">
      <c r="B1602" s="2">
        <v>44646</v>
      </c>
      <c r="C1602">
        <v>44590.9</v>
      </c>
    </row>
    <row r="1603" spans="2:3" x14ac:dyDescent="0.35">
      <c r="B1603" s="2">
        <v>44647</v>
      </c>
      <c r="C1603">
        <v>46111.06</v>
      </c>
    </row>
    <row r="1604" spans="2:3" x14ac:dyDescent="0.35">
      <c r="B1604" s="2">
        <v>44648</v>
      </c>
      <c r="C1604">
        <v>47967.56</v>
      </c>
    </row>
    <row r="1605" spans="2:3" x14ac:dyDescent="0.35">
      <c r="B1605" s="2">
        <v>44649</v>
      </c>
      <c r="C1605">
        <v>47486.26</v>
      </c>
    </row>
    <row r="1606" spans="2:3" x14ac:dyDescent="0.35">
      <c r="B1606" s="2">
        <v>44650</v>
      </c>
      <c r="C1606">
        <v>47277.24</v>
      </c>
    </row>
    <row r="1607" spans="2:3" x14ac:dyDescent="0.35">
      <c r="B1607" s="2">
        <v>44651</v>
      </c>
      <c r="C1607">
        <v>45767.58</v>
      </c>
    </row>
    <row r="1608" spans="2:3" x14ac:dyDescent="0.35">
      <c r="B1608" s="2">
        <v>44652</v>
      </c>
      <c r="C1608">
        <v>46168.58</v>
      </c>
    </row>
    <row r="1609" spans="2:3" x14ac:dyDescent="0.35">
      <c r="B1609" s="2">
        <v>44653</v>
      </c>
      <c r="C1609">
        <v>46196.63</v>
      </c>
    </row>
    <row r="1610" spans="2:3" x14ac:dyDescent="0.35">
      <c r="B1610" s="2">
        <v>44654</v>
      </c>
      <c r="C1610">
        <v>46387.63</v>
      </c>
    </row>
    <row r="1611" spans="2:3" x14ac:dyDescent="0.35">
      <c r="B1611" s="2">
        <v>44655</v>
      </c>
      <c r="C1611">
        <v>46311.76</v>
      </c>
    </row>
    <row r="1612" spans="2:3" x14ac:dyDescent="0.35">
      <c r="B1612" s="2">
        <v>44656</v>
      </c>
      <c r="C1612">
        <v>45868.99</v>
      </c>
    </row>
    <row r="1613" spans="2:3" x14ac:dyDescent="0.35">
      <c r="B1613" s="2">
        <v>44657</v>
      </c>
      <c r="C1613">
        <v>43885.38</v>
      </c>
    </row>
    <row r="1614" spans="2:3" x14ac:dyDescent="0.35">
      <c r="B1614" s="2">
        <v>44658</v>
      </c>
      <c r="C1614">
        <v>43577.22</v>
      </c>
    </row>
    <row r="1615" spans="2:3" x14ac:dyDescent="0.35">
      <c r="B1615" s="2">
        <v>44659</v>
      </c>
      <c r="C1615">
        <v>42815.77</v>
      </c>
    </row>
    <row r="1616" spans="2:3" x14ac:dyDescent="0.35">
      <c r="B1616" s="2">
        <v>44660</v>
      </c>
      <c r="C1616">
        <v>42447.77</v>
      </c>
    </row>
    <row r="1617" spans="2:3" x14ac:dyDescent="0.35">
      <c r="B1617" s="2">
        <v>44661</v>
      </c>
      <c r="C1617">
        <v>43125.15</v>
      </c>
    </row>
    <row r="1618" spans="2:3" x14ac:dyDescent="0.35">
      <c r="B1618" s="2">
        <v>44662</v>
      </c>
      <c r="C1618">
        <v>39846.47</v>
      </c>
    </row>
    <row r="1619" spans="2:3" x14ac:dyDescent="0.35">
      <c r="B1619" s="2">
        <v>44663</v>
      </c>
      <c r="C1619">
        <v>39534.080000000002</v>
      </c>
    </row>
    <row r="1620" spans="2:3" x14ac:dyDescent="0.35">
      <c r="B1620" s="2">
        <v>44664</v>
      </c>
      <c r="C1620">
        <v>41254.519999999997</v>
      </c>
    </row>
    <row r="1621" spans="2:3" x14ac:dyDescent="0.35">
      <c r="B1621" s="2">
        <v>44665</v>
      </c>
      <c r="C1621">
        <v>39915.93</v>
      </c>
    </row>
    <row r="1622" spans="2:3" x14ac:dyDescent="0.35">
      <c r="B1622" s="2">
        <v>44666</v>
      </c>
      <c r="C1622">
        <v>40404.519999999997</v>
      </c>
    </row>
    <row r="1623" spans="2:3" x14ac:dyDescent="0.35">
      <c r="B1623" s="2">
        <v>44667</v>
      </c>
      <c r="C1623">
        <v>40294.879999999997</v>
      </c>
    </row>
    <row r="1624" spans="2:3" x14ac:dyDescent="0.35">
      <c r="B1624" s="2">
        <v>44668</v>
      </c>
      <c r="C1624">
        <v>40273.089999999997</v>
      </c>
    </row>
    <row r="1625" spans="2:3" x14ac:dyDescent="0.35">
      <c r="B1625" s="2">
        <v>44669</v>
      </c>
      <c r="C1625">
        <v>40673.67</v>
      </c>
    </row>
    <row r="1626" spans="2:3" x14ac:dyDescent="0.35">
      <c r="B1626" s="2">
        <v>44670</v>
      </c>
      <c r="C1626">
        <v>41297.9</v>
      </c>
    </row>
    <row r="1627" spans="2:3" x14ac:dyDescent="0.35">
      <c r="B1627" s="2">
        <v>44671</v>
      </c>
      <c r="C1627">
        <v>41430.79</v>
      </c>
    </row>
    <row r="1628" spans="2:3" x14ac:dyDescent="0.35">
      <c r="B1628" s="2">
        <v>44672</v>
      </c>
      <c r="C1628">
        <v>40615.449999999997</v>
      </c>
    </row>
    <row r="1629" spans="2:3" x14ac:dyDescent="0.35">
      <c r="B1629" s="2">
        <v>44673</v>
      </c>
      <c r="C1629">
        <v>39621.31</v>
      </c>
    </row>
    <row r="1630" spans="2:3" x14ac:dyDescent="0.35">
      <c r="B1630" s="2">
        <v>44674</v>
      </c>
      <c r="C1630">
        <v>39808.74</v>
      </c>
    </row>
    <row r="1631" spans="2:3" x14ac:dyDescent="0.35">
      <c r="B1631" s="2">
        <v>44675</v>
      </c>
      <c r="C1631">
        <v>39515.9</v>
      </c>
    </row>
    <row r="1632" spans="2:3" x14ac:dyDescent="0.35">
      <c r="B1632" s="2">
        <v>44676</v>
      </c>
      <c r="C1632">
        <v>40186.18</v>
      </c>
    </row>
    <row r="1633" spans="2:3" x14ac:dyDescent="0.35">
      <c r="B1633" s="2">
        <v>44677</v>
      </c>
      <c r="C1633">
        <v>38123.519999999997</v>
      </c>
    </row>
    <row r="1634" spans="2:3" x14ac:dyDescent="0.35">
      <c r="B1634" s="2">
        <v>44678</v>
      </c>
      <c r="C1634">
        <v>39106.93</v>
      </c>
    </row>
    <row r="1635" spans="2:3" x14ac:dyDescent="0.35">
      <c r="B1635" s="2">
        <v>44679</v>
      </c>
      <c r="C1635">
        <v>39889.269999999997</v>
      </c>
    </row>
    <row r="1636" spans="2:3" x14ac:dyDescent="0.35">
      <c r="B1636" s="2">
        <v>44680</v>
      </c>
      <c r="C1636">
        <v>38560.04</v>
      </c>
    </row>
    <row r="1637" spans="2:3" x14ac:dyDescent="0.35">
      <c r="B1637" s="2">
        <v>44681</v>
      </c>
      <c r="C1637">
        <v>38334.699999999997</v>
      </c>
    </row>
    <row r="1638" spans="2:3" x14ac:dyDescent="0.35">
      <c r="B1638" s="2">
        <v>44682</v>
      </c>
      <c r="C1638">
        <v>38320.239999999998</v>
      </c>
    </row>
    <row r="1639" spans="2:3" x14ac:dyDescent="0.35">
      <c r="B1639" s="2">
        <v>44683</v>
      </c>
      <c r="C1639">
        <v>38312.410000000003</v>
      </c>
    </row>
    <row r="1640" spans="2:3" x14ac:dyDescent="0.35">
      <c r="B1640" s="2">
        <v>44684</v>
      </c>
      <c r="C1640">
        <v>37784.82</v>
      </c>
    </row>
    <row r="1641" spans="2:3" x14ac:dyDescent="0.35">
      <c r="B1641" s="2">
        <v>44685</v>
      </c>
      <c r="C1641">
        <v>39800.33</v>
      </c>
    </row>
    <row r="1642" spans="2:3" x14ac:dyDescent="0.35">
      <c r="B1642" s="2">
        <v>44686</v>
      </c>
      <c r="C1642">
        <v>36456.019999999997</v>
      </c>
    </row>
    <row r="1643" spans="2:3" x14ac:dyDescent="0.35">
      <c r="B1643" s="2">
        <v>44687</v>
      </c>
      <c r="C1643">
        <v>36077.29</v>
      </c>
    </row>
    <row r="1644" spans="2:3" x14ac:dyDescent="0.35">
      <c r="B1644" s="2">
        <v>44688</v>
      </c>
      <c r="C1644">
        <v>35768.230000000003</v>
      </c>
    </row>
    <row r="1645" spans="2:3" x14ac:dyDescent="0.35">
      <c r="B1645" s="2">
        <v>44689</v>
      </c>
      <c r="C1645">
        <v>34225.040000000001</v>
      </c>
    </row>
    <row r="1646" spans="2:3" x14ac:dyDescent="0.35">
      <c r="B1646" s="2">
        <v>44690</v>
      </c>
      <c r="C1646">
        <v>30959.3</v>
      </c>
    </row>
    <row r="1647" spans="2:3" x14ac:dyDescent="0.35">
      <c r="B1647" s="2">
        <v>44691</v>
      </c>
      <c r="C1647">
        <v>31000.83</v>
      </c>
    </row>
    <row r="1648" spans="2:3" x14ac:dyDescent="0.35">
      <c r="B1648" s="2">
        <v>44692</v>
      </c>
      <c r="C1648">
        <v>28402.78</v>
      </c>
    </row>
    <row r="1649" spans="2:3" x14ac:dyDescent="0.35">
      <c r="B1649" s="2">
        <v>44693</v>
      </c>
      <c r="C1649">
        <v>28546.25</v>
      </c>
    </row>
    <row r="1650" spans="2:3" x14ac:dyDescent="0.35">
      <c r="B1650" s="2">
        <v>44694</v>
      </c>
      <c r="C1650">
        <v>29760.13</v>
      </c>
    </row>
    <row r="1651" spans="2:3" x14ac:dyDescent="0.35">
      <c r="B1651" s="2">
        <v>44695</v>
      </c>
      <c r="C1651">
        <v>29341.75</v>
      </c>
    </row>
    <row r="1652" spans="2:3" x14ac:dyDescent="0.35">
      <c r="B1652" s="2">
        <v>44696</v>
      </c>
      <c r="C1652">
        <v>31019.19</v>
      </c>
    </row>
    <row r="1653" spans="2:3" x14ac:dyDescent="0.35">
      <c r="B1653" s="2">
        <v>44697</v>
      </c>
      <c r="C1653">
        <v>29908.75</v>
      </c>
    </row>
    <row r="1654" spans="2:3" x14ac:dyDescent="0.35">
      <c r="B1654" s="2">
        <v>44698</v>
      </c>
      <c r="C1654">
        <v>30077.8</v>
      </c>
    </row>
    <row r="1655" spans="2:3" x14ac:dyDescent="0.35">
      <c r="B1655" s="2">
        <v>44699</v>
      </c>
      <c r="C1655">
        <v>29205.89</v>
      </c>
    </row>
    <row r="1656" spans="2:3" x14ac:dyDescent="0.35">
      <c r="B1656" s="2">
        <v>44700</v>
      </c>
      <c r="C1656">
        <v>30231.08</v>
      </c>
    </row>
    <row r="1657" spans="2:3" x14ac:dyDescent="0.35">
      <c r="B1657" s="2">
        <v>44701</v>
      </c>
      <c r="C1657">
        <v>29117.13</v>
      </c>
    </row>
    <row r="1658" spans="2:3" x14ac:dyDescent="0.35">
      <c r="B1658" s="2">
        <v>44702</v>
      </c>
      <c r="C1658">
        <v>29391.93</v>
      </c>
    </row>
    <row r="1659" spans="2:3" x14ac:dyDescent="0.35">
      <c r="B1659" s="2">
        <v>44703</v>
      </c>
      <c r="C1659">
        <v>29907.98</v>
      </c>
    </row>
    <row r="1660" spans="2:3" x14ac:dyDescent="0.35">
      <c r="B1660" s="2">
        <v>44704</v>
      </c>
      <c r="C1660">
        <v>29314.55</v>
      </c>
    </row>
    <row r="1661" spans="2:3" x14ac:dyDescent="0.35">
      <c r="B1661" s="2">
        <v>44705</v>
      </c>
      <c r="C1661">
        <v>29438.3</v>
      </c>
    </row>
    <row r="1662" spans="2:3" x14ac:dyDescent="0.35">
      <c r="B1662" s="2">
        <v>44706</v>
      </c>
      <c r="C1662">
        <v>29764.46</v>
      </c>
    </row>
    <row r="1663" spans="2:3" x14ac:dyDescent="0.35">
      <c r="B1663" s="2">
        <v>44707</v>
      </c>
      <c r="C1663">
        <v>29437.55</v>
      </c>
    </row>
    <row r="1664" spans="2:3" x14ac:dyDescent="0.35">
      <c r="B1664" s="2">
        <v>44708</v>
      </c>
      <c r="C1664">
        <v>28728.9</v>
      </c>
    </row>
    <row r="1665" spans="2:3" x14ac:dyDescent="0.35">
      <c r="B1665" s="2">
        <v>44709</v>
      </c>
      <c r="C1665">
        <v>28999.040000000001</v>
      </c>
    </row>
    <row r="1666" spans="2:3" x14ac:dyDescent="0.35">
      <c r="B1666" s="2">
        <v>44710</v>
      </c>
      <c r="C1666">
        <v>29160.07</v>
      </c>
    </row>
    <row r="1667" spans="2:3" x14ac:dyDescent="0.35">
      <c r="B1667" s="2">
        <v>44711</v>
      </c>
      <c r="C1667">
        <v>31257.74</v>
      </c>
    </row>
    <row r="1668" spans="2:3" x14ac:dyDescent="0.35">
      <c r="B1668" s="2">
        <v>44712</v>
      </c>
      <c r="C1668">
        <v>31788.28</v>
      </c>
    </row>
    <row r="1669" spans="2:3" x14ac:dyDescent="0.35">
      <c r="B1669" s="2">
        <v>44713</v>
      </c>
      <c r="C1669">
        <v>29621.61</v>
      </c>
    </row>
    <row r="1670" spans="2:3" x14ac:dyDescent="0.35">
      <c r="B1670" s="2">
        <v>44714</v>
      </c>
      <c r="C1670">
        <v>30225.18</v>
      </c>
    </row>
    <row r="1671" spans="2:3" x14ac:dyDescent="0.35">
      <c r="B1671" s="2">
        <v>44715</v>
      </c>
      <c r="C1671">
        <v>29640.5</v>
      </c>
    </row>
    <row r="1672" spans="2:3" x14ac:dyDescent="0.35">
      <c r="B1672" s="2">
        <v>44716</v>
      </c>
      <c r="C1672">
        <v>29733.759999999998</v>
      </c>
    </row>
    <row r="1673" spans="2:3" x14ac:dyDescent="0.35">
      <c r="B1673" s="2">
        <v>44717</v>
      </c>
      <c r="C1673">
        <v>29925.66</v>
      </c>
    </row>
    <row r="1674" spans="2:3" x14ac:dyDescent="0.35">
      <c r="B1674" s="2">
        <v>44718</v>
      </c>
      <c r="C1674">
        <v>31438.720000000001</v>
      </c>
    </row>
    <row r="1675" spans="2:3" x14ac:dyDescent="0.35">
      <c r="B1675" s="2">
        <v>44719</v>
      </c>
      <c r="C1675">
        <v>31330.81</v>
      </c>
    </row>
    <row r="1676" spans="2:3" x14ac:dyDescent="0.35">
      <c r="B1676" s="2">
        <v>44720</v>
      </c>
      <c r="C1676">
        <v>30179.77</v>
      </c>
    </row>
    <row r="1677" spans="2:3" x14ac:dyDescent="0.35">
      <c r="B1677" s="2">
        <v>44721</v>
      </c>
      <c r="C1677">
        <v>30161.34</v>
      </c>
    </row>
    <row r="1678" spans="2:3" x14ac:dyDescent="0.35">
      <c r="B1678" s="2">
        <v>44722</v>
      </c>
      <c r="C1678">
        <v>29177.39</v>
      </c>
    </row>
    <row r="1679" spans="2:3" x14ac:dyDescent="0.35">
      <c r="B1679" s="2">
        <v>44723</v>
      </c>
      <c r="C1679">
        <v>28380.38</v>
      </c>
    </row>
    <row r="1680" spans="2:3" x14ac:dyDescent="0.35">
      <c r="B1680" s="2">
        <v>44724</v>
      </c>
      <c r="C1680">
        <v>27345.79</v>
      </c>
    </row>
    <row r="1681" spans="2:3" x14ac:dyDescent="0.35">
      <c r="B1681" s="2">
        <v>44725</v>
      </c>
      <c r="C1681">
        <v>23209.61</v>
      </c>
    </row>
    <row r="1682" spans="2:3" x14ac:dyDescent="0.35">
      <c r="B1682" s="2">
        <v>44726</v>
      </c>
      <c r="C1682">
        <v>21966.38</v>
      </c>
    </row>
    <row r="1683" spans="2:3" x14ac:dyDescent="0.35">
      <c r="B1683" s="2">
        <v>44727</v>
      </c>
      <c r="C1683">
        <v>21640.29</v>
      </c>
    </row>
    <row r="1684" spans="2:3" x14ac:dyDescent="0.35">
      <c r="B1684" s="2">
        <v>44728</v>
      </c>
      <c r="C1684">
        <v>20677.240000000002</v>
      </c>
    </row>
    <row r="1685" spans="2:3" x14ac:dyDescent="0.35">
      <c r="B1685" s="2">
        <v>44729</v>
      </c>
      <c r="C1685">
        <v>20630.54</v>
      </c>
    </row>
    <row r="1686" spans="2:3" x14ac:dyDescent="0.35">
      <c r="B1686" s="2">
        <v>44730</v>
      </c>
      <c r="C1686">
        <v>17785.09</v>
      </c>
    </row>
    <row r="1687" spans="2:3" x14ac:dyDescent="0.35">
      <c r="B1687" s="2">
        <v>44731</v>
      </c>
      <c r="C1687">
        <v>20607.54</v>
      </c>
    </row>
    <row r="1688" spans="2:3" x14ac:dyDescent="0.35">
      <c r="B1688" s="2">
        <v>44732</v>
      </c>
      <c r="C1688">
        <v>20427.23</v>
      </c>
    </row>
    <row r="1689" spans="2:3" x14ac:dyDescent="0.35">
      <c r="B1689" s="2">
        <v>44733</v>
      </c>
      <c r="C1689">
        <v>20838.45</v>
      </c>
    </row>
    <row r="1690" spans="2:3" x14ac:dyDescent="0.35">
      <c r="B1690" s="2">
        <v>44734</v>
      </c>
      <c r="C1690">
        <v>19857.05</v>
      </c>
    </row>
    <row r="1691" spans="2:3" x14ac:dyDescent="0.35">
      <c r="B1691" s="2">
        <v>44735</v>
      </c>
      <c r="C1691">
        <v>20795.38</v>
      </c>
    </row>
    <row r="1692" spans="2:3" x14ac:dyDescent="0.35">
      <c r="B1692" s="2">
        <v>44736</v>
      </c>
      <c r="C1692">
        <v>21183.82</v>
      </c>
    </row>
    <row r="1693" spans="2:3" x14ac:dyDescent="0.35">
      <c r="B1693" s="2">
        <v>44737</v>
      </c>
      <c r="C1693">
        <v>21214.51</v>
      </c>
    </row>
    <row r="1694" spans="2:3" x14ac:dyDescent="0.35">
      <c r="B1694" s="2">
        <v>44738</v>
      </c>
      <c r="C1694">
        <v>21392.35</v>
      </c>
    </row>
    <row r="1695" spans="2:3" x14ac:dyDescent="0.35">
      <c r="B1695" s="2">
        <v>44739</v>
      </c>
      <c r="C1695">
        <v>20898.650000000001</v>
      </c>
    </row>
    <row r="1696" spans="2:3" x14ac:dyDescent="0.35">
      <c r="B1696" s="2">
        <v>44740</v>
      </c>
      <c r="C1696">
        <v>20247.7</v>
      </c>
    </row>
    <row r="1697" spans="2:3" x14ac:dyDescent="0.35">
      <c r="B1697" s="2">
        <v>44741</v>
      </c>
      <c r="C1697">
        <v>20197.75</v>
      </c>
    </row>
    <row r="1698" spans="2:3" x14ac:dyDescent="0.35">
      <c r="B1698" s="2">
        <v>44742</v>
      </c>
      <c r="C1698">
        <v>18731.3</v>
      </c>
    </row>
    <row r="1699" spans="2:3" x14ac:dyDescent="0.35">
      <c r="B1699" s="2">
        <v>44743</v>
      </c>
      <c r="C1699">
        <v>19406.689999999999</v>
      </c>
    </row>
    <row r="1700" spans="2:3" x14ac:dyDescent="0.35">
      <c r="B1700" s="2">
        <v>44744</v>
      </c>
      <c r="C1700">
        <v>19238.990000000002</v>
      </c>
    </row>
    <row r="1701" spans="2:3" x14ac:dyDescent="0.35">
      <c r="B1701" s="2">
        <v>44745</v>
      </c>
      <c r="C1701">
        <v>19420.48</v>
      </c>
    </row>
    <row r="1702" spans="2:3" x14ac:dyDescent="0.35">
      <c r="B1702" s="2">
        <v>44746</v>
      </c>
      <c r="C1702">
        <v>19755.849999999999</v>
      </c>
    </row>
    <row r="1703" spans="2:3" x14ac:dyDescent="0.35">
      <c r="B1703" s="2">
        <v>44747</v>
      </c>
      <c r="C1703">
        <v>20441.63</v>
      </c>
    </row>
    <row r="1704" spans="2:3" x14ac:dyDescent="0.35">
      <c r="B1704" s="2">
        <v>44748</v>
      </c>
      <c r="C1704">
        <v>20380</v>
      </c>
    </row>
    <row r="1705" spans="2:3" x14ac:dyDescent="0.35">
      <c r="B1705" s="2">
        <v>44749</v>
      </c>
      <c r="C1705">
        <v>21610.58</v>
      </c>
    </row>
    <row r="1706" spans="2:3" x14ac:dyDescent="0.35">
      <c r="B1706" s="2">
        <v>44750</v>
      </c>
      <c r="C1706">
        <v>21846.53</v>
      </c>
    </row>
    <row r="1707" spans="2:3" x14ac:dyDescent="0.35">
      <c r="B1707" s="2">
        <v>44751</v>
      </c>
      <c r="C1707">
        <v>21672.98</v>
      </c>
    </row>
    <row r="1708" spans="2:3" x14ac:dyDescent="0.35">
      <c r="B1708" s="2">
        <v>44752</v>
      </c>
      <c r="C1708">
        <v>20972.87</v>
      </c>
    </row>
    <row r="1709" spans="2:3" x14ac:dyDescent="0.35">
      <c r="B1709" s="2">
        <v>44753</v>
      </c>
      <c r="C1709">
        <v>20409.54</v>
      </c>
    </row>
    <row r="1710" spans="2:3" x14ac:dyDescent="0.35">
      <c r="B1710" s="2">
        <v>44754</v>
      </c>
      <c r="C1710">
        <v>19443.28</v>
      </c>
    </row>
    <row r="1711" spans="2:3" x14ac:dyDescent="0.35">
      <c r="B1711" s="2">
        <v>44755</v>
      </c>
      <c r="C1711">
        <v>19657.009999999998</v>
      </c>
    </row>
    <row r="1712" spans="2:3" x14ac:dyDescent="0.35">
      <c r="B1712" s="2">
        <v>44756</v>
      </c>
      <c r="C1712">
        <v>20667.93</v>
      </c>
    </row>
    <row r="1713" spans="2:3" x14ac:dyDescent="0.35">
      <c r="B1713" s="2">
        <v>44757</v>
      </c>
      <c r="C1713">
        <v>20926.53</v>
      </c>
    </row>
    <row r="1714" spans="2:3" x14ac:dyDescent="0.35">
      <c r="B1714" s="2">
        <v>44758</v>
      </c>
      <c r="C1714">
        <v>21204.61</v>
      </c>
    </row>
    <row r="1715" spans="2:3" x14ac:dyDescent="0.35">
      <c r="B1715" s="2">
        <v>44759</v>
      </c>
      <c r="C1715">
        <v>20930.580000000002</v>
      </c>
    </row>
    <row r="1716" spans="2:3" x14ac:dyDescent="0.35">
      <c r="B1716" s="2">
        <v>44760</v>
      </c>
      <c r="C1716">
        <v>21487.97</v>
      </c>
    </row>
    <row r="1717" spans="2:3" x14ac:dyDescent="0.35">
      <c r="B1717" s="2">
        <v>44761</v>
      </c>
      <c r="C1717">
        <v>23304.71</v>
      </c>
    </row>
    <row r="1718" spans="2:3" x14ac:dyDescent="0.35">
      <c r="B1718" s="2">
        <v>44762</v>
      </c>
      <c r="C1718">
        <v>23258.12</v>
      </c>
    </row>
    <row r="1719" spans="2:3" x14ac:dyDescent="0.35">
      <c r="B1719" s="2">
        <v>44763</v>
      </c>
      <c r="C1719">
        <v>23123.88</v>
      </c>
    </row>
    <row r="1720" spans="2:3" x14ac:dyDescent="0.35">
      <c r="B1720" s="2">
        <v>44764</v>
      </c>
      <c r="C1720">
        <v>22605.38</v>
      </c>
    </row>
    <row r="1721" spans="2:3" x14ac:dyDescent="0.35">
      <c r="B1721" s="2">
        <v>44765</v>
      </c>
      <c r="C1721">
        <v>22330.07</v>
      </c>
    </row>
    <row r="1722" spans="2:3" x14ac:dyDescent="0.35">
      <c r="B1722" s="2">
        <v>44766</v>
      </c>
      <c r="C1722">
        <v>22723.53</v>
      </c>
    </row>
    <row r="1723" spans="2:3" x14ac:dyDescent="0.35">
      <c r="B1723" s="2">
        <v>44767</v>
      </c>
      <c r="C1723">
        <v>22171.68</v>
      </c>
    </row>
    <row r="1724" spans="2:3" x14ac:dyDescent="0.35">
      <c r="B1724" s="2">
        <v>44768</v>
      </c>
      <c r="C1724">
        <v>20985.62</v>
      </c>
    </row>
    <row r="1725" spans="2:3" x14ac:dyDescent="0.35">
      <c r="B1725" s="2">
        <v>44769</v>
      </c>
      <c r="C1725">
        <v>22784.97</v>
      </c>
    </row>
    <row r="1726" spans="2:3" x14ac:dyDescent="0.35">
      <c r="B1726" s="2">
        <v>44770</v>
      </c>
      <c r="C1726">
        <v>24033.74</v>
      </c>
    </row>
    <row r="1727" spans="2:3" x14ac:dyDescent="0.35">
      <c r="B1727" s="2">
        <v>44771</v>
      </c>
      <c r="C1727">
        <v>23951.94</v>
      </c>
    </row>
    <row r="1728" spans="2:3" x14ac:dyDescent="0.35">
      <c r="B1728" s="2">
        <v>44772</v>
      </c>
      <c r="C1728">
        <v>23972.77</v>
      </c>
    </row>
    <row r="1729" spans="2:3" x14ac:dyDescent="0.35">
      <c r="B1729" s="2">
        <v>44773</v>
      </c>
      <c r="C1729">
        <v>23807.279999999999</v>
      </c>
    </row>
    <row r="1730" spans="2:3" x14ac:dyDescent="0.35">
      <c r="B1730" s="2">
        <v>44774</v>
      </c>
      <c r="C1730">
        <v>23129.11</v>
      </c>
    </row>
    <row r="1731" spans="2:3" x14ac:dyDescent="0.35">
      <c r="B1731" s="2">
        <v>44775</v>
      </c>
      <c r="C1731">
        <v>23029.66</v>
      </c>
    </row>
    <row r="1732" spans="2:3" x14ac:dyDescent="0.35">
      <c r="B1732" s="2">
        <v>44776</v>
      </c>
      <c r="C1732">
        <v>23327.08</v>
      </c>
    </row>
    <row r="1733" spans="2:3" x14ac:dyDescent="0.35">
      <c r="B1733" s="2">
        <v>44777</v>
      </c>
      <c r="C1733">
        <v>22513.58</v>
      </c>
    </row>
    <row r="1734" spans="2:3" x14ac:dyDescent="0.35">
      <c r="B1734" s="2">
        <v>44778</v>
      </c>
      <c r="C1734">
        <v>22985.34</v>
      </c>
    </row>
    <row r="1735" spans="2:3" x14ac:dyDescent="0.35">
      <c r="B1735" s="2">
        <v>44779</v>
      </c>
      <c r="C1735">
        <v>23174.48</v>
      </c>
    </row>
    <row r="1736" spans="2:3" x14ac:dyDescent="0.35">
      <c r="B1736" s="2">
        <v>44780</v>
      </c>
      <c r="C1736">
        <v>23266.22</v>
      </c>
    </row>
    <row r="1737" spans="2:3" x14ac:dyDescent="0.35">
      <c r="B1737" s="2">
        <v>44781</v>
      </c>
      <c r="C1737">
        <v>24072.39</v>
      </c>
    </row>
    <row r="1738" spans="2:3" x14ac:dyDescent="0.35">
      <c r="B1738" s="2">
        <v>44782</v>
      </c>
      <c r="C1738">
        <v>23144.84</v>
      </c>
    </row>
    <row r="1739" spans="2:3" x14ac:dyDescent="0.35">
      <c r="B1739" s="2">
        <v>44783</v>
      </c>
      <c r="C1739">
        <v>23904.94</v>
      </c>
    </row>
    <row r="1740" spans="2:3" x14ac:dyDescent="0.35">
      <c r="B1740" s="2">
        <v>44784</v>
      </c>
      <c r="C1740">
        <v>24216.28</v>
      </c>
    </row>
    <row r="1741" spans="2:3" x14ac:dyDescent="0.35">
      <c r="B1741" s="2">
        <v>44785</v>
      </c>
      <c r="C1741">
        <v>24240.76</v>
      </c>
    </row>
    <row r="1742" spans="2:3" x14ac:dyDescent="0.35">
      <c r="B1742" s="2">
        <v>44786</v>
      </c>
      <c r="C1742">
        <v>24494.84</v>
      </c>
    </row>
    <row r="1743" spans="2:3" x14ac:dyDescent="0.35">
      <c r="B1743" s="2">
        <v>44787</v>
      </c>
      <c r="C1743">
        <v>24322.799999999999</v>
      </c>
    </row>
    <row r="1744" spans="2:3" x14ac:dyDescent="0.35">
      <c r="B1744" s="2">
        <v>44788</v>
      </c>
      <c r="C1744">
        <v>24074.01</v>
      </c>
    </row>
    <row r="1745" spans="2:3" x14ac:dyDescent="0.35">
      <c r="B1745" s="2">
        <v>44789</v>
      </c>
      <c r="C1745">
        <v>23984.02</v>
      </c>
    </row>
    <row r="1746" spans="2:3" x14ac:dyDescent="0.35">
      <c r="B1746" s="2">
        <v>44790</v>
      </c>
      <c r="C1746">
        <v>23407.4</v>
      </c>
    </row>
    <row r="1747" spans="2:3" x14ac:dyDescent="0.35">
      <c r="B1747" s="2">
        <v>44791</v>
      </c>
      <c r="C1747">
        <v>23416.76</v>
      </c>
    </row>
    <row r="1748" spans="2:3" x14ac:dyDescent="0.35">
      <c r="B1748" s="2">
        <v>44792</v>
      </c>
      <c r="C1748">
        <v>21274.36</v>
      </c>
    </row>
    <row r="1749" spans="2:3" x14ac:dyDescent="0.35">
      <c r="B1749" s="2">
        <v>44793</v>
      </c>
      <c r="C1749">
        <v>20819.560000000001</v>
      </c>
    </row>
    <row r="1750" spans="2:3" x14ac:dyDescent="0.35">
      <c r="B1750" s="2">
        <v>44794</v>
      </c>
      <c r="C1750">
        <v>21474.5</v>
      </c>
    </row>
    <row r="1751" spans="2:3" x14ac:dyDescent="0.35">
      <c r="B1751" s="2">
        <v>44795</v>
      </c>
      <c r="C1751">
        <v>21124.400000000001</v>
      </c>
    </row>
    <row r="1752" spans="2:3" x14ac:dyDescent="0.35">
      <c r="B1752" s="2">
        <v>44796</v>
      </c>
      <c r="C1752">
        <v>21477.74</v>
      </c>
    </row>
    <row r="1753" spans="2:3" x14ac:dyDescent="0.35">
      <c r="B1753" s="2">
        <v>44797</v>
      </c>
      <c r="C1753">
        <v>21692.74</v>
      </c>
    </row>
    <row r="1754" spans="2:3" x14ac:dyDescent="0.35">
      <c r="B1754" s="2">
        <v>44798</v>
      </c>
      <c r="C1754">
        <v>21647.93</v>
      </c>
    </row>
    <row r="1755" spans="2:3" x14ac:dyDescent="0.35">
      <c r="B1755" s="2">
        <v>44799</v>
      </c>
      <c r="C1755">
        <v>20650.41</v>
      </c>
    </row>
    <row r="1756" spans="2:3" x14ac:dyDescent="0.35">
      <c r="B1756" s="2">
        <v>44800</v>
      </c>
      <c r="C1756">
        <v>20009.560000000001</v>
      </c>
    </row>
    <row r="1757" spans="2:3" x14ac:dyDescent="0.35">
      <c r="B1757" s="2">
        <v>44801</v>
      </c>
      <c r="C1757">
        <v>19989.13</v>
      </c>
    </row>
    <row r="1758" spans="2:3" x14ac:dyDescent="0.35">
      <c r="B1758" s="2">
        <v>44802</v>
      </c>
      <c r="C1758">
        <v>20177.32</v>
      </c>
    </row>
    <row r="1759" spans="2:3" x14ac:dyDescent="0.35">
      <c r="B1759" s="2">
        <v>44803</v>
      </c>
      <c r="C1759">
        <v>19975.939999999999</v>
      </c>
    </row>
    <row r="1760" spans="2:3" x14ac:dyDescent="0.35">
      <c r="B1760" s="2">
        <v>44804</v>
      </c>
      <c r="C1760">
        <v>20196.669999999998</v>
      </c>
    </row>
    <row r="1761" spans="2:3" x14ac:dyDescent="0.35">
      <c r="B1761" s="2">
        <v>44805</v>
      </c>
      <c r="C1761">
        <v>20071.34</v>
      </c>
    </row>
    <row r="1762" spans="2:3" x14ac:dyDescent="0.35">
      <c r="B1762" s="2">
        <v>44806</v>
      </c>
      <c r="C1762">
        <v>19969.21</v>
      </c>
    </row>
    <row r="1763" spans="2:3" x14ac:dyDescent="0.35">
      <c r="B1763" s="2">
        <v>44807</v>
      </c>
      <c r="C1763">
        <v>19743.939999999999</v>
      </c>
    </row>
    <row r="1764" spans="2:3" x14ac:dyDescent="0.35">
      <c r="B1764" s="2">
        <v>44808</v>
      </c>
      <c r="C1764">
        <v>19901.900000000001</v>
      </c>
    </row>
    <row r="1765" spans="2:3" x14ac:dyDescent="0.35">
      <c r="B1765" s="2">
        <v>44809</v>
      </c>
      <c r="C1765">
        <v>19742.13</v>
      </c>
    </row>
    <row r="1766" spans="2:3" x14ac:dyDescent="0.35">
      <c r="B1766" s="2">
        <v>44810</v>
      </c>
      <c r="C1766">
        <v>18978.5</v>
      </c>
    </row>
    <row r="1767" spans="2:3" x14ac:dyDescent="0.35">
      <c r="B1767" s="2">
        <v>44811</v>
      </c>
      <c r="C1767">
        <v>19387.150000000001</v>
      </c>
    </row>
    <row r="1768" spans="2:3" x14ac:dyDescent="0.35">
      <c r="B1768" s="2">
        <v>44812</v>
      </c>
      <c r="C1768">
        <v>19379.740000000002</v>
      </c>
    </row>
    <row r="1769" spans="2:3" x14ac:dyDescent="0.35">
      <c r="B1769" s="2">
        <v>44813</v>
      </c>
      <c r="C1769">
        <v>21300.3</v>
      </c>
    </row>
    <row r="1770" spans="2:3" x14ac:dyDescent="0.35">
      <c r="B1770" s="2">
        <v>44814</v>
      </c>
      <c r="C1770">
        <v>21431.35</v>
      </c>
    </row>
    <row r="1771" spans="2:3" x14ac:dyDescent="0.35">
      <c r="B1771" s="2">
        <v>44815</v>
      </c>
      <c r="C1771">
        <v>21641.25</v>
      </c>
    </row>
    <row r="1772" spans="2:3" x14ac:dyDescent="0.35">
      <c r="B1772" s="2">
        <v>44816</v>
      </c>
      <c r="C1772">
        <v>22409.58</v>
      </c>
    </row>
    <row r="1773" spans="2:3" x14ac:dyDescent="0.35">
      <c r="B1773" s="2">
        <v>44817</v>
      </c>
      <c r="C1773">
        <v>20240.400000000001</v>
      </c>
    </row>
    <row r="1774" spans="2:3" x14ac:dyDescent="0.35">
      <c r="B1774" s="2">
        <v>44818</v>
      </c>
      <c r="C1774">
        <v>19946.38</v>
      </c>
    </row>
    <row r="1775" spans="2:3" x14ac:dyDescent="0.35">
      <c r="B1775" s="2">
        <v>44819</v>
      </c>
      <c r="C1775">
        <v>19852.490000000002</v>
      </c>
    </row>
    <row r="1776" spans="2:3" x14ac:dyDescent="0.35">
      <c r="B1776" s="2">
        <v>44820</v>
      </c>
      <c r="C1776">
        <v>19751.07</v>
      </c>
    </row>
    <row r="1777" spans="2:3" x14ac:dyDescent="0.35">
      <c r="B1777" s="2">
        <v>44821</v>
      </c>
      <c r="C1777">
        <v>20080.05</v>
      </c>
    </row>
    <row r="1778" spans="2:3" x14ac:dyDescent="0.35">
      <c r="B1778" s="2">
        <v>44822</v>
      </c>
      <c r="C1778">
        <v>19721.88</v>
      </c>
    </row>
    <row r="1779" spans="2:3" x14ac:dyDescent="0.35">
      <c r="B1779" s="2">
        <v>44823</v>
      </c>
      <c r="C1779">
        <v>19522.21</v>
      </c>
    </row>
    <row r="1780" spans="2:3" x14ac:dyDescent="0.35">
      <c r="B1780" s="2">
        <v>44824</v>
      </c>
      <c r="C1780">
        <v>18974.310000000001</v>
      </c>
    </row>
    <row r="1781" spans="2:3" x14ac:dyDescent="0.35">
      <c r="B1781" s="2">
        <v>44825</v>
      </c>
      <c r="C1781">
        <v>18926.45</v>
      </c>
    </row>
    <row r="1782" spans="2:3" x14ac:dyDescent="0.35">
      <c r="B1782" s="2">
        <v>44826</v>
      </c>
      <c r="C1782">
        <v>19247.72</v>
      </c>
    </row>
    <row r="1783" spans="2:3" x14ac:dyDescent="0.35">
      <c r="B1783" s="2">
        <v>44827</v>
      </c>
      <c r="C1783">
        <v>18852.060000000001</v>
      </c>
    </row>
    <row r="1784" spans="2:3" x14ac:dyDescent="0.35">
      <c r="B1784" s="2">
        <v>44828</v>
      </c>
      <c r="C1784">
        <v>19144.41</v>
      </c>
    </row>
    <row r="1785" spans="2:3" x14ac:dyDescent="0.35">
      <c r="B1785" s="2">
        <v>44829</v>
      </c>
      <c r="C1785">
        <v>18903.75</v>
      </c>
    </row>
    <row r="1786" spans="2:3" x14ac:dyDescent="0.35">
      <c r="B1786" s="2">
        <v>44830</v>
      </c>
      <c r="C1786">
        <v>19113.38</v>
      </c>
    </row>
    <row r="1787" spans="2:3" x14ac:dyDescent="0.35">
      <c r="B1787" s="2">
        <v>44831</v>
      </c>
      <c r="C1787">
        <v>19072.71</v>
      </c>
    </row>
    <row r="1788" spans="2:3" x14ac:dyDescent="0.35">
      <c r="B1788" s="2">
        <v>44832</v>
      </c>
      <c r="C1788">
        <v>19567.79</v>
      </c>
    </row>
    <row r="1789" spans="2:3" x14ac:dyDescent="0.35">
      <c r="B1789" s="2">
        <v>44833</v>
      </c>
      <c r="C1789">
        <v>19508.14</v>
      </c>
    </row>
    <row r="1790" spans="2:3" x14ac:dyDescent="0.35">
      <c r="B1790" s="2">
        <v>44834</v>
      </c>
      <c r="C1790">
        <v>19425.13</v>
      </c>
    </row>
    <row r="1791" spans="2:3" x14ac:dyDescent="0.35">
      <c r="B1791" s="2">
        <v>44835</v>
      </c>
      <c r="C1791">
        <v>19252.71</v>
      </c>
    </row>
    <row r="1792" spans="2:3" x14ac:dyDescent="0.35">
      <c r="B1792" s="2">
        <v>44836</v>
      </c>
      <c r="C1792">
        <v>19234.63</v>
      </c>
    </row>
    <row r="1793" spans="2:3" x14ac:dyDescent="0.35">
      <c r="B1793" s="2">
        <v>44837</v>
      </c>
      <c r="C1793">
        <v>19597.13</v>
      </c>
    </row>
    <row r="1794" spans="2:3" x14ac:dyDescent="0.35">
      <c r="B1794" s="2">
        <v>44838</v>
      </c>
      <c r="C1794">
        <v>20340.91</v>
      </c>
    </row>
    <row r="1795" spans="2:3" x14ac:dyDescent="0.35">
      <c r="B1795" s="2">
        <v>44839</v>
      </c>
      <c r="C1795">
        <v>19988.419999999998</v>
      </c>
    </row>
    <row r="1796" spans="2:3" x14ac:dyDescent="0.35">
      <c r="B1796" s="2">
        <v>44840</v>
      </c>
      <c r="C1796">
        <v>20051.13</v>
      </c>
    </row>
    <row r="1797" spans="2:3" x14ac:dyDescent="0.35">
      <c r="B1797" s="2">
        <v>44841</v>
      </c>
      <c r="C1797">
        <v>19551.560000000001</v>
      </c>
    </row>
    <row r="1798" spans="2:3" x14ac:dyDescent="0.35">
      <c r="B1798" s="2">
        <v>44842</v>
      </c>
      <c r="C1798">
        <v>19456.38</v>
      </c>
    </row>
    <row r="1799" spans="2:3" x14ac:dyDescent="0.35">
      <c r="B1799" s="2">
        <v>44843</v>
      </c>
      <c r="C1799">
        <v>19485.5</v>
      </c>
    </row>
    <row r="1800" spans="2:3" x14ac:dyDescent="0.35">
      <c r="B1800" s="2">
        <v>44844</v>
      </c>
      <c r="C1800">
        <v>19241.2</v>
      </c>
    </row>
    <row r="1801" spans="2:3" x14ac:dyDescent="0.35">
      <c r="B1801" s="2">
        <v>44845</v>
      </c>
      <c r="C1801">
        <v>19019.099999999999</v>
      </c>
    </row>
    <row r="1802" spans="2:3" x14ac:dyDescent="0.35">
      <c r="B1802" s="2">
        <v>44846</v>
      </c>
      <c r="C1802">
        <v>19169.43</v>
      </c>
    </row>
    <row r="1803" spans="2:3" x14ac:dyDescent="0.35">
      <c r="B1803" s="2">
        <v>44847</v>
      </c>
      <c r="C1803">
        <v>19386.990000000002</v>
      </c>
    </row>
    <row r="1804" spans="2:3" x14ac:dyDescent="0.35">
      <c r="B1804" s="2">
        <v>44848</v>
      </c>
      <c r="C1804">
        <v>19177.310000000001</v>
      </c>
    </row>
    <row r="1805" spans="2:3" x14ac:dyDescent="0.35">
      <c r="B1805" s="2">
        <v>44849</v>
      </c>
      <c r="C1805">
        <v>19097.54</v>
      </c>
    </row>
    <row r="1806" spans="2:3" x14ac:dyDescent="0.35">
      <c r="B1806" s="2">
        <v>44850</v>
      </c>
      <c r="C1806">
        <v>19332.84</v>
      </c>
    </row>
    <row r="1807" spans="2:3" x14ac:dyDescent="0.35">
      <c r="B1807" s="2">
        <v>44851</v>
      </c>
      <c r="C1807">
        <v>19529.38</v>
      </c>
    </row>
    <row r="1808" spans="2:3" x14ac:dyDescent="0.35">
      <c r="B1808" s="2">
        <v>44852</v>
      </c>
      <c r="C1808">
        <v>19367.71</v>
      </c>
    </row>
    <row r="1809" spans="2:3" x14ac:dyDescent="0.35">
      <c r="B1809" s="2">
        <v>44853</v>
      </c>
      <c r="C1809">
        <v>19196.47</v>
      </c>
    </row>
    <row r="1810" spans="2:3" x14ac:dyDescent="0.35">
      <c r="B1810" s="2">
        <v>44854</v>
      </c>
      <c r="C1810">
        <v>19030.39</v>
      </c>
    </row>
    <row r="1811" spans="2:3" x14ac:dyDescent="0.35">
      <c r="B1811" s="2">
        <v>44855</v>
      </c>
      <c r="C1811">
        <v>19181.79</v>
      </c>
    </row>
    <row r="1812" spans="2:3" x14ac:dyDescent="0.35">
      <c r="B1812" s="2">
        <v>44856</v>
      </c>
      <c r="C1812">
        <v>19219.63</v>
      </c>
    </row>
    <row r="1813" spans="2:3" x14ac:dyDescent="0.35">
      <c r="B1813" s="2">
        <v>44857</v>
      </c>
      <c r="C1813">
        <v>19497.580000000002</v>
      </c>
    </row>
    <row r="1814" spans="2:3" x14ac:dyDescent="0.35">
      <c r="B1814" s="2">
        <v>44858</v>
      </c>
      <c r="C1814">
        <v>19382.189999999999</v>
      </c>
    </row>
    <row r="1815" spans="2:3" x14ac:dyDescent="0.35">
      <c r="B1815" s="2">
        <v>44859</v>
      </c>
      <c r="C1815">
        <v>20189.29</v>
      </c>
    </row>
    <row r="1816" spans="2:3" x14ac:dyDescent="0.35">
      <c r="B1816" s="2">
        <v>44860</v>
      </c>
      <c r="C1816">
        <v>20752.38</v>
      </c>
    </row>
    <row r="1817" spans="2:3" x14ac:dyDescent="0.35">
      <c r="B1817" s="2">
        <v>44861</v>
      </c>
      <c r="C1817">
        <v>20399.52</v>
      </c>
    </row>
    <row r="1818" spans="2:3" x14ac:dyDescent="0.35">
      <c r="B1818" s="2">
        <v>44862</v>
      </c>
      <c r="C1818">
        <v>20635.82</v>
      </c>
    </row>
    <row r="1819" spans="2:3" x14ac:dyDescent="0.35">
      <c r="B1819" s="2">
        <v>44863</v>
      </c>
      <c r="C1819">
        <v>20864.330000000002</v>
      </c>
    </row>
    <row r="1820" spans="2:3" x14ac:dyDescent="0.35">
      <c r="B1820" s="2">
        <v>44864</v>
      </c>
      <c r="C1820">
        <v>20689.77</v>
      </c>
    </row>
    <row r="1821" spans="2:3" x14ac:dyDescent="0.35">
      <c r="B1821" s="2">
        <v>44865</v>
      </c>
      <c r="C1821">
        <v>20405.66</v>
      </c>
    </row>
    <row r="1822" spans="2:3" x14ac:dyDescent="0.35">
      <c r="B1822" s="2">
        <v>44866</v>
      </c>
      <c r="C1822">
        <v>20479.400000000001</v>
      </c>
    </row>
    <row r="1823" spans="2:3" x14ac:dyDescent="0.35">
      <c r="B1823" s="2">
        <v>44867</v>
      </c>
      <c r="C1823">
        <v>20175.79</v>
      </c>
    </row>
    <row r="1824" spans="2:3" x14ac:dyDescent="0.35">
      <c r="B1824" s="2">
        <v>44868</v>
      </c>
      <c r="C1824">
        <v>20238.8</v>
      </c>
    </row>
    <row r="1825" spans="2:3" x14ac:dyDescent="0.35">
      <c r="B1825" s="2">
        <v>44869</v>
      </c>
      <c r="C1825">
        <v>21135.439999999999</v>
      </c>
    </row>
    <row r="1826" spans="2:3" x14ac:dyDescent="0.35">
      <c r="B1826" s="2">
        <v>44870</v>
      </c>
      <c r="C1826">
        <v>21355.89</v>
      </c>
    </row>
    <row r="1827" spans="2:3" x14ac:dyDescent="0.35">
      <c r="B1827" s="2">
        <v>44871</v>
      </c>
      <c r="C1827">
        <v>21128.93</v>
      </c>
    </row>
    <row r="1828" spans="2:3" x14ac:dyDescent="0.35">
      <c r="B1828" s="2">
        <v>44872</v>
      </c>
      <c r="C1828">
        <v>20683.87</v>
      </c>
    </row>
    <row r="1829" spans="2:3" x14ac:dyDescent="0.35">
      <c r="B1829" s="2">
        <v>44873</v>
      </c>
      <c r="C1829">
        <v>18698.63</v>
      </c>
    </row>
    <row r="1830" spans="2:3" x14ac:dyDescent="0.35">
      <c r="B1830" s="2">
        <v>44874</v>
      </c>
      <c r="C1830">
        <v>15731.3</v>
      </c>
    </row>
    <row r="1831" spans="2:3" x14ac:dyDescent="0.35">
      <c r="B1831" s="2">
        <v>44875</v>
      </c>
      <c r="C1831">
        <v>17807.64</v>
      </c>
    </row>
    <row r="1832" spans="2:3" x14ac:dyDescent="0.35">
      <c r="B1832" s="2">
        <v>44876</v>
      </c>
      <c r="C1832">
        <v>16757.37</v>
      </c>
    </row>
    <row r="1833" spans="2:3" x14ac:dyDescent="0.35">
      <c r="B1833" s="2">
        <v>44877</v>
      </c>
      <c r="C1833">
        <v>16793.47</v>
      </c>
    </row>
    <row r="1834" spans="2:3" x14ac:dyDescent="0.35">
      <c r="B1834" s="2">
        <v>44878</v>
      </c>
      <c r="C1834">
        <v>16365.81</v>
      </c>
    </row>
    <row r="1835" spans="2:3" x14ac:dyDescent="0.35">
      <c r="B1835" s="2">
        <v>44879</v>
      </c>
      <c r="C1835">
        <v>16385.41</v>
      </c>
    </row>
    <row r="1836" spans="2:3" x14ac:dyDescent="0.35">
      <c r="B1836" s="2">
        <v>44880</v>
      </c>
      <c r="C1836">
        <v>16890.18</v>
      </c>
    </row>
    <row r="1837" spans="2:3" x14ac:dyDescent="0.35">
      <c r="B1837" s="2">
        <v>44881</v>
      </c>
      <c r="C1837">
        <v>16531.47</v>
      </c>
    </row>
    <row r="1838" spans="2:3" x14ac:dyDescent="0.35">
      <c r="B1838" s="2">
        <v>44882</v>
      </c>
      <c r="C1838">
        <v>16680.759999999998</v>
      </c>
    </row>
    <row r="1839" spans="2:3" x14ac:dyDescent="0.35">
      <c r="B1839" s="2">
        <v>44883</v>
      </c>
      <c r="C1839">
        <v>16637.36</v>
      </c>
    </row>
    <row r="1840" spans="2:3" x14ac:dyDescent="0.35">
      <c r="B1840" s="2">
        <v>44884</v>
      </c>
      <c r="C1840">
        <v>16660.59</v>
      </c>
    </row>
    <row r="1841" spans="2:3" x14ac:dyDescent="0.35">
      <c r="B1841" s="2">
        <v>44885</v>
      </c>
      <c r="C1841">
        <v>16253.33</v>
      </c>
    </row>
    <row r="1842" spans="2:3" x14ac:dyDescent="0.35">
      <c r="B1842" s="2">
        <v>44886</v>
      </c>
      <c r="C1842">
        <v>15631.95</v>
      </c>
    </row>
    <row r="1843" spans="2:3" x14ac:dyDescent="0.35">
      <c r="B1843" s="2">
        <v>44887</v>
      </c>
      <c r="C1843">
        <v>16130.03</v>
      </c>
    </row>
    <row r="1844" spans="2:3" x14ac:dyDescent="0.35">
      <c r="B1844" s="2">
        <v>44888</v>
      </c>
      <c r="C1844">
        <v>16471.900000000001</v>
      </c>
    </row>
    <row r="1845" spans="2:3" x14ac:dyDescent="0.35">
      <c r="B1845" s="2">
        <v>44889</v>
      </c>
      <c r="C1845">
        <v>16543.55</v>
      </c>
    </row>
    <row r="1846" spans="2:3" x14ac:dyDescent="0.35">
      <c r="B1846" s="2">
        <v>44890</v>
      </c>
      <c r="C1846">
        <v>16497.05</v>
      </c>
    </row>
    <row r="1847" spans="2:3" x14ac:dyDescent="0.35">
      <c r="B1847" s="2">
        <v>44891</v>
      </c>
      <c r="C1847">
        <v>16509.39</v>
      </c>
    </row>
    <row r="1848" spans="2:3" x14ac:dyDescent="0.35">
      <c r="B1848" s="2">
        <v>44892</v>
      </c>
      <c r="C1848">
        <v>16571.89</v>
      </c>
    </row>
    <row r="1849" spans="2:3" x14ac:dyDescent="0.35">
      <c r="B1849" s="2">
        <v>44893</v>
      </c>
      <c r="C1849">
        <v>16196.39</v>
      </c>
    </row>
    <row r="1850" spans="2:3" x14ac:dyDescent="0.35">
      <c r="B1850" s="2">
        <v>44894</v>
      </c>
      <c r="C1850">
        <v>16460.7</v>
      </c>
    </row>
    <row r="1851" spans="2:3" x14ac:dyDescent="0.35">
      <c r="B1851" s="2">
        <v>44895</v>
      </c>
      <c r="C1851">
        <v>17104.5</v>
      </c>
    </row>
    <row r="1852" spans="2:3" x14ac:dyDescent="0.35">
      <c r="B1852" s="2">
        <v>44896</v>
      </c>
      <c r="C1852">
        <v>16929.96</v>
      </c>
    </row>
    <row r="1853" spans="2:3" x14ac:dyDescent="0.35">
      <c r="B1853" s="2">
        <v>44897</v>
      </c>
      <c r="C1853">
        <v>17014.59</v>
      </c>
    </row>
    <row r="1854" spans="2:3" x14ac:dyDescent="0.35">
      <c r="B1854" s="2">
        <v>44898</v>
      </c>
      <c r="C1854">
        <v>16950.39</v>
      </c>
    </row>
    <row r="1855" spans="2:3" x14ac:dyDescent="0.35">
      <c r="B1855" s="2">
        <v>44899</v>
      </c>
      <c r="C1855">
        <v>17114.59</v>
      </c>
    </row>
    <row r="1856" spans="2:3" x14ac:dyDescent="0.35">
      <c r="B1856" s="2">
        <v>44900</v>
      </c>
      <c r="C1856">
        <v>16972.240000000002</v>
      </c>
    </row>
    <row r="1857" spans="2:3" x14ac:dyDescent="0.35">
      <c r="B1857" s="2">
        <v>44901</v>
      </c>
      <c r="C1857">
        <v>16994.34</v>
      </c>
    </row>
    <row r="1858" spans="2:3" x14ac:dyDescent="0.35">
      <c r="B1858" s="2">
        <v>44902</v>
      </c>
      <c r="C1858">
        <v>16830.68</v>
      </c>
    </row>
    <row r="1859" spans="2:3" x14ac:dyDescent="0.35">
      <c r="B1859" s="2">
        <v>44903</v>
      </c>
      <c r="C1859">
        <v>17184.099999999999</v>
      </c>
    </row>
    <row r="1860" spans="2:3" x14ac:dyDescent="0.35">
      <c r="B1860" s="2">
        <v>44904</v>
      </c>
      <c r="C1860">
        <v>17113.29</v>
      </c>
    </row>
    <row r="1861" spans="2:3" x14ac:dyDescent="0.35">
      <c r="B1861" s="2">
        <v>44905</v>
      </c>
      <c r="C1861">
        <v>17129.349999999999</v>
      </c>
    </row>
    <row r="1862" spans="2:3" x14ac:dyDescent="0.35">
      <c r="B1862" s="2">
        <v>44906</v>
      </c>
      <c r="C1862">
        <v>17115.37</v>
      </c>
    </row>
    <row r="1863" spans="2:3" x14ac:dyDescent="0.35">
      <c r="B1863" s="2">
        <v>44907</v>
      </c>
      <c r="C1863">
        <v>17177.78</v>
      </c>
    </row>
    <row r="1864" spans="2:3" x14ac:dyDescent="0.35">
      <c r="B1864" s="2">
        <v>44908</v>
      </c>
      <c r="C1864">
        <v>17762</v>
      </c>
    </row>
    <row r="1865" spans="2:3" x14ac:dyDescent="0.35">
      <c r="B1865" s="2">
        <v>44909</v>
      </c>
      <c r="C1865">
        <v>17828.900000000001</v>
      </c>
    </row>
    <row r="1866" spans="2:3" x14ac:dyDescent="0.35">
      <c r="B1866" s="2">
        <v>44910</v>
      </c>
      <c r="C1866">
        <v>17399.63</v>
      </c>
    </row>
    <row r="1867" spans="2:3" x14ac:dyDescent="0.35">
      <c r="B1867" s="2">
        <v>44911</v>
      </c>
      <c r="C1867">
        <v>16837.95</v>
      </c>
    </row>
    <row r="1868" spans="2:3" x14ac:dyDescent="0.35">
      <c r="B1868" s="2">
        <v>44912</v>
      </c>
      <c r="C1868">
        <v>16718.5</v>
      </c>
    </row>
    <row r="1869" spans="2:3" x14ac:dyDescent="0.35">
      <c r="B1869" s="2">
        <v>44913</v>
      </c>
      <c r="C1869">
        <v>16753.05</v>
      </c>
    </row>
    <row r="1870" spans="2:3" x14ac:dyDescent="0.35">
      <c r="B1870" s="2">
        <v>44914</v>
      </c>
      <c r="C1870">
        <v>16586.82</v>
      </c>
    </row>
    <row r="1871" spans="2:3" x14ac:dyDescent="0.35">
      <c r="B1871" s="2">
        <v>44915</v>
      </c>
      <c r="C1871">
        <v>16881.54</v>
      </c>
    </row>
    <row r="1872" spans="2:3" x14ac:dyDescent="0.35">
      <c r="B1872" s="2">
        <v>44916</v>
      </c>
      <c r="C1872">
        <v>16793.099999999999</v>
      </c>
    </row>
    <row r="1873" spans="2:3" x14ac:dyDescent="0.35">
      <c r="B1873" s="2">
        <v>44917</v>
      </c>
      <c r="C1873">
        <v>16792.25</v>
      </c>
    </row>
    <row r="1874" spans="2:3" x14ac:dyDescent="0.35">
      <c r="B1874" s="2">
        <v>44918</v>
      </c>
      <c r="C1874">
        <v>16811.330000000002</v>
      </c>
    </row>
    <row r="1875" spans="2:3" x14ac:dyDescent="0.35">
      <c r="B1875" s="2">
        <v>44919</v>
      </c>
      <c r="C1875">
        <v>16829.82</v>
      </c>
    </row>
    <row r="1876" spans="2:3" x14ac:dyDescent="0.35">
      <c r="B1876" s="2">
        <v>44920</v>
      </c>
      <c r="C1876">
        <v>16830.25</v>
      </c>
    </row>
    <row r="1877" spans="2:3" x14ac:dyDescent="0.35">
      <c r="B1877" s="2">
        <v>44921</v>
      </c>
      <c r="C1877">
        <v>16833.009999999998</v>
      </c>
    </row>
    <row r="1878" spans="2:3" x14ac:dyDescent="0.35">
      <c r="B1878" s="2">
        <v>44922</v>
      </c>
      <c r="C1878">
        <v>16692.55</v>
      </c>
    </row>
    <row r="1879" spans="2:3" x14ac:dyDescent="0.35">
      <c r="B1879" s="2">
        <v>44923</v>
      </c>
      <c r="C1879">
        <v>16517.32</v>
      </c>
    </row>
    <row r="1880" spans="2:3" x14ac:dyDescent="0.35">
      <c r="B1880" s="2">
        <v>44924</v>
      </c>
      <c r="C1880">
        <v>16593.400000000001</v>
      </c>
    </row>
    <row r="1881" spans="2:3" x14ac:dyDescent="0.35">
      <c r="B1881" s="2">
        <v>44925</v>
      </c>
      <c r="C1881">
        <v>16579.060000000001</v>
      </c>
    </row>
    <row r="1882" spans="2:3" x14ac:dyDescent="0.35">
      <c r="B1882" s="2">
        <v>44926</v>
      </c>
      <c r="C1882">
        <v>16539.5</v>
      </c>
    </row>
    <row r="1883" spans="2:3" x14ac:dyDescent="0.35">
      <c r="B1883" s="2">
        <v>44927</v>
      </c>
      <c r="C1883">
        <v>16602.63</v>
      </c>
    </row>
    <row r="1884" spans="2:3" x14ac:dyDescent="0.35">
      <c r="B1884" s="2">
        <v>44928</v>
      </c>
      <c r="C1884">
        <v>16750.939999999999</v>
      </c>
    </row>
    <row r="1885" spans="2:3" x14ac:dyDescent="0.35">
      <c r="B1885" s="2">
        <v>44929</v>
      </c>
      <c r="C1885">
        <v>16661.86</v>
      </c>
    </row>
    <row r="1886" spans="2:3" x14ac:dyDescent="0.35">
      <c r="B1886" s="2">
        <v>44930</v>
      </c>
      <c r="C1886">
        <v>16821.82</v>
      </c>
    </row>
    <row r="1887" spans="2:3" x14ac:dyDescent="0.35">
      <c r="B1887" s="2">
        <v>44931</v>
      </c>
      <c r="C1887">
        <v>16844.62</v>
      </c>
    </row>
    <row r="1888" spans="2:3" x14ac:dyDescent="0.35">
      <c r="B1888" s="2">
        <v>44932</v>
      </c>
      <c r="C1888">
        <v>16927.86</v>
      </c>
    </row>
    <row r="1889" spans="2:3" x14ac:dyDescent="0.35">
      <c r="B1889" s="2">
        <v>44933</v>
      </c>
      <c r="C1889">
        <v>16938.55</v>
      </c>
    </row>
    <row r="1890" spans="2:3" x14ac:dyDescent="0.35">
      <c r="B1890" s="2">
        <v>44934</v>
      </c>
      <c r="C1890">
        <v>16956.66</v>
      </c>
    </row>
    <row r="1891" spans="2:3" x14ac:dyDescent="0.35">
      <c r="B1891" s="2">
        <v>44935</v>
      </c>
      <c r="C1891">
        <v>17181.34</v>
      </c>
    </row>
    <row r="1892" spans="2:3" x14ac:dyDescent="0.35">
      <c r="B1892" s="2">
        <v>44936</v>
      </c>
      <c r="C1892">
        <v>17466.71</v>
      </c>
    </row>
    <row r="1893" spans="2:3" x14ac:dyDescent="0.35">
      <c r="B1893" s="2">
        <v>44937</v>
      </c>
      <c r="C1893">
        <v>17560.599999999999</v>
      </c>
    </row>
    <row r="1894" spans="2:3" x14ac:dyDescent="0.35">
      <c r="B1894" s="2">
        <v>44938</v>
      </c>
      <c r="C1894">
        <v>18830.98</v>
      </c>
    </row>
    <row r="1895" spans="2:3" x14ac:dyDescent="0.35">
      <c r="B1895" s="2">
        <v>44939</v>
      </c>
      <c r="C1895">
        <v>19813.55</v>
      </c>
    </row>
    <row r="1896" spans="2:3" x14ac:dyDescent="0.35">
      <c r="B1896" s="2">
        <v>44940</v>
      </c>
      <c r="C1896">
        <v>20903.7</v>
      </c>
    </row>
    <row r="1897" spans="2:3" x14ac:dyDescent="0.35">
      <c r="B1897" s="2">
        <v>44941</v>
      </c>
      <c r="C1897">
        <v>20906.28</v>
      </c>
    </row>
    <row r="1898" spans="2:3" x14ac:dyDescent="0.35">
      <c r="B1898" s="2">
        <v>44942</v>
      </c>
      <c r="C1898">
        <v>21133.18</v>
      </c>
    </row>
    <row r="1899" spans="2:3" x14ac:dyDescent="0.35">
      <c r="B1899" s="2">
        <v>44943</v>
      </c>
      <c r="C1899">
        <v>21316.080000000002</v>
      </c>
    </row>
    <row r="1900" spans="2:3" x14ac:dyDescent="0.35">
      <c r="B1900" s="2">
        <v>44944</v>
      </c>
      <c r="C1900">
        <v>20778.650000000001</v>
      </c>
    </row>
    <row r="1901" spans="2:3" x14ac:dyDescent="0.35">
      <c r="B1901" s="2">
        <v>44945</v>
      </c>
      <c r="C1901">
        <v>20939.64</v>
      </c>
    </row>
    <row r="1902" spans="2:3" x14ac:dyDescent="0.35">
      <c r="B1902" s="2">
        <v>44946</v>
      </c>
      <c r="C1902">
        <v>22318.240000000002</v>
      </c>
    </row>
    <row r="1903" spans="2:3" x14ac:dyDescent="0.35">
      <c r="B1903" s="2">
        <v>44947</v>
      </c>
      <c r="C1903">
        <v>23204.05</v>
      </c>
    </row>
    <row r="1904" spans="2:3" x14ac:dyDescent="0.35">
      <c r="B1904" s="2">
        <v>44948</v>
      </c>
      <c r="C1904">
        <v>22591.84</v>
      </c>
    </row>
    <row r="1905" spans="2:3" x14ac:dyDescent="0.35">
      <c r="B1905" s="2">
        <v>44949</v>
      </c>
      <c r="C1905">
        <v>22998.16</v>
      </c>
    </row>
    <row r="1906" spans="2:3" x14ac:dyDescent="0.35">
      <c r="B1906" s="2">
        <v>44950</v>
      </c>
      <c r="C1906">
        <v>22904.83</v>
      </c>
    </row>
    <row r="1907" spans="2:3" x14ac:dyDescent="0.35">
      <c r="B1907" s="2">
        <v>44951</v>
      </c>
      <c r="C1907">
        <v>23598.240000000002</v>
      </c>
    </row>
    <row r="1908" spans="2:3" x14ac:dyDescent="0.35">
      <c r="B1908" s="2">
        <v>44952</v>
      </c>
      <c r="C1908">
        <v>23080.959999999999</v>
      </c>
    </row>
    <row r="1909" spans="2:3" x14ac:dyDescent="0.35">
      <c r="B1909" s="2">
        <v>44953</v>
      </c>
      <c r="C1909">
        <v>23092</v>
      </c>
    </row>
    <row r="1910" spans="2:3" x14ac:dyDescent="0.35">
      <c r="B1910" s="2">
        <v>44954</v>
      </c>
      <c r="C1910">
        <v>23008.03</v>
      </c>
    </row>
    <row r="1911" spans="2:3" x14ac:dyDescent="0.35">
      <c r="B1911" s="2">
        <v>44955</v>
      </c>
      <c r="C1911">
        <v>23797.16</v>
      </c>
    </row>
    <row r="1912" spans="2:3" x14ac:dyDescent="0.35">
      <c r="B1912" s="2">
        <v>44956</v>
      </c>
      <c r="C1912">
        <v>22747.14</v>
      </c>
    </row>
    <row r="1913" spans="2:3" x14ac:dyDescent="0.35">
      <c r="B1913" s="2">
        <v>44957</v>
      </c>
      <c r="C1913">
        <v>22950.560000000001</v>
      </c>
    </row>
    <row r="1914" spans="2:3" x14ac:dyDescent="0.35">
      <c r="B1914" s="2">
        <v>44958</v>
      </c>
      <c r="C1914">
        <v>23682.05</v>
      </c>
    </row>
    <row r="1915" spans="2:3" x14ac:dyDescent="0.35">
      <c r="B1915" s="2">
        <v>44959</v>
      </c>
      <c r="C1915">
        <v>23460.05</v>
      </c>
    </row>
    <row r="1916" spans="2:3" x14ac:dyDescent="0.35">
      <c r="B1916" s="2">
        <v>44960</v>
      </c>
      <c r="C1916">
        <v>23383.51</v>
      </c>
    </row>
    <row r="1917" spans="2:3" x14ac:dyDescent="0.35">
      <c r="B1917" s="2">
        <v>44961</v>
      </c>
      <c r="C1917">
        <v>23417.15</v>
      </c>
    </row>
    <row r="1918" spans="2:3" x14ac:dyDescent="0.35">
      <c r="B1918" s="2">
        <v>44962</v>
      </c>
      <c r="C1918">
        <v>22903.119999999999</v>
      </c>
    </row>
    <row r="1919" spans="2:3" x14ac:dyDescent="0.35">
      <c r="B1919" s="2">
        <v>44963</v>
      </c>
      <c r="C1919">
        <v>22916.21</v>
      </c>
    </row>
    <row r="1920" spans="2:3" x14ac:dyDescent="0.35">
      <c r="B1920" s="2">
        <v>44964</v>
      </c>
      <c r="C1920">
        <v>23199.48</v>
      </c>
    </row>
    <row r="1921" spans="2:3" x14ac:dyDescent="0.35">
      <c r="B1921" s="2">
        <v>44965</v>
      </c>
      <c r="C1921">
        <v>22959.05</v>
      </c>
    </row>
    <row r="1922" spans="2:3" x14ac:dyDescent="0.35">
      <c r="B1922" s="2">
        <v>44966</v>
      </c>
      <c r="C1922">
        <v>21857.43</v>
      </c>
    </row>
    <row r="1923" spans="2:3" x14ac:dyDescent="0.35">
      <c r="B1923" s="2">
        <v>44967</v>
      </c>
      <c r="C1923">
        <v>21540.9</v>
      </c>
    </row>
    <row r="1924" spans="2:3" x14ac:dyDescent="0.35">
      <c r="B1924" s="2">
        <v>44968</v>
      </c>
      <c r="C1924">
        <v>21828.1</v>
      </c>
    </row>
    <row r="1925" spans="2:3" x14ac:dyDescent="0.35">
      <c r="B1925" s="2">
        <v>44969</v>
      </c>
      <c r="C1925">
        <v>21741.45</v>
      </c>
    </row>
    <row r="1926" spans="2:3" x14ac:dyDescent="0.35">
      <c r="B1926" s="2">
        <v>44970</v>
      </c>
      <c r="C1926">
        <v>21630.92</v>
      </c>
    </row>
    <row r="1927" spans="2:3" x14ac:dyDescent="0.35">
      <c r="B1927" s="2">
        <v>44971</v>
      </c>
      <c r="C1927">
        <v>22252.63</v>
      </c>
    </row>
    <row r="1928" spans="2:3" x14ac:dyDescent="0.35">
      <c r="B1928" s="2">
        <v>44972</v>
      </c>
      <c r="C1928">
        <v>24179.13</v>
      </c>
    </row>
    <row r="1929" spans="2:3" x14ac:dyDescent="0.35">
      <c r="B1929" s="2">
        <v>44973</v>
      </c>
      <c r="C1929">
        <v>24535.46</v>
      </c>
    </row>
    <row r="1930" spans="2:3" x14ac:dyDescent="0.35">
      <c r="B1930" s="2">
        <v>44974</v>
      </c>
      <c r="C1930">
        <v>24487.25</v>
      </c>
    </row>
    <row r="1931" spans="2:3" x14ac:dyDescent="0.35">
      <c r="B1931" s="2">
        <v>44975</v>
      </c>
      <c r="C1931">
        <v>24621.25</v>
      </c>
    </row>
    <row r="1932" spans="2:3" x14ac:dyDescent="0.35">
      <c r="B1932" s="2">
        <v>44976</v>
      </c>
      <c r="C1932">
        <v>24546.639999999999</v>
      </c>
    </row>
    <row r="1933" spans="2:3" x14ac:dyDescent="0.35">
      <c r="B1933" s="2">
        <v>44977</v>
      </c>
      <c r="C1933">
        <v>24769.17</v>
      </c>
    </row>
    <row r="1934" spans="2:3" x14ac:dyDescent="0.35">
      <c r="B1934" s="2">
        <v>44978</v>
      </c>
      <c r="C1934">
        <v>24199.85</v>
      </c>
    </row>
    <row r="1935" spans="2:3" x14ac:dyDescent="0.35">
      <c r="B1935" s="2">
        <v>44979</v>
      </c>
      <c r="C1935">
        <v>23805.88</v>
      </c>
    </row>
    <row r="1936" spans="2:3" x14ac:dyDescent="0.35">
      <c r="B1936" s="2">
        <v>44980</v>
      </c>
      <c r="C1936">
        <v>23878.02</v>
      </c>
    </row>
    <row r="1937" spans="2:3" x14ac:dyDescent="0.35">
      <c r="B1937" s="2">
        <v>44981</v>
      </c>
      <c r="C1937">
        <v>23101.79</v>
      </c>
    </row>
    <row r="1938" spans="2:3" x14ac:dyDescent="0.35">
      <c r="B1938" s="2">
        <v>44982</v>
      </c>
      <c r="C1938">
        <v>22940.51</v>
      </c>
    </row>
    <row r="1939" spans="2:3" x14ac:dyDescent="0.35">
      <c r="B1939" s="2">
        <v>44983</v>
      </c>
      <c r="C1939">
        <v>23560.84</v>
      </c>
    </row>
    <row r="1940" spans="2:3" x14ac:dyDescent="0.35">
      <c r="B1940" s="2">
        <v>44984</v>
      </c>
      <c r="C1940">
        <v>23384.87</v>
      </c>
    </row>
    <row r="1941" spans="2:3" x14ac:dyDescent="0.35">
      <c r="B1941" s="2">
        <v>44985</v>
      </c>
      <c r="C1941">
        <v>23146.880000000001</v>
      </c>
    </row>
    <row r="1942" spans="2:3" x14ac:dyDescent="0.35">
      <c r="B1942" s="2">
        <v>44986</v>
      </c>
      <c r="C1942">
        <v>23558.34</v>
      </c>
    </row>
    <row r="1943" spans="2:3" x14ac:dyDescent="0.35">
      <c r="B1943" s="2">
        <v>44987</v>
      </c>
      <c r="C1943">
        <v>23415.5</v>
      </c>
    </row>
    <row r="1944" spans="2:3" x14ac:dyDescent="0.35">
      <c r="B1944" s="2">
        <v>44988</v>
      </c>
      <c r="C1944">
        <v>22242.639999999999</v>
      </c>
    </row>
    <row r="1945" spans="2:3" x14ac:dyDescent="0.35">
      <c r="B1945" s="2">
        <v>44989</v>
      </c>
      <c r="C1945">
        <v>22216.799999999999</v>
      </c>
    </row>
    <row r="1946" spans="2:3" x14ac:dyDescent="0.35">
      <c r="B1946" s="2">
        <v>44990</v>
      </c>
      <c r="C1946">
        <v>22485.95</v>
      </c>
    </row>
    <row r="1947" spans="2:3" x14ac:dyDescent="0.35">
      <c r="B1947" s="2">
        <v>44991</v>
      </c>
      <c r="C1947">
        <v>22408.87</v>
      </c>
    </row>
    <row r="1948" spans="2:3" x14ac:dyDescent="0.35">
      <c r="B1948" s="2">
        <v>44992</v>
      </c>
      <c r="C1948">
        <v>22055.35</v>
      </c>
    </row>
    <row r="1949" spans="2:3" x14ac:dyDescent="0.35">
      <c r="B1949" s="2">
        <v>44993</v>
      </c>
      <c r="C1949">
        <v>22006.5</v>
      </c>
    </row>
    <row r="1950" spans="2:3" x14ac:dyDescent="0.35">
      <c r="B1950" s="2">
        <v>44994</v>
      </c>
      <c r="C1950">
        <v>20226.09</v>
      </c>
    </row>
    <row r="1951" spans="2:3" x14ac:dyDescent="0.35">
      <c r="B1951" s="2">
        <v>44995</v>
      </c>
      <c r="C1951">
        <v>20101.78</v>
      </c>
    </row>
    <row r="1952" spans="2:3" x14ac:dyDescent="0.35">
      <c r="B1952" s="2">
        <v>44996</v>
      </c>
      <c r="C1952">
        <v>20503.75</v>
      </c>
    </row>
    <row r="1953" spans="2:3" x14ac:dyDescent="0.35">
      <c r="B1953" s="2">
        <v>44997</v>
      </c>
      <c r="C1953">
        <v>21491.18</v>
      </c>
    </row>
    <row r="1954" spans="2:3" x14ac:dyDescent="0.35">
      <c r="B1954" s="2">
        <v>44998</v>
      </c>
      <c r="C1954">
        <v>24234.19</v>
      </c>
    </row>
    <row r="1955" spans="2:3" x14ac:dyDescent="0.35">
      <c r="B1955" s="2">
        <v>44999</v>
      </c>
      <c r="C1955">
        <v>24636.25</v>
      </c>
    </row>
    <row r="1956" spans="2:3" x14ac:dyDescent="0.35">
      <c r="B1956" s="2">
        <v>45000</v>
      </c>
      <c r="C1956">
        <v>24391.4</v>
      </c>
    </row>
    <row r="1957" spans="2:3" x14ac:dyDescent="0.35">
      <c r="B1957" s="2">
        <v>45001</v>
      </c>
      <c r="C1957">
        <v>24753.63</v>
      </c>
    </row>
    <row r="1958" spans="2:3" x14ac:dyDescent="0.35">
      <c r="B1958" s="2">
        <v>45002</v>
      </c>
      <c r="C1958">
        <v>26823.38</v>
      </c>
    </row>
    <row r="1959" spans="2:3" x14ac:dyDescent="0.35">
      <c r="B1959" s="2">
        <v>45003</v>
      </c>
      <c r="C1959">
        <v>27409.3</v>
      </c>
    </row>
    <row r="1960" spans="2:3" x14ac:dyDescent="0.35">
      <c r="B1960" s="2">
        <v>45004</v>
      </c>
      <c r="C1960">
        <v>27974.84</v>
      </c>
    </row>
    <row r="1961" spans="2:3" x14ac:dyDescent="0.35">
      <c r="B1961" s="2">
        <v>45005</v>
      </c>
      <c r="C1961">
        <v>28082.46</v>
      </c>
    </row>
    <row r="1962" spans="2:3" x14ac:dyDescent="0.35">
      <c r="B1962" s="2">
        <v>45006</v>
      </c>
      <c r="C1962">
        <v>28154.560000000001</v>
      </c>
    </row>
    <row r="1963" spans="2:3" x14ac:dyDescent="0.35">
      <c r="B1963" s="2">
        <v>45007</v>
      </c>
      <c r="C1963">
        <v>27392.32</v>
      </c>
    </row>
    <row r="1964" spans="2:3" x14ac:dyDescent="0.35">
      <c r="B1964" s="2">
        <v>45008</v>
      </c>
      <c r="C1964">
        <v>28333</v>
      </c>
    </row>
    <row r="1965" spans="2:3" x14ac:dyDescent="0.35">
      <c r="B1965" s="2">
        <v>45009</v>
      </c>
      <c r="C1965">
        <v>27618.28</v>
      </c>
    </row>
    <row r="1966" spans="2:3" x14ac:dyDescent="0.35">
      <c r="B1966" s="2">
        <v>45010</v>
      </c>
      <c r="C1966">
        <v>27384.45</v>
      </c>
    </row>
    <row r="1967" spans="2:3" x14ac:dyDescent="0.35">
      <c r="B1967" s="2">
        <v>45011</v>
      </c>
      <c r="C1967">
        <v>27806.41</v>
      </c>
    </row>
    <row r="1968" spans="2:3" x14ac:dyDescent="0.35">
      <c r="B1968" s="2">
        <v>45012</v>
      </c>
      <c r="C1968">
        <v>27048.29</v>
      </c>
    </row>
    <row r="1969" spans="2:3" x14ac:dyDescent="0.35">
      <c r="B1969" s="2">
        <v>45013</v>
      </c>
      <c r="C1969">
        <v>27313.73</v>
      </c>
    </row>
    <row r="1970" spans="2:3" x14ac:dyDescent="0.35">
      <c r="B1970" s="2">
        <v>45014</v>
      </c>
      <c r="C1970">
        <v>28393</v>
      </c>
    </row>
    <row r="1971" spans="2:3" x14ac:dyDescent="0.35">
      <c r="B1971" s="2">
        <v>45015</v>
      </c>
      <c r="C1971">
        <v>28152.28</v>
      </c>
    </row>
    <row r="1972" spans="2:3" x14ac:dyDescent="0.35">
      <c r="B1972" s="2">
        <v>45016</v>
      </c>
      <c r="C1972">
        <v>28395.3</v>
      </c>
    </row>
    <row r="1973" spans="2:3" x14ac:dyDescent="0.35">
      <c r="B1973" s="2">
        <v>45017</v>
      </c>
      <c r="C1973">
        <v>28463.77</v>
      </c>
    </row>
    <row r="1974" spans="2:3" x14ac:dyDescent="0.35">
      <c r="B1974" s="2">
        <v>45018</v>
      </c>
      <c r="C1974">
        <v>28076.92</v>
      </c>
    </row>
    <row r="1975" spans="2:3" x14ac:dyDescent="0.35">
      <c r="B1975" s="2">
        <v>45019</v>
      </c>
      <c r="C1975">
        <v>27588.080000000002</v>
      </c>
    </row>
    <row r="1976" spans="2:3" x14ac:dyDescent="0.35">
      <c r="B1976" s="2">
        <v>45020</v>
      </c>
      <c r="C1976">
        <v>28257.1</v>
      </c>
    </row>
    <row r="1977" spans="2:3" x14ac:dyDescent="0.35">
      <c r="B1977" s="2">
        <v>45021</v>
      </c>
      <c r="C1977">
        <v>28157.09</v>
      </c>
    </row>
    <row r="1978" spans="2:3" x14ac:dyDescent="0.35">
      <c r="B1978" s="2">
        <v>45022</v>
      </c>
      <c r="C1978">
        <v>27992.29</v>
      </c>
    </row>
    <row r="1979" spans="2:3" x14ac:dyDescent="0.35">
      <c r="B1979" s="2">
        <v>45023</v>
      </c>
      <c r="C1979">
        <v>27890.37</v>
      </c>
    </row>
    <row r="1980" spans="2:3" x14ac:dyDescent="0.35">
      <c r="B1980" s="2">
        <v>45024</v>
      </c>
      <c r="C1980">
        <v>27932.43</v>
      </c>
    </row>
    <row r="1981" spans="2:3" x14ac:dyDescent="0.35">
      <c r="B1981" s="2">
        <v>45025</v>
      </c>
      <c r="C1981">
        <v>28136.46</v>
      </c>
    </row>
    <row r="1982" spans="2:3" x14ac:dyDescent="0.35">
      <c r="B1982" s="2">
        <v>45026</v>
      </c>
      <c r="C1982">
        <v>29142.36</v>
      </c>
    </row>
    <row r="1983" spans="2:3" x14ac:dyDescent="0.35">
      <c r="B1983" s="2">
        <v>45027</v>
      </c>
      <c r="C1983">
        <v>30192.1</v>
      </c>
    </row>
    <row r="1984" spans="2:3" x14ac:dyDescent="0.35">
      <c r="B1984" s="2">
        <v>45028</v>
      </c>
      <c r="C1984">
        <v>29968.01</v>
      </c>
    </row>
    <row r="1985" spans="2:3" x14ac:dyDescent="0.35">
      <c r="B1985" s="2">
        <v>45029</v>
      </c>
      <c r="C1985">
        <v>30285.33</v>
      </c>
    </row>
    <row r="1986" spans="2:3" x14ac:dyDescent="0.35">
      <c r="B1986" s="2">
        <v>45030</v>
      </c>
      <c r="C1986">
        <v>30470.31</v>
      </c>
    </row>
    <row r="1987" spans="2:3" x14ac:dyDescent="0.35">
      <c r="B1987" s="2">
        <v>45031</v>
      </c>
      <c r="C1987">
        <v>30312.22</v>
      </c>
    </row>
    <row r="1988" spans="2:3" x14ac:dyDescent="0.35">
      <c r="B1988" s="2">
        <v>45032</v>
      </c>
      <c r="C1988">
        <v>30361</v>
      </c>
    </row>
    <row r="1989" spans="2:3" x14ac:dyDescent="0.35">
      <c r="B1989" s="2">
        <v>45033</v>
      </c>
      <c r="C1989">
        <v>29459.360000000001</v>
      </c>
    </row>
    <row r="1990" spans="2:3" x14ac:dyDescent="0.35">
      <c r="B1990" s="2">
        <v>45034</v>
      </c>
      <c r="C1990">
        <v>30422</v>
      </c>
    </row>
    <row r="1991" spans="2:3" x14ac:dyDescent="0.35">
      <c r="B1991" s="2">
        <v>45035</v>
      </c>
      <c r="C1991">
        <v>29249.26</v>
      </c>
    </row>
    <row r="1992" spans="2:3" x14ac:dyDescent="0.35">
      <c r="B1992" s="2">
        <v>45036</v>
      </c>
      <c r="C1992">
        <v>28203.91</v>
      </c>
    </row>
    <row r="1993" spans="2:3" x14ac:dyDescent="0.35">
      <c r="B1993" s="2">
        <v>45037</v>
      </c>
      <c r="C1993">
        <v>27272.1</v>
      </c>
    </row>
    <row r="1994" spans="2:3" x14ac:dyDescent="0.35">
      <c r="B1994" s="2">
        <v>45038</v>
      </c>
      <c r="C1994">
        <v>27645.8</v>
      </c>
    </row>
    <row r="1995" spans="2:3" x14ac:dyDescent="0.35">
      <c r="B1995" s="2">
        <v>45039</v>
      </c>
      <c r="C1995">
        <v>27508.33</v>
      </c>
    </row>
    <row r="1996" spans="2:3" x14ac:dyDescent="0.35">
      <c r="B1996" s="2">
        <v>45040</v>
      </c>
      <c r="C1996">
        <v>27460.55</v>
      </c>
    </row>
    <row r="1997" spans="2:3" x14ac:dyDescent="0.35">
      <c r="B1997" s="2">
        <v>45041</v>
      </c>
      <c r="C1997">
        <v>27979.599999999999</v>
      </c>
    </row>
    <row r="1998" spans="2:3" x14ac:dyDescent="0.35">
      <c r="B1998" s="2">
        <v>45042</v>
      </c>
      <c r="C1998">
        <v>28417.5</v>
      </c>
    </row>
    <row r="1999" spans="2:3" x14ac:dyDescent="0.35">
      <c r="B1999" s="2">
        <v>45043</v>
      </c>
      <c r="C1999">
        <v>29633.43</v>
      </c>
    </row>
    <row r="2000" spans="2:3" x14ac:dyDescent="0.35">
      <c r="B2000" s="2">
        <v>45044</v>
      </c>
      <c r="C2000">
        <v>29354.75</v>
      </c>
    </row>
    <row r="2001" spans="2:3" x14ac:dyDescent="0.35">
      <c r="B2001" s="2">
        <v>45045</v>
      </c>
      <c r="C2001">
        <v>29242.06</v>
      </c>
    </row>
    <row r="2002" spans="2:3" x14ac:dyDescent="0.35">
      <c r="B2002" s="2">
        <v>45046</v>
      </c>
      <c r="C2002">
        <v>29347.96</v>
      </c>
    </row>
    <row r="2003" spans="2:3" x14ac:dyDescent="0.35">
      <c r="B2003" s="2">
        <v>45047</v>
      </c>
      <c r="C2003">
        <v>27683.13</v>
      </c>
    </row>
    <row r="2004" spans="2:3" x14ac:dyDescent="0.35">
      <c r="B2004" s="2">
        <v>45048</v>
      </c>
      <c r="C2004">
        <v>28695.82</v>
      </c>
    </row>
    <row r="2005" spans="2:3" x14ac:dyDescent="0.35">
      <c r="B2005" s="2">
        <v>45049</v>
      </c>
      <c r="C2005">
        <v>28528.95</v>
      </c>
    </row>
    <row r="2006" spans="2:3" x14ac:dyDescent="0.35">
      <c r="B2006" s="2">
        <v>45050</v>
      </c>
      <c r="C2006">
        <v>28884.06</v>
      </c>
    </row>
    <row r="2007" spans="2:3" x14ac:dyDescent="0.35">
      <c r="B2007" s="2">
        <v>45051</v>
      </c>
      <c r="C2007">
        <v>29524.75</v>
      </c>
    </row>
    <row r="2008" spans="2:3" x14ac:dyDescent="0.35">
      <c r="B2008" s="2">
        <v>45052</v>
      </c>
      <c r="C2008">
        <v>28851.54</v>
      </c>
    </row>
    <row r="2009" spans="2:3" x14ac:dyDescent="0.35">
      <c r="B2009" s="2">
        <v>45053</v>
      </c>
      <c r="C2009">
        <v>28953.02</v>
      </c>
    </row>
    <row r="2010" spans="2:3" x14ac:dyDescent="0.35">
      <c r="B2010" s="2">
        <v>45054</v>
      </c>
      <c r="C2010">
        <v>27562.71</v>
      </c>
    </row>
    <row r="2011" spans="2:3" x14ac:dyDescent="0.35">
      <c r="B2011" s="2">
        <v>45055</v>
      </c>
      <c r="C2011">
        <v>27659.74</v>
      </c>
    </row>
    <row r="2012" spans="2:3" x14ac:dyDescent="0.35">
      <c r="B2012" s="2">
        <v>45056</v>
      </c>
      <c r="C2012">
        <v>27875.64</v>
      </c>
    </row>
    <row r="2013" spans="2:3" x14ac:dyDescent="0.35">
      <c r="B2013" s="2">
        <v>45057</v>
      </c>
      <c r="C2013">
        <v>27009.45</v>
      </c>
    </row>
    <row r="2014" spans="2:3" x14ac:dyDescent="0.35">
      <c r="B2014" s="2">
        <v>45058</v>
      </c>
      <c r="C2014">
        <v>26447.7</v>
      </c>
    </row>
    <row r="2015" spans="2:3" x14ac:dyDescent="0.35">
      <c r="B2015" s="2">
        <v>45059</v>
      </c>
      <c r="C2015">
        <v>26918.959999999999</v>
      </c>
    </row>
    <row r="2016" spans="2:3" x14ac:dyDescent="0.35">
      <c r="B2016" s="2">
        <v>45060</v>
      </c>
      <c r="C2016">
        <v>26952.65</v>
      </c>
    </row>
    <row r="2017" spans="2:3" x14ac:dyDescent="0.35">
      <c r="B2017" s="2">
        <v>45061</v>
      </c>
      <c r="C2017">
        <v>27354.85</v>
      </c>
    </row>
    <row r="2018" spans="2:3" x14ac:dyDescent="0.35">
      <c r="B2018" s="2">
        <v>45062</v>
      </c>
      <c r="C2018">
        <v>26956.57</v>
      </c>
    </row>
    <row r="2019" spans="2:3" x14ac:dyDescent="0.35">
      <c r="B2019" s="2">
        <v>45063</v>
      </c>
      <c r="C2019">
        <v>27337.78</v>
      </c>
    </row>
    <row r="2020" spans="2:3" x14ac:dyDescent="0.35">
      <c r="B2020" s="2">
        <v>45064</v>
      </c>
      <c r="C2020">
        <v>26726.05</v>
      </c>
    </row>
    <row r="2021" spans="2:3" x14ac:dyDescent="0.35">
      <c r="B2021" s="2">
        <v>45065</v>
      </c>
      <c r="C2021">
        <v>26839.54</v>
      </c>
    </row>
    <row r="2022" spans="2:3" x14ac:dyDescent="0.35">
      <c r="B2022" s="2">
        <v>45066</v>
      </c>
      <c r="C2022">
        <v>27024.240000000002</v>
      </c>
    </row>
    <row r="2023" spans="2:3" x14ac:dyDescent="0.35">
      <c r="B2023" s="2">
        <v>45067</v>
      </c>
      <c r="C2023">
        <v>26851.07</v>
      </c>
    </row>
    <row r="2024" spans="2:3" x14ac:dyDescent="0.35">
      <c r="B2024" s="2">
        <v>45068</v>
      </c>
      <c r="C2024">
        <v>26899.279999999999</v>
      </c>
    </row>
    <row r="2025" spans="2:3" x14ac:dyDescent="0.35">
      <c r="B2025" s="2">
        <v>45069</v>
      </c>
      <c r="C2025">
        <v>27223.3</v>
      </c>
    </row>
    <row r="2026" spans="2:3" x14ac:dyDescent="0.35">
      <c r="B2026" s="2">
        <v>45070</v>
      </c>
      <c r="C2026">
        <v>26401.81</v>
      </c>
    </row>
    <row r="2027" spans="2:3" x14ac:dyDescent="0.35">
      <c r="B2027" s="2">
        <v>45071</v>
      </c>
      <c r="C2027">
        <v>26490.2</v>
      </c>
    </row>
    <row r="2028" spans="2:3" x14ac:dyDescent="0.35">
      <c r="B2028" s="2">
        <v>45072</v>
      </c>
      <c r="C2028">
        <v>26759.279999999999</v>
      </c>
    </row>
    <row r="2029" spans="2:3" x14ac:dyDescent="0.35">
      <c r="B2029" s="2">
        <v>45073</v>
      </c>
      <c r="C2029">
        <v>26760.83</v>
      </c>
    </row>
    <row r="2030" spans="2:3" x14ac:dyDescent="0.35">
      <c r="B2030" s="2">
        <v>45074</v>
      </c>
      <c r="C2030">
        <v>27564.04</v>
      </c>
    </row>
    <row r="2031" spans="2:3" x14ac:dyDescent="0.35">
      <c r="B2031" s="2">
        <v>45075</v>
      </c>
      <c r="C2031">
        <v>27693.13</v>
      </c>
    </row>
    <row r="2032" spans="2:3" x14ac:dyDescent="0.35">
      <c r="B2032" s="2">
        <v>45076</v>
      </c>
      <c r="C2032">
        <v>27772.51</v>
      </c>
    </row>
    <row r="2033" spans="2:3" x14ac:dyDescent="0.35">
      <c r="B2033" s="2">
        <v>45077</v>
      </c>
      <c r="C2033">
        <v>27117.1</v>
      </c>
    </row>
    <row r="2034" spans="2:3" x14ac:dyDescent="0.35">
      <c r="B2034" s="2">
        <v>45078</v>
      </c>
      <c r="C2034">
        <v>26868.32</v>
      </c>
    </row>
    <row r="2035" spans="2:3" x14ac:dyDescent="0.35">
      <c r="B2035" s="2">
        <v>45079</v>
      </c>
      <c r="C2035">
        <v>27183.62</v>
      </c>
    </row>
    <row r="2036" spans="2:3" x14ac:dyDescent="0.35">
      <c r="B2036" s="2">
        <v>45080</v>
      </c>
      <c r="C2036">
        <v>27071.27</v>
      </c>
    </row>
    <row r="2037" spans="2:3" x14ac:dyDescent="0.35">
      <c r="B2037" s="2">
        <v>45081</v>
      </c>
      <c r="C2037">
        <v>27249.75</v>
      </c>
    </row>
    <row r="2038" spans="2:3" x14ac:dyDescent="0.35">
      <c r="B2038" s="2">
        <v>45082</v>
      </c>
      <c r="C2038">
        <v>25641.7</v>
      </c>
    </row>
    <row r="2039" spans="2:3" x14ac:dyDescent="0.35">
      <c r="B2039" s="2">
        <v>45083</v>
      </c>
      <c r="C2039">
        <v>26945.16</v>
      </c>
    </row>
    <row r="2040" spans="2:3" x14ac:dyDescent="0.35">
      <c r="B2040" s="2">
        <v>45084</v>
      </c>
      <c r="C2040">
        <v>26363.47</v>
      </c>
    </row>
    <row r="2041" spans="2:3" x14ac:dyDescent="0.35">
      <c r="B2041" s="2">
        <v>45085</v>
      </c>
      <c r="C2041">
        <v>26645.5</v>
      </c>
    </row>
    <row r="2042" spans="2:3" x14ac:dyDescent="0.35">
      <c r="B2042" s="2">
        <v>45086</v>
      </c>
      <c r="C2042">
        <v>26444.43</v>
      </c>
    </row>
    <row r="2043" spans="2:3" x14ac:dyDescent="0.35">
      <c r="B2043" s="2">
        <v>45087</v>
      </c>
      <c r="C2043">
        <v>25767.85</v>
      </c>
    </row>
    <row r="2044" spans="2:3" x14ac:dyDescent="0.35">
      <c r="B2044" s="2">
        <v>45088</v>
      </c>
      <c r="C2044">
        <v>26135.88</v>
      </c>
    </row>
    <row r="2045" spans="2:3" x14ac:dyDescent="0.35">
      <c r="B2045" s="2">
        <v>45089</v>
      </c>
      <c r="C2045">
        <v>25895</v>
      </c>
    </row>
    <row r="2046" spans="2:3" x14ac:dyDescent="0.35">
      <c r="B2046" s="2">
        <v>45090</v>
      </c>
      <c r="C2046">
        <v>25849.13</v>
      </c>
    </row>
    <row r="2047" spans="2:3" x14ac:dyDescent="0.35">
      <c r="B2047" s="2">
        <v>45091</v>
      </c>
      <c r="C2047">
        <v>24928.57</v>
      </c>
    </row>
    <row r="2048" spans="2:3" x14ac:dyDescent="0.35">
      <c r="B2048" s="2">
        <v>45092</v>
      </c>
      <c r="C2048">
        <v>25547.99</v>
      </c>
    </row>
    <row r="2049" spans="2:3" x14ac:dyDescent="0.35">
      <c r="B2049" s="2">
        <v>45093</v>
      </c>
      <c r="C2049">
        <v>26394.71</v>
      </c>
    </row>
    <row r="2050" spans="2:3" x14ac:dyDescent="0.35">
      <c r="B2050" s="2">
        <v>45094</v>
      </c>
      <c r="C2050">
        <v>26534.66</v>
      </c>
    </row>
    <row r="2051" spans="2:3" x14ac:dyDescent="0.35">
      <c r="B2051" s="2">
        <v>45095</v>
      </c>
      <c r="C2051">
        <v>26472</v>
      </c>
    </row>
    <row r="2052" spans="2:3" x14ac:dyDescent="0.35">
      <c r="B2052" s="2">
        <v>45096</v>
      </c>
      <c r="C2052">
        <v>26718.39</v>
      </c>
    </row>
    <row r="2053" spans="2:3" x14ac:dyDescent="0.35">
      <c r="B2053" s="2">
        <v>45097</v>
      </c>
      <c r="C2053">
        <v>28169.64</v>
      </c>
    </row>
    <row r="2054" spans="2:3" x14ac:dyDescent="0.35">
      <c r="B2054" s="2">
        <v>45098</v>
      </c>
      <c r="C2054">
        <v>29985.4</v>
      </c>
    </row>
    <row r="2055" spans="2:3" x14ac:dyDescent="0.35">
      <c r="B2055" s="2">
        <v>45099</v>
      </c>
      <c r="C2055">
        <v>30157.31</v>
      </c>
    </row>
    <row r="2056" spans="2:3" x14ac:dyDescent="0.35">
      <c r="B2056" s="2">
        <v>45100</v>
      </c>
      <c r="C2056">
        <v>30928.74</v>
      </c>
    </row>
    <row r="2057" spans="2:3" x14ac:dyDescent="0.35">
      <c r="B2057" s="2">
        <v>45101</v>
      </c>
      <c r="C2057">
        <v>30523.34</v>
      </c>
    </row>
    <row r="2058" spans="2:3" x14ac:dyDescent="0.35">
      <c r="B2058" s="2">
        <v>45102</v>
      </c>
      <c r="C2058">
        <v>30383.360000000001</v>
      </c>
    </row>
    <row r="2059" spans="2:3" x14ac:dyDescent="0.35">
      <c r="B2059" s="2">
        <v>45103</v>
      </c>
      <c r="C2059">
        <v>30163.13</v>
      </c>
    </row>
    <row r="2060" spans="2:3" x14ac:dyDescent="0.35">
      <c r="B2060" s="2">
        <v>45104</v>
      </c>
      <c r="C2060">
        <v>30655.23</v>
      </c>
    </row>
    <row r="2061" spans="2:3" x14ac:dyDescent="0.35">
      <c r="B2061" s="2">
        <v>45105</v>
      </c>
      <c r="C2061">
        <v>30104.080000000002</v>
      </c>
    </row>
    <row r="2062" spans="2:3" x14ac:dyDescent="0.35">
      <c r="B2062" s="2">
        <v>45106</v>
      </c>
      <c r="C2062">
        <v>30400.46</v>
      </c>
    </row>
    <row r="2063" spans="2:3" x14ac:dyDescent="0.35">
      <c r="B2063" s="2">
        <v>45107</v>
      </c>
      <c r="C2063">
        <v>30390.91</v>
      </c>
    </row>
    <row r="2064" spans="2:3" x14ac:dyDescent="0.35">
      <c r="B2064" s="2">
        <v>45108</v>
      </c>
      <c r="C2064">
        <v>30592.81</v>
      </c>
    </row>
    <row r="2065" spans="2:3" x14ac:dyDescent="0.35">
      <c r="B2065" s="2">
        <v>45109</v>
      </c>
      <c r="C2065">
        <v>30592.26</v>
      </c>
    </row>
    <row r="2066" spans="2:3" x14ac:dyDescent="0.35">
      <c r="B2066" s="2">
        <v>45110</v>
      </c>
      <c r="C2066">
        <v>31128.76</v>
      </c>
    </row>
    <row r="2067" spans="2:3" x14ac:dyDescent="0.35">
      <c r="B2067" s="2">
        <v>45111</v>
      </c>
      <c r="C2067">
        <v>30807.48</v>
      </c>
    </row>
    <row r="2068" spans="2:3" x14ac:dyDescent="0.35">
      <c r="B2068" s="2">
        <v>45112</v>
      </c>
      <c r="C2068">
        <v>30470.54</v>
      </c>
    </row>
    <row r="2069" spans="2:3" x14ac:dyDescent="0.35">
      <c r="B2069" s="2">
        <v>45113</v>
      </c>
      <c r="C2069">
        <v>30315.91</v>
      </c>
    </row>
    <row r="2070" spans="2:3" x14ac:dyDescent="0.35">
      <c r="B2070" s="2">
        <v>45114</v>
      </c>
      <c r="C2070">
        <v>30272.41</v>
      </c>
    </row>
    <row r="2071" spans="2:3" x14ac:dyDescent="0.35">
      <c r="B2071" s="2">
        <v>45115</v>
      </c>
      <c r="C2071">
        <v>30163.19</v>
      </c>
    </row>
    <row r="2072" spans="2:3" x14ac:dyDescent="0.35">
      <c r="B2072" s="2">
        <v>45116</v>
      </c>
      <c r="C2072">
        <v>30201.16</v>
      </c>
    </row>
    <row r="2073" spans="2:3" x14ac:dyDescent="0.35">
      <c r="B2073" s="2">
        <v>45117</v>
      </c>
      <c r="C2073">
        <v>30785.96</v>
      </c>
    </row>
    <row r="2074" spans="2:3" x14ac:dyDescent="0.35">
      <c r="B2074" s="2">
        <v>45118</v>
      </c>
      <c r="C2074">
        <v>30578.75</v>
      </c>
    </row>
    <row r="2075" spans="2:3" x14ac:dyDescent="0.35">
      <c r="B2075" s="2">
        <v>45119</v>
      </c>
      <c r="C2075">
        <v>30351.84</v>
      </c>
    </row>
    <row r="2076" spans="2:3" x14ac:dyDescent="0.35">
      <c r="B2076" s="2">
        <v>45120</v>
      </c>
      <c r="C2076">
        <v>31386</v>
      </c>
    </row>
    <row r="2077" spans="2:3" x14ac:dyDescent="0.35">
      <c r="B2077" s="2">
        <v>45121</v>
      </c>
      <c r="C2077">
        <v>30206</v>
      </c>
    </row>
    <row r="2078" spans="2:3" x14ac:dyDescent="0.35">
      <c r="B2078" s="2">
        <v>45122</v>
      </c>
      <c r="C2078">
        <v>30314.36</v>
      </c>
    </row>
    <row r="2079" spans="2:3" x14ac:dyDescent="0.35">
      <c r="B2079" s="2">
        <v>45123</v>
      </c>
      <c r="C2079">
        <v>30287.41</v>
      </c>
    </row>
    <row r="2080" spans="2:3" x14ac:dyDescent="0.35">
      <c r="B2080" s="2">
        <v>45124</v>
      </c>
      <c r="C2080">
        <v>29931.93</v>
      </c>
    </row>
    <row r="2081" spans="2:3" x14ac:dyDescent="0.35">
      <c r="B2081" s="2">
        <v>45125</v>
      </c>
      <c r="C2081">
        <v>29784.080000000002</v>
      </c>
    </row>
    <row r="2082" spans="2:3" x14ac:dyDescent="0.35">
      <c r="B2082" s="2">
        <v>45126</v>
      </c>
      <c r="C2082">
        <v>29966.89</v>
      </c>
    </row>
    <row r="2083" spans="2:3" x14ac:dyDescent="0.35">
      <c r="B2083" s="2">
        <v>45127</v>
      </c>
      <c r="C2083">
        <v>29737.02</v>
      </c>
    </row>
    <row r="2084" spans="2:3" x14ac:dyDescent="0.35">
      <c r="B2084" s="2">
        <v>45128</v>
      </c>
      <c r="C2084">
        <v>29883.66</v>
      </c>
    </row>
    <row r="2085" spans="2:3" x14ac:dyDescent="0.35">
      <c r="B2085" s="2">
        <v>45129</v>
      </c>
      <c r="C2085">
        <v>29833.35</v>
      </c>
    </row>
    <row r="2086" spans="2:3" x14ac:dyDescent="0.35">
      <c r="B2086" s="2">
        <v>45130</v>
      </c>
      <c r="C2086">
        <v>30144.880000000001</v>
      </c>
    </row>
    <row r="2087" spans="2:3" x14ac:dyDescent="0.35">
      <c r="B2087" s="2">
        <v>45131</v>
      </c>
      <c r="C2087">
        <v>29145.13</v>
      </c>
    </row>
    <row r="2088" spans="2:3" x14ac:dyDescent="0.35">
      <c r="B2088" s="2">
        <v>45132</v>
      </c>
      <c r="C2088">
        <v>29229.74</v>
      </c>
    </row>
    <row r="2089" spans="2:3" x14ac:dyDescent="0.35">
      <c r="B2089" s="2">
        <v>45133</v>
      </c>
      <c r="C2089">
        <v>29589.43</v>
      </c>
    </row>
    <row r="2090" spans="2:3" x14ac:dyDescent="0.35">
      <c r="B2090" s="2">
        <v>45134</v>
      </c>
      <c r="C2090">
        <v>29143.93</v>
      </c>
    </row>
    <row r="2091" spans="2:3" x14ac:dyDescent="0.35">
      <c r="B2091" s="2">
        <v>45135</v>
      </c>
      <c r="C2091">
        <v>29342.44</v>
      </c>
    </row>
    <row r="2092" spans="2:3" x14ac:dyDescent="0.35">
      <c r="B2092" s="2">
        <v>45136</v>
      </c>
      <c r="C2092">
        <v>29356.5</v>
      </c>
    </row>
    <row r="2093" spans="2:3" x14ac:dyDescent="0.35">
      <c r="B2093" s="2">
        <v>45137</v>
      </c>
      <c r="C2093">
        <v>29271.19</v>
      </c>
    </row>
    <row r="2094" spans="2:3" x14ac:dyDescent="0.35">
      <c r="B2094" s="2">
        <v>45138</v>
      </c>
      <c r="C2094">
        <v>29206.799999999999</v>
      </c>
    </row>
    <row r="2095" spans="2:3" x14ac:dyDescent="0.35">
      <c r="B2095" s="2">
        <v>45139</v>
      </c>
      <c r="C2095">
        <v>29212.880000000001</v>
      </c>
    </row>
    <row r="2096" spans="2:3" x14ac:dyDescent="0.35">
      <c r="B2096" s="2">
        <v>45140</v>
      </c>
      <c r="C2096">
        <v>29119.79</v>
      </c>
    </row>
    <row r="2097" spans="2:3" x14ac:dyDescent="0.35">
      <c r="B2097" s="2">
        <v>45141</v>
      </c>
      <c r="C2097">
        <v>29284.99</v>
      </c>
    </row>
    <row r="2098" spans="2:3" x14ac:dyDescent="0.35">
      <c r="B2098" s="2">
        <v>45142</v>
      </c>
      <c r="C2098">
        <v>28937.67</v>
      </c>
    </row>
    <row r="2099" spans="2:3" x14ac:dyDescent="0.35">
      <c r="B2099" s="2">
        <v>45143</v>
      </c>
      <c r="C2099">
        <v>29032.77</v>
      </c>
    </row>
    <row r="2100" spans="2:3" x14ac:dyDescent="0.35">
      <c r="B2100" s="2">
        <v>45144</v>
      </c>
      <c r="C2100">
        <v>29095.63</v>
      </c>
    </row>
    <row r="2101" spans="2:3" x14ac:dyDescent="0.35">
      <c r="B2101" s="2">
        <v>45145</v>
      </c>
      <c r="C2101">
        <v>29159.17</v>
      </c>
    </row>
    <row r="2102" spans="2:3" x14ac:dyDescent="0.35">
      <c r="B2102" s="2">
        <v>45146</v>
      </c>
      <c r="C2102">
        <v>29984.240000000002</v>
      </c>
    </row>
    <row r="2103" spans="2:3" x14ac:dyDescent="0.35">
      <c r="B2103" s="2">
        <v>45147</v>
      </c>
      <c r="C2103">
        <v>29483.38</v>
      </c>
    </row>
    <row r="2104" spans="2:3" x14ac:dyDescent="0.35">
      <c r="B2104" s="2">
        <v>45148</v>
      </c>
      <c r="C2104">
        <v>29421.05</v>
      </c>
    </row>
    <row r="2105" spans="2:3" x14ac:dyDescent="0.35">
      <c r="B2105" s="2">
        <v>45149</v>
      </c>
      <c r="C2105">
        <v>29387.01</v>
      </c>
    </row>
    <row r="2106" spans="2:3" x14ac:dyDescent="0.35">
      <c r="B2106" s="2">
        <v>45150</v>
      </c>
      <c r="C2106">
        <v>29410.47</v>
      </c>
    </row>
    <row r="2107" spans="2:3" x14ac:dyDescent="0.35">
      <c r="B2107" s="2">
        <v>45151</v>
      </c>
      <c r="C2107">
        <v>29403.99</v>
      </c>
    </row>
    <row r="2108" spans="2:3" x14ac:dyDescent="0.35">
      <c r="B2108" s="2">
        <v>45152</v>
      </c>
      <c r="C2108">
        <v>29366.799999999999</v>
      </c>
    </row>
    <row r="2109" spans="2:3" x14ac:dyDescent="0.35">
      <c r="B2109" s="2">
        <v>45153</v>
      </c>
      <c r="C2109">
        <v>29171.58</v>
      </c>
    </row>
    <row r="2110" spans="2:3" x14ac:dyDescent="0.35">
      <c r="B2110" s="2">
        <v>45154</v>
      </c>
      <c r="C2110">
        <v>28940.39</v>
      </c>
    </row>
    <row r="2111" spans="2:3" x14ac:dyDescent="0.35">
      <c r="B2111" s="2">
        <v>45155</v>
      </c>
      <c r="C2111">
        <v>27642</v>
      </c>
    </row>
    <row r="2112" spans="2:3" x14ac:dyDescent="0.35">
      <c r="B2112" s="2">
        <v>45156</v>
      </c>
      <c r="C2112">
        <v>26071.78</v>
      </c>
    </row>
    <row r="2113" spans="2:3" x14ac:dyDescent="0.35">
      <c r="B2113" s="2">
        <v>45157</v>
      </c>
      <c r="C2113">
        <v>26059.87</v>
      </c>
    </row>
    <row r="2114" spans="2:3" x14ac:dyDescent="0.35">
      <c r="B2114" s="2">
        <v>45158</v>
      </c>
      <c r="C2114">
        <v>26233.05</v>
      </c>
    </row>
    <row r="2115" spans="2:3" x14ac:dyDescent="0.35">
      <c r="B2115" s="2">
        <v>45159</v>
      </c>
      <c r="C2115">
        <v>26109.71</v>
      </c>
    </row>
    <row r="2116" spans="2:3" x14ac:dyDescent="0.35">
      <c r="B2116" s="2">
        <v>45160</v>
      </c>
      <c r="C2116">
        <v>25856.99</v>
      </c>
    </row>
    <row r="2117" spans="2:3" x14ac:dyDescent="0.35">
      <c r="B2117" s="2">
        <v>45161</v>
      </c>
      <c r="C2117">
        <v>26591.759999999998</v>
      </c>
    </row>
    <row r="2118" spans="2:3" x14ac:dyDescent="0.35">
      <c r="B2118" s="2">
        <v>45162</v>
      </c>
      <c r="C2118">
        <v>26016.62</v>
      </c>
    </row>
    <row r="2119" spans="2:3" x14ac:dyDescent="0.35">
      <c r="B2119" s="2">
        <v>45163</v>
      </c>
      <c r="C2119">
        <v>26048.87</v>
      </c>
    </row>
    <row r="2120" spans="2:3" x14ac:dyDescent="0.35">
      <c r="B2120" s="2">
        <v>45164</v>
      </c>
      <c r="C2120">
        <v>26024.25</v>
      </c>
    </row>
    <row r="2121" spans="2:3" x14ac:dyDescent="0.35">
      <c r="B2121" s="2">
        <v>45165</v>
      </c>
      <c r="C2121">
        <v>26083.84</v>
      </c>
    </row>
    <row r="2122" spans="2:3" x14ac:dyDescent="0.35">
      <c r="B2122" s="2">
        <v>45166</v>
      </c>
      <c r="C2122">
        <v>25981.81</v>
      </c>
    </row>
    <row r="2123" spans="2:3" x14ac:dyDescent="0.35">
      <c r="B2123" s="2">
        <v>45167</v>
      </c>
      <c r="C2123">
        <v>27579.74</v>
      </c>
    </row>
    <row r="2124" spans="2:3" x14ac:dyDescent="0.35">
      <c r="B2124" s="2">
        <v>45168</v>
      </c>
      <c r="C2124">
        <v>27253.38</v>
      </c>
    </row>
    <row r="2125" spans="2:3" x14ac:dyDescent="0.35">
      <c r="B2125" s="2">
        <v>45169</v>
      </c>
      <c r="C2125">
        <v>26013.119999999999</v>
      </c>
    </row>
    <row r="2126" spans="2:3" x14ac:dyDescent="0.35">
      <c r="B2126" s="2">
        <v>45170</v>
      </c>
      <c r="C2126">
        <v>25759.54</v>
      </c>
    </row>
    <row r="2127" spans="2:3" x14ac:dyDescent="0.35">
      <c r="B2127" s="2">
        <v>45171</v>
      </c>
      <c r="C2127">
        <v>25849.599999999999</v>
      </c>
    </row>
    <row r="2128" spans="2:3" x14ac:dyDescent="0.35">
      <c r="B2128" s="2">
        <v>45172</v>
      </c>
      <c r="C2128">
        <v>26045.85</v>
      </c>
    </row>
    <row r="2129" spans="2:3" x14ac:dyDescent="0.35">
      <c r="B2129" s="2">
        <v>45173</v>
      </c>
      <c r="C2129">
        <v>25828.28</v>
      </c>
    </row>
    <row r="2130" spans="2:3" x14ac:dyDescent="0.35">
      <c r="B2130" s="2">
        <v>45174</v>
      </c>
      <c r="C2130">
        <v>25705.85</v>
      </c>
    </row>
    <row r="2131" spans="2:3" x14ac:dyDescent="0.35">
      <c r="B2131" s="2">
        <v>45175</v>
      </c>
      <c r="C2131">
        <v>25669.79</v>
      </c>
    </row>
    <row r="2132" spans="2:3" x14ac:dyDescent="0.35">
      <c r="B2132" s="2">
        <v>45176</v>
      </c>
      <c r="C2132">
        <v>26002</v>
      </c>
    </row>
    <row r="2133" spans="2:3" x14ac:dyDescent="0.35">
      <c r="B2133" s="2">
        <v>45177</v>
      </c>
      <c r="C2133">
        <v>25902</v>
      </c>
    </row>
    <row r="2134" spans="2:3" x14ac:dyDescent="0.35">
      <c r="B2134" s="2">
        <v>45178</v>
      </c>
      <c r="C2134">
        <v>25864.03</v>
      </c>
    </row>
    <row r="2135" spans="2:3" x14ac:dyDescent="0.35">
      <c r="B2135" s="2">
        <v>45179</v>
      </c>
      <c r="C2135">
        <v>25818.2</v>
      </c>
    </row>
    <row r="2136" spans="2:3" x14ac:dyDescent="0.35">
      <c r="B2136" s="2">
        <v>45180</v>
      </c>
      <c r="C2136">
        <v>25087.360000000001</v>
      </c>
    </row>
    <row r="2137" spans="2:3" x14ac:dyDescent="0.35">
      <c r="B2137" s="2">
        <v>45181</v>
      </c>
      <c r="C2137">
        <v>26074.38</v>
      </c>
    </row>
    <row r="2138" spans="2:3" x14ac:dyDescent="0.35">
      <c r="B2138" s="2">
        <v>45182</v>
      </c>
      <c r="C2138">
        <v>26225.8</v>
      </c>
    </row>
    <row r="2139" spans="2:3" x14ac:dyDescent="0.35">
      <c r="B2139" s="2">
        <v>45183</v>
      </c>
      <c r="C2139">
        <v>26578.75</v>
      </c>
    </row>
    <row r="2140" spans="2:3" x14ac:dyDescent="0.35">
      <c r="B2140" s="2">
        <v>45184</v>
      </c>
      <c r="C2140">
        <v>26418.35</v>
      </c>
    </row>
    <row r="2141" spans="2:3" x14ac:dyDescent="0.35">
      <c r="B2141" s="2">
        <v>45185</v>
      </c>
      <c r="C2141">
        <v>26540.38</v>
      </c>
    </row>
    <row r="2142" spans="2:3" x14ac:dyDescent="0.35">
      <c r="B2142" s="2">
        <v>45186</v>
      </c>
      <c r="C2142">
        <v>26446.9</v>
      </c>
    </row>
    <row r="2143" spans="2:3" x14ac:dyDescent="0.35">
      <c r="B2143" s="2">
        <v>45187</v>
      </c>
      <c r="C2143">
        <v>26774.69</v>
      </c>
    </row>
    <row r="2144" spans="2:3" x14ac:dyDescent="0.35">
      <c r="B2144" s="2">
        <v>45188</v>
      </c>
      <c r="C2144">
        <v>27192</v>
      </c>
    </row>
    <row r="2145" spans="2:3" x14ac:dyDescent="0.35">
      <c r="B2145" s="2">
        <v>45189</v>
      </c>
      <c r="C2145">
        <v>27094.68</v>
      </c>
    </row>
    <row r="2146" spans="2:3" x14ac:dyDescent="0.35">
      <c r="B2146" s="2">
        <v>45190</v>
      </c>
      <c r="C2146">
        <v>26601.66</v>
      </c>
    </row>
    <row r="2147" spans="2:3" x14ac:dyDescent="0.35">
      <c r="B2147" s="2">
        <v>45191</v>
      </c>
      <c r="C2147">
        <v>26537.68</v>
      </c>
    </row>
    <row r="2148" spans="2:3" x14ac:dyDescent="0.35">
      <c r="B2148" s="2">
        <v>45192</v>
      </c>
      <c r="C2148">
        <v>26596.240000000002</v>
      </c>
    </row>
    <row r="2149" spans="2:3" x14ac:dyDescent="0.35">
      <c r="B2149" s="2">
        <v>45193</v>
      </c>
      <c r="C2149">
        <v>26505.46</v>
      </c>
    </row>
    <row r="2150" spans="2:3" x14ac:dyDescent="0.35">
      <c r="B2150" s="2">
        <v>45194</v>
      </c>
      <c r="C2150">
        <v>26289.25</v>
      </c>
    </row>
    <row r="2151" spans="2:3" x14ac:dyDescent="0.35">
      <c r="B2151" s="2">
        <v>45195</v>
      </c>
      <c r="C2151">
        <v>26148.13</v>
      </c>
    </row>
    <row r="2152" spans="2:3" x14ac:dyDescent="0.35">
      <c r="B2152" s="2">
        <v>45196</v>
      </c>
      <c r="C2152">
        <v>26238.720000000001</v>
      </c>
    </row>
    <row r="2153" spans="2:3" x14ac:dyDescent="0.35">
      <c r="B2153" s="2">
        <v>45197</v>
      </c>
      <c r="C2153">
        <v>27089.32</v>
      </c>
    </row>
    <row r="2154" spans="2:3" x14ac:dyDescent="0.35">
      <c r="B2154" s="2">
        <v>45198</v>
      </c>
      <c r="C2154">
        <v>26903.18</v>
      </c>
    </row>
    <row r="2155" spans="2:3" x14ac:dyDescent="0.35">
      <c r="B2155" s="2">
        <v>45199</v>
      </c>
      <c r="C2155">
        <v>27072.54</v>
      </c>
    </row>
    <row r="2156" spans="2:3" x14ac:dyDescent="0.35">
      <c r="B2156" s="2">
        <v>45200</v>
      </c>
      <c r="C2156">
        <v>27114.69</v>
      </c>
    </row>
    <row r="2157" spans="2:3" x14ac:dyDescent="0.35">
      <c r="B2157" s="2">
        <v>45201</v>
      </c>
      <c r="C2157">
        <v>27842.16</v>
      </c>
    </row>
    <row r="2158" spans="2:3" x14ac:dyDescent="0.35">
      <c r="B2158" s="2">
        <v>45202</v>
      </c>
      <c r="C2158">
        <v>27396.6</v>
      </c>
    </row>
    <row r="2159" spans="2:3" x14ac:dyDescent="0.35">
      <c r="B2159" s="2">
        <v>45203</v>
      </c>
      <c r="C2159">
        <v>27659.68</v>
      </c>
    </row>
    <row r="2160" spans="2:3" x14ac:dyDescent="0.35">
      <c r="B2160" s="2">
        <v>45204</v>
      </c>
      <c r="C2160">
        <v>27479</v>
      </c>
    </row>
    <row r="2161" spans="2:3" x14ac:dyDescent="0.35">
      <c r="B2161" s="2">
        <v>45205</v>
      </c>
      <c r="C2161">
        <v>27995.25</v>
      </c>
    </row>
    <row r="2162" spans="2:3" x14ac:dyDescent="0.35">
      <c r="B2162" s="2">
        <v>45206</v>
      </c>
      <c r="C2162">
        <v>27937.45</v>
      </c>
    </row>
    <row r="2163" spans="2:3" x14ac:dyDescent="0.35">
      <c r="B2163" s="2">
        <v>45207</v>
      </c>
      <c r="C2163">
        <v>27923.41</v>
      </c>
    </row>
    <row r="2164" spans="2:3" x14ac:dyDescent="0.35">
      <c r="B2164" s="2">
        <v>45208</v>
      </c>
      <c r="C2164">
        <v>27576.46</v>
      </c>
    </row>
    <row r="2165" spans="2:3" x14ac:dyDescent="0.35">
      <c r="B2165" s="2">
        <v>45209</v>
      </c>
      <c r="C2165">
        <v>27405.48</v>
      </c>
    </row>
    <row r="2166" spans="2:3" x14ac:dyDescent="0.35">
      <c r="B2166" s="2">
        <v>45210</v>
      </c>
      <c r="C2166">
        <v>26717.11</v>
      </c>
    </row>
    <row r="2167" spans="2:3" x14ac:dyDescent="0.35">
      <c r="B2167" s="2">
        <v>45211</v>
      </c>
      <c r="C2167">
        <v>26737.69</v>
      </c>
    </row>
    <row r="2168" spans="2:3" x14ac:dyDescent="0.35">
      <c r="B2168" s="2">
        <v>45212</v>
      </c>
      <c r="C2168">
        <v>26976.51</v>
      </c>
    </row>
    <row r="2169" spans="2:3" x14ac:dyDescent="0.35">
      <c r="B2169" s="2">
        <v>45213</v>
      </c>
      <c r="C2169">
        <v>26850.06</v>
      </c>
    </row>
    <row r="2170" spans="2:3" x14ac:dyDescent="0.35">
      <c r="B2170" s="2">
        <v>45214</v>
      </c>
      <c r="C2170">
        <v>27206.04</v>
      </c>
    </row>
    <row r="2171" spans="2:3" x14ac:dyDescent="0.35">
      <c r="B2171" s="2">
        <v>45215</v>
      </c>
      <c r="C2171">
        <v>28405.38</v>
      </c>
    </row>
    <row r="2172" spans="2:3" x14ac:dyDescent="0.35">
      <c r="B2172" s="2">
        <v>45216</v>
      </c>
      <c r="C2172">
        <v>28459.42</v>
      </c>
    </row>
    <row r="2173" spans="2:3" x14ac:dyDescent="0.35">
      <c r="B2173" s="2">
        <v>45217</v>
      </c>
      <c r="C2173">
        <v>28260</v>
      </c>
    </row>
    <row r="2174" spans="2:3" x14ac:dyDescent="0.35">
      <c r="B2174" s="2">
        <v>45218</v>
      </c>
      <c r="C2174">
        <v>28728.04</v>
      </c>
    </row>
    <row r="2175" spans="2:3" x14ac:dyDescent="0.35">
      <c r="B2175" s="2">
        <v>45219</v>
      </c>
      <c r="C2175">
        <v>29601</v>
      </c>
    </row>
    <row r="2176" spans="2:3" x14ac:dyDescent="0.35">
      <c r="B2176" s="2">
        <v>45220</v>
      </c>
      <c r="C2176">
        <v>30028.03</v>
      </c>
    </row>
    <row r="2177" spans="2:3" x14ac:dyDescent="0.35">
      <c r="B2177" s="2">
        <v>45221</v>
      </c>
      <c r="C2177">
        <v>29860.75</v>
      </c>
    </row>
    <row r="2178" spans="2:3" x14ac:dyDescent="0.35">
      <c r="B2178" s="2">
        <v>45222</v>
      </c>
      <c r="C2178">
        <v>31537.58</v>
      </c>
    </row>
    <row r="2179" spans="2:3" x14ac:dyDescent="0.35">
      <c r="B2179" s="2">
        <v>45223</v>
      </c>
      <c r="C2179">
        <v>33651.379999999997</v>
      </c>
    </row>
    <row r="2180" spans="2:3" x14ac:dyDescent="0.35">
      <c r="B2180" s="2">
        <v>45224</v>
      </c>
      <c r="C2180">
        <v>34680.57</v>
      </c>
    </row>
    <row r="2181" spans="2:3" x14ac:dyDescent="0.35">
      <c r="B2181" s="2">
        <v>45225</v>
      </c>
      <c r="C2181">
        <v>34191.550000000003</v>
      </c>
    </row>
    <row r="2182" spans="2:3" x14ac:dyDescent="0.35">
      <c r="B2182" s="2">
        <v>45226</v>
      </c>
      <c r="C2182">
        <v>33836.54</v>
      </c>
    </row>
    <row r="2183" spans="2:3" x14ac:dyDescent="0.35">
      <c r="B2183" s="2">
        <v>45227</v>
      </c>
      <c r="C2183">
        <v>34135.43</v>
      </c>
    </row>
    <row r="2184" spans="2:3" x14ac:dyDescent="0.35">
      <c r="B2184" s="2">
        <v>45228</v>
      </c>
      <c r="C2184">
        <v>34590.86</v>
      </c>
    </row>
    <row r="2185" spans="2:3" x14ac:dyDescent="0.35">
      <c r="B2185" s="2">
        <v>45229</v>
      </c>
      <c r="C2185">
        <v>34439.910000000003</v>
      </c>
    </row>
    <row r="2186" spans="2:3" x14ac:dyDescent="0.35">
      <c r="B2186" s="2">
        <v>45230</v>
      </c>
      <c r="C2186">
        <v>34650.559999999998</v>
      </c>
    </row>
    <row r="2187" spans="2:3" x14ac:dyDescent="0.35">
      <c r="B2187" s="2">
        <v>45231</v>
      </c>
      <c r="C2187">
        <v>35455.730000000003</v>
      </c>
    </row>
    <row r="2188" spans="2:3" x14ac:dyDescent="0.35">
      <c r="B2188" s="2">
        <v>45232</v>
      </c>
      <c r="C2188">
        <v>34917.449999999997</v>
      </c>
    </row>
    <row r="2189" spans="2:3" x14ac:dyDescent="0.35">
      <c r="B2189" s="2">
        <v>45233</v>
      </c>
      <c r="C2189">
        <v>34621.06</v>
      </c>
    </row>
    <row r="2190" spans="2:3" x14ac:dyDescent="0.35">
      <c r="B2190" s="2">
        <v>45234</v>
      </c>
      <c r="C2190">
        <v>34780.720000000001</v>
      </c>
    </row>
    <row r="2191" spans="2:3" x14ac:dyDescent="0.35">
      <c r="B2191" s="2">
        <v>45235</v>
      </c>
      <c r="C2191">
        <v>34682.129999999997</v>
      </c>
    </row>
    <row r="2192" spans="2:3" x14ac:dyDescent="0.35">
      <c r="B2192" s="2">
        <v>45236</v>
      </c>
      <c r="C2192">
        <v>35030.04</v>
      </c>
    </row>
    <row r="2193" spans="2:3" x14ac:dyDescent="0.35">
      <c r="B2193" s="2">
        <v>45237</v>
      </c>
      <c r="C2193">
        <v>35501.519999999997</v>
      </c>
    </row>
    <row r="2194" spans="2:3" x14ac:dyDescent="0.35">
      <c r="B2194" s="2">
        <v>45238</v>
      </c>
      <c r="C2194">
        <v>35593.56</v>
      </c>
    </row>
    <row r="2195" spans="2:3" x14ac:dyDescent="0.35">
      <c r="B2195" s="2">
        <v>45239</v>
      </c>
      <c r="C2195">
        <v>36541.56</v>
      </c>
    </row>
    <row r="2196" spans="2:3" x14ac:dyDescent="0.35">
      <c r="B2196" s="2">
        <v>45240</v>
      </c>
      <c r="C2196">
        <v>37292.81</v>
      </c>
    </row>
    <row r="2197" spans="2:3" x14ac:dyDescent="0.35">
      <c r="B2197" s="2">
        <v>45241</v>
      </c>
      <c r="C2197">
        <v>37029.4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Preços</vt:lpstr>
      <vt:lpstr>Sheet3</vt:lpstr>
      <vt:lpstr>Exercício da Aula Prática</vt:lpstr>
      <vt:lpstr>Planilha1</vt:lpstr>
      <vt:lpstr>Mais Preços</vt:lpstr>
      <vt:lpstr>XBTUSD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Marques</dc:creator>
  <cp:lastModifiedBy>FABIO MURILO COSTA D´ÁVILA CARVALHO</cp:lastModifiedBy>
  <dcterms:created xsi:type="dcterms:W3CDTF">2016-08-02T17:29:49Z</dcterms:created>
  <dcterms:modified xsi:type="dcterms:W3CDTF">2023-11-28T01:45:30Z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1879569218</vt:i4>
  </property>
  <property fmtid="{D5CDD505-2E9C-101B-9397-08002B2CF9AE}" pid="3" name="_NewReviewCycle">
    <vt:lpwstr/>
  </property>
  <property fmtid="{D5CDD505-2E9C-101B-9397-08002B2CF9AE}" pid="4" name="_EmailSubject">
    <vt:lpwstr>Exemplos</vt:lpwstr>
  </property>
  <property fmtid="{D5CDD505-2E9C-101B-9397-08002B2CF9AE}" pid="5" name="_AuthorEmail">
    <vt:lpwstr>alessandro.marques@baml.com</vt:lpwstr>
  </property>
  <property fmtid="{D5CDD505-2E9C-101B-9397-08002B2CF9AE}" pid="6" name="_AuthorEmailDisplayName">
    <vt:lpwstr>Marques, Alessandro</vt:lpwstr>
  </property>
  <property fmtid="{D5CDD505-2E9C-101B-9397-08002B2CF9AE}" pid="7" name="_ReviewingToolsShownOnce">
    <vt:lpwstr/>
  </property>
  <property fmtid="{D5CDD505-2E9C-101B-9397-08002B2CF9AE}" pid="8" name="SpreadsheetBuilder_1">
    <vt:lpwstr>eyIwIjoiSGlzdG9yeSIsIjEiOjAsIjIiOjEsIjMiOjAsIjQiOjEsIjUiOjEsIjYiOjEsIjciOjEsIjgiOjAsIjkiOjEsIjEwIjoxLCIxMSI6MCwiMTIiOjB9</vt:lpwstr>
  </property>
  <property fmtid="{D5CDD505-2E9C-101B-9397-08002B2CF9AE}" pid="9" name="SpreadsheetBuilder_2">
    <vt:lpwstr>eyIwIjoiSGlzdG9yeSIsIjEiOjAsIjIiOjEsIjMiOjEsIjQiOjEsIjUiOjEsIjYiOjEsIjciOjEsIjgiOjAsIjkiOjEsIjEwIjoxLCIxMSI6MCwiMTIiOjB9</vt:lpwstr>
  </property>
</Properties>
</file>