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\java-compress\"/>
    </mc:Choice>
  </mc:AlternateContent>
  <xr:revisionPtr revIDLastSave="0" documentId="13_ncr:1_{FCD99CA2-4CA0-4672-8005-AD2B616B33CF}" xr6:coauthVersionLast="47" xr6:coauthVersionMax="47" xr10:uidLastSave="{00000000-0000-0000-0000-000000000000}"/>
  <bookViews>
    <workbookView xWindow="-120" yWindow="-120" windowWidth="29040" windowHeight="15720" tabRatio="870" firstSheet="1" activeTab="2" xr2:uid="{B9D090D0-DF0D-4125-A5C7-E713C803A75E}"/>
  </bookViews>
  <sheets>
    <sheet name="benchmarkResults" sheetId="11" r:id="rId1"/>
    <sheet name="tempo de compress por arquivo" sheetId="3" r:id="rId2"/>
    <sheet name="tempo de decompress por arquivo" sheetId="5" r:id="rId3"/>
    <sheet name="taxa compressao por arquivo" sheetId="4" r:id="rId4"/>
    <sheet name="média tamanhos arquivos" sheetId="9" r:id="rId5"/>
    <sheet name="taxa compres por tipo arquivo " sheetId="12" r:id="rId6"/>
    <sheet name="uso de memória por arquivo" sheetId="13" r:id="rId7"/>
  </sheets>
  <definedNames>
    <definedName name="DadosExternos_1" localSheetId="0" hidden="1">benchmarkResults!$A$1:$K$169</definedName>
  </definedName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1" l="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96C660-54A6-4EDA-919D-967C14D9C829}" keepAlive="1" name="Consulta - benchmarkResults" description="Conexão com a consulta 'benchmarkResults' na pasta de trabalho." type="5" refreshedVersion="0" background="1">
    <dbPr connection="Provider=Microsoft.Mashup.OleDb.1;Data Source=$Workbook$;Location=benchmarkResults;Extended Properties=&quot;&quot;" command="SELECT * FROM [benchmarkResults]"/>
  </connection>
  <connection id="2" xr16:uid="{1A0B2348-B82D-4113-B651-098604F314F0}" keepAlive="1" name="Consulta - benchmarkResults (2)" description="Conexão com a consulta 'benchmarkResults (2)' na pasta de trabalho." type="5" refreshedVersion="8" background="1" saveData="1">
    <dbPr connection="Provider=Microsoft.Mashup.OleDb.1;Data Source=$Workbook$;Location=&quot;benchmarkResults (2)&quot;;Extended Properties=&quot;&quot;" command="SELECT * FROM [benchmarkResults (2)]"/>
  </connection>
  <connection id="3" xr16:uid="{32EED25A-929A-45E0-BD70-752057F7018B}" keepAlive="1" name="Consulta - resultado compressao" description="Conexão com a consulta 'resultado compressao' na pasta de trabalho." type="5" refreshedVersion="0" background="1">
    <dbPr connection="Provider=Microsoft.Mashup.OleDb.1;Data Source=$Workbook$;Location=&quot;resultado compressao&quot;;Extended Properties=&quot;&quot;" command="SELECT * FROM [resultado compressao]"/>
  </connection>
</connections>
</file>

<file path=xl/sharedStrings.xml><?xml version="1.0" encoding="utf-8"?>
<sst xmlns="http://schemas.openxmlformats.org/spreadsheetml/2006/main" count="922" uniqueCount="72">
  <si>
    <t>compressorName</t>
  </si>
  <si>
    <t>fileName</t>
  </si>
  <si>
    <t>fileExtension</t>
  </si>
  <si>
    <t>fileInitSize</t>
  </si>
  <si>
    <t>fileCompressSize</t>
  </si>
  <si>
    <t>compressTimeMillis</t>
  </si>
  <si>
    <t>decompressTimeMillis</t>
  </si>
  <si>
    <t>compressRatio</t>
  </si>
  <si>
    <t>Zstd</t>
  </si>
  <si>
    <t>10s.mkv</t>
  </si>
  <si>
    <t>mkv</t>
  </si>
  <si>
    <t>Lzma</t>
  </si>
  <si>
    <t>Bzip2</t>
  </si>
  <si>
    <t>10s.mov</t>
  </si>
  <si>
    <t>mov</t>
  </si>
  <si>
    <t>10s.mp4</t>
  </si>
  <si>
    <t>mp4</t>
  </si>
  <si>
    <t>15s.mkv</t>
  </si>
  <si>
    <t>15s.mov</t>
  </si>
  <si>
    <t>15s.mp4</t>
  </si>
  <si>
    <t>20mb.png</t>
  </si>
  <si>
    <t>png</t>
  </si>
  <si>
    <t>5mb.png</t>
  </si>
  <si>
    <t>fundo-tams-bem-vindo-colabbe.png</t>
  </si>
  <si>
    <t>Rótulos de Linha</t>
  </si>
  <si>
    <t>Rótulos de Coluna</t>
  </si>
  <si>
    <t>Média</t>
  </si>
  <si>
    <t>type</t>
  </si>
  <si>
    <t>BYTES</t>
  </si>
  <si>
    <t>BASE64</t>
  </si>
  <si>
    <t>Média em ms do tempo de decompressão por arquivo</t>
  </si>
  <si>
    <t>Média em ms do tempo de compressão por arquivo</t>
  </si>
  <si>
    <t>compressMemoryUsage</t>
  </si>
  <si>
    <t>decompressMemoryUsage</t>
  </si>
  <si>
    <t>documento 1.doc</t>
  </si>
  <si>
    <t>doc</t>
  </si>
  <si>
    <t>documento 1.docx</t>
  </si>
  <si>
    <t>docx</t>
  </si>
  <si>
    <t>documento 1.pdf</t>
  </si>
  <si>
    <t>pdf</t>
  </si>
  <si>
    <t>documento 2.doc</t>
  </si>
  <si>
    <t>documento 2.docx</t>
  </si>
  <si>
    <t>documento 2.pdf</t>
  </si>
  <si>
    <t>documento 3.doc</t>
  </si>
  <si>
    <t>documento 3.docx</t>
  </si>
  <si>
    <t>documento 3.pdf</t>
  </si>
  <si>
    <t>documento 4.doc</t>
  </si>
  <si>
    <t>documento 4.docx</t>
  </si>
  <si>
    <t>documento 4.pdf</t>
  </si>
  <si>
    <t>Tamanho Inicial (MB)</t>
  </si>
  <si>
    <t>Uso de memória descompressão (MB)</t>
  </si>
  <si>
    <t>20mb.gif</t>
  </si>
  <si>
    <t>gif</t>
  </si>
  <si>
    <t>20mb.jpg</t>
  </si>
  <si>
    <t>jpg</t>
  </si>
  <si>
    <t>3,65mb.gif</t>
  </si>
  <si>
    <t>3,65mb.jpg</t>
  </si>
  <si>
    <t>3,65mb.png</t>
  </si>
  <si>
    <t>5mb.gif</t>
  </si>
  <si>
    <t>5mb.jpg</t>
  </si>
  <si>
    <t>Tamanho comprimido (MB)</t>
  </si>
  <si>
    <t>Uso de memória compressão (MB)</t>
  </si>
  <si>
    <t>Total  Comprimido (MB)</t>
  </si>
  <si>
    <t xml:space="preserve"> Comprimido (MB)</t>
  </si>
  <si>
    <t>Total   Inicial (Mb)</t>
  </si>
  <si>
    <t xml:space="preserve">  Inicial (Mb)</t>
  </si>
  <si>
    <t>Tempo de compressão (ms)</t>
  </si>
  <si>
    <t>Tempo de descompressão (ms)</t>
  </si>
  <si>
    <t>Taxa de compressão</t>
  </si>
  <si>
    <t>Total Geral</t>
  </si>
  <si>
    <t>memória compressão (MB)</t>
  </si>
  <si>
    <t>memória descompressão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</si>
</sst>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1" applyFont="1"/>
    <xf numFmtId="10" fontId="0" fillId="0" borderId="0" xfId="0" applyNumberFormat="1"/>
    <xf numFmtId="2" fontId="0" fillId="0" borderId="0" xfId="0" applyNumberFormat="1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indent="2"/>
    </xf>
  </cellXfs>
  <cellStyles count="2">
    <cellStyle name="Normal" xfId="0" builtinId="0"/>
    <cellStyle name="Porcentagem" xfId="1" builtinId="5"/>
  </cellStyles>
  <dxfs count="9">
    <dxf>
      <numFmt numFmtId="14" formatCode="0.00%"/>
    </dxf>
    <dxf>
      <numFmt numFmtId="165" formatCode="0.0000%"/>
    </dxf>
    <dxf>
      <numFmt numFmtId="14" formatCode="0.00%"/>
    </dxf>
    <dxf>
      <numFmt numFmtId="165" formatCode="0.00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[resultados.xlsx]tempo de compress por arquivo!Tabela dinâmica7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 de compress por arquivo'!$B$2:$B$3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'tempo de compress por arquivo'!$A$4:$A$31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'tempo de compress por arquivo'!$B$4:$B$31</c:f>
              <c:numCache>
                <c:formatCode>#,##0</c:formatCode>
                <c:ptCount val="18"/>
                <c:pt idx="0">
                  <c:v>489.5</c:v>
                </c:pt>
                <c:pt idx="1">
                  <c:v>526.5</c:v>
                </c:pt>
                <c:pt idx="2">
                  <c:v>470.5</c:v>
                </c:pt>
                <c:pt idx="3">
                  <c:v>365.5</c:v>
                </c:pt>
                <c:pt idx="4">
                  <c:v>480.5</c:v>
                </c:pt>
                <c:pt idx="5">
                  <c:v>356</c:v>
                </c:pt>
                <c:pt idx="6">
                  <c:v>1436.5</c:v>
                </c:pt>
                <c:pt idx="7">
                  <c:v>1196</c:v>
                </c:pt>
                <c:pt idx="8">
                  <c:v>651.25</c:v>
                </c:pt>
                <c:pt idx="9">
                  <c:v>492.75</c:v>
                </c:pt>
                <c:pt idx="10">
                  <c:v>170.25</c:v>
                </c:pt>
                <c:pt idx="11">
                  <c:v>136.75</c:v>
                </c:pt>
                <c:pt idx="12">
                  <c:v>863.5</c:v>
                </c:pt>
                <c:pt idx="13">
                  <c:v>535.5</c:v>
                </c:pt>
                <c:pt idx="14">
                  <c:v>607</c:v>
                </c:pt>
                <c:pt idx="15">
                  <c:v>514.66666666666663</c:v>
                </c:pt>
                <c:pt idx="16">
                  <c:v>510.33333333333331</c:v>
                </c:pt>
                <c:pt idx="17">
                  <c:v>462.33333333333331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7-47B9-B3C6-8213AFA36A92}"/>
            </c:ext>
          </c:extLst>
        </c:ser>
        <c:ser>
          <c:idx val="1"/>
          <c:order val="1"/>
          <c:tx>
            <c:strRef>
              <c:f>'tempo de compress por arquivo'!$C$2:$C$3</c:f>
              <c:strCache>
                <c:ptCount val="1"/>
                <c:pt idx="0">
                  <c:v>Lzma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'tempo de compress por arquivo'!$A$4:$A$31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'tempo de compress por arquivo'!$C$4:$C$31</c:f>
              <c:numCache>
                <c:formatCode>#,##0</c:formatCode>
                <c:ptCount val="18"/>
                <c:pt idx="0">
                  <c:v>987.5</c:v>
                </c:pt>
                <c:pt idx="1">
                  <c:v>723</c:v>
                </c:pt>
                <c:pt idx="2">
                  <c:v>903.5</c:v>
                </c:pt>
                <c:pt idx="3">
                  <c:v>595.5</c:v>
                </c:pt>
                <c:pt idx="4">
                  <c:v>879</c:v>
                </c:pt>
                <c:pt idx="5">
                  <c:v>566</c:v>
                </c:pt>
                <c:pt idx="6">
                  <c:v>4828.5</c:v>
                </c:pt>
                <c:pt idx="7">
                  <c:v>3001.75</c:v>
                </c:pt>
                <c:pt idx="8">
                  <c:v>1164</c:v>
                </c:pt>
                <c:pt idx="9">
                  <c:v>664.5</c:v>
                </c:pt>
                <c:pt idx="10">
                  <c:v>438</c:v>
                </c:pt>
                <c:pt idx="11">
                  <c:v>294.5</c:v>
                </c:pt>
                <c:pt idx="12">
                  <c:v>1205.75</c:v>
                </c:pt>
                <c:pt idx="13">
                  <c:v>834.75</c:v>
                </c:pt>
                <c:pt idx="14">
                  <c:v>1905</c:v>
                </c:pt>
                <c:pt idx="15">
                  <c:v>1142.6666666666667</c:v>
                </c:pt>
                <c:pt idx="16">
                  <c:v>969.33333333333337</c:v>
                </c:pt>
                <c:pt idx="17">
                  <c:v>640.33333333333337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7-47B9-B3C6-8213AFA36A92}"/>
            </c:ext>
          </c:extLst>
        </c:ser>
        <c:ser>
          <c:idx val="2"/>
          <c:order val="2"/>
          <c:tx>
            <c:strRef>
              <c:f>'tempo de compress por arquivo'!$D$2:$D$3</c:f>
              <c:strCache>
                <c:ptCount val="1"/>
                <c:pt idx="0">
                  <c:v>Zstd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'tempo de compress por arquivo'!$A$4:$A$31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'tempo de compress por arquivo'!$D$4:$D$31</c:f>
              <c:numCache>
                <c:formatCode>#,##0</c:formatCode>
                <c:ptCount val="18"/>
                <c:pt idx="0">
                  <c:v>11.5</c:v>
                </c:pt>
                <c:pt idx="1">
                  <c:v>168</c:v>
                </c:pt>
                <c:pt idx="2">
                  <c:v>11</c:v>
                </c:pt>
                <c:pt idx="3">
                  <c:v>8.5</c:v>
                </c:pt>
                <c:pt idx="4">
                  <c:v>11.5</c:v>
                </c:pt>
                <c:pt idx="5">
                  <c:v>7.5</c:v>
                </c:pt>
                <c:pt idx="6">
                  <c:v>36.75</c:v>
                </c:pt>
                <c:pt idx="7">
                  <c:v>28.25</c:v>
                </c:pt>
                <c:pt idx="8">
                  <c:v>6</c:v>
                </c:pt>
                <c:pt idx="9">
                  <c:v>3.5</c:v>
                </c:pt>
                <c:pt idx="10">
                  <c:v>6.25</c:v>
                </c:pt>
                <c:pt idx="11">
                  <c:v>5</c:v>
                </c:pt>
                <c:pt idx="12">
                  <c:v>11.5</c:v>
                </c:pt>
                <c:pt idx="13">
                  <c:v>8.5</c:v>
                </c:pt>
                <c:pt idx="14">
                  <c:v>16</c:v>
                </c:pt>
                <c:pt idx="15">
                  <c:v>10.333333333333334</c:v>
                </c:pt>
                <c:pt idx="16">
                  <c:v>11</c:v>
                </c:pt>
                <c:pt idx="17">
                  <c:v>6.333333333333333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7-47B9-B3C6-8213AFA36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37503"/>
        <c:axId val="1466212511"/>
      </c:barChart>
      <c:catAx>
        <c:axId val="3910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212511"/>
        <c:crosses val="autoZero"/>
        <c:auto val="1"/>
        <c:lblAlgn val="ctr"/>
        <c:lblOffset val="100"/>
        <c:noMultiLvlLbl val="0"/>
      </c:catAx>
      <c:valAx>
        <c:axId val="14662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0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[resultados.xlsx]tempo de decompress por arquivo!Tabela dinâmica7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 de decompress por arquivo'!$B$2:$B$3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'tempo de decompress por arquivo'!$A$4:$A$31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'tempo de decompress por arquivo'!$B$4:$B$31</c:f>
              <c:numCache>
                <c:formatCode>#,##0</c:formatCode>
                <c:ptCount val="18"/>
                <c:pt idx="0">
                  <c:v>251.5</c:v>
                </c:pt>
                <c:pt idx="1">
                  <c:v>274.5</c:v>
                </c:pt>
                <c:pt idx="2">
                  <c:v>229</c:v>
                </c:pt>
                <c:pt idx="3">
                  <c:v>208</c:v>
                </c:pt>
                <c:pt idx="4">
                  <c:v>228.5</c:v>
                </c:pt>
                <c:pt idx="5">
                  <c:v>207</c:v>
                </c:pt>
                <c:pt idx="6">
                  <c:v>826.5</c:v>
                </c:pt>
                <c:pt idx="7">
                  <c:v>661.5</c:v>
                </c:pt>
                <c:pt idx="8">
                  <c:v>162.75</c:v>
                </c:pt>
                <c:pt idx="9">
                  <c:v>109.5</c:v>
                </c:pt>
                <c:pt idx="10">
                  <c:v>137</c:v>
                </c:pt>
                <c:pt idx="11">
                  <c:v>93.5</c:v>
                </c:pt>
                <c:pt idx="12">
                  <c:v>367</c:v>
                </c:pt>
                <c:pt idx="13">
                  <c:v>280.5</c:v>
                </c:pt>
                <c:pt idx="14">
                  <c:v>367.33333333333331</c:v>
                </c:pt>
                <c:pt idx="15">
                  <c:v>280.33333333333331</c:v>
                </c:pt>
                <c:pt idx="16">
                  <c:v>205</c:v>
                </c:pt>
                <c:pt idx="17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4B9B-936A-EEDE67D7290F}"/>
            </c:ext>
          </c:extLst>
        </c:ser>
        <c:ser>
          <c:idx val="1"/>
          <c:order val="1"/>
          <c:tx>
            <c:strRef>
              <c:f>'tempo de decompress por arquivo'!$C$2:$C$3</c:f>
              <c:strCache>
                <c:ptCount val="1"/>
                <c:pt idx="0">
                  <c:v>Lzma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'tempo de decompress por arquivo'!$A$4:$A$31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'tempo de decompress por arquivo'!$C$4:$C$31</c:f>
              <c:numCache>
                <c:formatCode>#,##0</c:formatCode>
                <c:ptCount val="18"/>
                <c:pt idx="0">
                  <c:v>343</c:v>
                </c:pt>
                <c:pt idx="1">
                  <c:v>239</c:v>
                </c:pt>
                <c:pt idx="2">
                  <c:v>238.5</c:v>
                </c:pt>
                <c:pt idx="3">
                  <c:v>181.5</c:v>
                </c:pt>
                <c:pt idx="4">
                  <c:v>238</c:v>
                </c:pt>
                <c:pt idx="5">
                  <c:v>187.5</c:v>
                </c:pt>
                <c:pt idx="6">
                  <c:v>1109.25</c:v>
                </c:pt>
                <c:pt idx="7">
                  <c:v>986.5</c:v>
                </c:pt>
                <c:pt idx="8">
                  <c:v>41.75</c:v>
                </c:pt>
                <c:pt idx="9">
                  <c:v>30.75</c:v>
                </c:pt>
                <c:pt idx="10">
                  <c:v>118.25</c:v>
                </c:pt>
                <c:pt idx="11">
                  <c:v>86.75</c:v>
                </c:pt>
                <c:pt idx="12">
                  <c:v>188.5</c:v>
                </c:pt>
                <c:pt idx="13">
                  <c:v>125.75</c:v>
                </c:pt>
                <c:pt idx="14">
                  <c:v>530.33333333333337</c:v>
                </c:pt>
                <c:pt idx="15">
                  <c:v>430</c:v>
                </c:pt>
                <c:pt idx="16">
                  <c:v>261</c:v>
                </c:pt>
                <c:pt idx="17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4B9B-936A-EEDE67D7290F}"/>
            </c:ext>
          </c:extLst>
        </c:ser>
        <c:ser>
          <c:idx val="2"/>
          <c:order val="2"/>
          <c:tx>
            <c:strRef>
              <c:f>'tempo de decompress por arquivo'!$D$2:$D$3</c:f>
              <c:strCache>
                <c:ptCount val="1"/>
                <c:pt idx="0">
                  <c:v>Zstd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'tempo de decompress por arquivo'!$A$4:$A$31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'tempo de decompress por arquivo'!$D$4:$D$31</c:f>
              <c:numCache>
                <c:formatCode>#,##0</c:formatCode>
                <c:ptCount val="18"/>
                <c:pt idx="0">
                  <c:v>26.5</c:v>
                </c:pt>
                <c:pt idx="1">
                  <c:v>18.5</c:v>
                </c:pt>
                <c:pt idx="2">
                  <c:v>21</c:v>
                </c:pt>
                <c:pt idx="3">
                  <c:v>11</c:v>
                </c:pt>
                <c:pt idx="4">
                  <c:v>19.5</c:v>
                </c:pt>
                <c:pt idx="5">
                  <c:v>10.5</c:v>
                </c:pt>
                <c:pt idx="6">
                  <c:v>42</c:v>
                </c:pt>
                <c:pt idx="7">
                  <c:v>20.25</c:v>
                </c:pt>
                <c:pt idx="8">
                  <c:v>11.75</c:v>
                </c:pt>
                <c:pt idx="9">
                  <c:v>9</c:v>
                </c:pt>
                <c:pt idx="10">
                  <c:v>5.75</c:v>
                </c:pt>
                <c:pt idx="11">
                  <c:v>2.25</c:v>
                </c:pt>
                <c:pt idx="12">
                  <c:v>17.25</c:v>
                </c:pt>
                <c:pt idx="13">
                  <c:v>22</c:v>
                </c:pt>
                <c:pt idx="14">
                  <c:v>16.333333333333332</c:v>
                </c:pt>
                <c:pt idx="15">
                  <c:v>8.6666666666666661</c:v>
                </c:pt>
                <c:pt idx="16">
                  <c:v>9.3333333333333339</c:v>
                </c:pt>
                <c:pt idx="17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4B9B-936A-EEDE67D72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37503"/>
        <c:axId val="1466212511"/>
      </c:barChart>
      <c:catAx>
        <c:axId val="3910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212511"/>
        <c:crosses val="autoZero"/>
        <c:auto val="1"/>
        <c:lblAlgn val="ctr"/>
        <c:lblOffset val="100"/>
        <c:noMultiLvlLbl val="0"/>
      </c:catAx>
      <c:valAx>
        <c:axId val="14662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0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[resultados.xlsx]taxa compressao por arquivo!Tabela dinâmica8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compressao por arquivo'!$B$1:$B$2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'taxa compressao por arquivo'!$A$3:$A$23</c:f>
              <c:multiLvlStrCache>
                <c:ptCount val="18"/>
                <c:lvl>
                  <c:pt idx="0">
                    <c:v>mkv</c:v>
                  </c:pt>
                  <c:pt idx="1">
                    <c:v>mov</c:v>
                  </c:pt>
                  <c:pt idx="2">
                    <c:v>mp4</c:v>
                  </c:pt>
                  <c:pt idx="3">
                    <c:v>png</c:v>
                  </c:pt>
                  <c:pt idx="4">
                    <c:v>doc</c:v>
                  </c:pt>
                  <c:pt idx="5">
                    <c:v>docx</c:v>
                  </c:pt>
                  <c:pt idx="6">
                    <c:v>pdf</c:v>
                  </c:pt>
                  <c:pt idx="7">
                    <c:v>gif</c:v>
                  </c:pt>
                  <c:pt idx="8">
                    <c:v>jpg</c:v>
                  </c:pt>
                  <c:pt idx="9">
                    <c:v>mkv</c:v>
                  </c:pt>
                  <c:pt idx="10">
                    <c:v>mov</c:v>
                  </c:pt>
                  <c:pt idx="11">
                    <c:v>mp4</c:v>
                  </c:pt>
                  <c:pt idx="12">
                    <c:v>png</c:v>
                  </c:pt>
                  <c:pt idx="13">
                    <c:v>doc</c:v>
                  </c:pt>
                  <c:pt idx="14">
                    <c:v>docx</c:v>
                  </c:pt>
                  <c:pt idx="15">
                    <c:v>pdf</c:v>
                  </c:pt>
                  <c:pt idx="16">
                    <c:v>gif</c:v>
                  </c:pt>
                  <c:pt idx="17">
                    <c:v>jpg</c:v>
                  </c:pt>
                </c:lvl>
                <c:lvl>
                  <c:pt idx="0">
                    <c:v>BASE64</c:v>
                  </c:pt>
                  <c:pt idx="9">
                    <c:v>BYTES</c:v>
                  </c:pt>
                </c:lvl>
              </c:multiLvlStrCache>
            </c:multiLvlStrRef>
          </c:cat>
          <c:val>
            <c:numRef>
              <c:f>'taxa compressao por arquivo'!$B$3:$B$23</c:f>
              <c:numCache>
                <c:formatCode>0.00%</c:formatCode>
                <c:ptCount val="18"/>
                <c:pt idx="0">
                  <c:v>0.67893477022486914</c:v>
                </c:pt>
                <c:pt idx="1">
                  <c:v>0.67711107583259378</c:v>
                </c:pt>
                <c:pt idx="2">
                  <c:v>0.67791835517400911</c:v>
                </c:pt>
                <c:pt idx="3">
                  <c:v>0.2502946445507408</c:v>
                </c:pt>
                <c:pt idx="4">
                  <c:v>0.84059856877939865</c:v>
                </c:pt>
                <c:pt idx="5">
                  <c:v>0.27797732106612472</c:v>
                </c:pt>
                <c:pt idx="6">
                  <c:v>0.45884612831027982</c:v>
                </c:pt>
                <c:pt idx="7">
                  <c:v>0.24579748470125587</c:v>
                </c:pt>
                <c:pt idx="8">
                  <c:v>0.25809786170331545</c:v>
                </c:pt>
                <c:pt idx="9">
                  <c:v>0.59322127449089179</c:v>
                </c:pt>
                <c:pt idx="10">
                  <c:v>0.5943357364495836</c:v>
                </c:pt>
                <c:pt idx="11">
                  <c:v>0.59554300320524567</c:v>
                </c:pt>
                <c:pt idx="12">
                  <c:v>5.2204124573984167E-3</c:v>
                </c:pt>
                <c:pt idx="13">
                  <c:v>0.87183544354137155</c:v>
                </c:pt>
                <c:pt idx="14">
                  <c:v>0.10883518929385512</c:v>
                </c:pt>
                <c:pt idx="15">
                  <c:v>0.42398687386190281</c:v>
                </c:pt>
                <c:pt idx="16">
                  <c:v>-5.2109325863054041E-3</c:v>
                </c:pt>
                <c:pt idx="17">
                  <c:v>1.4730414625666946E-2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4962-95E8-14C173BDF05E}"/>
            </c:ext>
          </c:extLst>
        </c:ser>
        <c:ser>
          <c:idx val="1"/>
          <c:order val="1"/>
          <c:tx>
            <c:strRef>
              <c:f>'taxa compressao por arquivo'!$C$1:$C$2</c:f>
              <c:strCache>
                <c:ptCount val="1"/>
                <c:pt idx="0">
                  <c:v>Lzma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'taxa compressao por arquivo'!$A$3:$A$23</c:f>
              <c:multiLvlStrCache>
                <c:ptCount val="18"/>
                <c:lvl>
                  <c:pt idx="0">
                    <c:v>mkv</c:v>
                  </c:pt>
                  <c:pt idx="1">
                    <c:v>mov</c:v>
                  </c:pt>
                  <c:pt idx="2">
                    <c:v>mp4</c:v>
                  </c:pt>
                  <c:pt idx="3">
                    <c:v>png</c:v>
                  </c:pt>
                  <c:pt idx="4">
                    <c:v>doc</c:v>
                  </c:pt>
                  <c:pt idx="5">
                    <c:v>docx</c:v>
                  </c:pt>
                  <c:pt idx="6">
                    <c:v>pdf</c:v>
                  </c:pt>
                  <c:pt idx="7">
                    <c:v>gif</c:v>
                  </c:pt>
                  <c:pt idx="8">
                    <c:v>jpg</c:v>
                  </c:pt>
                  <c:pt idx="9">
                    <c:v>mkv</c:v>
                  </c:pt>
                  <c:pt idx="10">
                    <c:v>mov</c:v>
                  </c:pt>
                  <c:pt idx="11">
                    <c:v>mp4</c:v>
                  </c:pt>
                  <c:pt idx="12">
                    <c:v>png</c:v>
                  </c:pt>
                  <c:pt idx="13">
                    <c:v>doc</c:v>
                  </c:pt>
                  <c:pt idx="14">
                    <c:v>docx</c:v>
                  </c:pt>
                  <c:pt idx="15">
                    <c:v>pdf</c:v>
                  </c:pt>
                  <c:pt idx="16">
                    <c:v>gif</c:v>
                  </c:pt>
                  <c:pt idx="17">
                    <c:v>jpg</c:v>
                  </c:pt>
                </c:lvl>
                <c:lvl>
                  <c:pt idx="0">
                    <c:v>BASE64</c:v>
                  </c:pt>
                  <c:pt idx="9">
                    <c:v>BYTES</c:v>
                  </c:pt>
                </c:lvl>
              </c:multiLvlStrCache>
            </c:multiLvlStrRef>
          </c:cat>
          <c:val>
            <c:numRef>
              <c:f>'taxa compressao por arquivo'!$C$3:$C$23</c:f>
              <c:numCache>
                <c:formatCode>0.00%</c:formatCode>
                <c:ptCount val="18"/>
                <c:pt idx="0">
                  <c:v>0.70894869850336939</c:v>
                </c:pt>
                <c:pt idx="1">
                  <c:v>0.70851862274312649</c:v>
                </c:pt>
                <c:pt idx="2">
                  <c:v>0.70938598677716724</c:v>
                </c:pt>
                <c:pt idx="3">
                  <c:v>0.24441568690103962</c:v>
                </c:pt>
                <c:pt idx="4">
                  <c:v>0.90448083322904038</c:v>
                </c:pt>
                <c:pt idx="5">
                  <c:v>0.32631327301639956</c:v>
                </c:pt>
                <c:pt idx="6">
                  <c:v>0.63275474508908047</c:v>
                </c:pt>
                <c:pt idx="7">
                  <c:v>0.24038859063834808</c:v>
                </c:pt>
                <c:pt idx="8">
                  <c:v>0.24845956077736478</c:v>
                </c:pt>
                <c:pt idx="9">
                  <c:v>0.63888254387066312</c:v>
                </c:pt>
                <c:pt idx="10">
                  <c:v>0.64021968021356213</c:v>
                </c:pt>
                <c:pt idx="11">
                  <c:v>0.641511674191655</c:v>
                </c:pt>
                <c:pt idx="12">
                  <c:v>4.6469097016325761E-3</c:v>
                </c:pt>
                <c:pt idx="13">
                  <c:v>0.91264439898034966</c:v>
                </c:pt>
                <c:pt idx="14">
                  <c:v>0.20128583022134261</c:v>
                </c:pt>
                <c:pt idx="15">
                  <c:v>0.58922290783480813</c:v>
                </c:pt>
                <c:pt idx="16">
                  <c:v>-4.7933929511493273E-3</c:v>
                </c:pt>
                <c:pt idx="17">
                  <c:v>5.7969477084866246E-3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0-4962-95E8-14C173BDF05E}"/>
            </c:ext>
          </c:extLst>
        </c:ser>
        <c:ser>
          <c:idx val="2"/>
          <c:order val="2"/>
          <c:tx>
            <c:strRef>
              <c:f>'taxa compressao por arquivo'!$D$1:$D$2</c:f>
              <c:strCache>
                <c:ptCount val="1"/>
                <c:pt idx="0">
                  <c:v>Zstd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'taxa compressao por arquivo'!$A$3:$A$23</c:f>
              <c:multiLvlStrCache>
                <c:ptCount val="18"/>
                <c:lvl>
                  <c:pt idx="0">
                    <c:v>mkv</c:v>
                  </c:pt>
                  <c:pt idx="1">
                    <c:v>mov</c:v>
                  </c:pt>
                  <c:pt idx="2">
                    <c:v>mp4</c:v>
                  </c:pt>
                  <c:pt idx="3">
                    <c:v>png</c:v>
                  </c:pt>
                  <c:pt idx="4">
                    <c:v>doc</c:v>
                  </c:pt>
                  <c:pt idx="5">
                    <c:v>docx</c:v>
                  </c:pt>
                  <c:pt idx="6">
                    <c:v>pdf</c:v>
                  </c:pt>
                  <c:pt idx="7">
                    <c:v>gif</c:v>
                  </c:pt>
                  <c:pt idx="8">
                    <c:v>jpg</c:v>
                  </c:pt>
                  <c:pt idx="9">
                    <c:v>mkv</c:v>
                  </c:pt>
                  <c:pt idx="10">
                    <c:v>mov</c:v>
                  </c:pt>
                  <c:pt idx="11">
                    <c:v>mp4</c:v>
                  </c:pt>
                  <c:pt idx="12">
                    <c:v>png</c:v>
                  </c:pt>
                  <c:pt idx="13">
                    <c:v>doc</c:v>
                  </c:pt>
                  <c:pt idx="14">
                    <c:v>docx</c:v>
                  </c:pt>
                  <c:pt idx="15">
                    <c:v>pdf</c:v>
                  </c:pt>
                  <c:pt idx="16">
                    <c:v>gif</c:v>
                  </c:pt>
                  <c:pt idx="17">
                    <c:v>jpg</c:v>
                  </c:pt>
                </c:lvl>
                <c:lvl>
                  <c:pt idx="0">
                    <c:v>BASE64</c:v>
                  </c:pt>
                  <c:pt idx="9">
                    <c:v>BYTES</c:v>
                  </c:pt>
                </c:lvl>
              </c:multiLvlStrCache>
            </c:multiLvlStrRef>
          </c:cat>
          <c:val>
            <c:numRef>
              <c:f>'taxa compressao por arquivo'!$D$3:$D$23</c:f>
              <c:numCache>
                <c:formatCode>0.00%</c:formatCode>
                <c:ptCount val="18"/>
                <c:pt idx="0">
                  <c:v>0.71254995557964107</c:v>
                </c:pt>
                <c:pt idx="1">
                  <c:v>0.71204961315157378</c:v>
                </c:pt>
                <c:pt idx="2">
                  <c:v>0.71280083390242999</c:v>
                </c:pt>
                <c:pt idx="3">
                  <c:v>0.25347263919054508</c:v>
                </c:pt>
                <c:pt idx="4">
                  <c:v>0.87391091090977691</c:v>
                </c:pt>
                <c:pt idx="5">
                  <c:v>0.29471251001105941</c:v>
                </c:pt>
                <c:pt idx="6">
                  <c:v>0.62961853869420259</c:v>
                </c:pt>
                <c:pt idx="7">
                  <c:v>0.24982743709902722</c:v>
                </c:pt>
                <c:pt idx="8">
                  <c:v>0.25675540029114408</c:v>
                </c:pt>
                <c:pt idx="9">
                  <c:v>0.64078104398212488</c:v>
                </c:pt>
                <c:pt idx="10">
                  <c:v>0.64221844571326692</c:v>
                </c:pt>
                <c:pt idx="11">
                  <c:v>0.64331915932321171</c:v>
                </c:pt>
                <c:pt idx="12">
                  <c:v>3.6524479314914982E-3</c:v>
                </c:pt>
                <c:pt idx="13">
                  <c:v>0.88365051247813753</c:v>
                </c:pt>
                <c:pt idx="14">
                  <c:v>0.11450836550706749</c:v>
                </c:pt>
                <c:pt idx="15">
                  <c:v>0.58308677852842805</c:v>
                </c:pt>
                <c:pt idx="16">
                  <c:v>-2.6167361034321724E-5</c:v>
                </c:pt>
                <c:pt idx="17">
                  <c:v>6.298172580799912E-3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0-4962-95E8-14C173BD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082207"/>
        <c:axId val="391020767"/>
      </c:barChart>
      <c:catAx>
        <c:axId val="152308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020767"/>
        <c:crosses val="autoZero"/>
        <c:auto val="1"/>
        <c:lblAlgn val="ctr"/>
        <c:lblOffset val="100"/>
        <c:noMultiLvlLbl val="0"/>
      </c:catAx>
      <c:valAx>
        <c:axId val="3910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08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[resultados.xlsx]média tamanhos arquivos!Tabela dinâmica8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tamanho dos arquivos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'média tamanhos arquivos'!$B$1:$B$3</c:f>
              <c:strCache>
                <c:ptCount val="1"/>
                <c:pt idx="0">
                  <c:v>Bzip2 -   Inicial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'média tamanhos arquivos'!$A$4:$A$31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'média tamanhos arquivos'!$B$4:$B$31</c:f>
              <c:numCache>
                <c:formatCode>#,##0.00</c:formatCode>
                <c:ptCount val="18"/>
                <c:pt idx="0">
                  <c:v>5.0681076049804688</c:v>
                </c:pt>
                <c:pt idx="1">
                  <c:v>3.801079273223877</c:v>
                </c:pt>
                <c:pt idx="2">
                  <c:v>5.1188297271728516</c:v>
                </c:pt>
                <c:pt idx="3">
                  <c:v>3.8391208648681641</c:v>
                </c:pt>
                <c:pt idx="4">
                  <c:v>5.1054515838623047</c:v>
                </c:pt>
                <c:pt idx="5">
                  <c:v>3.8290886878967285</c:v>
                </c:pt>
                <c:pt idx="6">
                  <c:v>10.378594398498535</c:v>
                </c:pt>
                <c:pt idx="7">
                  <c:v>7.7839450836181641</c:v>
                </c:pt>
                <c:pt idx="8">
                  <c:v>3.8782558441162109</c:v>
                </c:pt>
                <c:pt idx="9">
                  <c:v>2.90869140625</c:v>
                </c:pt>
                <c:pt idx="10">
                  <c:v>1.1858444213867188</c:v>
                </c:pt>
                <c:pt idx="11">
                  <c:v>0.88938164710998535</c:v>
                </c:pt>
                <c:pt idx="12">
                  <c:v>5.4694404602050781</c:v>
                </c:pt>
                <c:pt idx="13">
                  <c:v>4.1020796298980713</c:v>
                </c:pt>
                <c:pt idx="14">
                  <c:v>4.5432294209798174</c:v>
                </c:pt>
                <c:pt idx="15">
                  <c:v>3.4074207941691079</c:v>
                </c:pt>
                <c:pt idx="16">
                  <c:v>2.4300270080566406</c:v>
                </c:pt>
                <c:pt idx="17">
                  <c:v>1.8225193023681641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4CA1-B7B9-6E5D22546195}"/>
            </c:ext>
          </c:extLst>
        </c:ser>
        <c:ser>
          <c:idx val="1"/>
          <c:order val="1"/>
          <c:tx>
            <c:strRef>
              <c:f>'média tamanhos arquivos'!$C$1:$C$3</c:f>
              <c:strCache>
                <c:ptCount val="1"/>
                <c:pt idx="0">
                  <c:v>Bzip2 -  Comprimido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'média tamanhos arquivos'!$A$4:$A$31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'média tamanhos arquivos'!$C$4:$C$31</c:f>
              <c:numCache>
                <c:formatCode>#,##0.00</c:formatCode>
                <c:ptCount val="18"/>
                <c:pt idx="0">
                  <c:v>1.6082315444946289</c:v>
                </c:pt>
                <c:pt idx="1">
                  <c:v>1.5195713043212891</c:v>
                </c:pt>
                <c:pt idx="2">
                  <c:v>1.6340656280517578</c:v>
                </c:pt>
                <c:pt idx="3">
                  <c:v>1.5304937362670898</c:v>
                </c:pt>
                <c:pt idx="4">
                  <c:v>1.625239372253418</c:v>
                </c:pt>
                <c:pt idx="5">
                  <c:v>1.5214033126831055</c:v>
                </c:pt>
                <c:pt idx="6">
                  <c:v>7.8168962001800537</c:v>
                </c:pt>
                <c:pt idx="7">
                  <c:v>7.7909517288208008</c:v>
                </c:pt>
                <c:pt idx="8">
                  <c:v>0.50638008117675781</c:v>
                </c:pt>
                <c:pt idx="9">
                  <c:v>0.26378250122070313</c:v>
                </c:pt>
                <c:pt idx="10">
                  <c:v>0.87437820434570313</c:v>
                </c:pt>
                <c:pt idx="11">
                  <c:v>0.77080488204956055</c:v>
                </c:pt>
                <c:pt idx="12">
                  <c:v>2.5785596370697021</c:v>
                </c:pt>
                <c:pt idx="13">
                  <c:v>1.7371516227722168</c:v>
                </c:pt>
                <c:pt idx="14">
                  <c:v>3.4265352884928384</c:v>
                </c:pt>
                <c:pt idx="15">
                  <c:v>3.4245316187540689</c:v>
                </c:pt>
                <c:pt idx="16">
                  <c:v>1.7847363154093425</c:v>
                </c:pt>
                <c:pt idx="17">
                  <c:v>1.7760680516560872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CA1-B7B9-6E5D22546195}"/>
            </c:ext>
          </c:extLst>
        </c:ser>
        <c:ser>
          <c:idx val="2"/>
          <c:order val="2"/>
          <c:tx>
            <c:strRef>
              <c:f>'média tamanhos arquivos'!$D$1:$D$3</c:f>
              <c:strCache>
                <c:ptCount val="1"/>
                <c:pt idx="0">
                  <c:v>Lzma -   Inicial (Mb)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'média tamanhos arquivos'!$A$4:$A$31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'média tamanhos arquivos'!$D$4:$D$31</c:f>
              <c:numCache>
                <c:formatCode>#,##0.00</c:formatCode>
                <c:ptCount val="18"/>
                <c:pt idx="0">
                  <c:v>5.0681076049804688</c:v>
                </c:pt>
                <c:pt idx="1">
                  <c:v>3.801079273223877</c:v>
                </c:pt>
                <c:pt idx="2">
                  <c:v>5.1188297271728516</c:v>
                </c:pt>
                <c:pt idx="3">
                  <c:v>3.8391208648681641</c:v>
                </c:pt>
                <c:pt idx="4">
                  <c:v>5.1054515838623047</c:v>
                </c:pt>
                <c:pt idx="5">
                  <c:v>3.8290886878967285</c:v>
                </c:pt>
                <c:pt idx="6">
                  <c:v>10.378594398498535</c:v>
                </c:pt>
                <c:pt idx="7">
                  <c:v>7.7839450836181641</c:v>
                </c:pt>
                <c:pt idx="8">
                  <c:v>3.8782558441162109</c:v>
                </c:pt>
                <c:pt idx="9">
                  <c:v>2.90869140625</c:v>
                </c:pt>
                <c:pt idx="10">
                  <c:v>1.1858444213867188</c:v>
                </c:pt>
                <c:pt idx="11">
                  <c:v>0.88938164710998535</c:v>
                </c:pt>
                <c:pt idx="12">
                  <c:v>5.4694404602050781</c:v>
                </c:pt>
                <c:pt idx="13">
                  <c:v>4.1020796298980713</c:v>
                </c:pt>
                <c:pt idx="14">
                  <c:v>4.5432294209798174</c:v>
                </c:pt>
                <c:pt idx="15">
                  <c:v>3.4074207941691079</c:v>
                </c:pt>
                <c:pt idx="16">
                  <c:v>2.4300270080566406</c:v>
                </c:pt>
                <c:pt idx="17">
                  <c:v>1.8225193023681641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8-4CA1-B7B9-6E5D22546195}"/>
            </c:ext>
          </c:extLst>
        </c:ser>
        <c:ser>
          <c:idx val="3"/>
          <c:order val="3"/>
          <c:tx>
            <c:strRef>
              <c:f>'média tamanhos arquivos'!$E$1:$E$3</c:f>
              <c:strCache>
                <c:ptCount val="1"/>
                <c:pt idx="0">
                  <c:v>Lzma -  Comprimido (MB)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'média tamanhos arquivos'!$A$4:$A$31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'média tamanhos arquivos'!$E$4:$E$31</c:f>
              <c:numCache>
                <c:formatCode>#,##0.00</c:formatCode>
                <c:ptCount val="18"/>
                <c:pt idx="0">
                  <c:v>1.4510111808776855</c:v>
                </c:pt>
                <c:pt idx="1">
                  <c:v>1.3463549613952637</c:v>
                </c:pt>
                <c:pt idx="2">
                  <c:v>1.4681529998779297</c:v>
                </c:pt>
                <c:pt idx="3">
                  <c:v>1.3545746803283691</c:v>
                </c:pt>
                <c:pt idx="4">
                  <c:v>1.4595303535461426</c:v>
                </c:pt>
                <c:pt idx="5">
                  <c:v>1.3457140922546387</c:v>
                </c:pt>
                <c:pt idx="6">
                  <c:v>7.8913609981536865</c:v>
                </c:pt>
                <c:pt idx="7">
                  <c:v>7.8023231029510498</c:v>
                </c:pt>
                <c:pt idx="8">
                  <c:v>0.16916036605834961</c:v>
                </c:pt>
                <c:pt idx="9">
                  <c:v>0.10683321952819824</c:v>
                </c:pt>
                <c:pt idx="10">
                  <c:v>0.77770805358886719</c:v>
                </c:pt>
                <c:pt idx="11">
                  <c:v>0.65499782562255859</c:v>
                </c:pt>
                <c:pt idx="12">
                  <c:v>1.1743767261505127</c:v>
                </c:pt>
                <c:pt idx="13">
                  <c:v>0.87234330177307129</c:v>
                </c:pt>
                <c:pt idx="14">
                  <c:v>3.4455486933390298</c:v>
                </c:pt>
                <c:pt idx="15">
                  <c:v>3.4184309641520181</c:v>
                </c:pt>
                <c:pt idx="16">
                  <c:v>1.8046277364095051</c:v>
                </c:pt>
                <c:pt idx="17">
                  <c:v>1.7905391057332356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B8-4CA1-B7B9-6E5D22546195}"/>
            </c:ext>
          </c:extLst>
        </c:ser>
        <c:ser>
          <c:idx val="4"/>
          <c:order val="4"/>
          <c:tx>
            <c:strRef>
              <c:f>'média tamanhos arquivos'!$F$1:$F$3</c:f>
              <c:strCache>
                <c:ptCount val="1"/>
                <c:pt idx="0">
                  <c:v>Zstd -   Inicial (Mb)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'média tamanhos arquivos'!$A$4:$A$31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'média tamanhos arquivos'!$F$4:$F$31</c:f>
              <c:numCache>
                <c:formatCode>#,##0.00</c:formatCode>
                <c:ptCount val="18"/>
                <c:pt idx="0">
                  <c:v>5.0681076049804688</c:v>
                </c:pt>
                <c:pt idx="1">
                  <c:v>3.801079273223877</c:v>
                </c:pt>
                <c:pt idx="2">
                  <c:v>5.1188297271728516</c:v>
                </c:pt>
                <c:pt idx="3">
                  <c:v>3.8391208648681641</c:v>
                </c:pt>
                <c:pt idx="4">
                  <c:v>5.1054515838623047</c:v>
                </c:pt>
                <c:pt idx="5">
                  <c:v>3.8290886878967285</c:v>
                </c:pt>
                <c:pt idx="6">
                  <c:v>10.378594398498535</c:v>
                </c:pt>
                <c:pt idx="7">
                  <c:v>7.7839450836181641</c:v>
                </c:pt>
                <c:pt idx="8">
                  <c:v>3.8782558441162109</c:v>
                </c:pt>
                <c:pt idx="9">
                  <c:v>2.90869140625</c:v>
                </c:pt>
                <c:pt idx="10">
                  <c:v>1.1858444213867188</c:v>
                </c:pt>
                <c:pt idx="11">
                  <c:v>0.88938164710998535</c:v>
                </c:pt>
                <c:pt idx="12">
                  <c:v>5.4694404602050781</c:v>
                </c:pt>
                <c:pt idx="13">
                  <c:v>4.1020796298980713</c:v>
                </c:pt>
                <c:pt idx="14">
                  <c:v>4.5432294209798174</c:v>
                </c:pt>
                <c:pt idx="15">
                  <c:v>3.4074207941691079</c:v>
                </c:pt>
                <c:pt idx="16">
                  <c:v>2.4300270080566406</c:v>
                </c:pt>
                <c:pt idx="17">
                  <c:v>1.8225193023681641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B8-4CA1-B7B9-6E5D22546195}"/>
            </c:ext>
          </c:extLst>
        </c:ser>
        <c:ser>
          <c:idx val="5"/>
          <c:order val="5"/>
          <c:tx>
            <c:strRef>
              <c:f>'média tamanhos arquivos'!$G$1:$G$3</c:f>
              <c:strCache>
                <c:ptCount val="1"/>
                <c:pt idx="0">
                  <c:v>Zstd -  Comprimido (MB)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'média tamanhos arquivos'!$A$4:$A$31</c:f>
              <c:multiLvlStrCache>
                <c:ptCount val="18"/>
                <c:lvl>
                  <c:pt idx="0">
                    <c:v>BASE64</c:v>
                  </c:pt>
                  <c:pt idx="1">
                    <c:v>BYTES</c:v>
                  </c:pt>
                  <c:pt idx="2">
                    <c:v>BASE64</c:v>
                  </c:pt>
                  <c:pt idx="3">
                    <c:v>BYTES</c:v>
                  </c:pt>
                  <c:pt idx="4">
                    <c:v>BASE64</c:v>
                  </c:pt>
                  <c:pt idx="5">
                    <c:v>BYTES</c:v>
                  </c:pt>
                  <c:pt idx="6">
                    <c:v>BASE64</c:v>
                  </c:pt>
                  <c:pt idx="7">
                    <c:v>BYTES</c:v>
                  </c:pt>
                  <c:pt idx="8">
                    <c:v>BASE64</c:v>
                  </c:pt>
                  <c:pt idx="9">
                    <c:v>BYTES</c:v>
                  </c:pt>
                  <c:pt idx="10">
                    <c:v>BASE64</c:v>
                  </c:pt>
                  <c:pt idx="11">
                    <c:v>BYTES</c:v>
                  </c:pt>
                  <c:pt idx="12">
                    <c:v>BASE64</c:v>
                  </c:pt>
                  <c:pt idx="13">
                    <c:v>BYTES</c:v>
                  </c:pt>
                  <c:pt idx="14">
                    <c:v>BASE64</c:v>
                  </c:pt>
                  <c:pt idx="15">
                    <c:v>BYTES</c:v>
                  </c:pt>
                  <c:pt idx="16">
                    <c:v>BASE64</c:v>
                  </c:pt>
                  <c:pt idx="17">
                    <c:v>BYTES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8">
                    <c:v>doc</c:v>
                  </c:pt>
                  <c:pt idx="10">
                    <c:v>docx</c:v>
                  </c:pt>
                  <c:pt idx="12">
                    <c:v>pdf</c:v>
                  </c:pt>
                  <c:pt idx="14">
                    <c:v>gif</c:v>
                  </c:pt>
                  <c:pt idx="16">
                    <c:v>jpg</c:v>
                  </c:pt>
                </c:lvl>
              </c:multiLvlStrCache>
            </c:multiLvlStrRef>
          </c:cat>
          <c:val>
            <c:numRef>
              <c:f>'média tamanhos arquivos'!$G$4:$G$31</c:f>
              <c:numCache>
                <c:formatCode>#,##0.00</c:formatCode>
                <c:ptCount val="18"/>
                <c:pt idx="0">
                  <c:v>1.4334840774536133</c:v>
                </c:pt>
                <c:pt idx="1">
                  <c:v>1.3396568298339844</c:v>
                </c:pt>
                <c:pt idx="2">
                  <c:v>1.4509181976318359</c:v>
                </c:pt>
                <c:pt idx="3">
                  <c:v>1.3473896980285645</c:v>
                </c:pt>
                <c:pt idx="4">
                  <c:v>1.4429068565368652</c:v>
                </c:pt>
                <c:pt idx="5">
                  <c:v>1.3392553329467773</c:v>
                </c:pt>
                <c:pt idx="6">
                  <c:v>7.7731120586395264</c:v>
                </c:pt>
                <c:pt idx="7">
                  <c:v>7.7743334770202637</c:v>
                </c:pt>
                <c:pt idx="8">
                  <c:v>0.27392196655273438</c:v>
                </c:pt>
                <c:pt idx="9">
                  <c:v>0.18206691741943359</c:v>
                </c:pt>
                <c:pt idx="10">
                  <c:v>0.84242010116577148</c:v>
                </c:pt>
                <c:pt idx="11">
                  <c:v>0.7507331371307373</c:v>
                </c:pt>
                <c:pt idx="12">
                  <c:v>1.2162065505981445</c:v>
                </c:pt>
                <c:pt idx="13">
                  <c:v>0.89849042892456055</c:v>
                </c:pt>
                <c:pt idx="14">
                  <c:v>3.4081745147705078</c:v>
                </c:pt>
                <c:pt idx="15">
                  <c:v>3.4075056711832681</c:v>
                </c:pt>
                <c:pt idx="16">
                  <c:v>1.7884626388549805</c:v>
                </c:pt>
                <c:pt idx="17">
                  <c:v>1.798418362935384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B8-4CA1-B7B9-6E5D2254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082207"/>
        <c:axId val="391020767"/>
      </c:barChart>
      <c:catAx>
        <c:axId val="152308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020767"/>
        <c:crosses val="autoZero"/>
        <c:auto val="1"/>
        <c:lblAlgn val="ctr"/>
        <c:lblOffset val="100"/>
        <c:noMultiLvlLbl val="0"/>
      </c:catAx>
      <c:valAx>
        <c:axId val="3910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08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[resultados.xlsx]taxa compres por tipo arquivo !Tabela dinâmica8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compres por tipo arquivo '!$B$1:$B$2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'taxa compres por tipo arquivo '!$A$3:$A$79</c:f>
              <c:multiLvlStrCache>
                <c:ptCount val="56"/>
                <c:lvl>
                  <c:pt idx="0">
                    <c:v>4,08</c:v>
                  </c:pt>
                  <c:pt idx="1">
                    <c:v>6,06</c:v>
                  </c:pt>
                  <c:pt idx="2">
                    <c:v>4,14</c:v>
                  </c:pt>
                  <c:pt idx="3">
                    <c:v>6,10</c:v>
                  </c:pt>
                  <c:pt idx="4">
                    <c:v>4,10</c:v>
                  </c:pt>
                  <c:pt idx="5">
                    <c:v>6,11</c:v>
                  </c:pt>
                  <c:pt idx="6">
                    <c:v>2,32</c:v>
                  </c:pt>
                  <c:pt idx="7">
                    <c:v>4,87</c:v>
                  </c:pt>
                  <c:pt idx="8">
                    <c:v>8,07</c:v>
                  </c:pt>
                  <c:pt idx="9">
                    <c:v>26,25</c:v>
                  </c:pt>
                  <c:pt idx="10">
                    <c:v>0,05</c:v>
                  </c:pt>
                  <c:pt idx="11">
                    <c:v>1,19</c:v>
                  </c:pt>
                  <c:pt idx="12">
                    <c:v>5,98</c:v>
                  </c:pt>
                  <c:pt idx="13">
                    <c:v>8,30</c:v>
                  </c:pt>
                  <c:pt idx="14">
                    <c:v>0,02</c:v>
                  </c:pt>
                  <c:pt idx="15">
                    <c:v>0,34</c:v>
                  </c:pt>
                  <c:pt idx="16">
                    <c:v>1,84</c:v>
                  </c:pt>
                  <c:pt idx="17">
                    <c:v>2,54</c:v>
                  </c:pt>
                  <c:pt idx="18">
                    <c:v>0,07</c:v>
                  </c:pt>
                  <c:pt idx="19">
                    <c:v>1,66</c:v>
                  </c:pt>
                  <c:pt idx="20">
                    <c:v>8,41</c:v>
                  </c:pt>
                  <c:pt idx="21">
                    <c:v>11,73</c:v>
                  </c:pt>
                  <c:pt idx="22">
                    <c:v>1,49</c:v>
                  </c:pt>
                  <c:pt idx="23">
                    <c:v>2,60</c:v>
                  </c:pt>
                  <c:pt idx="24">
                    <c:v>9,53</c:v>
                  </c:pt>
                  <c:pt idx="25">
                    <c:v>0,84</c:v>
                  </c:pt>
                  <c:pt idx="26">
                    <c:v>1,36</c:v>
                  </c:pt>
                  <c:pt idx="27">
                    <c:v>5,09</c:v>
                  </c:pt>
                  <c:pt idx="28">
                    <c:v>3,06</c:v>
                  </c:pt>
                  <c:pt idx="29">
                    <c:v>4,54</c:v>
                  </c:pt>
                  <c:pt idx="30">
                    <c:v>3,11</c:v>
                  </c:pt>
                  <c:pt idx="31">
                    <c:v>4,57</c:v>
                  </c:pt>
                  <c:pt idx="32">
                    <c:v>3,08</c:v>
                  </c:pt>
                  <c:pt idx="33">
                    <c:v>4,58</c:v>
                  </c:pt>
                  <c:pt idx="34">
                    <c:v>1,74</c:v>
                  </c:pt>
                  <c:pt idx="35">
                    <c:v>3,66</c:v>
                  </c:pt>
                  <c:pt idx="36">
                    <c:v>6,05</c:v>
                  </c:pt>
                  <c:pt idx="37">
                    <c:v>19,69</c:v>
                  </c:pt>
                  <c:pt idx="38">
                    <c:v>0,04</c:v>
                  </c:pt>
                  <c:pt idx="39">
                    <c:v>0,89</c:v>
                  </c:pt>
                  <c:pt idx="40">
                    <c:v>4,48</c:v>
                  </c:pt>
                  <c:pt idx="41">
                    <c:v>6,22</c:v>
                  </c:pt>
                  <c:pt idx="42">
                    <c:v>0,02</c:v>
                  </c:pt>
                  <c:pt idx="43">
                    <c:v>0,26</c:v>
                  </c:pt>
                  <c:pt idx="44">
                    <c:v>1,38</c:v>
                  </c:pt>
                  <c:pt idx="45">
                    <c:v>1,90</c:v>
                  </c:pt>
                  <c:pt idx="46">
                    <c:v>0,05</c:v>
                  </c:pt>
                  <c:pt idx="47">
                    <c:v>1,24</c:v>
                  </c:pt>
                  <c:pt idx="48">
                    <c:v>6,31</c:v>
                  </c:pt>
                  <c:pt idx="49">
                    <c:v>8,80</c:v>
                  </c:pt>
                  <c:pt idx="50">
                    <c:v>1,12</c:v>
                  </c:pt>
                  <c:pt idx="51">
                    <c:v>1,95</c:v>
                  </c:pt>
                  <c:pt idx="52">
                    <c:v>7,15</c:v>
                  </c:pt>
                  <c:pt idx="53">
                    <c:v>0,63</c:v>
                  </c:pt>
                  <c:pt idx="54">
                    <c:v>1,02</c:v>
                  </c:pt>
                  <c:pt idx="55">
                    <c:v>3,82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10">
                    <c:v>doc</c:v>
                  </c:pt>
                  <c:pt idx="14">
                    <c:v>docx</c:v>
                  </c:pt>
                  <c:pt idx="18">
                    <c:v>pdf</c:v>
                  </c:pt>
                  <c:pt idx="22">
                    <c:v>gif</c:v>
                  </c:pt>
                  <c:pt idx="25">
                    <c:v>jpg</c:v>
                  </c:pt>
                  <c:pt idx="28">
                    <c:v>mkv</c:v>
                  </c:pt>
                  <c:pt idx="30">
                    <c:v>mov</c:v>
                  </c:pt>
                  <c:pt idx="32">
                    <c:v>mp4</c:v>
                  </c:pt>
                  <c:pt idx="34">
                    <c:v>png</c:v>
                  </c:pt>
                  <c:pt idx="38">
                    <c:v>doc</c:v>
                  </c:pt>
                  <c:pt idx="42">
                    <c:v>docx</c:v>
                  </c:pt>
                  <c:pt idx="46">
                    <c:v>pdf</c:v>
                  </c:pt>
                  <c:pt idx="50">
                    <c:v>gif</c:v>
                  </c:pt>
                  <c:pt idx="53">
                    <c:v>jpg</c:v>
                  </c:pt>
                </c:lvl>
                <c:lvl>
                  <c:pt idx="0">
                    <c:v>BASE64</c:v>
                  </c:pt>
                  <c:pt idx="28">
                    <c:v>BYTES</c:v>
                  </c:pt>
                </c:lvl>
              </c:multiLvlStrCache>
            </c:multiLvlStrRef>
          </c:cat>
          <c:val>
            <c:numRef>
              <c:f>'taxa compres por tipo arquivo '!$B$3:$B$79</c:f>
              <c:numCache>
                <c:formatCode>0.00%</c:formatCode>
                <c:ptCount val="56"/>
                <c:pt idx="0">
                  <c:v>0.65976890717005976</c:v>
                </c:pt>
                <c:pt idx="1">
                  <c:v>0.69810063327967842</c:v>
                </c:pt>
                <c:pt idx="2">
                  <c:v>0.65794062861006752</c:v>
                </c:pt>
                <c:pt idx="3">
                  <c:v>0.69628152305512014</c:v>
                </c:pt>
                <c:pt idx="4">
                  <c:v>0.65887241482275261</c:v>
                </c:pt>
                <c:pt idx="5">
                  <c:v>0.69696429552526562</c:v>
                </c:pt>
                <c:pt idx="6">
                  <c:v>0.26450863192022078</c:v>
                </c:pt>
                <c:pt idx="7">
                  <c:v>0.24533636049823759</c:v>
                </c:pt>
                <c:pt idx="8">
                  <c:v>0.2453427951553529</c:v>
                </c:pt>
                <c:pt idx="9">
                  <c:v>0.245990790629152</c:v>
                </c:pt>
                <c:pt idx="10">
                  <c:v>0.76228215144230771</c:v>
                </c:pt>
                <c:pt idx="11">
                  <c:v>0.86066024604885061</c:v>
                </c:pt>
                <c:pt idx="12">
                  <c:v>0.86470061600331938</c:v>
                </c:pt>
                <c:pt idx="13">
                  <c:v>0.87475126162311678</c:v>
                </c:pt>
                <c:pt idx="14">
                  <c:v>0.33177812337998963</c:v>
                </c:pt>
                <c:pt idx="15">
                  <c:v>0.25798579807895644</c:v>
                </c:pt>
                <c:pt idx="16">
                  <c:v>0.25106683642048905</c:v>
                </c:pt>
                <c:pt idx="17">
                  <c:v>0.27107852638506369</c:v>
                </c:pt>
                <c:pt idx="18">
                  <c:v>0.29371785451873622</c:v>
                </c:pt>
                <c:pt idx="19">
                  <c:v>0.46477042993070233</c:v>
                </c:pt>
                <c:pt idx="20">
                  <c:v>0.56151855305610543</c:v>
                </c:pt>
                <c:pt idx="21">
                  <c:v>0.51537767573557525</c:v>
                </c:pt>
                <c:pt idx="22">
                  <c:v>0.24575848940899916</c:v>
                </c:pt>
                <c:pt idx="23">
                  <c:v>0.24585147108198971</c:v>
                </c:pt>
                <c:pt idx="24">
                  <c:v>0.24578249361277876</c:v>
                </c:pt>
                <c:pt idx="25">
                  <c:v>0.25151726083237791</c:v>
                </c:pt>
                <c:pt idx="26">
                  <c:v>0.25102176692244643</c:v>
                </c:pt>
                <c:pt idx="27">
                  <c:v>0.27175455735512205</c:v>
                </c:pt>
                <c:pt idx="28">
                  <c:v>0.5573363220031986</c:v>
                </c:pt>
                <c:pt idx="29">
                  <c:v>0.62910622697858487</c:v>
                </c:pt>
                <c:pt idx="30">
                  <c:v>0.55765991702177509</c:v>
                </c:pt>
                <c:pt idx="31">
                  <c:v>0.63101155587739222</c:v>
                </c:pt>
                <c:pt idx="32">
                  <c:v>0.55931051397660014</c:v>
                </c:pt>
                <c:pt idx="33">
                  <c:v>0.63177549243389119</c:v>
                </c:pt>
                <c:pt idx="34">
                  <c:v>3.054232938790645E-2</c:v>
                </c:pt>
                <c:pt idx="35">
                  <c:v>-3.9990826140489984E-3</c:v>
                </c:pt>
                <c:pt idx="36">
                  <c:v>-3.2845364283516053E-3</c:v>
                </c:pt>
                <c:pt idx="37">
                  <c:v>-2.3770605159121804E-3</c:v>
                </c:pt>
                <c:pt idx="38">
                  <c:v>0.75631009615384615</c:v>
                </c:pt>
                <c:pt idx="39">
                  <c:v>0.91416085112205803</c:v>
                </c:pt>
                <c:pt idx="40">
                  <c:v>0.90218012072393505</c:v>
                </c:pt>
                <c:pt idx="41">
                  <c:v>0.91469070616564663</c:v>
                </c:pt>
                <c:pt idx="42">
                  <c:v>0.11866359447004608</c:v>
                </c:pt>
                <c:pt idx="43">
                  <c:v>6.4573215749854376E-2</c:v>
                </c:pt>
                <c:pt idx="44">
                  <c:v>4.6338157546417992E-2</c:v>
                </c:pt>
                <c:pt idx="45">
                  <c:v>0.20576578940910201</c:v>
                </c:pt>
                <c:pt idx="46">
                  <c:v>8.7701189643107066E-2</c:v>
                </c:pt>
                <c:pt idx="47">
                  <c:v>0.43893766502194159</c:v>
                </c:pt>
                <c:pt idx="48">
                  <c:v>0.55455906977601666</c:v>
                </c:pt>
                <c:pt idx="49">
                  <c:v>0.6147495710065457</c:v>
                </c:pt>
                <c:pt idx="50">
                  <c:v>-5.4168689475432453E-3</c:v>
                </c:pt>
                <c:pt idx="51">
                  <c:v>-5.3441960369377539E-3</c:v>
                </c:pt>
                <c:pt idx="52">
                  <c:v>-4.8717327744352123E-3</c:v>
                </c:pt>
                <c:pt idx="53">
                  <c:v>4.8118699870035534E-3</c:v>
                </c:pt>
                <c:pt idx="54">
                  <c:v>4.9915750270186597E-3</c:v>
                </c:pt>
                <c:pt idx="55">
                  <c:v>3.438779886297863E-2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C91-9327-C10FFBDE0F52}"/>
            </c:ext>
          </c:extLst>
        </c:ser>
        <c:ser>
          <c:idx val="1"/>
          <c:order val="1"/>
          <c:tx>
            <c:strRef>
              <c:f>'taxa compres por tipo arquivo '!$C$1:$C$2</c:f>
              <c:strCache>
                <c:ptCount val="1"/>
                <c:pt idx="0">
                  <c:v>Lzma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'taxa compres por tipo arquivo '!$A$3:$A$79</c:f>
              <c:multiLvlStrCache>
                <c:ptCount val="56"/>
                <c:lvl>
                  <c:pt idx="0">
                    <c:v>4,08</c:v>
                  </c:pt>
                  <c:pt idx="1">
                    <c:v>6,06</c:v>
                  </c:pt>
                  <c:pt idx="2">
                    <c:v>4,14</c:v>
                  </c:pt>
                  <c:pt idx="3">
                    <c:v>6,10</c:v>
                  </c:pt>
                  <c:pt idx="4">
                    <c:v>4,10</c:v>
                  </c:pt>
                  <c:pt idx="5">
                    <c:v>6,11</c:v>
                  </c:pt>
                  <c:pt idx="6">
                    <c:v>2,32</c:v>
                  </c:pt>
                  <c:pt idx="7">
                    <c:v>4,87</c:v>
                  </c:pt>
                  <c:pt idx="8">
                    <c:v>8,07</c:v>
                  </c:pt>
                  <c:pt idx="9">
                    <c:v>26,25</c:v>
                  </c:pt>
                  <c:pt idx="10">
                    <c:v>0,05</c:v>
                  </c:pt>
                  <c:pt idx="11">
                    <c:v>1,19</c:v>
                  </c:pt>
                  <c:pt idx="12">
                    <c:v>5,98</c:v>
                  </c:pt>
                  <c:pt idx="13">
                    <c:v>8,30</c:v>
                  </c:pt>
                  <c:pt idx="14">
                    <c:v>0,02</c:v>
                  </c:pt>
                  <c:pt idx="15">
                    <c:v>0,34</c:v>
                  </c:pt>
                  <c:pt idx="16">
                    <c:v>1,84</c:v>
                  </c:pt>
                  <c:pt idx="17">
                    <c:v>2,54</c:v>
                  </c:pt>
                  <c:pt idx="18">
                    <c:v>0,07</c:v>
                  </c:pt>
                  <c:pt idx="19">
                    <c:v>1,66</c:v>
                  </c:pt>
                  <c:pt idx="20">
                    <c:v>8,41</c:v>
                  </c:pt>
                  <c:pt idx="21">
                    <c:v>11,73</c:v>
                  </c:pt>
                  <c:pt idx="22">
                    <c:v>1,49</c:v>
                  </c:pt>
                  <c:pt idx="23">
                    <c:v>2,60</c:v>
                  </c:pt>
                  <c:pt idx="24">
                    <c:v>9,53</c:v>
                  </c:pt>
                  <c:pt idx="25">
                    <c:v>0,84</c:v>
                  </c:pt>
                  <c:pt idx="26">
                    <c:v>1,36</c:v>
                  </c:pt>
                  <c:pt idx="27">
                    <c:v>5,09</c:v>
                  </c:pt>
                  <c:pt idx="28">
                    <c:v>3,06</c:v>
                  </c:pt>
                  <c:pt idx="29">
                    <c:v>4,54</c:v>
                  </c:pt>
                  <c:pt idx="30">
                    <c:v>3,11</c:v>
                  </c:pt>
                  <c:pt idx="31">
                    <c:v>4,57</c:v>
                  </c:pt>
                  <c:pt idx="32">
                    <c:v>3,08</c:v>
                  </c:pt>
                  <c:pt idx="33">
                    <c:v>4,58</c:v>
                  </c:pt>
                  <c:pt idx="34">
                    <c:v>1,74</c:v>
                  </c:pt>
                  <c:pt idx="35">
                    <c:v>3,66</c:v>
                  </c:pt>
                  <c:pt idx="36">
                    <c:v>6,05</c:v>
                  </c:pt>
                  <c:pt idx="37">
                    <c:v>19,69</c:v>
                  </c:pt>
                  <c:pt idx="38">
                    <c:v>0,04</c:v>
                  </c:pt>
                  <c:pt idx="39">
                    <c:v>0,89</c:v>
                  </c:pt>
                  <c:pt idx="40">
                    <c:v>4,48</c:v>
                  </c:pt>
                  <c:pt idx="41">
                    <c:v>6,22</c:v>
                  </c:pt>
                  <c:pt idx="42">
                    <c:v>0,02</c:v>
                  </c:pt>
                  <c:pt idx="43">
                    <c:v>0,26</c:v>
                  </c:pt>
                  <c:pt idx="44">
                    <c:v>1,38</c:v>
                  </c:pt>
                  <c:pt idx="45">
                    <c:v>1,90</c:v>
                  </c:pt>
                  <c:pt idx="46">
                    <c:v>0,05</c:v>
                  </c:pt>
                  <c:pt idx="47">
                    <c:v>1,24</c:v>
                  </c:pt>
                  <c:pt idx="48">
                    <c:v>6,31</c:v>
                  </c:pt>
                  <c:pt idx="49">
                    <c:v>8,80</c:v>
                  </c:pt>
                  <c:pt idx="50">
                    <c:v>1,12</c:v>
                  </c:pt>
                  <c:pt idx="51">
                    <c:v>1,95</c:v>
                  </c:pt>
                  <c:pt idx="52">
                    <c:v>7,15</c:v>
                  </c:pt>
                  <c:pt idx="53">
                    <c:v>0,63</c:v>
                  </c:pt>
                  <c:pt idx="54">
                    <c:v>1,02</c:v>
                  </c:pt>
                  <c:pt idx="55">
                    <c:v>3,82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10">
                    <c:v>doc</c:v>
                  </c:pt>
                  <c:pt idx="14">
                    <c:v>docx</c:v>
                  </c:pt>
                  <c:pt idx="18">
                    <c:v>pdf</c:v>
                  </c:pt>
                  <c:pt idx="22">
                    <c:v>gif</c:v>
                  </c:pt>
                  <c:pt idx="25">
                    <c:v>jpg</c:v>
                  </c:pt>
                  <c:pt idx="28">
                    <c:v>mkv</c:v>
                  </c:pt>
                  <c:pt idx="30">
                    <c:v>mov</c:v>
                  </c:pt>
                  <c:pt idx="32">
                    <c:v>mp4</c:v>
                  </c:pt>
                  <c:pt idx="34">
                    <c:v>png</c:v>
                  </c:pt>
                  <c:pt idx="38">
                    <c:v>doc</c:v>
                  </c:pt>
                  <c:pt idx="42">
                    <c:v>docx</c:v>
                  </c:pt>
                  <c:pt idx="46">
                    <c:v>pdf</c:v>
                  </c:pt>
                  <c:pt idx="50">
                    <c:v>gif</c:v>
                  </c:pt>
                  <c:pt idx="53">
                    <c:v>jpg</c:v>
                  </c:pt>
                </c:lvl>
                <c:lvl>
                  <c:pt idx="0">
                    <c:v>BASE64</c:v>
                  </c:pt>
                  <c:pt idx="28">
                    <c:v>BYTES</c:v>
                  </c:pt>
                </c:lvl>
              </c:multiLvlStrCache>
            </c:multiLvlStrRef>
          </c:cat>
          <c:val>
            <c:numRef>
              <c:f>'taxa compres por tipo arquivo '!$C$3:$C$79</c:f>
              <c:numCache>
                <c:formatCode>0.00%</c:formatCode>
                <c:ptCount val="56"/>
                <c:pt idx="0">
                  <c:v>0.68462127673901818</c:v>
                </c:pt>
                <c:pt idx="1">
                  <c:v>0.7332761202677206</c:v>
                </c:pt>
                <c:pt idx="2">
                  <c:v>0.6840894937476163</c:v>
                </c:pt>
                <c:pt idx="3">
                  <c:v>0.73294775173863669</c:v>
                </c:pt>
                <c:pt idx="4">
                  <c:v>0.68531045382284839</c:v>
                </c:pt>
                <c:pt idx="5">
                  <c:v>0.73346151973148599</c:v>
                </c:pt>
                <c:pt idx="6">
                  <c:v>0.26361976235557405</c:v>
                </c:pt>
                <c:pt idx="7">
                  <c:v>0.23762624819673389</c:v>
                </c:pt>
                <c:pt idx="8">
                  <c:v>0.23800946529054495</c:v>
                </c:pt>
                <c:pt idx="9">
                  <c:v>0.23840727176130561</c:v>
                </c:pt>
                <c:pt idx="10">
                  <c:v>0.78564453125</c:v>
                </c:pt>
                <c:pt idx="11">
                  <c:v>0.91272273322044339</c:v>
                </c:pt>
                <c:pt idx="12">
                  <c:v>0.95454932814145721</c:v>
                </c:pt>
                <c:pt idx="13">
                  <c:v>0.96500674030426081</c:v>
                </c:pt>
                <c:pt idx="14">
                  <c:v>0.33640055296353899</c:v>
                </c:pt>
                <c:pt idx="15">
                  <c:v>0.29085834808062594</c:v>
                </c:pt>
                <c:pt idx="16">
                  <c:v>0.28019696558130663</c:v>
                </c:pt>
                <c:pt idx="17">
                  <c:v>0.39779722544012669</c:v>
                </c:pt>
                <c:pt idx="18">
                  <c:v>0.30681221790700114</c:v>
                </c:pt>
                <c:pt idx="19">
                  <c:v>0.63705665480656226</c:v>
                </c:pt>
                <c:pt idx="20">
                  <c:v>0.75933104186434064</c:v>
                </c:pt>
                <c:pt idx="21">
                  <c:v>0.82781906577841824</c:v>
                </c:pt>
                <c:pt idx="22">
                  <c:v>0.23919692362725808</c:v>
                </c:pt>
                <c:pt idx="23">
                  <c:v>0.23937356406944368</c:v>
                </c:pt>
                <c:pt idx="24">
                  <c:v>0.24259528421834256</c:v>
                </c:pt>
                <c:pt idx="25">
                  <c:v>0.24026064129861149</c:v>
                </c:pt>
                <c:pt idx="26">
                  <c:v>0.24038657897607904</c:v>
                </c:pt>
                <c:pt idx="27">
                  <c:v>0.26473146205740383</c:v>
                </c:pt>
                <c:pt idx="28">
                  <c:v>0.60346357324787148</c:v>
                </c:pt>
                <c:pt idx="29">
                  <c:v>0.67430151449345488</c:v>
                </c:pt>
                <c:pt idx="30">
                  <c:v>0.60386418986911472</c:v>
                </c:pt>
                <c:pt idx="31">
                  <c:v>0.67657517055800953</c:v>
                </c:pt>
                <c:pt idx="32">
                  <c:v>0.60571572267135987</c:v>
                </c:pt>
                <c:pt idx="33">
                  <c:v>0.67730762571195013</c:v>
                </c:pt>
                <c:pt idx="34">
                  <c:v>2.8951360882410529E-2</c:v>
                </c:pt>
                <c:pt idx="35">
                  <c:v>-3.1466651220350313E-3</c:v>
                </c:pt>
                <c:pt idx="36">
                  <c:v>-2.1698783114963349E-3</c:v>
                </c:pt>
                <c:pt idx="37">
                  <c:v>-5.0471786423488593E-3</c:v>
                </c:pt>
                <c:pt idx="38">
                  <c:v>0.77256109775641024</c:v>
                </c:pt>
                <c:pt idx="39">
                  <c:v>0.94935131020799124</c:v>
                </c:pt>
                <c:pt idx="40">
                  <c:v>0.95955441769255923</c:v>
                </c:pt>
                <c:pt idx="41">
                  <c:v>0.96911077026443804</c:v>
                </c:pt>
                <c:pt idx="42">
                  <c:v>0.15236175115207373</c:v>
                </c:pt>
                <c:pt idx="43">
                  <c:v>0.14865010258255762</c:v>
                </c:pt>
                <c:pt idx="44">
                  <c:v>0.12040511501597664</c:v>
                </c:pt>
                <c:pt idx="45">
                  <c:v>0.38372635213476247</c:v>
                </c:pt>
                <c:pt idx="46">
                  <c:v>0.1097445766270119</c:v>
                </c:pt>
                <c:pt idx="47">
                  <c:v>0.65792043987451432</c:v>
                </c:pt>
                <c:pt idx="48">
                  <c:v>0.75922106978840787</c:v>
                </c:pt>
                <c:pt idx="49">
                  <c:v>0.83000554504929847</c:v>
                </c:pt>
                <c:pt idx="50">
                  <c:v>-6.0914224391241025E-3</c:v>
                </c:pt>
                <c:pt idx="51">
                  <c:v>-6.3587868894921917E-3</c:v>
                </c:pt>
                <c:pt idx="52">
                  <c:v>-1.929969524831688E-3</c:v>
                </c:pt>
                <c:pt idx="53">
                  <c:v>-4.5510311474937486E-3</c:v>
                </c:pt>
                <c:pt idx="54">
                  <c:v>-5.3962721242960931E-3</c:v>
                </c:pt>
                <c:pt idx="55">
                  <c:v>2.7338146397249716E-2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8-4C91-9327-C10FFBDE0F52}"/>
            </c:ext>
          </c:extLst>
        </c:ser>
        <c:ser>
          <c:idx val="2"/>
          <c:order val="2"/>
          <c:tx>
            <c:strRef>
              <c:f>'taxa compres por tipo arquivo '!$D$1:$D$2</c:f>
              <c:strCache>
                <c:ptCount val="1"/>
                <c:pt idx="0">
                  <c:v>Zstd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'taxa compres por tipo arquivo '!$A$3:$A$79</c:f>
              <c:multiLvlStrCache>
                <c:ptCount val="56"/>
                <c:lvl>
                  <c:pt idx="0">
                    <c:v>4,08</c:v>
                  </c:pt>
                  <c:pt idx="1">
                    <c:v>6,06</c:v>
                  </c:pt>
                  <c:pt idx="2">
                    <c:v>4,14</c:v>
                  </c:pt>
                  <c:pt idx="3">
                    <c:v>6,10</c:v>
                  </c:pt>
                  <c:pt idx="4">
                    <c:v>4,10</c:v>
                  </c:pt>
                  <c:pt idx="5">
                    <c:v>6,11</c:v>
                  </c:pt>
                  <c:pt idx="6">
                    <c:v>2,32</c:v>
                  </c:pt>
                  <c:pt idx="7">
                    <c:v>4,87</c:v>
                  </c:pt>
                  <c:pt idx="8">
                    <c:v>8,07</c:v>
                  </c:pt>
                  <c:pt idx="9">
                    <c:v>26,25</c:v>
                  </c:pt>
                  <c:pt idx="10">
                    <c:v>0,05</c:v>
                  </c:pt>
                  <c:pt idx="11">
                    <c:v>1,19</c:v>
                  </c:pt>
                  <c:pt idx="12">
                    <c:v>5,98</c:v>
                  </c:pt>
                  <c:pt idx="13">
                    <c:v>8,30</c:v>
                  </c:pt>
                  <c:pt idx="14">
                    <c:v>0,02</c:v>
                  </c:pt>
                  <c:pt idx="15">
                    <c:v>0,34</c:v>
                  </c:pt>
                  <c:pt idx="16">
                    <c:v>1,84</c:v>
                  </c:pt>
                  <c:pt idx="17">
                    <c:v>2,54</c:v>
                  </c:pt>
                  <c:pt idx="18">
                    <c:v>0,07</c:v>
                  </c:pt>
                  <c:pt idx="19">
                    <c:v>1,66</c:v>
                  </c:pt>
                  <c:pt idx="20">
                    <c:v>8,41</c:v>
                  </c:pt>
                  <c:pt idx="21">
                    <c:v>11,73</c:v>
                  </c:pt>
                  <c:pt idx="22">
                    <c:v>1,49</c:v>
                  </c:pt>
                  <c:pt idx="23">
                    <c:v>2,60</c:v>
                  </c:pt>
                  <c:pt idx="24">
                    <c:v>9,53</c:v>
                  </c:pt>
                  <c:pt idx="25">
                    <c:v>0,84</c:v>
                  </c:pt>
                  <c:pt idx="26">
                    <c:v>1,36</c:v>
                  </c:pt>
                  <c:pt idx="27">
                    <c:v>5,09</c:v>
                  </c:pt>
                  <c:pt idx="28">
                    <c:v>3,06</c:v>
                  </c:pt>
                  <c:pt idx="29">
                    <c:v>4,54</c:v>
                  </c:pt>
                  <c:pt idx="30">
                    <c:v>3,11</c:v>
                  </c:pt>
                  <c:pt idx="31">
                    <c:v>4,57</c:v>
                  </c:pt>
                  <c:pt idx="32">
                    <c:v>3,08</c:v>
                  </c:pt>
                  <c:pt idx="33">
                    <c:v>4,58</c:v>
                  </c:pt>
                  <c:pt idx="34">
                    <c:v>1,74</c:v>
                  </c:pt>
                  <c:pt idx="35">
                    <c:v>3,66</c:v>
                  </c:pt>
                  <c:pt idx="36">
                    <c:v>6,05</c:v>
                  </c:pt>
                  <c:pt idx="37">
                    <c:v>19,69</c:v>
                  </c:pt>
                  <c:pt idx="38">
                    <c:v>0,04</c:v>
                  </c:pt>
                  <c:pt idx="39">
                    <c:v>0,89</c:v>
                  </c:pt>
                  <c:pt idx="40">
                    <c:v>4,48</c:v>
                  </c:pt>
                  <c:pt idx="41">
                    <c:v>6,22</c:v>
                  </c:pt>
                  <c:pt idx="42">
                    <c:v>0,02</c:v>
                  </c:pt>
                  <c:pt idx="43">
                    <c:v>0,26</c:v>
                  </c:pt>
                  <c:pt idx="44">
                    <c:v>1,38</c:v>
                  </c:pt>
                  <c:pt idx="45">
                    <c:v>1,90</c:v>
                  </c:pt>
                  <c:pt idx="46">
                    <c:v>0,05</c:v>
                  </c:pt>
                  <c:pt idx="47">
                    <c:v>1,24</c:v>
                  </c:pt>
                  <c:pt idx="48">
                    <c:v>6,31</c:v>
                  </c:pt>
                  <c:pt idx="49">
                    <c:v>8,80</c:v>
                  </c:pt>
                  <c:pt idx="50">
                    <c:v>1,12</c:v>
                  </c:pt>
                  <c:pt idx="51">
                    <c:v>1,95</c:v>
                  </c:pt>
                  <c:pt idx="52">
                    <c:v>7,15</c:v>
                  </c:pt>
                  <c:pt idx="53">
                    <c:v>0,63</c:v>
                  </c:pt>
                  <c:pt idx="54">
                    <c:v>1,02</c:v>
                  </c:pt>
                  <c:pt idx="55">
                    <c:v>3,82</c:v>
                  </c:pt>
                </c:lvl>
                <c:lvl>
                  <c:pt idx="0">
                    <c:v>mkv</c:v>
                  </c:pt>
                  <c:pt idx="2">
                    <c:v>mov</c:v>
                  </c:pt>
                  <c:pt idx="4">
                    <c:v>mp4</c:v>
                  </c:pt>
                  <c:pt idx="6">
                    <c:v>png</c:v>
                  </c:pt>
                  <c:pt idx="10">
                    <c:v>doc</c:v>
                  </c:pt>
                  <c:pt idx="14">
                    <c:v>docx</c:v>
                  </c:pt>
                  <c:pt idx="18">
                    <c:v>pdf</c:v>
                  </c:pt>
                  <c:pt idx="22">
                    <c:v>gif</c:v>
                  </c:pt>
                  <c:pt idx="25">
                    <c:v>jpg</c:v>
                  </c:pt>
                  <c:pt idx="28">
                    <c:v>mkv</c:v>
                  </c:pt>
                  <c:pt idx="30">
                    <c:v>mov</c:v>
                  </c:pt>
                  <c:pt idx="32">
                    <c:v>mp4</c:v>
                  </c:pt>
                  <c:pt idx="34">
                    <c:v>png</c:v>
                  </c:pt>
                  <c:pt idx="38">
                    <c:v>doc</c:v>
                  </c:pt>
                  <c:pt idx="42">
                    <c:v>docx</c:v>
                  </c:pt>
                  <c:pt idx="46">
                    <c:v>pdf</c:v>
                  </c:pt>
                  <c:pt idx="50">
                    <c:v>gif</c:v>
                  </c:pt>
                  <c:pt idx="53">
                    <c:v>jpg</c:v>
                  </c:pt>
                </c:lvl>
                <c:lvl>
                  <c:pt idx="0">
                    <c:v>BASE64</c:v>
                  </c:pt>
                  <c:pt idx="28">
                    <c:v>BYTES</c:v>
                  </c:pt>
                </c:lvl>
              </c:multiLvlStrCache>
            </c:multiLvlStrRef>
          </c:cat>
          <c:val>
            <c:numRef>
              <c:f>'taxa compres por tipo arquivo '!$D$3:$D$79</c:f>
              <c:numCache>
                <c:formatCode>0.00%</c:formatCode>
                <c:ptCount val="56"/>
                <c:pt idx="0">
                  <c:v>0.68895479338286458</c:v>
                </c:pt>
                <c:pt idx="1">
                  <c:v>0.73614511777641756</c:v>
                </c:pt>
                <c:pt idx="2">
                  <c:v>0.68847915165830498</c:v>
                </c:pt>
                <c:pt idx="3">
                  <c:v>0.73562007464484258</c:v>
                </c:pt>
                <c:pt idx="4">
                  <c:v>0.68953245651488382</c:v>
                </c:pt>
                <c:pt idx="5">
                  <c:v>0.73606921128997616</c:v>
                </c:pt>
                <c:pt idx="6">
                  <c:v>0.26318619745948196</c:v>
                </c:pt>
                <c:pt idx="7">
                  <c:v>0.25011408617948672</c:v>
                </c:pt>
                <c:pt idx="8">
                  <c:v>0.25018552669479643</c:v>
                </c:pt>
                <c:pt idx="9">
                  <c:v>0.2504047464284152</c:v>
                </c:pt>
                <c:pt idx="10">
                  <c:v>0.75140850360576927</c:v>
                </c:pt>
                <c:pt idx="11">
                  <c:v>0.87869939193349755</c:v>
                </c:pt>
                <c:pt idx="12">
                  <c:v>0.92380294277233399</c:v>
                </c:pt>
                <c:pt idx="13">
                  <c:v>0.94173280532750703</c:v>
                </c:pt>
                <c:pt idx="14">
                  <c:v>0.34966303784344221</c:v>
                </c:pt>
                <c:pt idx="15">
                  <c:v>0.25516711743296938</c:v>
                </c:pt>
                <c:pt idx="16">
                  <c:v>0.25578465870565475</c:v>
                </c:pt>
                <c:pt idx="17">
                  <c:v>0.31823522606217142</c:v>
                </c:pt>
                <c:pt idx="18">
                  <c:v>0.30858349952765823</c:v>
                </c:pt>
                <c:pt idx="19">
                  <c:v>0.63818305806697928</c:v>
                </c:pt>
                <c:pt idx="20">
                  <c:v>0.75575806385074684</c:v>
                </c:pt>
                <c:pt idx="21">
                  <c:v>0.81594953333142572</c:v>
                </c:pt>
                <c:pt idx="22">
                  <c:v>0.2498479699517081</c:v>
                </c:pt>
                <c:pt idx="23">
                  <c:v>0.249789971101783</c:v>
                </c:pt>
                <c:pt idx="24">
                  <c:v>0.24984437024359055</c:v>
                </c:pt>
                <c:pt idx="25">
                  <c:v>0.25007734163163547</c:v>
                </c:pt>
                <c:pt idx="26">
                  <c:v>0.250164349915657</c:v>
                </c:pt>
                <c:pt idx="27">
                  <c:v>0.27002450932613975</c:v>
                </c:pt>
                <c:pt idx="28">
                  <c:v>0.60606047380185613</c:v>
                </c:pt>
                <c:pt idx="29">
                  <c:v>0.67550161416239363</c:v>
                </c:pt>
                <c:pt idx="30">
                  <c:v>0.60652900015568778</c:v>
                </c:pt>
                <c:pt idx="31">
                  <c:v>0.67790789127084616</c:v>
                </c:pt>
                <c:pt idx="32">
                  <c:v>0.60813675614382201</c:v>
                </c:pt>
                <c:pt idx="33">
                  <c:v>0.67850156250260141</c:v>
                </c:pt>
                <c:pt idx="34">
                  <c:v>1.3927674101395391E-2</c:v>
                </c:pt>
                <c:pt idx="35">
                  <c:v>-2.5048080573413184E-5</c:v>
                </c:pt>
                <c:pt idx="36">
                  <c:v>-2.4122021482157904E-5</c:v>
                </c:pt>
                <c:pt idx="37">
                  <c:v>7.3128772662617303E-4</c:v>
                </c:pt>
                <c:pt idx="38">
                  <c:v>0.74093549679487181</c:v>
                </c:pt>
                <c:pt idx="39">
                  <c:v>0.91663459564860439</c:v>
                </c:pt>
                <c:pt idx="40">
                  <c:v>0.93039882986981159</c:v>
                </c:pt>
                <c:pt idx="41">
                  <c:v>0.94663312759926244</c:v>
                </c:pt>
                <c:pt idx="42">
                  <c:v>0.15408986175115208</c:v>
                </c:pt>
                <c:pt idx="43">
                  <c:v>4.7265887311298176E-3</c:v>
                </c:pt>
                <c:pt idx="44">
                  <c:v>3.608932546953654E-2</c:v>
                </c:pt>
                <c:pt idx="45">
                  <c:v>0.26312768607645148</c:v>
                </c:pt>
                <c:pt idx="46">
                  <c:v>0.10281665500349894</c:v>
                </c:pt>
                <c:pt idx="47">
                  <c:v>0.65293029902512478</c:v>
                </c:pt>
                <c:pt idx="48">
                  <c:v>0.75395752138732097</c:v>
                </c:pt>
                <c:pt idx="49">
                  <c:v>0.82264263869776755</c:v>
                </c:pt>
                <c:pt idx="50">
                  <c:v>-2.8106395482535709E-5</c:v>
                </c:pt>
                <c:pt idx="51">
                  <c:v>-2.639109154043335E-5</c:v>
                </c:pt>
                <c:pt idx="52">
                  <c:v>-2.4004596079996115E-5</c:v>
                </c:pt>
                <c:pt idx="53">
                  <c:v>-3.6396117140903018E-5</c:v>
                </c:pt>
                <c:pt idx="54">
                  <c:v>-3.0771899101740292E-5</c:v>
                </c:pt>
                <c:pt idx="55">
                  <c:v>1.8961685758642377E-2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8-4C91-9327-C10FFBDE0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082207"/>
        <c:axId val="391020767"/>
      </c:barChart>
      <c:catAx>
        <c:axId val="152308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020767"/>
        <c:crosses val="autoZero"/>
        <c:auto val="1"/>
        <c:lblAlgn val="ctr"/>
        <c:lblOffset val="100"/>
        <c:noMultiLvlLbl val="0"/>
      </c:catAx>
      <c:valAx>
        <c:axId val="3910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08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[resultados.xlsx]uso de memória por arquivo!Tabela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memória por arquivo'!$B$1</c:f>
              <c:strCache>
                <c:ptCount val="1"/>
                <c:pt idx="0">
                  <c:v>memória compressão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'uso de memória por arquivo'!$A$2:$A$64</c:f>
              <c:multiLvlStrCache>
                <c:ptCount val="54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  <c:pt idx="9">
                    <c:v>doc</c:v>
                  </c:pt>
                  <c:pt idx="10">
                    <c:v>docx</c:v>
                  </c:pt>
                  <c:pt idx="11">
                    <c:v>gif</c:v>
                  </c:pt>
                  <c:pt idx="12">
                    <c:v>jpg</c:v>
                  </c:pt>
                  <c:pt idx="13">
                    <c:v>mkv</c:v>
                  </c:pt>
                  <c:pt idx="14">
                    <c:v>mov</c:v>
                  </c:pt>
                  <c:pt idx="15">
                    <c:v>mp4</c:v>
                  </c:pt>
                  <c:pt idx="16">
                    <c:v>pdf</c:v>
                  </c:pt>
                  <c:pt idx="17">
                    <c:v>png</c:v>
                  </c:pt>
                  <c:pt idx="18">
                    <c:v>doc</c:v>
                  </c:pt>
                  <c:pt idx="19">
                    <c:v>docx</c:v>
                  </c:pt>
                  <c:pt idx="20">
                    <c:v>gif</c:v>
                  </c:pt>
                  <c:pt idx="21">
                    <c:v>jpg</c:v>
                  </c:pt>
                  <c:pt idx="22">
                    <c:v>mkv</c:v>
                  </c:pt>
                  <c:pt idx="23">
                    <c:v>mov</c:v>
                  </c:pt>
                  <c:pt idx="24">
                    <c:v>mp4</c:v>
                  </c:pt>
                  <c:pt idx="25">
                    <c:v>pdf</c:v>
                  </c:pt>
                  <c:pt idx="26">
                    <c:v>png</c:v>
                  </c:pt>
                  <c:pt idx="27">
                    <c:v>doc</c:v>
                  </c:pt>
                  <c:pt idx="28">
                    <c:v>docx</c:v>
                  </c:pt>
                  <c:pt idx="29">
                    <c:v>gif</c:v>
                  </c:pt>
                  <c:pt idx="30">
                    <c:v>jpg</c:v>
                  </c:pt>
                  <c:pt idx="31">
                    <c:v>mkv</c:v>
                  </c:pt>
                  <c:pt idx="32">
                    <c:v>mov</c:v>
                  </c:pt>
                  <c:pt idx="33">
                    <c:v>mp4</c:v>
                  </c:pt>
                  <c:pt idx="34">
                    <c:v>pdf</c:v>
                  </c:pt>
                  <c:pt idx="35">
                    <c:v>png</c:v>
                  </c:pt>
                  <c:pt idx="36">
                    <c:v>doc</c:v>
                  </c:pt>
                  <c:pt idx="37">
                    <c:v>docx</c:v>
                  </c:pt>
                  <c:pt idx="38">
                    <c:v>gif</c:v>
                  </c:pt>
                  <c:pt idx="39">
                    <c:v>jpg</c:v>
                  </c:pt>
                  <c:pt idx="40">
                    <c:v>mkv</c:v>
                  </c:pt>
                  <c:pt idx="41">
                    <c:v>mov</c:v>
                  </c:pt>
                  <c:pt idx="42">
                    <c:v>mp4</c:v>
                  </c:pt>
                  <c:pt idx="43">
                    <c:v>pdf</c:v>
                  </c:pt>
                  <c:pt idx="44">
                    <c:v>png</c:v>
                  </c:pt>
                  <c:pt idx="45">
                    <c:v>doc</c:v>
                  </c:pt>
                  <c:pt idx="46">
                    <c:v>docx</c:v>
                  </c:pt>
                  <c:pt idx="47">
                    <c:v>gif</c:v>
                  </c:pt>
                  <c:pt idx="48">
                    <c:v>jpg</c:v>
                  </c:pt>
                  <c:pt idx="49">
                    <c:v>mkv</c:v>
                  </c:pt>
                  <c:pt idx="50">
                    <c:v>mov</c:v>
                  </c:pt>
                  <c:pt idx="51">
                    <c:v>mp4</c:v>
                  </c:pt>
                  <c:pt idx="52">
                    <c:v>pdf</c:v>
                  </c:pt>
                  <c:pt idx="53">
                    <c:v>png</c:v>
                  </c:pt>
                </c:lvl>
                <c:lvl>
                  <c:pt idx="0">
                    <c:v>Bzip2</c:v>
                  </c:pt>
                  <c:pt idx="9">
                    <c:v>Lzma</c:v>
                  </c:pt>
                  <c:pt idx="18">
                    <c:v>Zstd</c:v>
                  </c:pt>
                  <c:pt idx="27">
                    <c:v>Bzip2</c:v>
                  </c:pt>
                  <c:pt idx="36">
                    <c:v>Lzma</c:v>
                  </c:pt>
                  <c:pt idx="45">
                    <c:v>Zstd</c:v>
                  </c:pt>
                </c:lvl>
                <c:lvl>
                  <c:pt idx="0">
                    <c:v>BASE64</c:v>
                  </c:pt>
                  <c:pt idx="27">
                    <c:v>BYTES</c:v>
                  </c:pt>
                </c:lvl>
              </c:multiLvlStrCache>
            </c:multiLvlStrRef>
          </c:cat>
          <c:val>
            <c:numRef>
              <c:f>'uso de memória por arquivo'!$B$2:$B$64</c:f>
              <c:numCache>
                <c:formatCode>#,##0.00</c:formatCode>
                <c:ptCount val="54"/>
                <c:pt idx="0">
                  <c:v>0.79601860046386719</c:v>
                </c:pt>
                <c:pt idx="1">
                  <c:v>1.0676860809326172</c:v>
                </c:pt>
                <c:pt idx="2">
                  <c:v>4.002492268880208</c:v>
                </c:pt>
                <c:pt idx="3">
                  <c:v>2.3550211588541665</c:v>
                </c:pt>
                <c:pt idx="4">
                  <c:v>2.0544586181640625</c:v>
                </c:pt>
                <c:pt idx="5">
                  <c:v>2.0039863586425781</c:v>
                </c:pt>
                <c:pt idx="6">
                  <c:v>2</c:v>
                </c:pt>
                <c:pt idx="7">
                  <c:v>2.7653713226318359</c:v>
                </c:pt>
                <c:pt idx="8">
                  <c:v>8.2540206909179688</c:v>
                </c:pt>
                <c:pt idx="9">
                  <c:v>-0.16159439086914063</c:v>
                </c:pt>
                <c:pt idx="10">
                  <c:v>1.0651378631591797</c:v>
                </c:pt>
                <c:pt idx="11">
                  <c:v>4.00634765625</c:v>
                </c:pt>
                <c:pt idx="12">
                  <c:v>2.3484700520833335</c:v>
                </c:pt>
                <c:pt idx="13">
                  <c:v>2.115203857421875</c:v>
                </c:pt>
                <c:pt idx="14">
                  <c:v>2.0498847961425781</c:v>
                </c:pt>
                <c:pt idx="15">
                  <c:v>2.0147323608398438</c:v>
                </c:pt>
                <c:pt idx="16">
                  <c:v>0.93741989135742188</c:v>
                </c:pt>
                <c:pt idx="17">
                  <c:v>1.4376335144042969</c:v>
                </c:pt>
                <c:pt idx="18">
                  <c:v>0.96559333801269531</c:v>
                </c:pt>
                <c:pt idx="19">
                  <c:v>2.9472675323486328</c:v>
                </c:pt>
                <c:pt idx="20">
                  <c:v>9.1291580200195313</c:v>
                </c:pt>
                <c:pt idx="21">
                  <c:v>5.7924067179361982</c:v>
                </c:pt>
                <c:pt idx="22">
                  <c:v>5.1389083862304688</c:v>
                </c:pt>
                <c:pt idx="23">
                  <c:v>5.1270828247070313</c:v>
                </c:pt>
                <c:pt idx="24">
                  <c:v>5.1308746337890625</c:v>
                </c:pt>
                <c:pt idx="25">
                  <c:v>4.9014892578125</c:v>
                </c:pt>
                <c:pt idx="26">
                  <c:v>20.875740051269531</c:v>
                </c:pt>
                <c:pt idx="27">
                  <c:v>0.39258766174316406</c:v>
                </c:pt>
                <c:pt idx="28">
                  <c:v>1.0646247863769531</c:v>
                </c:pt>
                <c:pt idx="29">
                  <c:v>4.002492268880208</c:v>
                </c:pt>
                <c:pt idx="30">
                  <c:v>2.428227742513021</c:v>
                </c:pt>
                <c:pt idx="31">
                  <c:v>2.2686004638671875</c:v>
                </c:pt>
                <c:pt idx="32">
                  <c:v>2.020538330078125</c:v>
                </c:pt>
                <c:pt idx="33">
                  <c:v>2.012176513671875</c:v>
                </c:pt>
                <c:pt idx="34">
                  <c:v>2.0147056579589844</c:v>
                </c:pt>
                <c:pt idx="35">
                  <c:v>8.2586669921875</c:v>
                </c:pt>
                <c:pt idx="36">
                  <c:v>-3.6891937255859375E-2</c:v>
                </c:pt>
                <c:pt idx="37">
                  <c:v>1.0203037261962891</c:v>
                </c:pt>
                <c:pt idx="38">
                  <c:v>1.2925694783528645</c:v>
                </c:pt>
                <c:pt idx="39">
                  <c:v>2.3385111490885415</c:v>
                </c:pt>
                <c:pt idx="40">
                  <c:v>3.0547714233398438</c:v>
                </c:pt>
                <c:pt idx="41">
                  <c:v>2.0367393493652344</c:v>
                </c:pt>
                <c:pt idx="42">
                  <c:v>2.01409912109375</c:v>
                </c:pt>
                <c:pt idx="43">
                  <c:v>1.0912818908691406</c:v>
                </c:pt>
                <c:pt idx="44">
                  <c:v>5.440673828125</c:v>
                </c:pt>
                <c:pt idx="45">
                  <c:v>0.84567832946777344</c:v>
                </c:pt>
                <c:pt idx="46">
                  <c:v>2.94671630859375</c:v>
                </c:pt>
                <c:pt idx="47">
                  <c:v>9.1260248819986973</c:v>
                </c:pt>
                <c:pt idx="48">
                  <c:v>5.7930170694986982</c:v>
                </c:pt>
                <c:pt idx="49">
                  <c:v>5.6317558288574219</c:v>
                </c:pt>
                <c:pt idx="50">
                  <c:v>5.1301994323730469</c:v>
                </c:pt>
                <c:pt idx="51">
                  <c:v>5.1257667541503906</c:v>
                </c:pt>
                <c:pt idx="52">
                  <c:v>3.0094928741455078</c:v>
                </c:pt>
                <c:pt idx="53">
                  <c:v>20.878286361694336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8-4351-9D94-2F5C12448AAF}"/>
            </c:ext>
          </c:extLst>
        </c:ser>
        <c:ser>
          <c:idx val="1"/>
          <c:order val="1"/>
          <c:tx>
            <c:strRef>
              <c:f>'uso de memória por arquivo'!$C$1</c:f>
              <c:strCache>
                <c:ptCount val="1"/>
                <c:pt idx="0">
                  <c:v>memória descompressão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'uso de memória por arquivo'!$A$2:$A$64</c:f>
              <c:multiLvlStrCache>
                <c:ptCount val="54"/>
                <c:lvl>
                  <c:pt idx="0">
                    <c:v>doc</c:v>
                  </c:pt>
                  <c:pt idx="1">
                    <c:v>docx</c:v>
                  </c:pt>
                  <c:pt idx="2">
                    <c:v>gif</c:v>
                  </c:pt>
                  <c:pt idx="3">
                    <c:v>jpg</c:v>
                  </c:pt>
                  <c:pt idx="4">
                    <c:v>mkv</c:v>
                  </c:pt>
                  <c:pt idx="5">
                    <c:v>mov</c:v>
                  </c:pt>
                  <c:pt idx="6">
                    <c:v>mp4</c:v>
                  </c:pt>
                  <c:pt idx="7">
                    <c:v>pdf</c:v>
                  </c:pt>
                  <c:pt idx="8">
                    <c:v>png</c:v>
                  </c:pt>
                  <c:pt idx="9">
                    <c:v>doc</c:v>
                  </c:pt>
                  <c:pt idx="10">
                    <c:v>docx</c:v>
                  </c:pt>
                  <c:pt idx="11">
                    <c:v>gif</c:v>
                  </c:pt>
                  <c:pt idx="12">
                    <c:v>jpg</c:v>
                  </c:pt>
                  <c:pt idx="13">
                    <c:v>mkv</c:v>
                  </c:pt>
                  <c:pt idx="14">
                    <c:v>mov</c:v>
                  </c:pt>
                  <c:pt idx="15">
                    <c:v>mp4</c:v>
                  </c:pt>
                  <c:pt idx="16">
                    <c:v>pdf</c:v>
                  </c:pt>
                  <c:pt idx="17">
                    <c:v>png</c:v>
                  </c:pt>
                  <c:pt idx="18">
                    <c:v>doc</c:v>
                  </c:pt>
                  <c:pt idx="19">
                    <c:v>docx</c:v>
                  </c:pt>
                  <c:pt idx="20">
                    <c:v>gif</c:v>
                  </c:pt>
                  <c:pt idx="21">
                    <c:v>jpg</c:v>
                  </c:pt>
                  <c:pt idx="22">
                    <c:v>mkv</c:v>
                  </c:pt>
                  <c:pt idx="23">
                    <c:v>mov</c:v>
                  </c:pt>
                  <c:pt idx="24">
                    <c:v>mp4</c:v>
                  </c:pt>
                  <c:pt idx="25">
                    <c:v>pdf</c:v>
                  </c:pt>
                  <c:pt idx="26">
                    <c:v>png</c:v>
                  </c:pt>
                  <c:pt idx="27">
                    <c:v>doc</c:v>
                  </c:pt>
                  <c:pt idx="28">
                    <c:v>docx</c:v>
                  </c:pt>
                  <c:pt idx="29">
                    <c:v>gif</c:v>
                  </c:pt>
                  <c:pt idx="30">
                    <c:v>jpg</c:v>
                  </c:pt>
                  <c:pt idx="31">
                    <c:v>mkv</c:v>
                  </c:pt>
                  <c:pt idx="32">
                    <c:v>mov</c:v>
                  </c:pt>
                  <c:pt idx="33">
                    <c:v>mp4</c:v>
                  </c:pt>
                  <c:pt idx="34">
                    <c:v>pdf</c:v>
                  </c:pt>
                  <c:pt idx="35">
                    <c:v>png</c:v>
                  </c:pt>
                  <c:pt idx="36">
                    <c:v>doc</c:v>
                  </c:pt>
                  <c:pt idx="37">
                    <c:v>docx</c:v>
                  </c:pt>
                  <c:pt idx="38">
                    <c:v>gif</c:v>
                  </c:pt>
                  <c:pt idx="39">
                    <c:v>jpg</c:v>
                  </c:pt>
                  <c:pt idx="40">
                    <c:v>mkv</c:v>
                  </c:pt>
                  <c:pt idx="41">
                    <c:v>mov</c:v>
                  </c:pt>
                  <c:pt idx="42">
                    <c:v>mp4</c:v>
                  </c:pt>
                  <c:pt idx="43">
                    <c:v>pdf</c:v>
                  </c:pt>
                  <c:pt idx="44">
                    <c:v>png</c:v>
                  </c:pt>
                  <c:pt idx="45">
                    <c:v>doc</c:v>
                  </c:pt>
                  <c:pt idx="46">
                    <c:v>docx</c:v>
                  </c:pt>
                  <c:pt idx="47">
                    <c:v>gif</c:v>
                  </c:pt>
                  <c:pt idx="48">
                    <c:v>jpg</c:v>
                  </c:pt>
                  <c:pt idx="49">
                    <c:v>mkv</c:v>
                  </c:pt>
                  <c:pt idx="50">
                    <c:v>mov</c:v>
                  </c:pt>
                  <c:pt idx="51">
                    <c:v>mp4</c:v>
                  </c:pt>
                  <c:pt idx="52">
                    <c:v>pdf</c:v>
                  </c:pt>
                  <c:pt idx="53">
                    <c:v>png</c:v>
                  </c:pt>
                </c:lvl>
                <c:lvl>
                  <c:pt idx="0">
                    <c:v>Bzip2</c:v>
                  </c:pt>
                  <c:pt idx="9">
                    <c:v>Lzma</c:v>
                  </c:pt>
                  <c:pt idx="18">
                    <c:v>Zstd</c:v>
                  </c:pt>
                  <c:pt idx="27">
                    <c:v>Bzip2</c:v>
                  </c:pt>
                  <c:pt idx="36">
                    <c:v>Lzma</c:v>
                  </c:pt>
                  <c:pt idx="45">
                    <c:v>Zstd</c:v>
                  </c:pt>
                </c:lvl>
                <c:lvl>
                  <c:pt idx="0">
                    <c:v>BASE64</c:v>
                  </c:pt>
                  <c:pt idx="27">
                    <c:v>BYTES</c:v>
                  </c:pt>
                </c:lvl>
              </c:multiLvlStrCache>
            </c:multiLvlStrRef>
          </c:cat>
          <c:val>
            <c:numRef>
              <c:f>'uso de memória por arquivo'!$C$2:$C$64</c:f>
              <c:numCache>
                <c:formatCode>#,##0.00</c:formatCode>
                <c:ptCount val="54"/>
                <c:pt idx="0">
                  <c:v>4.2632789611816406</c:v>
                </c:pt>
                <c:pt idx="1">
                  <c:v>1.3442363739013672</c:v>
                </c:pt>
                <c:pt idx="2">
                  <c:v>5</c:v>
                </c:pt>
                <c:pt idx="3">
                  <c:v>3.0123774210611978</c:v>
                </c:pt>
                <c:pt idx="4">
                  <c:v>6.0715713500976563</c:v>
                </c:pt>
                <c:pt idx="5">
                  <c:v>6.0073356628417969</c:v>
                </c:pt>
                <c:pt idx="6">
                  <c:v>6.0032958984375</c:v>
                </c:pt>
                <c:pt idx="7">
                  <c:v>5.7688770294189453</c:v>
                </c:pt>
                <c:pt idx="8">
                  <c:v>11.000640869140625</c:v>
                </c:pt>
                <c:pt idx="9">
                  <c:v>4.2637081146240234</c:v>
                </c:pt>
                <c:pt idx="10">
                  <c:v>1.3419570922851563</c:v>
                </c:pt>
                <c:pt idx="11">
                  <c:v>5.0314102172851563</c:v>
                </c:pt>
                <c:pt idx="12">
                  <c:v>3.0024897257486978</c:v>
                </c:pt>
                <c:pt idx="13">
                  <c:v>6.1339302062988281</c:v>
                </c:pt>
                <c:pt idx="14">
                  <c:v>6.0043869018554688</c:v>
                </c:pt>
                <c:pt idx="15">
                  <c:v>6.0116195678710938</c:v>
                </c:pt>
                <c:pt idx="16">
                  <c:v>5.7748165130615234</c:v>
                </c:pt>
                <c:pt idx="17">
                  <c:v>11.000398635864258</c:v>
                </c:pt>
                <c:pt idx="18">
                  <c:v>4.0759792327880859</c:v>
                </c:pt>
                <c:pt idx="19">
                  <c:v>1.1507339477539063</c:v>
                </c:pt>
                <c:pt idx="20">
                  <c:v>5.12701416015625</c:v>
                </c:pt>
                <c:pt idx="21">
                  <c:v>3.1303126017252603</c:v>
                </c:pt>
                <c:pt idx="22">
                  <c:v>6.1375808715820313</c:v>
                </c:pt>
                <c:pt idx="23">
                  <c:v>6.1316299438476563</c:v>
                </c:pt>
                <c:pt idx="24">
                  <c:v>4.5712509155273438</c:v>
                </c:pt>
                <c:pt idx="25">
                  <c:v>4.0365219116210938</c:v>
                </c:pt>
                <c:pt idx="26">
                  <c:v>10.344030380249023</c:v>
                </c:pt>
                <c:pt idx="27">
                  <c:v>3.2632789611816406</c:v>
                </c:pt>
                <c:pt idx="28">
                  <c:v>1.0691432952880859</c:v>
                </c:pt>
                <c:pt idx="29">
                  <c:v>4</c:v>
                </c:pt>
                <c:pt idx="30">
                  <c:v>2.3333333333333335</c:v>
                </c:pt>
                <c:pt idx="31">
                  <c:v>4.7287979125976563</c:v>
                </c:pt>
                <c:pt idx="32">
                  <c:v>4.5259475708007813</c:v>
                </c:pt>
                <c:pt idx="33">
                  <c:v>4.5049514770507813</c:v>
                </c:pt>
                <c:pt idx="34">
                  <c:v>4.5167026519775391</c:v>
                </c:pt>
                <c:pt idx="35">
                  <c:v>8.250762939453125</c:v>
                </c:pt>
                <c:pt idx="36">
                  <c:v>3.2602272033691406</c:v>
                </c:pt>
                <c:pt idx="37">
                  <c:v>1.0684108734130859</c:v>
                </c:pt>
                <c:pt idx="38">
                  <c:v>4.010823567708333</c:v>
                </c:pt>
                <c:pt idx="39">
                  <c:v>2.3354008992513022</c:v>
                </c:pt>
                <c:pt idx="40">
                  <c:v>4.8160438537597656</c:v>
                </c:pt>
                <c:pt idx="41">
                  <c:v>4.5077590942382813</c:v>
                </c:pt>
                <c:pt idx="42">
                  <c:v>4.5034561157226563</c:v>
                </c:pt>
                <c:pt idx="43">
                  <c:v>4.5136318206787109</c:v>
                </c:pt>
                <c:pt idx="44">
                  <c:v>8.25</c:v>
                </c:pt>
                <c:pt idx="45">
                  <c:v>3.0706253051757813</c:v>
                </c:pt>
                <c:pt idx="46">
                  <c:v>0.37884330749511719</c:v>
                </c:pt>
                <c:pt idx="47">
                  <c:v>4.1252212524414063</c:v>
                </c:pt>
                <c:pt idx="48">
                  <c:v>2.4585545857747397</c:v>
                </c:pt>
                <c:pt idx="49">
                  <c:v>4.6511383056640625</c:v>
                </c:pt>
                <c:pt idx="50">
                  <c:v>4.6383857727050781</c:v>
                </c:pt>
                <c:pt idx="51">
                  <c:v>4.6252212524414063</c:v>
                </c:pt>
                <c:pt idx="52">
                  <c:v>3.5759830474853516</c:v>
                </c:pt>
                <c:pt idx="53">
                  <c:v>-1.1874046325683594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8-4351-9D94-2F5C1244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632352"/>
        <c:axId val="521920976"/>
      </c:barChart>
      <c:catAx>
        <c:axId val="4326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920976"/>
        <c:crosses val="autoZero"/>
        <c:auto val="1"/>
        <c:lblAlgn val="ctr"/>
        <c:lblOffset val="100"/>
        <c:noMultiLvlLbl val="0"/>
      </c:catAx>
      <c:valAx>
        <c:axId val="5219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6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1</xdr:row>
      <xdr:rowOff>9525</xdr:rowOff>
    </xdr:from>
    <xdr:to>
      <xdr:col>22</xdr:col>
      <xdr:colOff>561975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83DAAC-0849-4587-9A15-E40613320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0</xdr:row>
      <xdr:rowOff>152401</xdr:rowOff>
    </xdr:from>
    <xdr:to>
      <xdr:col>30</xdr:col>
      <xdr:colOff>219075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5458A0-7DA6-4270-A7CB-0E146E409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0</xdr:row>
      <xdr:rowOff>157161</xdr:rowOff>
    </xdr:from>
    <xdr:to>
      <xdr:col>17</xdr:col>
      <xdr:colOff>476249</xdr:colOff>
      <xdr:row>29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9C4A9-FD84-79A4-7DB0-1CB7523DB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32</xdr:row>
      <xdr:rowOff>0</xdr:rowOff>
    </xdr:from>
    <xdr:to>
      <xdr:col>19</xdr:col>
      <xdr:colOff>381000</xdr:colOff>
      <xdr:row>57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47C5F8-C6BF-4087-B7FA-CA0B54D4B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404810</xdr:colOff>
      <xdr:row>0</xdr:row>
      <xdr:rowOff>157161</xdr:rowOff>
    </xdr:from>
    <xdr:to>
      <xdr:col>21</xdr:col>
      <xdr:colOff>571499</xdr:colOff>
      <xdr:row>29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683259-B5C7-42DA-8AD6-FB34F7198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171448</xdr:colOff>
      <xdr:row>2</xdr:row>
      <xdr:rowOff>9525</xdr:rowOff>
    </xdr:from>
    <xdr:to>
      <xdr:col>21</xdr:col>
      <xdr:colOff>400050</xdr:colOff>
      <xdr:row>34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BCFF1B-98D2-7D9C-4A10-8A8A115E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Paixao" refreshedDate="45344.44057939815" createdVersion="8" refreshedVersion="8" minRefreshableVersion="3" recordCount="168" xr:uid="{E82AF056-F61D-4627-965A-1894AD1518B1}">
  <cacheSource type="worksheet">
    <worksheetSource name="dados"/>
  </cacheSource>
  <cacheFields count="15">
    <cacheField name="compressorName" numFmtId="0">
      <sharedItems count="3">
        <s v="Zstd"/>
        <s v="Lzma"/>
        <s v="Bzip2"/>
      </sharedItems>
    </cacheField>
    <cacheField name="fileName" numFmtId="0">
      <sharedItems count="28">
        <s v="10s.mkv"/>
        <s v="10s.mov"/>
        <s v="10s.mp4"/>
        <s v="15s.mkv"/>
        <s v="15s.mov"/>
        <s v="15s.mp4"/>
        <s v="20mb.gif"/>
        <s v="20mb.jpg"/>
        <s v="20mb.png"/>
        <s v="3,65mb.gif"/>
        <s v="3,65mb.jpg"/>
        <s v="3,65mb.png"/>
        <s v="5mb.gif"/>
        <s v="5mb.jpg"/>
        <s v="5mb.png"/>
        <s v="documento 1.doc"/>
        <s v="documento 1.docx"/>
        <s v="documento 1.pdf"/>
        <s v="documento 2.doc"/>
        <s v="documento 2.docx"/>
        <s v="documento 2.pdf"/>
        <s v="documento 3.doc"/>
        <s v="documento 3.docx"/>
        <s v="documento 3.pdf"/>
        <s v="documento 4.doc"/>
        <s v="documento 4.docx"/>
        <s v="documento 4.pdf"/>
        <s v="fundo-tams-bem-vindo-colabbe.png"/>
      </sharedItems>
    </cacheField>
    <cacheField name="fileExtension" numFmtId="0">
      <sharedItems count="9">
        <s v="mkv"/>
        <s v="mov"/>
        <s v="mp4"/>
        <s v="gif"/>
        <s v="jpg"/>
        <s v="png"/>
        <s v="doc"/>
        <s v="docx"/>
        <s v="pdf"/>
      </sharedItems>
    </cacheField>
    <cacheField name="type" numFmtId="0">
      <sharedItems count="2">
        <s v="BYTES"/>
        <s v="BASE64"/>
      </sharedItems>
    </cacheField>
    <cacheField name="compressRatio" numFmtId="9">
      <sharedItems containsSemiMixedTypes="0" containsString="0" containsNumber="1" minValue="-6.3587868894921917E-3" maxValue="0.96911077026443804"/>
    </cacheField>
    <cacheField name="fileInitSize" numFmtId="0">
      <sharedItems containsSemiMixedTypes="0" containsString="0" containsNumber="1" containsInteger="1" minValue="17360" maxValue="27525876" count="56">
        <n v="3207670"/>
        <n v="4276896"/>
        <n v="3256517"/>
        <n v="4342024"/>
        <n v="3225069"/>
        <n v="4300092"/>
        <n v="4763771"/>
        <n v="6351696"/>
        <n v="4794703"/>
        <n v="6392940"/>
        <n v="4805112"/>
        <n v="6406816"/>
        <n v="7498564"/>
        <n v="9998088"/>
        <n v="4001332"/>
        <n v="5335112"/>
        <n v="20644405"/>
        <n v="27525876"/>
        <n v="1174110"/>
        <n v="1565480"/>
        <n v="659411"/>
        <n v="879216"/>
        <n v="3832629"/>
        <n v="5110172"/>
        <n v="2046145"/>
        <n v="2728196"/>
        <n v="1072407"/>
        <n v="1429876"/>
        <n v="6342752"/>
        <n v="8457004"/>
        <n v="39936"/>
        <n v="53248"/>
        <n v="17360"/>
        <n v="23148"/>
        <n v="57160"/>
        <n v="76216"/>
        <n v="935424"/>
        <n v="1247232"/>
        <n v="269539"/>
        <n v="359388"/>
        <n v="1304372"/>
        <n v="1739164"/>
        <n v="6524928"/>
        <n v="8699904"/>
        <n v="1996639"/>
        <n v="2662188"/>
        <n v="9226248"/>
        <n v="12301664"/>
        <n v="4699648"/>
        <n v="6266200"/>
        <n v="1446799"/>
        <n v="1929068"/>
        <n v="6617589"/>
        <n v="8823452"/>
        <n v="1828446"/>
        <n v="2437928"/>
      </sharedItems>
    </cacheField>
    <cacheField name="fileCompressSize" numFmtId="0">
      <sharedItems containsSemiMixedTypes="0" containsString="0" containsNumber="1" containsInteger="1" minValue="9083" maxValue="20963507"/>
    </cacheField>
    <cacheField name="compressTimeMillis" numFmtId="0">
      <sharedItems containsSemiMixedTypes="0" containsString="0" containsNumber="1" containsInteger="1" minValue="0" maxValue="12850"/>
    </cacheField>
    <cacheField name="decompressTimeMillis" numFmtId="0">
      <sharedItems containsSemiMixedTypes="0" containsString="0" containsNumber="1" containsInteger="1" minValue="0" maxValue="2739"/>
    </cacheField>
    <cacheField name="compressMemoryUsage" numFmtId="0">
      <sharedItems containsSemiMixedTypes="0" containsString="0" containsNumber="1" containsInteger="1" minValue="-333784" maxValue="55716288"/>
    </cacheField>
    <cacheField name="decompressMemoryUsage" numFmtId="0">
      <sharedItems containsSemiMixedTypes="0" containsString="0" containsNumber="1" containsInteger="1" minValue="-13631008" maxValue="28443880"/>
    </cacheField>
    <cacheField name="Tamanho Inicial (MB)" numFmtId="2">
      <sharedItems containsSemiMixedTypes="0" containsString="0" containsNumber="1" minValue="1.65557861328125E-2" maxValue="26.250720977783203" count="56">
        <n v="3.0590724945068359"/>
        <n v="4.078765869140625"/>
        <n v="3.105656623840332"/>
        <n v="4.1408767700195313"/>
        <n v="3.0756654739379883"/>
        <n v="4.1008872985839844"/>
        <n v="4.543086051940918"/>
        <n v="6.0574493408203125"/>
        <n v="4.5725851058959961"/>
        <n v="6.0967826843261719"/>
        <n v="4.5825119018554688"/>
        <n v="6.110015869140625"/>
        <n v="7.1511878967285156"/>
        <n v="9.5349197387695313"/>
        <n v="3.8159675598144531"/>
        <n v="5.0879592895507813"/>
        <n v="19.68803882598877"/>
        <n v="26.250720977783203"/>
        <n v="1.1197185516357422"/>
        <n v="1.4929580688476563"/>
        <n v="0.62886333465576172"/>
        <n v="0.8384857177734375"/>
        <n v="3.6550798416137695"/>
        <n v="4.8734397888183594"/>
        <n v="1.9513559341430664"/>
        <n v="2.6018104553222656"/>
        <n v="1.0227270126342773"/>
        <n v="1.3636360168457031"/>
        <n v="6.048919677734375"/>
        <n v="8.0652275085449219"/>
        <n v="3.80859375E-2"/>
        <n v="5.078125E-2"/>
        <n v="1.65557861328125E-2"/>
        <n v="2.2075653076171875E-2"/>
        <n v="5.451202392578125E-2"/>
        <n v="7.268524169921875E-2"/>
        <n v="0.89208984375"/>
        <n v="1.189453125"/>
        <n v="0.25705242156982422"/>
        <n v="0.34273910522460938"/>
        <n v="1.2439460754394531"/>
        <n v="1.6585960388183594"/>
        <n v="6.22265625"/>
        <n v="8.296875"/>
        <n v="1.9041433334350586"/>
        <n v="2.5388603210449219"/>
        <n v="8.7988357543945313"/>
        <n v="11.731781005859375"/>
        <n v="4.48193359375"/>
        <n v="5.9759140014648438"/>
        <n v="1.3797750473022461"/>
        <n v="1.8397026062011719"/>
        <n v="6.3110246658325195"/>
        <n v="8.4146995544433594"/>
        <n v="1.7437419891357422"/>
        <n v="2.3249893188476563"/>
      </sharedItems>
    </cacheField>
    <cacheField name="Tamanho comprimido (MB)" numFmtId="2">
      <sharedItems containsSemiMixedTypes="0" containsString="0" containsNumber="1" minValue="8.6622238159179688E-3" maxValue="19.992358207702637"/>
    </cacheField>
    <cacheField name="Uso de memória compressão (MB)" numFmtId="2">
      <sharedItems containsSemiMixedTypes="0" containsString="0" containsNumber="1" minValue="-0.31832122802734375" maxValue="53.13519287109375"/>
    </cacheField>
    <cacheField name="Uso de memória descompressão (MB)" numFmtId="2">
      <sharedItems containsSemiMixedTypes="0" containsString="0" containsNumber="1" minValue="-12.999542236328125" maxValue="27.1261978149414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x v="0"/>
    <x v="0"/>
    <n v="0.60606047380185613"/>
    <x v="0"/>
    <n v="1263628"/>
    <n v="326"/>
    <n v="24"/>
    <n v="6435920"/>
    <n v="4379960"/>
    <x v="0"/>
    <n v="1.2050895690917969"/>
    <n v="6.1377716064453125"/>
    <n v="4.1770553588867188"/>
  </r>
  <r>
    <x v="1"/>
    <x v="0"/>
    <x v="0"/>
    <x v="0"/>
    <n v="0.60346357324787148"/>
    <x v="0"/>
    <n v="1271958"/>
    <n v="806"/>
    <n v="267"/>
    <n v="4309168"/>
    <n v="4857096"/>
    <x v="0"/>
    <n v="1.2130336761474609"/>
    <n v="4.1095428466796875"/>
    <n v="4.6320877075195313"/>
  </r>
  <r>
    <x v="2"/>
    <x v="0"/>
    <x v="0"/>
    <x v="0"/>
    <n v="0.5573363220031986"/>
    <x v="0"/>
    <n v="1419919"/>
    <n v="648"/>
    <n v="313"/>
    <n v="2660448"/>
    <n v="4673672"/>
    <x v="0"/>
    <n v="1.3541402816772461"/>
    <n v="2.537200927734375"/>
    <n v="4.4571609497070313"/>
  </r>
  <r>
    <x v="0"/>
    <x v="0"/>
    <x v="0"/>
    <x v="1"/>
    <n v="0.68895479338286458"/>
    <x v="1"/>
    <n v="1330308"/>
    <n v="8"/>
    <n v="33"/>
    <n v="5401528"/>
    <n v="5398440"/>
    <x v="1"/>
    <n v="1.2686805725097656"/>
    <n v="5.1512985229492188"/>
    <n v="5.1483535766601563"/>
  </r>
  <r>
    <x v="1"/>
    <x v="0"/>
    <x v="0"/>
    <x v="1"/>
    <n v="0.68462127673901818"/>
    <x v="1"/>
    <n v="1348842"/>
    <n v="961"/>
    <n v="419"/>
    <n v="2334448"/>
    <n v="5521184"/>
    <x v="1"/>
    <n v="1.2863559722900391"/>
    <n v="2.2263031005859375"/>
    <n v="5.265411376953125"/>
  </r>
  <r>
    <x v="2"/>
    <x v="0"/>
    <x v="0"/>
    <x v="1"/>
    <n v="0.65976890717005976"/>
    <x v="1"/>
    <n v="1455133"/>
    <n v="420"/>
    <n v="244"/>
    <n v="2200192"/>
    <n v="5376488"/>
    <x v="1"/>
    <n v="1.3877229690551758"/>
    <n v="2.0982666015625"/>
    <n v="5.1274185180664063"/>
  </r>
  <r>
    <x v="0"/>
    <x v="1"/>
    <x v="1"/>
    <x v="0"/>
    <n v="0.60652900015568778"/>
    <x v="2"/>
    <n v="1281345"/>
    <n v="8"/>
    <n v="8"/>
    <n v="5377288"/>
    <n v="4338880"/>
    <x v="2"/>
    <n v="1.2219858169555664"/>
    <n v="5.1281814575195313"/>
    <n v="4.13787841796875"/>
  </r>
  <r>
    <x v="1"/>
    <x v="1"/>
    <x v="1"/>
    <x v="0"/>
    <n v="0.60386418986911472"/>
    <x v="2"/>
    <n v="1290023"/>
    <n v="548"/>
    <n v="167"/>
    <n v="2174200"/>
    <n v="4209280"/>
    <x v="2"/>
    <n v="1.2302618026733398"/>
    <n v="2.0734786987304688"/>
    <n v="4.0142822265625"/>
  </r>
  <r>
    <x v="2"/>
    <x v="1"/>
    <x v="1"/>
    <x v="0"/>
    <n v="0.55765991702177509"/>
    <x v="2"/>
    <n v="1440488"/>
    <n v="317"/>
    <n v="184"/>
    <n v="2138824"/>
    <n v="4238976"/>
    <x v="2"/>
    <n v="1.3737564086914063"/>
    <n v="2.0397415161132813"/>
    <n v="4.0426025390625"/>
  </r>
  <r>
    <x v="0"/>
    <x v="1"/>
    <x v="1"/>
    <x v="1"/>
    <n v="0.68847915165830498"/>
    <x v="3"/>
    <n v="1352631"/>
    <n v="8"/>
    <n v="20"/>
    <n v="5374728"/>
    <n v="5386264"/>
    <x v="3"/>
    <n v="1.2899694442749023"/>
    <n v="5.1257400512695313"/>
    <n v="5.1367416381835938"/>
  </r>
  <r>
    <x v="1"/>
    <x v="1"/>
    <x v="1"/>
    <x v="1"/>
    <n v="0.6840894937476163"/>
    <x v="3"/>
    <n v="1371691"/>
    <n v="791"/>
    <n v="216"/>
    <n v="2190760"/>
    <n v="5252080"/>
    <x v="3"/>
    <n v="1.3081464767456055"/>
    <n v="2.0892715454101563"/>
    <n v="5.0087738037109375"/>
  </r>
  <r>
    <x v="2"/>
    <x v="1"/>
    <x v="1"/>
    <x v="1"/>
    <n v="0.65794062861006752"/>
    <x v="3"/>
    <n v="1485230"/>
    <n v="374"/>
    <n v="200"/>
    <n v="2105512"/>
    <n v="5258264"/>
    <x v="3"/>
    <n v="1.4164257049560547"/>
    <n v="2.0079727172851563"/>
    <n v="5.0146713256835938"/>
  </r>
  <r>
    <x v="0"/>
    <x v="2"/>
    <x v="2"/>
    <x v="0"/>
    <n v="0.60813675614382201"/>
    <x v="4"/>
    <n v="1263786"/>
    <n v="6"/>
    <n v="9"/>
    <n v="5374784"/>
    <n v="4325608"/>
    <x v="4"/>
    <n v="1.2052402496337891"/>
    <n v="5.12579345703125"/>
    <n v="4.1252212524414063"/>
  </r>
  <r>
    <x v="1"/>
    <x v="2"/>
    <x v="2"/>
    <x v="0"/>
    <n v="0.60571572267135987"/>
    <x v="4"/>
    <n v="1271594"/>
    <n v="487"/>
    <n v="162"/>
    <n v="2116480"/>
    <n v="4196992"/>
    <x v="4"/>
    <n v="1.2126865386962891"/>
    <n v="2.0184326171875"/>
    <n v="4.0025634765625"/>
  </r>
  <r>
    <x v="2"/>
    <x v="2"/>
    <x v="2"/>
    <x v="0"/>
    <n v="0.55931051397660014"/>
    <x v="4"/>
    <n v="1421254"/>
    <n v="295"/>
    <n v="183"/>
    <n v="2104120"/>
    <n v="4202752"/>
    <x v="4"/>
    <n v="1.3554134368896484"/>
    <n v="2.0066452026367188"/>
    <n v="4.008056640625"/>
  </r>
  <r>
    <x v="0"/>
    <x v="2"/>
    <x v="2"/>
    <x v="1"/>
    <n v="0.68953245651488382"/>
    <x v="5"/>
    <n v="1335039"/>
    <n v="9"/>
    <n v="19"/>
    <n v="5385496"/>
    <n v="5392848"/>
    <x v="5"/>
    <n v="1.2731924057006836"/>
    <n v="5.1360092163085938"/>
    <n v="5.1430206298828125"/>
  </r>
  <r>
    <x v="1"/>
    <x v="2"/>
    <x v="2"/>
    <x v="1"/>
    <n v="0.68531045382284839"/>
    <x v="5"/>
    <n v="1353194"/>
    <n v="748"/>
    <n v="218"/>
    <n v="2128048"/>
    <n v="5267248"/>
    <x v="5"/>
    <n v="1.2905063629150391"/>
    <n v="2.0294647216796875"/>
    <n v="5.0232391357421875"/>
  </r>
  <r>
    <x v="2"/>
    <x v="2"/>
    <x v="2"/>
    <x v="1"/>
    <n v="0.65887241482275261"/>
    <x v="5"/>
    <n v="1466880"/>
    <n v="393"/>
    <n v="198"/>
    <n v="2097152"/>
    <n v="5242880"/>
    <x v="5"/>
    <n v="1.39892578125"/>
    <n v="2"/>
    <n v="5"/>
  </r>
  <r>
    <x v="0"/>
    <x v="3"/>
    <x v="0"/>
    <x v="0"/>
    <n v="0.67550161416239363"/>
    <x v="6"/>
    <n v="1545836"/>
    <n v="10"/>
    <n v="13"/>
    <n v="5374728"/>
    <n v="5374184"/>
    <x v="6"/>
    <n v="1.4742240905761719"/>
    <n v="5.1257400512695313"/>
    <n v="5.1252212524414063"/>
  </r>
  <r>
    <x v="1"/>
    <x v="3"/>
    <x v="0"/>
    <x v="0"/>
    <n v="0.67430151449345488"/>
    <x v="6"/>
    <n v="1551553"/>
    <n v="640"/>
    <n v="211"/>
    <n v="2097152"/>
    <n v="5242880"/>
    <x v="6"/>
    <n v="1.4796762466430664"/>
    <n v="2"/>
    <n v="5"/>
  </r>
  <r>
    <x v="2"/>
    <x v="3"/>
    <x v="0"/>
    <x v="0"/>
    <n v="0.62910622697858487"/>
    <x v="6"/>
    <n v="1766853"/>
    <n v="405"/>
    <n v="236"/>
    <n v="2097152"/>
    <n v="5243336"/>
    <x v="6"/>
    <n v="1.685002326965332"/>
    <n v="2"/>
    <n v="5.0004348754882813"/>
  </r>
  <r>
    <x v="0"/>
    <x v="3"/>
    <x v="0"/>
    <x v="1"/>
    <n v="0.73614511777641756"/>
    <x v="7"/>
    <n v="1675926"/>
    <n v="15"/>
    <n v="20"/>
    <n v="5375544"/>
    <n v="7473000"/>
    <x v="7"/>
    <n v="1.5982875823974609"/>
    <n v="5.1265182495117188"/>
    <n v="7.1268081665039063"/>
  </r>
  <r>
    <x v="1"/>
    <x v="3"/>
    <x v="0"/>
    <x v="1"/>
    <n v="0.7332761202677206"/>
    <x v="7"/>
    <n v="1694149"/>
    <n v="1014"/>
    <n v="267"/>
    <n v="2101456"/>
    <n v="7342600"/>
    <x v="7"/>
    <n v="1.615666389465332"/>
    <n v="2.0041046142578125"/>
    <n v="7.0024490356445313"/>
  </r>
  <r>
    <x v="2"/>
    <x v="3"/>
    <x v="0"/>
    <x v="1"/>
    <n v="0.69810063327967842"/>
    <x v="7"/>
    <n v="1917573"/>
    <n v="559"/>
    <n v="259"/>
    <n v="2108320"/>
    <n v="7356520"/>
    <x v="7"/>
    <n v="1.828740119934082"/>
    <n v="2.010650634765625"/>
    <n v="7.0157241821289063"/>
  </r>
  <r>
    <x v="0"/>
    <x v="4"/>
    <x v="1"/>
    <x v="0"/>
    <n v="0.67790789127084616"/>
    <x v="8"/>
    <n v="1544336"/>
    <n v="9"/>
    <n v="14"/>
    <n v="5381520"/>
    <n v="5388520"/>
    <x v="8"/>
    <n v="1.4727935791015625"/>
    <n v="5.1322174072265625"/>
    <n v="5.1388931274414063"/>
  </r>
  <r>
    <x v="1"/>
    <x v="4"/>
    <x v="1"/>
    <x v="0"/>
    <n v="0.67657517055800953"/>
    <x v="8"/>
    <n v="1550726"/>
    <n v="643"/>
    <n v="196"/>
    <n v="2097152"/>
    <n v="5244176"/>
    <x v="8"/>
    <n v="1.4788875579833984"/>
    <n v="2"/>
    <n v="5.0012359619140625"/>
  </r>
  <r>
    <x v="2"/>
    <x v="4"/>
    <x v="1"/>
    <x v="0"/>
    <n v="0.63101155587739222"/>
    <x v="8"/>
    <n v="1769190"/>
    <n v="414"/>
    <n v="232"/>
    <n v="2098552"/>
    <n v="5252624"/>
    <x v="8"/>
    <n v="1.6872310638427734"/>
    <n v="2.0013351440429688"/>
    <n v="5.0092926025390625"/>
  </r>
  <r>
    <x v="0"/>
    <x v="4"/>
    <x v="1"/>
    <x v="1"/>
    <n v="0.73562007464484258"/>
    <x v="9"/>
    <n v="1690165"/>
    <n v="14"/>
    <n v="22"/>
    <n v="5377544"/>
    <n v="7472696"/>
    <x v="9"/>
    <n v="1.6118669509887695"/>
    <n v="5.1284255981445313"/>
    <n v="7.1265182495117188"/>
  </r>
  <r>
    <x v="1"/>
    <x v="4"/>
    <x v="1"/>
    <x v="1"/>
    <n v="0.73294775173863669"/>
    <x v="9"/>
    <n v="1707249"/>
    <n v="1016"/>
    <n v="261"/>
    <n v="2108160"/>
    <n v="7340032"/>
    <x v="9"/>
    <n v="1.6281595230102539"/>
    <n v="2.010498046875"/>
    <n v="7"/>
  </r>
  <r>
    <x v="2"/>
    <x v="4"/>
    <x v="1"/>
    <x v="1"/>
    <n v="0.69628152305512014"/>
    <x v="9"/>
    <n v="1941654"/>
    <n v="567"/>
    <n v="258"/>
    <n v="2097152"/>
    <n v="7340032"/>
    <x v="9"/>
    <n v="1.8517055511474609"/>
    <n v="2"/>
    <n v="7"/>
  </r>
  <r>
    <x v="0"/>
    <x v="5"/>
    <x v="2"/>
    <x v="0"/>
    <n v="0.67850156250260141"/>
    <x v="10"/>
    <n v="1544836"/>
    <n v="9"/>
    <n v="12"/>
    <n v="5374728"/>
    <n v="5374184"/>
    <x v="10"/>
    <n v="1.4732704162597656"/>
    <n v="5.1257400512695313"/>
    <n v="5.1252212524414063"/>
  </r>
  <r>
    <x v="1"/>
    <x v="5"/>
    <x v="2"/>
    <x v="0"/>
    <n v="0.67730762571195013"/>
    <x v="10"/>
    <n v="1550573"/>
    <n v="645"/>
    <n v="213"/>
    <n v="2107392"/>
    <n v="5247440"/>
    <x v="10"/>
    <n v="1.4787416458129883"/>
    <n v="2.009765625"/>
    <n v="5.0043487548828125"/>
  </r>
  <r>
    <x v="2"/>
    <x v="5"/>
    <x v="2"/>
    <x v="0"/>
    <n v="0.63177549243389119"/>
    <x v="10"/>
    <n v="1769360"/>
    <n v="417"/>
    <n v="231"/>
    <n v="2115720"/>
    <n v="5244816"/>
    <x v="10"/>
    <n v="1.6873931884765625"/>
    <n v="2.0177078247070313"/>
    <n v="5.0018463134765625"/>
  </r>
  <r>
    <x v="0"/>
    <x v="5"/>
    <x v="2"/>
    <x v="1"/>
    <n v="0.73606921128997616"/>
    <x v="11"/>
    <n v="1690956"/>
    <n v="14"/>
    <n v="20"/>
    <n v="5374728"/>
    <n v="4193760"/>
    <x v="11"/>
    <n v="1.6126213073730469"/>
    <n v="5.1257400512695313"/>
    <n v="3.999481201171875"/>
  </r>
  <r>
    <x v="1"/>
    <x v="5"/>
    <x v="2"/>
    <x v="1"/>
    <n v="0.73346151973148599"/>
    <x v="11"/>
    <n v="1707663"/>
    <n v="1010"/>
    <n v="258"/>
    <n v="2097152"/>
    <n v="7340032"/>
    <x v="11"/>
    <n v="1.6285543441772461"/>
    <n v="2"/>
    <n v="7"/>
  </r>
  <r>
    <x v="2"/>
    <x v="5"/>
    <x v="2"/>
    <x v="1"/>
    <n v="0.69696429552526562"/>
    <x v="11"/>
    <n v="1941494"/>
    <n v="568"/>
    <n v="259"/>
    <n v="2097152"/>
    <n v="7346944"/>
    <x v="11"/>
    <n v="1.8515529632568359"/>
    <n v="2"/>
    <n v="7.006591796875"/>
  </r>
  <r>
    <x v="0"/>
    <x v="6"/>
    <x v="3"/>
    <x v="0"/>
    <n v="-2.4004596079996115E-5"/>
    <x v="12"/>
    <n v="7498744"/>
    <n v="20"/>
    <n v="14"/>
    <n v="17957640"/>
    <n v="8519912"/>
    <x v="12"/>
    <n v="7.1513595581054688"/>
    <n v="17.125740051269531"/>
    <n v="8.1252212524414063"/>
  </r>
  <r>
    <x v="1"/>
    <x v="6"/>
    <x v="3"/>
    <x v="0"/>
    <n v="-1.929969524831688E-3"/>
    <x v="12"/>
    <n v="7513036"/>
    <n v="2402"/>
    <n v="871"/>
    <n v="-131304"/>
    <n v="8388608"/>
    <x v="12"/>
    <n v="7.1649894714355469"/>
    <n v="-0.12522125244140625"/>
    <n v="8"/>
  </r>
  <r>
    <x v="2"/>
    <x v="6"/>
    <x v="3"/>
    <x v="0"/>
    <n v="-4.8717327744352123E-3"/>
    <x v="12"/>
    <n v="7535095"/>
    <n v="1077"/>
    <n v="561"/>
    <n v="8396448"/>
    <n v="8388608"/>
    <x v="12"/>
    <n v="7.1860265731811523"/>
    <n v="8.007476806640625"/>
    <n v="8"/>
  </r>
  <r>
    <x v="0"/>
    <x v="6"/>
    <x v="3"/>
    <x v="1"/>
    <n v="0.24984437024359055"/>
    <x v="13"/>
    <n v="7500122"/>
    <n v="28"/>
    <n v="44"/>
    <n v="17968392"/>
    <n v="10621936"/>
    <x v="13"/>
    <n v="7.1526737213134766"/>
    <n v="17.135993957519531"/>
    <n v="10.129867553710938"/>
  </r>
  <r>
    <x v="1"/>
    <x v="6"/>
    <x v="3"/>
    <x v="1"/>
    <n v="0.24259528421834256"/>
    <x v="13"/>
    <n v="7572599"/>
    <n v="4256"/>
    <n v="1146"/>
    <n v="8408576"/>
    <n v="10583544"/>
    <x v="13"/>
    <n v="7.2217931747436523"/>
    <n v="8.01904296875"/>
    <n v="10.093254089355469"/>
  </r>
  <r>
    <x v="2"/>
    <x v="6"/>
    <x v="3"/>
    <x v="1"/>
    <n v="0.24578249361277876"/>
    <x v="13"/>
    <n v="7540733"/>
    <n v="1267"/>
    <n v="739"/>
    <n v="8394080"/>
    <n v="10485760"/>
    <x v="13"/>
    <n v="7.1914033889770508"/>
    <n v="8.005218505859375"/>
    <n v="10"/>
  </r>
  <r>
    <x v="0"/>
    <x v="7"/>
    <x v="4"/>
    <x v="0"/>
    <n v="1.8961685758642377E-2"/>
    <x v="14"/>
    <n v="3925460"/>
    <n v="17"/>
    <n v="10"/>
    <n v="9570184"/>
    <n v="4325608"/>
    <x v="14"/>
    <n v="3.7436103820800781"/>
    <n v="9.1268386840820313"/>
    <n v="4.1252212524414063"/>
  </r>
  <r>
    <x v="1"/>
    <x v="7"/>
    <x v="4"/>
    <x v="0"/>
    <n v="2.7338146397249716E-2"/>
    <x v="14"/>
    <n v="3891943"/>
    <n v="1349"/>
    <n v="488"/>
    <n v="4201632"/>
    <n v="4197352"/>
    <x v="14"/>
    <n v="3.7116460800170898"/>
    <n v="4.006988525390625"/>
    <n v="4.0029067993164063"/>
  </r>
  <r>
    <x v="2"/>
    <x v="7"/>
    <x v="4"/>
    <x v="0"/>
    <n v="3.438779886297863E-2"/>
    <x v="14"/>
    <n v="3863735"/>
    <n v="1142"/>
    <n v="324"/>
    <n v="4470800"/>
    <n v="4194304"/>
    <x v="14"/>
    <n v="3.6847448348999023"/>
    <n v="4.2636871337890625"/>
    <n v="4"/>
  </r>
  <r>
    <x v="0"/>
    <x v="7"/>
    <x v="4"/>
    <x v="1"/>
    <n v="0.27002450932613975"/>
    <x v="15"/>
    <n v="3894501"/>
    <n v="29"/>
    <n v="24"/>
    <n v="9569032"/>
    <n v="6423528"/>
    <x v="15"/>
    <n v="3.714085578918457"/>
    <n v="9.1257400512695313"/>
    <n v="6.1259536743164063"/>
  </r>
  <r>
    <x v="1"/>
    <x v="7"/>
    <x v="4"/>
    <x v="1"/>
    <n v="0.26473146205740383"/>
    <x v="15"/>
    <n v="3922740"/>
    <n v="2082"/>
    <n v="526"/>
    <n v="4216576"/>
    <n v="6299288"/>
    <x v="15"/>
    <n v="3.7410163879394531"/>
    <n v="4.021240234375"/>
    <n v="6.0074691772460938"/>
  </r>
  <r>
    <x v="2"/>
    <x v="7"/>
    <x v="4"/>
    <x v="1"/>
    <n v="0.27175455735512205"/>
    <x v="15"/>
    <n v="3885271"/>
    <n v="1213"/>
    <n v="420"/>
    <n v="4262528"/>
    <n v="6292248"/>
    <x v="15"/>
    <n v="3.7052831649780273"/>
    <n v="4.0650634765625"/>
    <n v="6.0007553100585938"/>
  </r>
  <r>
    <x v="0"/>
    <x v="8"/>
    <x v="5"/>
    <x v="0"/>
    <n v="7.3128772662617303E-4"/>
    <x v="16"/>
    <n v="20629308"/>
    <n v="61"/>
    <n v="62"/>
    <n v="55716288"/>
    <n v="-13631008"/>
    <x v="16"/>
    <n v="19.673641204833984"/>
    <n v="53.13519287109375"/>
    <n v="-12.999542236328125"/>
  </r>
  <r>
    <x v="1"/>
    <x v="8"/>
    <x v="5"/>
    <x v="0"/>
    <n v="-5.0471786423488593E-3"/>
    <x v="16"/>
    <n v="20748601"/>
    <n v="7978"/>
    <n v="2349"/>
    <n v="20985296"/>
    <n v="20971520"/>
    <x v="16"/>
    <n v="19.787407875061035"/>
    <n v="20.013137817382813"/>
    <n v="20"/>
  </r>
  <r>
    <x v="2"/>
    <x v="8"/>
    <x v="5"/>
    <x v="0"/>
    <n v="-2.3770605159121804E-3"/>
    <x v="16"/>
    <n v="20693478"/>
    <n v="2989"/>
    <n v="1578"/>
    <n v="21003136"/>
    <n v="20973568"/>
    <x v="16"/>
    <n v="19.734838485717773"/>
    <n v="20.0301513671875"/>
    <n v="20.001953125"/>
  </r>
  <r>
    <x v="0"/>
    <x v="8"/>
    <x v="5"/>
    <x v="1"/>
    <n v="0.2504047464284152"/>
    <x v="17"/>
    <n v="20633266"/>
    <n v="86"/>
    <n v="86"/>
    <n v="55706376"/>
    <n v="28443880"/>
    <x v="17"/>
    <n v="19.67741584777832"/>
    <n v="53.125740051269531"/>
    <n v="27.126197814941406"/>
  </r>
  <r>
    <x v="1"/>
    <x v="8"/>
    <x v="5"/>
    <x v="1"/>
    <n v="0.23840727176130561"/>
    <x v="17"/>
    <n v="20963507"/>
    <n v="12850"/>
    <n v="2739"/>
    <n v="-131304"/>
    <n v="28311552"/>
    <x v="17"/>
    <n v="19.992358207702637"/>
    <n v="-0.12522125244140625"/>
    <n v="27"/>
  </r>
  <r>
    <x v="2"/>
    <x v="8"/>
    <x v="5"/>
    <x v="1"/>
    <n v="0.245990790629152"/>
    <x v="17"/>
    <n v="20754764"/>
    <n v="3559"/>
    <n v="1963"/>
    <n v="20983528"/>
    <n v="28314240"/>
    <x v="17"/>
    <n v="19.793285369873047"/>
    <n v="20.011451721191406"/>
    <n v="27.0025634765625"/>
  </r>
  <r>
    <x v="0"/>
    <x v="9"/>
    <x v="3"/>
    <x v="0"/>
    <n v="-2.8106395482535709E-5"/>
    <x v="18"/>
    <n v="1174143"/>
    <n v="3"/>
    <n v="2"/>
    <n v="5375624"/>
    <n v="2228456"/>
    <x v="18"/>
    <n v="1.1197500228881836"/>
    <n v="5.1265945434570313"/>
    <n v="2.1252212524414063"/>
  </r>
  <r>
    <x v="1"/>
    <x v="9"/>
    <x v="3"/>
    <x v="0"/>
    <n v="-6.0914224391241025E-3"/>
    <x v="18"/>
    <n v="1181262"/>
    <n v="354"/>
    <n v="152"/>
    <n v="2097152"/>
    <n v="2131200"/>
    <x v="18"/>
    <n v="1.1265392303466797"/>
    <n v="2"/>
    <n v="2.032470703125"/>
  </r>
  <r>
    <x v="2"/>
    <x v="9"/>
    <x v="3"/>
    <x v="0"/>
    <n v="-5.4168689475432453E-3"/>
    <x v="18"/>
    <n v="1180470"/>
    <n v="169"/>
    <n v="107"/>
    <n v="2097152"/>
    <n v="2097152"/>
    <x v="18"/>
    <n v="1.1257839202880859"/>
    <n v="2"/>
    <n v="2"/>
  </r>
  <r>
    <x v="0"/>
    <x v="9"/>
    <x v="3"/>
    <x v="1"/>
    <n v="0.2498479699517081"/>
    <x v="19"/>
    <n v="1174348"/>
    <n v="4"/>
    <n v="5"/>
    <n v="5374728"/>
    <n v="2228456"/>
    <x v="19"/>
    <n v="1.1199455261230469"/>
    <n v="5.1257400512695313"/>
    <n v="2.1252212524414063"/>
  </r>
  <r>
    <x v="1"/>
    <x v="9"/>
    <x v="3"/>
    <x v="1"/>
    <n v="0.23919692362725808"/>
    <x v="19"/>
    <n v="1191022"/>
    <n v="532"/>
    <n v="162"/>
    <n v="2097152"/>
    <n v="2098176"/>
    <x v="19"/>
    <n v="1.1358470916748047"/>
    <n v="2"/>
    <n v="2.0009765625"/>
  </r>
  <r>
    <x v="2"/>
    <x v="9"/>
    <x v="3"/>
    <x v="1"/>
    <n v="0.24575848940899916"/>
    <x v="19"/>
    <n v="1180750"/>
    <n v="208"/>
    <n v="146"/>
    <n v="2099520"/>
    <n v="2097152"/>
    <x v="19"/>
    <n v="1.1260509490966797"/>
    <n v="2.00225830078125"/>
    <n v="2"/>
  </r>
  <r>
    <x v="0"/>
    <x v="10"/>
    <x v="4"/>
    <x v="0"/>
    <n v="-3.6396117140903018E-5"/>
    <x v="20"/>
    <n v="659435"/>
    <n v="2"/>
    <n v="1"/>
    <n v="3278344"/>
    <n v="1179880"/>
    <x v="20"/>
    <n v="0.62888622283935547"/>
    <n v="3.1264724731445313"/>
    <n v="1.1252212524414063"/>
  </r>
  <r>
    <x v="1"/>
    <x v="10"/>
    <x v="4"/>
    <x v="0"/>
    <n v="-4.5510311474937486E-3"/>
    <x v="20"/>
    <n v="662412"/>
    <n v="242"/>
    <n v="91"/>
    <n v="1053184"/>
    <n v="1048576"/>
    <x v="20"/>
    <n v="0.63172531127929688"/>
    <n v="1.00439453125"/>
    <n v="1"/>
  </r>
  <r>
    <x v="2"/>
    <x v="10"/>
    <x v="4"/>
    <x v="0"/>
    <n v="4.8118699870035534E-3"/>
    <x v="20"/>
    <n v="656238"/>
    <n v="103"/>
    <n v="59"/>
    <n v="1048576"/>
    <n v="1048576"/>
    <x v="20"/>
    <n v="0.62583732604980469"/>
    <n v="1"/>
    <n v="1"/>
  </r>
  <r>
    <x v="0"/>
    <x v="10"/>
    <x v="4"/>
    <x v="1"/>
    <n v="0.25007734163163547"/>
    <x v="21"/>
    <n v="659344"/>
    <n v="4"/>
    <n v="4"/>
    <n v="3277576"/>
    <n v="1195128"/>
    <x v="21"/>
    <n v="0.6287994384765625"/>
    <n v="3.1257400512695313"/>
    <n v="1.1397628784179688"/>
  </r>
  <r>
    <x v="1"/>
    <x v="10"/>
    <x v="4"/>
    <x v="1"/>
    <n v="0.24026064129861149"/>
    <x v="21"/>
    <n v="667975"/>
    <n v="324"/>
    <n v="100"/>
    <n v="1073920"/>
    <n v="1048576"/>
    <x v="21"/>
    <n v="0.63703060150146484"/>
    <n v="1.024169921875"/>
    <n v="1"/>
  </r>
  <r>
    <x v="2"/>
    <x v="10"/>
    <x v="4"/>
    <x v="1"/>
    <n v="0.25151726083237791"/>
    <x v="21"/>
    <n v="658078"/>
    <n v="129"/>
    <n v="70"/>
    <n v="1048576"/>
    <n v="1086720"/>
    <x v="21"/>
    <n v="0.62759208679199219"/>
    <n v="1"/>
    <n v="1.036376953125"/>
  </r>
  <r>
    <x v="0"/>
    <x v="11"/>
    <x v="5"/>
    <x v="0"/>
    <n v="-2.5048080573413184E-5"/>
    <x v="22"/>
    <n v="3832725"/>
    <n v="14"/>
    <n v="13"/>
    <n v="9569032"/>
    <n v="-1049120"/>
    <x v="22"/>
    <n v="3.6551713943481445"/>
    <n v="9.1257400512695313"/>
    <n v="-1.000518798828125"/>
  </r>
  <r>
    <x v="1"/>
    <x v="11"/>
    <x v="5"/>
    <x v="0"/>
    <n v="-3.1466651220350313E-3"/>
    <x v="22"/>
    <n v="3844689"/>
    <n v="1179"/>
    <n v="474"/>
    <n v="-131304"/>
    <n v="4194304"/>
    <x v="22"/>
    <n v="3.6665811538696289"/>
    <n v="-0.12522125244140625"/>
    <n v="4"/>
  </r>
  <r>
    <x v="2"/>
    <x v="11"/>
    <x v="5"/>
    <x v="0"/>
    <n v="-3.9990826140489984E-3"/>
    <x v="22"/>
    <n v="3847956"/>
    <n v="570"/>
    <n v="312"/>
    <n v="4194304"/>
    <n v="4194304"/>
    <x v="22"/>
    <n v="3.6696968078613281"/>
    <n v="4"/>
    <n v="4"/>
  </r>
  <r>
    <x v="0"/>
    <x v="11"/>
    <x v="5"/>
    <x v="1"/>
    <n v="0.25011408617948672"/>
    <x v="23"/>
    <n v="3832046"/>
    <n v="15"/>
    <n v="24"/>
    <n v="9569032"/>
    <n v="5374184"/>
    <x v="23"/>
    <n v="3.6545238494873047"/>
    <n v="9.1257400512695313"/>
    <n v="5.1252212524414063"/>
  </r>
  <r>
    <x v="1"/>
    <x v="11"/>
    <x v="5"/>
    <x v="1"/>
    <n v="0.23762624819673389"/>
    <x v="23"/>
    <n v="3895861"/>
    <n v="2026"/>
    <n v="574"/>
    <n v="4195328"/>
    <n v="5244552"/>
    <x v="23"/>
    <n v="3.7153825759887695"/>
    <n v="4.0009765625"/>
    <n v="5.0015945434570313"/>
  </r>
  <r>
    <x v="2"/>
    <x v="11"/>
    <x v="5"/>
    <x v="1"/>
    <n v="0.24533636049823759"/>
    <x v="23"/>
    <n v="3856461"/>
    <n v="762"/>
    <n v="405"/>
    <n v="4199160"/>
    <n v="5242880"/>
    <x v="23"/>
    <n v="3.6778078079223633"/>
    <n v="4.0046310424804688"/>
    <n v="5"/>
  </r>
  <r>
    <x v="0"/>
    <x v="12"/>
    <x v="3"/>
    <x v="0"/>
    <n v="-2.639109154043335E-5"/>
    <x v="24"/>
    <n v="2046199"/>
    <n v="8"/>
    <n v="10"/>
    <n v="5374728"/>
    <n v="2228456"/>
    <x v="24"/>
    <n v="1.9514074325561523"/>
    <n v="5.1257400512695313"/>
    <n v="2.1252212524414063"/>
  </r>
  <r>
    <x v="1"/>
    <x v="12"/>
    <x v="3"/>
    <x v="0"/>
    <n v="-6.3587868894921917E-3"/>
    <x v="24"/>
    <n v="2059156"/>
    <n v="672"/>
    <n v="267"/>
    <n v="2100224"/>
    <n v="2097152"/>
    <x v="24"/>
    <n v="1.9637641906738281"/>
    <n v="2.0029296875"/>
    <n v="2"/>
  </r>
  <r>
    <x v="2"/>
    <x v="12"/>
    <x v="3"/>
    <x v="0"/>
    <n v="-5.3441960369377539E-3"/>
    <x v="24"/>
    <n v="2057080"/>
    <n v="298"/>
    <n v="173"/>
    <n v="2097152"/>
    <n v="2097152"/>
    <x v="24"/>
    <n v="1.9617843627929688"/>
    <n v="2"/>
    <n v="2"/>
  </r>
  <r>
    <x v="0"/>
    <x v="12"/>
    <x v="3"/>
    <x v="1"/>
    <n v="0.249789971101783"/>
    <x v="25"/>
    <n v="2046720"/>
    <n v="16"/>
    <n v="0"/>
    <n v="5374728"/>
    <n v="3277800"/>
    <x v="25"/>
    <n v="1.951904296875"/>
    <n v="5.1257400512695313"/>
    <n v="3.1259536743164063"/>
  </r>
  <r>
    <x v="1"/>
    <x v="12"/>
    <x v="3"/>
    <x v="1"/>
    <n v="0.23937356406944368"/>
    <x v="25"/>
    <n v="2075138"/>
    <n v="927"/>
    <n v="283"/>
    <n v="2097152"/>
    <n v="3145728"/>
    <x v="25"/>
    <n v="1.9790058135986328"/>
    <n v="2"/>
    <n v="3"/>
  </r>
  <r>
    <x v="2"/>
    <x v="12"/>
    <x v="3"/>
    <x v="1"/>
    <n v="0.24585147108198971"/>
    <x v="25"/>
    <n v="2057465"/>
    <n v="346"/>
    <n v="217"/>
    <n v="2097152"/>
    <n v="3145728"/>
    <x v="25"/>
    <n v="1.9621515274047852"/>
    <n v="2"/>
    <n v="3"/>
  </r>
  <r>
    <x v="0"/>
    <x v="13"/>
    <x v="4"/>
    <x v="0"/>
    <n v="-3.0771899101740292E-5"/>
    <x v="26"/>
    <n v="1072440"/>
    <n v="0"/>
    <n v="0"/>
    <n v="5374728"/>
    <n v="2228456"/>
    <x v="26"/>
    <n v="1.0227584838867188"/>
    <n v="5.1257400512695313"/>
    <n v="2.1252212524414063"/>
  </r>
  <r>
    <x v="1"/>
    <x v="13"/>
    <x v="4"/>
    <x v="0"/>
    <n v="-5.3962721242960931E-3"/>
    <x v="26"/>
    <n v="1078194"/>
    <n v="330"/>
    <n v="126"/>
    <n v="2101504"/>
    <n v="2100608"/>
    <x v="26"/>
    <n v="1.0282459259033203"/>
    <n v="2.004150390625"/>
    <n v="2.0032958984375"/>
  </r>
  <r>
    <x v="2"/>
    <x v="13"/>
    <x v="4"/>
    <x v="0"/>
    <n v="4.9915750270186597E-3"/>
    <x v="26"/>
    <n v="1067054"/>
    <n v="142"/>
    <n v="94"/>
    <n v="2119168"/>
    <n v="2097152"/>
    <x v="26"/>
    <n v="1.0176219940185547"/>
    <n v="2.02099609375"/>
    <n v="2"/>
  </r>
  <r>
    <x v="0"/>
    <x v="13"/>
    <x v="4"/>
    <x v="1"/>
    <n v="0.250164349915657"/>
    <x v="27"/>
    <n v="1072172"/>
    <n v="0"/>
    <n v="0"/>
    <n v="5374728"/>
    <n v="2228456"/>
    <x v="27"/>
    <n v="1.0225028991699219"/>
    <n v="5.1257400512695313"/>
    <n v="2.1252212524414063"/>
  </r>
  <r>
    <x v="1"/>
    <x v="13"/>
    <x v="4"/>
    <x v="1"/>
    <n v="0.24038657897607904"/>
    <x v="27"/>
    <n v="1086153"/>
    <n v="502"/>
    <n v="157"/>
    <n v="2097152"/>
    <n v="2097152"/>
    <x v="27"/>
    <n v="1.0358362197875977"/>
    <n v="2"/>
    <n v="2"/>
  </r>
  <r>
    <x v="2"/>
    <x v="13"/>
    <x v="4"/>
    <x v="1"/>
    <n v="0.25102176692244643"/>
    <x v="27"/>
    <n v="1070946"/>
    <n v="189"/>
    <n v="125"/>
    <n v="2097152"/>
    <n v="2097152"/>
    <x v="27"/>
    <n v="1.0213336944580078"/>
    <n v="2"/>
    <n v="2"/>
  </r>
  <r>
    <x v="0"/>
    <x v="14"/>
    <x v="5"/>
    <x v="0"/>
    <n v="-2.4122021482157904E-5"/>
    <x v="28"/>
    <n v="6342905"/>
    <n v="31"/>
    <n v="0"/>
    <n v="16909832"/>
    <n v="7471336"/>
    <x v="28"/>
    <n v="6.0490655899047852"/>
    <n v="16.126472473144531"/>
    <n v="7.1252212524414063"/>
  </r>
  <r>
    <x v="1"/>
    <x v="14"/>
    <x v="5"/>
    <x v="0"/>
    <n v="-2.1698783114963349E-3"/>
    <x v="28"/>
    <n v="6356515"/>
    <n v="2259"/>
    <n v="899"/>
    <n v="-131304"/>
    <n v="7340032"/>
    <x v="28"/>
    <n v="6.0620450973510742"/>
    <n v="-0.12522125244140625"/>
    <n v="7"/>
  </r>
  <r>
    <x v="2"/>
    <x v="14"/>
    <x v="5"/>
    <x v="0"/>
    <n v="-3.2845364283516053E-3"/>
    <x v="28"/>
    <n v="6363585"/>
    <n v="949"/>
    <n v="590"/>
    <n v="7343488"/>
    <n v="7341184"/>
    <x v="28"/>
    <n v="6.0687875747680664"/>
    <n v="7.0032958984375"/>
    <n v="7.0010986328125"/>
  </r>
  <r>
    <x v="0"/>
    <x v="14"/>
    <x v="5"/>
    <x v="1"/>
    <n v="0.25018552669479643"/>
    <x v="29"/>
    <n v="6341184"/>
    <n v="29"/>
    <n v="39"/>
    <n v="16909064"/>
    <n v="9568488"/>
    <x v="29"/>
    <n v="6.04742431640625"/>
    <n v="16.125740051269531"/>
    <n v="9.1252212524414063"/>
  </r>
  <r>
    <x v="1"/>
    <x v="14"/>
    <x v="5"/>
    <x v="1"/>
    <n v="0.23800946529054495"/>
    <x v="29"/>
    <n v="6444157"/>
    <n v="3456"/>
    <n v="863"/>
    <n v="-131304"/>
    <n v="9437184"/>
    <x v="29"/>
    <n v="6.1456270217895508"/>
    <n v="-0.12522125244140625"/>
    <n v="9"/>
  </r>
  <r>
    <x v="2"/>
    <x v="14"/>
    <x v="5"/>
    <x v="1"/>
    <n v="0.2453427951553529"/>
    <x v="29"/>
    <n v="6382139"/>
    <n v="1082"/>
    <n v="614"/>
    <n v="7340032"/>
    <n v="9437184"/>
    <x v="29"/>
    <n v="6.086482048034668"/>
    <n v="7"/>
    <n v="9"/>
  </r>
  <r>
    <x v="0"/>
    <x v="15"/>
    <x v="6"/>
    <x v="0"/>
    <n v="0.74093549679487181"/>
    <x v="30"/>
    <n v="10346"/>
    <n v="1"/>
    <n v="1"/>
    <n v="153608"/>
    <n v="29040"/>
    <x v="30"/>
    <n v="9.8667144775390625E-3"/>
    <n v="0.14649200439453125"/>
    <n v="2.76947021484375E-2"/>
  </r>
  <r>
    <x v="1"/>
    <x v="15"/>
    <x v="6"/>
    <x v="0"/>
    <n v="0.77256109775641024"/>
    <x v="30"/>
    <n v="9083"/>
    <n v="61"/>
    <n v="9"/>
    <n v="-132568"/>
    <n v="39952"/>
    <x v="30"/>
    <n v="8.6622238159179688E-3"/>
    <n v="-0.12642669677734375"/>
    <n v="3.81011962890625E-2"/>
  </r>
  <r>
    <x v="2"/>
    <x v="15"/>
    <x v="6"/>
    <x v="0"/>
    <n v="0.75631009615384615"/>
    <x v="30"/>
    <n v="9732"/>
    <n v="9"/>
    <n v="1"/>
    <n v="13080"/>
    <n v="39952"/>
    <x v="30"/>
    <n v="9.281158447265625E-3"/>
    <n v="1.247406005859375E-2"/>
    <n v="3.81011962890625E-2"/>
  </r>
  <r>
    <x v="0"/>
    <x v="15"/>
    <x v="6"/>
    <x v="1"/>
    <n v="0.75140850360576927"/>
    <x v="31"/>
    <n v="13237"/>
    <n v="1"/>
    <n v="0"/>
    <n v="158360"/>
    <n v="39464"/>
    <x v="31"/>
    <n v="1.2623786926269531E-2"/>
    <n v="0.15102386474609375"/>
    <n v="3.763580322265625E-2"/>
  </r>
  <r>
    <x v="1"/>
    <x v="15"/>
    <x v="6"/>
    <x v="1"/>
    <n v="0.78564453125"/>
    <x v="31"/>
    <n v="11414"/>
    <n v="67"/>
    <n v="9"/>
    <n v="-128896"/>
    <n v="57496"/>
    <x v="31"/>
    <n v="1.0885238647460938E-2"/>
    <n v="-0.1229248046875"/>
    <n v="5.483245849609375E-2"/>
  </r>
  <r>
    <x v="2"/>
    <x v="15"/>
    <x v="6"/>
    <x v="1"/>
    <n v="0.76228215144230771"/>
    <x v="31"/>
    <n v="12658"/>
    <n v="9"/>
    <n v="2"/>
    <n v="12680"/>
    <n v="53264"/>
    <x v="31"/>
    <n v="1.2071609497070313E-2"/>
    <n v="1.209259033203125E-2"/>
    <n v="5.07965087890625E-2"/>
  </r>
  <r>
    <x v="0"/>
    <x v="16"/>
    <x v="7"/>
    <x v="0"/>
    <n v="0.15408986175115208"/>
    <x v="32"/>
    <n v="14685"/>
    <n v="1"/>
    <n v="0"/>
    <n v="161256"/>
    <n v="2128"/>
    <x v="32"/>
    <n v="1.4004707336425781E-2"/>
    <n v="0.15378570556640625"/>
    <n v="2.0294189453125E-3"/>
  </r>
  <r>
    <x v="1"/>
    <x v="16"/>
    <x v="7"/>
    <x v="0"/>
    <n v="0.15236175115207373"/>
    <x v="32"/>
    <n v="14715"/>
    <n v="55"/>
    <n v="12"/>
    <n v="-131272"/>
    <n v="17376"/>
    <x v="32"/>
    <n v="1.4033317565917969E-2"/>
    <n v="-0.12519073486328125"/>
    <n v="1.6571044921875E-2"/>
  </r>
  <r>
    <x v="2"/>
    <x v="16"/>
    <x v="7"/>
    <x v="0"/>
    <n v="0.11866359447004608"/>
    <x v="32"/>
    <n v="15300"/>
    <n v="11"/>
    <n v="2"/>
    <n v="15320"/>
    <n v="17376"/>
    <x v="32"/>
    <n v="1.4591217041015625E-2"/>
    <n v="1.461029052734375E-2"/>
    <n v="1.6571044921875E-2"/>
  </r>
  <r>
    <x v="0"/>
    <x v="16"/>
    <x v="7"/>
    <x v="1"/>
    <n v="0.34966303784344221"/>
    <x v="33"/>
    <n v="15054"/>
    <n v="0"/>
    <n v="0"/>
    <n v="164152"/>
    <n v="7552"/>
    <x v="33"/>
    <n v="1.4356613159179688E-2"/>
    <n v="0.15654754638671875"/>
    <n v="7.2021484375E-3"/>
  </r>
  <r>
    <x v="1"/>
    <x v="16"/>
    <x v="7"/>
    <x v="1"/>
    <n v="0.33640055296353899"/>
    <x v="33"/>
    <n v="15361"/>
    <n v="55"/>
    <n v="11"/>
    <n v="15384"/>
    <n v="23168"/>
    <x v="33"/>
    <n v="1.4649391174316406E-2"/>
    <n v="1.467132568359375E-2"/>
    <n v="2.20947265625E-2"/>
  </r>
  <r>
    <x v="2"/>
    <x v="16"/>
    <x v="7"/>
    <x v="1"/>
    <n v="0.33177812337998963"/>
    <x v="33"/>
    <n v="15468"/>
    <n v="14"/>
    <n v="1"/>
    <n v="15488"/>
    <n v="23168"/>
    <x v="33"/>
    <n v="1.4751434326171875E-2"/>
    <n v="1.47705078125E-2"/>
    <n v="2.20947265625E-2"/>
  </r>
  <r>
    <x v="0"/>
    <x v="17"/>
    <x v="8"/>
    <x v="0"/>
    <n v="0.10281665500349894"/>
    <x v="34"/>
    <n v="51283"/>
    <n v="1"/>
    <n v="0"/>
    <n v="234456"/>
    <n v="188480"/>
    <x v="34"/>
    <n v="4.8907279968261719E-2"/>
    <n v="0.22359466552734375"/>
    <n v="0.17974853515625"/>
  </r>
  <r>
    <x v="1"/>
    <x v="17"/>
    <x v="8"/>
    <x v="0"/>
    <n v="0.1097445766270119"/>
    <x v="34"/>
    <n v="50887"/>
    <n v="70"/>
    <n v="13"/>
    <n v="-131704"/>
    <n v="57176"/>
    <x v="34"/>
    <n v="4.8529624938964844E-2"/>
    <n v="-0.12560272216796875"/>
    <n v="5.452728271484375E-2"/>
  </r>
  <r>
    <x v="2"/>
    <x v="17"/>
    <x v="8"/>
    <x v="0"/>
    <n v="8.7701189643107066E-2"/>
    <x v="34"/>
    <n v="52147"/>
    <n v="15"/>
    <n v="4"/>
    <n v="52168"/>
    <n v="62936"/>
    <x v="34"/>
    <n v="4.9731254577636719E-2"/>
    <n v="4.975128173828125E-2"/>
    <n v="6.002044677734375E-2"/>
  </r>
  <r>
    <x v="0"/>
    <x v="17"/>
    <x v="8"/>
    <x v="1"/>
    <n v="0.30858349952765823"/>
    <x v="35"/>
    <n v="52697"/>
    <n v="0"/>
    <n v="0"/>
    <n v="238056"/>
    <n v="22968"/>
    <x v="35"/>
    <n v="5.0255775451660156E-2"/>
    <n v="0.22702789306640625"/>
    <n v="2.190399169921875E-2"/>
  </r>
  <r>
    <x v="1"/>
    <x v="17"/>
    <x v="8"/>
    <x v="1"/>
    <n v="0.30681221790700114"/>
    <x v="35"/>
    <n v="52832"/>
    <n v="70"/>
    <n v="15"/>
    <n v="-131176"/>
    <n v="76232"/>
    <x v="35"/>
    <n v="5.0384521484375E-2"/>
    <n v="-0.12509918212890625"/>
    <n v="7.270050048828125E-2"/>
  </r>
  <r>
    <x v="2"/>
    <x v="17"/>
    <x v="8"/>
    <x v="1"/>
    <n v="0.29371785451873622"/>
    <x v="35"/>
    <n v="53830"/>
    <n v="17"/>
    <n v="4"/>
    <n v="54616"/>
    <n v="76232"/>
    <x v="35"/>
    <n v="5.1336288452148438E-2"/>
    <n v="5.208587646484375E-2"/>
    <n v="7.270050048828125E-2"/>
  </r>
  <r>
    <x v="0"/>
    <x v="18"/>
    <x v="6"/>
    <x v="0"/>
    <n v="0.91663459564860439"/>
    <x v="36"/>
    <n v="77982"/>
    <n v="1"/>
    <n v="4"/>
    <n v="357224"/>
    <n v="1179880"/>
    <x v="36"/>
    <n v="7.4369430541992188E-2"/>
    <n v="0.34067535400390625"/>
    <n v="1.1252212524414063"/>
  </r>
  <r>
    <x v="1"/>
    <x v="18"/>
    <x v="6"/>
    <x v="0"/>
    <n v="0.94935131020799124"/>
    <x v="36"/>
    <n v="47378"/>
    <n v="261"/>
    <n v="20"/>
    <n v="64552"/>
    <n v="1048576"/>
    <x v="36"/>
    <n v="4.5183181762695313E-2"/>
    <n v="6.156158447265625E-2"/>
    <n v="1"/>
  </r>
  <r>
    <x v="2"/>
    <x v="18"/>
    <x v="6"/>
    <x v="0"/>
    <n v="0.91416085112205803"/>
    <x v="36"/>
    <n v="80296"/>
    <n v="174"/>
    <n v="34"/>
    <n v="122040"/>
    <n v="1048576"/>
    <x v="36"/>
    <n v="7.657623291015625E-2"/>
    <n v="0.11638641357421875"/>
    <n v="1"/>
  </r>
  <r>
    <x v="0"/>
    <x v="18"/>
    <x v="6"/>
    <x v="1"/>
    <n v="0.87869939193349755"/>
    <x v="37"/>
    <n v="151290"/>
    <n v="4"/>
    <n v="3"/>
    <n v="546360"/>
    <n v="2245608"/>
    <x v="37"/>
    <n v="0.14428138732910156"/>
    <n v="0.52104949951171875"/>
    <n v="2.1415786743164063"/>
  </r>
  <r>
    <x v="1"/>
    <x v="18"/>
    <x v="6"/>
    <x v="1"/>
    <n v="0.91272273322044339"/>
    <x v="37"/>
    <n v="108855"/>
    <n v="467"/>
    <n v="27"/>
    <n v="108872"/>
    <n v="2097152"/>
    <x v="37"/>
    <n v="0.10381221771240234"/>
    <n v="0.10382843017578125"/>
    <n v="2"/>
  </r>
  <r>
    <x v="2"/>
    <x v="18"/>
    <x v="6"/>
    <x v="1"/>
    <n v="0.86066024604885061"/>
    <x v="37"/>
    <n v="173789"/>
    <n v="190"/>
    <n v="66"/>
    <n v="173808"/>
    <n v="2097152"/>
    <x v="37"/>
    <n v="0.16573810577392578"/>
    <n v="0.1657562255859375"/>
    <n v="2"/>
  </r>
  <r>
    <x v="0"/>
    <x v="19"/>
    <x v="7"/>
    <x v="0"/>
    <n v="4.7265887311298176E-3"/>
    <x v="38"/>
    <n v="268265"/>
    <n v="1"/>
    <n v="0"/>
    <n v="1448712"/>
    <n v="401760"/>
    <x v="38"/>
    <n v="0.25583744049072266"/>
    <n v="1.3815994262695313"/>
    <n v="0.383148193359375"/>
  </r>
  <r>
    <x v="1"/>
    <x v="19"/>
    <x v="7"/>
    <x v="0"/>
    <n v="0.14865010258255762"/>
    <x v="38"/>
    <n v="229472"/>
    <n v="111"/>
    <n v="36"/>
    <n v="229488"/>
    <n v="269560"/>
    <x v="38"/>
    <n v="0.218841552734375"/>
    <n v="0.2188568115234375"/>
    <n v="0.25707244873046875"/>
  </r>
  <r>
    <x v="2"/>
    <x v="19"/>
    <x v="7"/>
    <x v="0"/>
    <n v="6.4573215749854376E-2"/>
    <x v="38"/>
    <n v="252134"/>
    <n v="43"/>
    <n v="26"/>
    <n v="252152"/>
    <n v="269560"/>
    <x v="38"/>
    <n v="0.24045372009277344"/>
    <n v="0.24047088623046875"/>
    <n v="0.25707244873046875"/>
  </r>
  <r>
    <x v="0"/>
    <x v="19"/>
    <x v="7"/>
    <x v="1"/>
    <n v="0.25516711743296938"/>
    <x v="39"/>
    <n v="267684"/>
    <n v="1"/>
    <n v="2"/>
    <n v="1448128"/>
    <n v="-689712"/>
    <x v="39"/>
    <n v="0.25528335571289063"/>
    <n v="1.38104248046875"/>
    <n v="-0.6577606201171875"/>
  </r>
  <r>
    <x v="1"/>
    <x v="19"/>
    <x v="7"/>
    <x v="1"/>
    <n v="0.29085834808062594"/>
    <x v="39"/>
    <n v="254857"/>
    <n v="141"/>
    <n v="44"/>
    <n v="257824"/>
    <n v="362528"/>
    <x v="39"/>
    <n v="0.24305057525634766"/>
    <n v="0.245880126953125"/>
    <n v="0.345733642578125"/>
  </r>
  <r>
    <x v="2"/>
    <x v="19"/>
    <x v="7"/>
    <x v="1"/>
    <n v="0.25798579807895644"/>
    <x v="39"/>
    <n v="266671"/>
    <n v="51"/>
    <n v="33"/>
    <n v="266688"/>
    <n v="359408"/>
    <x v="39"/>
    <n v="0.25431728363037109"/>
    <n v="0.25433349609375"/>
    <n v="0.3427581787109375"/>
  </r>
  <r>
    <x v="0"/>
    <x v="20"/>
    <x v="8"/>
    <x v="0"/>
    <n v="0.65293029902512478"/>
    <x v="40"/>
    <n v="452708"/>
    <n v="4"/>
    <n v="6"/>
    <n v="1638816"/>
    <n v="1048032"/>
    <x v="40"/>
    <n v="0.43173599243164063"/>
    <n v="1.562896728515625"/>
    <n v="0.999481201171875"/>
  </r>
  <r>
    <x v="1"/>
    <x v="20"/>
    <x v="8"/>
    <x v="0"/>
    <n v="0.65792043987451432"/>
    <x v="40"/>
    <n v="446199"/>
    <n v="278"/>
    <n v="69"/>
    <n v="446216"/>
    <n v="2097152"/>
    <x v="40"/>
    <n v="0.42552852630615234"/>
    <n v="0.42554473876953125"/>
    <n v="2"/>
  </r>
  <r>
    <x v="2"/>
    <x v="20"/>
    <x v="8"/>
    <x v="0"/>
    <n v="0.43893766502194159"/>
    <x v="40"/>
    <n v="731834"/>
    <n v="175"/>
    <n v="105"/>
    <n v="1048576"/>
    <n v="2097152"/>
    <x v="40"/>
    <n v="0.69793128967285156"/>
    <n v="1"/>
    <n v="2"/>
  </r>
  <r>
    <x v="0"/>
    <x v="20"/>
    <x v="8"/>
    <x v="1"/>
    <n v="0.63818305806697928"/>
    <x v="41"/>
    <n v="629259"/>
    <n v="5"/>
    <n v="5"/>
    <n v="3277576"/>
    <n v="-544"/>
    <x v="41"/>
    <n v="0.60010814666748047"/>
    <n v="3.1257400512695313"/>
    <n v="-5.18798828125E-4"/>
  </r>
  <r>
    <x v="1"/>
    <x v="20"/>
    <x v="8"/>
    <x v="1"/>
    <n v="0.63705665480656226"/>
    <x v="41"/>
    <n v="631218"/>
    <n v="429"/>
    <n v="95"/>
    <n v="1048576"/>
    <n v="2097152"/>
    <x v="41"/>
    <n v="0.60197639465332031"/>
    <n v="1"/>
    <n v="2"/>
  </r>
  <r>
    <x v="2"/>
    <x v="20"/>
    <x v="8"/>
    <x v="1"/>
    <n v="0.46477042993070233"/>
    <x v="41"/>
    <n v="930852"/>
    <n v="259"/>
    <n v="117"/>
    <n v="1048576"/>
    <n v="2097152"/>
    <x v="41"/>
    <n v="0.88772964477539063"/>
    <n v="1"/>
    <n v="2"/>
  </r>
  <r>
    <x v="0"/>
    <x v="21"/>
    <x v="6"/>
    <x v="0"/>
    <n v="0.94663312759926244"/>
    <x v="42"/>
    <n v="348215"/>
    <n v="7"/>
    <n v="16"/>
    <n v="1528656"/>
    <n v="6290912"/>
    <x v="42"/>
    <n v="0.33208370208740234"/>
    <n v="1.4578399658203125"/>
    <n v="5.999481201171875"/>
  </r>
  <r>
    <x v="1"/>
    <x v="21"/>
    <x v="6"/>
    <x v="0"/>
    <n v="0.96911077026443804"/>
    <x v="42"/>
    <n v="201550"/>
    <n v="1357"/>
    <n v="43"/>
    <n v="-277968"/>
    <n v="7342976"/>
    <x v="42"/>
    <n v="0.19221305847167969"/>
    <n v="-0.2650909423828125"/>
    <n v="7.0028076171875"/>
  </r>
  <r>
    <x v="2"/>
    <x v="21"/>
    <x v="6"/>
    <x v="0"/>
    <n v="0.91469070616564663"/>
    <x v="42"/>
    <n v="556637"/>
    <n v="1036"/>
    <n v="225"/>
    <n v="1051776"/>
    <n v="7355776"/>
    <x v="42"/>
    <n v="0.53085041046142578"/>
    <n v="1.0030517578125"/>
    <n v="7.0150146484375"/>
  </r>
  <r>
    <x v="0"/>
    <x v="21"/>
    <x v="6"/>
    <x v="1"/>
    <n v="0.94173280532750703"/>
    <x v="43"/>
    <n v="506919"/>
    <n v="10"/>
    <n v="29"/>
    <n v="1687360"/>
    <n v="9568488"/>
    <x v="43"/>
    <n v="0.48343563079833984"/>
    <n v="1.60919189453125"/>
    <n v="9.1252212524414063"/>
  </r>
  <r>
    <x v="1"/>
    <x v="21"/>
    <x v="6"/>
    <x v="1"/>
    <n v="0.96500674030426081"/>
    <x v="43"/>
    <n v="304438"/>
    <n v="2312"/>
    <n v="74"/>
    <n v="-333784"/>
    <n v="9437184"/>
    <x v="43"/>
    <n v="0.29033470153808594"/>
    <n v="-0.31832122802734375"/>
    <n v="9"/>
  </r>
  <r>
    <x v="2"/>
    <x v="21"/>
    <x v="6"/>
    <x v="1"/>
    <n v="0.87475126162311678"/>
    <x v="43"/>
    <n v="1089652"/>
    <n v="1344"/>
    <n v="328"/>
    <n v="2101504"/>
    <n v="9439616"/>
    <x v="43"/>
    <n v="1.0391731262207031"/>
    <n v="2.004150390625"/>
    <n v="9.0023193359375"/>
  </r>
  <r>
    <x v="0"/>
    <x v="22"/>
    <x v="7"/>
    <x v="0"/>
    <n v="0.26312768607645148"/>
    <x v="44"/>
    <n v="1471268"/>
    <n v="12"/>
    <n v="7"/>
    <n v="5374728"/>
    <n v="-1043360"/>
    <x v="44"/>
    <n v="1.4031105041503906"/>
    <n v="5.1257400512695313"/>
    <n v="-0.995025634765625"/>
  </r>
  <r>
    <x v="1"/>
    <x v="22"/>
    <x v="7"/>
    <x v="0"/>
    <n v="0.38372635213476247"/>
    <x v="44"/>
    <n v="1230476"/>
    <n v="584"/>
    <n v="148"/>
    <n v="2084096"/>
    <n v="2097152"/>
    <x v="44"/>
    <n v="1.1734733581542969"/>
    <n v="1.987548828125"/>
    <n v="2"/>
  </r>
  <r>
    <x v="2"/>
    <x v="22"/>
    <x v="7"/>
    <x v="0"/>
    <n v="0.20576578940910201"/>
    <x v="44"/>
    <n v="1585799"/>
    <n v="281"/>
    <n v="191"/>
    <n v="2100736"/>
    <n v="2100224"/>
    <x v="44"/>
    <n v="1.5123357772827148"/>
    <n v="2.00341796875"/>
    <n v="2.0029296875"/>
  </r>
  <r>
    <x v="0"/>
    <x v="22"/>
    <x v="7"/>
    <x v="1"/>
    <n v="0.31823522606217142"/>
    <x v="45"/>
    <n v="1814986"/>
    <n v="17"/>
    <n v="13"/>
    <n v="5374728"/>
    <n v="3280232"/>
    <x v="45"/>
    <n v="1.7309055328369141"/>
    <n v="5.1257400512695313"/>
    <n v="3.1282730102539063"/>
  </r>
  <r>
    <x v="1"/>
    <x v="22"/>
    <x v="7"/>
    <x v="1"/>
    <n v="0.39779722544012669"/>
    <x v="45"/>
    <n v="1603177"/>
    <n v="874"/>
    <n v="227"/>
    <n v="2097152"/>
    <n v="3145728"/>
    <x v="45"/>
    <n v="1.5289087295532227"/>
    <n v="2"/>
    <n v="3"/>
  </r>
  <r>
    <x v="2"/>
    <x v="22"/>
    <x v="7"/>
    <x v="1"/>
    <n v="0.27107852638506369"/>
    <x v="45"/>
    <n v="1940526"/>
    <n v="353"/>
    <n v="231"/>
    <n v="2098872"/>
    <n v="3158408"/>
    <x v="45"/>
    <n v="1.8506298065185547"/>
    <n v="2.0016403198242188"/>
    <n v="3.0120925903320313"/>
  </r>
  <r>
    <x v="0"/>
    <x v="23"/>
    <x v="8"/>
    <x v="0"/>
    <n v="0.82264263869776755"/>
    <x v="46"/>
    <n v="1636343"/>
    <n v="15"/>
    <n v="31"/>
    <n v="5374728"/>
    <n v="6290912"/>
    <x v="46"/>
    <n v="1.5605382919311523"/>
    <n v="5.1257400512695313"/>
    <n v="5.999481201171875"/>
  </r>
  <r>
    <x v="1"/>
    <x v="23"/>
    <x v="8"/>
    <x v="0"/>
    <n v="0.83000554504929847"/>
    <x v="46"/>
    <n v="1568411"/>
    <n v="1451"/>
    <n v="209"/>
    <n v="2165504"/>
    <n v="9437184"/>
    <x v="46"/>
    <n v="1.495753288269043"/>
    <n v="2.065185546875"/>
    <n v="9"/>
  </r>
  <r>
    <x v="2"/>
    <x v="23"/>
    <x v="8"/>
    <x v="0"/>
    <n v="0.6147495710065457"/>
    <x v="46"/>
    <n v="3554416"/>
    <n v="1105"/>
    <n v="488"/>
    <n v="4198144"/>
    <n v="9437184"/>
    <x v="46"/>
    <n v="3.3897552490234375"/>
    <n v="4.003662109375"/>
    <n v="9"/>
  </r>
  <r>
    <x v="0"/>
    <x v="23"/>
    <x v="8"/>
    <x v="1"/>
    <n v="0.81594953333142572"/>
    <x v="47"/>
    <n v="2264127"/>
    <n v="18"/>
    <n v="33"/>
    <n v="8520456"/>
    <n v="7339488"/>
    <x v="47"/>
    <n v="2.1592397689819336"/>
    <n v="8.1257400512695313"/>
    <n v="6.999481201171875"/>
  </r>
  <r>
    <x v="1"/>
    <x v="23"/>
    <x v="8"/>
    <x v="1"/>
    <n v="0.82781906577841824"/>
    <x v="47"/>
    <n v="2118112"/>
    <n v="2340"/>
    <n v="319"/>
    <n v="-131304"/>
    <n v="12603520"/>
    <x v="47"/>
    <n v="2.019989013671875"/>
    <n v="-0.12522125244140625"/>
    <n v="12.0196533203125"/>
  </r>
  <r>
    <x v="2"/>
    <x v="23"/>
    <x v="8"/>
    <x v="1"/>
    <n v="0.51537767573557525"/>
    <x v="47"/>
    <n v="5961661"/>
    <n v="1813"/>
    <n v="763"/>
    <n v="6301312"/>
    <n v="12585856"/>
    <x v="47"/>
    <n v="5.6854829788208008"/>
    <n v="6.0093994140625"/>
    <n v="12.0028076171875"/>
  </r>
  <r>
    <x v="0"/>
    <x v="24"/>
    <x v="6"/>
    <x v="0"/>
    <n v="0.93039882986981159"/>
    <x v="48"/>
    <n v="327101"/>
    <n v="5"/>
    <n v="15"/>
    <n v="1507544"/>
    <n v="5379304"/>
    <x v="48"/>
    <n v="0.31194782257080078"/>
    <n v="1.4377059936523438"/>
    <n v="5.1301040649414063"/>
  </r>
  <r>
    <x v="1"/>
    <x v="24"/>
    <x v="6"/>
    <x v="0"/>
    <n v="0.95955441769255923"/>
    <x v="48"/>
    <n v="190080"/>
    <n v="979"/>
    <n v="51"/>
    <n v="191248"/>
    <n v="5242880"/>
    <x v="48"/>
    <n v="0.1812744140625"/>
    <n v="0.1823883056640625"/>
    <n v="5"/>
  </r>
  <r>
    <x v="2"/>
    <x v="24"/>
    <x v="6"/>
    <x v="0"/>
    <n v="0.90218012072393505"/>
    <x v="48"/>
    <n v="459719"/>
    <n v="752"/>
    <n v="178"/>
    <n v="459736"/>
    <n v="5242880"/>
    <x v="48"/>
    <n v="0.43842220306396484"/>
    <n v="0.43843841552734375"/>
    <n v="5"/>
  </r>
  <r>
    <x v="0"/>
    <x v="24"/>
    <x v="6"/>
    <x v="1"/>
    <n v="0.92380294277233399"/>
    <x v="49"/>
    <n v="477466"/>
    <n v="9"/>
    <n v="15"/>
    <n v="1657912"/>
    <n v="5242336"/>
    <x v="49"/>
    <n v="0.45534706115722656"/>
    <n v="1.5811080932617188"/>
    <n v="4.999481201171875"/>
  </r>
  <r>
    <x v="1"/>
    <x v="24"/>
    <x v="6"/>
    <x v="1"/>
    <n v="0.95454932814145721"/>
    <x v="49"/>
    <n v="284803"/>
    <n v="1810"/>
    <n v="57"/>
    <n v="-323968"/>
    <n v="6291456"/>
    <x v="49"/>
    <n v="0.27160930633544922"/>
    <n v="-0.3089599609375"/>
    <n v="6"/>
  </r>
  <r>
    <x v="2"/>
    <x v="24"/>
    <x v="6"/>
    <x v="1"/>
    <n v="0.86470061600331938"/>
    <x v="49"/>
    <n v="847813"/>
    <n v="1062"/>
    <n v="255"/>
    <n v="1050752"/>
    <n v="6291456"/>
    <x v="49"/>
    <n v="0.80853748321533203"/>
    <n v="1.0020751953125"/>
    <n v="6"/>
  </r>
  <r>
    <x v="0"/>
    <x v="25"/>
    <x v="7"/>
    <x v="0"/>
    <n v="3.608932546953654E-2"/>
    <x v="50"/>
    <n v="1394585"/>
    <n v="6"/>
    <n v="2"/>
    <n v="5374728"/>
    <n v="2228456"/>
    <x v="50"/>
    <n v="1.3299798965454102"/>
    <n v="5.1257400512695313"/>
    <n v="2.1252212524414063"/>
  </r>
  <r>
    <x v="1"/>
    <x v="25"/>
    <x v="7"/>
    <x v="0"/>
    <n v="0.12040511501597664"/>
    <x v="50"/>
    <n v="1272597"/>
    <n v="428"/>
    <n v="151"/>
    <n v="2097152"/>
    <n v="2097152"/>
    <x v="50"/>
    <n v="1.2136430740356445"/>
    <n v="2"/>
    <n v="2"/>
  </r>
  <r>
    <x v="2"/>
    <x v="25"/>
    <x v="7"/>
    <x v="0"/>
    <n v="4.6338157546417992E-2"/>
    <x v="50"/>
    <n v="1379757"/>
    <n v="212"/>
    <n v="155"/>
    <n v="2097152"/>
    <n v="2097152"/>
    <x v="50"/>
    <n v="1.3158388137817383"/>
    <n v="2"/>
    <n v="2"/>
  </r>
  <r>
    <x v="0"/>
    <x v="25"/>
    <x v="7"/>
    <x v="1"/>
    <n v="0.25578465870565475"/>
    <x v="51"/>
    <n v="1435642"/>
    <n v="7"/>
    <n v="8"/>
    <n v="5374728"/>
    <n v="2228456"/>
    <x v="51"/>
    <n v="1.3691349029541016"/>
    <n v="5.1257400512695313"/>
    <n v="2.1252212524414063"/>
  </r>
  <r>
    <x v="1"/>
    <x v="25"/>
    <x v="7"/>
    <x v="1"/>
    <n v="0.28019696558130663"/>
    <x v="51"/>
    <n v="1388549"/>
    <n v="682"/>
    <n v="191"/>
    <n v="2097152"/>
    <n v="2097152"/>
    <x v="51"/>
    <n v="1.324223518371582"/>
    <n v="2"/>
    <n v="2"/>
  </r>
  <r>
    <x v="2"/>
    <x v="25"/>
    <x v="7"/>
    <x v="1"/>
    <n v="0.25106683642048905"/>
    <x v="51"/>
    <n v="1444743"/>
    <n v="263"/>
    <n v="283"/>
    <n v="2097152"/>
    <n v="2097152"/>
    <x v="51"/>
    <n v="1.3778142929077148"/>
    <n v="2"/>
    <n v="2"/>
  </r>
  <r>
    <x v="0"/>
    <x v="26"/>
    <x v="8"/>
    <x v="0"/>
    <n v="0.75395752138732097"/>
    <x v="52"/>
    <n v="1628208"/>
    <n v="14"/>
    <n v="51"/>
    <n v="5374728"/>
    <n v="7471336"/>
    <x v="52"/>
    <n v="1.5527801513671875"/>
    <n v="5.1257400512695313"/>
    <n v="7.1252212524414063"/>
  </r>
  <r>
    <x v="1"/>
    <x v="26"/>
    <x v="8"/>
    <x v="0"/>
    <n v="0.75922106978840787"/>
    <x v="52"/>
    <n v="1593376"/>
    <n v="1540"/>
    <n v="212"/>
    <n v="2097152"/>
    <n v="7340032"/>
    <x v="52"/>
    <n v="1.519561767578125"/>
    <n v="2"/>
    <n v="7"/>
  </r>
  <r>
    <x v="2"/>
    <x v="26"/>
    <x v="8"/>
    <x v="0"/>
    <n v="0.55455906977601666"/>
    <x v="52"/>
    <n v="2947745"/>
    <n v="847"/>
    <n v="525"/>
    <n v="3151400"/>
    <n v="7347152"/>
    <x v="52"/>
    <n v="2.8111886978149414"/>
    <n v="3.0054092407226563"/>
    <n v="7.0067901611328125"/>
  </r>
  <r>
    <x v="0"/>
    <x v="26"/>
    <x v="8"/>
    <x v="1"/>
    <n v="0.75575806385074684"/>
    <x v="53"/>
    <n v="2155057"/>
    <n v="23"/>
    <n v="31"/>
    <n v="8522248"/>
    <n v="9568488"/>
    <x v="53"/>
    <n v="2.0552225112915039"/>
    <n v="8.1274490356445313"/>
    <n v="9.1252212524414063"/>
  </r>
  <r>
    <x v="1"/>
    <x v="26"/>
    <x v="8"/>
    <x v="1"/>
    <n v="0.75933104186434064"/>
    <x v="53"/>
    <n v="2123531"/>
    <n v="1984"/>
    <n v="325"/>
    <n v="3145728"/>
    <n v="9444432"/>
    <x v="53"/>
    <n v="2.0251569747924805"/>
    <n v="3"/>
    <n v="9.0069122314453125"/>
  </r>
  <r>
    <x v="2"/>
    <x v="26"/>
    <x v="8"/>
    <x v="1"/>
    <n v="0.56151855305610543"/>
    <x v="53"/>
    <n v="3868920"/>
    <n v="1365"/>
    <n v="584"/>
    <n v="4194304"/>
    <n v="9437184"/>
    <x v="53"/>
    <n v="3.6896896362304688"/>
    <n v="4"/>
    <n v="9"/>
  </r>
  <r>
    <x v="0"/>
    <x v="27"/>
    <x v="5"/>
    <x v="0"/>
    <n v="1.3927674101395391E-2"/>
    <x v="54"/>
    <n v="1802980"/>
    <n v="7"/>
    <n v="6"/>
    <n v="5374728"/>
    <n v="2228456"/>
    <x v="54"/>
    <n v="1.7194557189941406"/>
    <n v="5.1257400512695313"/>
    <n v="2.1252212524414063"/>
  </r>
  <r>
    <x v="1"/>
    <x v="27"/>
    <x v="5"/>
    <x v="0"/>
    <n v="2.8951360882410529E-2"/>
    <x v="54"/>
    <n v="1775510"/>
    <n v="591"/>
    <n v="224"/>
    <n v="2097152"/>
    <n v="2097152"/>
    <x v="54"/>
    <n v="1.6932582855224609"/>
    <n v="2"/>
    <n v="2"/>
  </r>
  <r>
    <x v="2"/>
    <x v="27"/>
    <x v="5"/>
    <x v="0"/>
    <n v="3.054232938790645E-2"/>
    <x v="54"/>
    <n v="1772601"/>
    <n v="276"/>
    <n v="166"/>
    <n v="2098432"/>
    <n v="2097152"/>
    <x v="54"/>
    <n v="1.6904840469360352"/>
    <n v="2.001220703125"/>
    <n v="2"/>
  </r>
  <r>
    <x v="0"/>
    <x v="27"/>
    <x v="5"/>
    <x v="1"/>
    <n v="0.26318619745948196"/>
    <x v="55"/>
    <n v="1796299"/>
    <n v="17"/>
    <n v="19"/>
    <n v="5374728"/>
    <n v="-544"/>
    <x v="55"/>
    <n v="1.7130842208862305"/>
    <n v="5.1257400512695313"/>
    <n v="-5.18798828125E-4"/>
  </r>
  <r>
    <x v="1"/>
    <x v="27"/>
    <x v="5"/>
    <x v="1"/>
    <n v="0.26361976235557405"/>
    <x v="55"/>
    <n v="1795242"/>
    <n v="982"/>
    <n v="261"/>
    <n v="2097152"/>
    <n v="3145728"/>
    <x v="55"/>
    <n v="1.7120761871337891"/>
    <n v="2"/>
    <n v="3"/>
  </r>
  <r>
    <x v="2"/>
    <x v="27"/>
    <x v="5"/>
    <x v="1"/>
    <n v="0.26450863192022078"/>
    <x v="55"/>
    <n v="1793075"/>
    <n v="343"/>
    <n v="324"/>
    <n v="2097152"/>
    <n v="3145728"/>
    <x v="55"/>
    <n v="1.7100095748901367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92A28-5341-4D62-8620-2F2754866DC4}" name="Tabela dinâmica7" cacheId="2" applyNumberFormats="0" applyBorderFormats="0" applyFontFormats="0" applyPatternFormats="0" applyAlignmentFormats="0" applyWidthHeightFormats="1" dataCaption="Valores" grandTotalCaption="Média" updatedVersion="8" minRefreshableVersion="3" useAutoFormatting="1" itemPrintTitles="1" createdVersion="8" indent="0" outline="1" outlineData="1" multipleFieldFilters="0" chartFormat="4">
  <location ref="A2:E31" firstHeaderRow="1" firstDataRow="2" firstDataCol="1"/>
  <pivotFields count="15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0">
        <item x="0"/>
        <item x="1"/>
        <item x="2"/>
        <item x="5"/>
        <item x="6"/>
        <item x="7"/>
        <item x="8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numFmtId="2" showAll="0"/>
    <pivotField numFmtId="2" showAll="0"/>
    <pivotField numFmtId="2" showAll="0"/>
    <pivotField numFmtId="2" showAll="0"/>
  </pivotFields>
  <rowFields count="2">
    <field x="2"/>
    <field x="3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Tempo de compressão (ms)" fld="7" subtotal="average" baseField="2" baseItem="1" numFmtId="3"/>
  </dataFields>
  <conditionalFormats count="28">
    <conditionalFormat priority="16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>
              <x v="1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>
              <x v="0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3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>
              <x v="1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0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1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2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>
              <x v="1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>
              <x v="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>
              <x v="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>
              <x v="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4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>
              <x v="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>
              <x v="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6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>
              <x v="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>
              <x v="1"/>
            </reference>
          </references>
        </pivotArea>
      </pivotAreas>
    </conditionalFormat>
  </conditionalFormats>
  <chartFormats count="8">
    <chartFormat chart="3" format="1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14864-BDDF-4C72-A2FE-86260F32F2EC}" name="Tabela dinâmica7" cacheId="2" applyNumberFormats="0" applyBorderFormats="0" applyFontFormats="0" applyPatternFormats="0" applyAlignmentFormats="0" applyWidthHeightFormats="1" dataCaption="Valores" grandTotalCaption="Média" updatedVersion="8" minRefreshableVersion="3" useAutoFormatting="1" itemPrintTitles="1" createdVersion="8" indent="0" outline="1" outlineData="1" multipleFieldFilters="0" chartFormat="5">
  <location ref="A2:E31" firstHeaderRow="1" firstDataRow="2" firstDataCol="1"/>
  <pivotFields count="15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0">
        <item x="0"/>
        <item x="1"/>
        <item x="2"/>
        <item x="5"/>
        <item x="6"/>
        <item x="7"/>
        <item x="8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numFmtId="2" showAll="0"/>
    <pivotField numFmtId="2" showAll="0"/>
    <pivotField numFmtId="2" showAll="0"/>
    <pivotField numFmtId="2" showAll="0"/>
  </pivotFields>
  <rowFields count="2">
    <field x="2"/>
    <field x="3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Tempo de descompressão (ms)" fld="8" subtotal="average" baseField="3" baseItem="0" numFmtId="3"/>
  </dataFields>
  <conditionalFormats count="28">
    <conditionalFormat priority="16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>
              <x v="1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>
              <x v="0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3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>
              <x v="1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>
              <x v="0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2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>
              <x v="1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>
              <x v="0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1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>
              <x v="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4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>
              <x v="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>
              <x v="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6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>
              <x v="1"/>
            </reference>
          </references>
        </pivotArea>
      </pivotAreas>
    </conditionalFormat>
  </conditionalFormats>
  <chartFormats count="14">
    <chartFormat chart="3" format="1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2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2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62966-E2E5-4382-AA30-F895C873E6FF}" name="Tabela dinâmica8" cacheId="2" applyNumberFormats="0" applyBorderFormats="0" applyFontFormats="0" applyPatternFormats="0" applyAlignmentFormats="0" applyWidthHeightFormats="1" dataCaption="Valores" grandTotalCaption="Média" updatedVersion="8" minRefreshableVersion="3" useAutoFormatting="1" itemPrintTitles="1" createdVersion="8" indent="0" outline="1" outlineData="1" multipleFieldFilters="0" chartFormat="1">
  <location ref="A1:E23" firstHeaderRow="1" firstDataRow="2" firstDataCol="1"/>
  <pivotFields count="15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0">
        <item x="0"/>
        <item x="1"/>
        <item x="2"/>
        <item x="5"/>
        <item x="6"/>
        <item x="7"/>
        <item x="8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Taxa de compressão" fld="4" subtotal="average" baseField="2" baseItem="8" numFmtId="10"/>
  </dataFields>
  <formats count="2">
    <format dxfId="3">
      <pivotArea collapsedLevelsAreSubtotals="1" fieldPosition="0">
        <references count="2">
          <reference field="2" count="1">
            <x v="1"/>
          </reference>
          <reference field="3" count="1" selected="0">
            <x v="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onditionalFormats count="37">
    <conditionalFormat priority="2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>
              <x v="1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>
              <x v="0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3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>
              <x v="1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>
              <x v="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2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>
              <x v="0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>
              <x v="1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1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>
              <x v="0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3" count="1">
              <x v="0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3" count="1">
              <x v="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4"/>
            </reference>
            <reference field="3" count="1" selected="0">
              <x v="0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4"/>
            </reference>
            <reference field="3" count="1" selected="0">
              <x v="0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5"/>
            </reference>
            <reference field="3" count="1" selected="0">
              <x v="0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5"/>
            </reference>
            <reference field="3" count="1" selected="0">
              <x v="0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6"/>
            </reference>
            <reference field="3" count="1" selected="0">
              <x v="0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6"/>
            </reference>
            <reference field="3" count="1" selected="0">
              <x v="0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3" count="1">
              <x v="1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3" count="1">
              <x v="1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4"/>
            </reference>
            <reference field="3" count="1" selected="0">
              <x v="1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4"/>
            </reference>
            <reference field="3" count="1" selected="0">
              <x v="1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5"/>
            </reference>
            <reference field="3" count="1" selected="0">
              <x v="1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5"/>
            </reference>
            <reference field="3" count="1" selected="0">
              <x v="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6"/>
            </reference>
            <reference field="3" count="1" selected="0">
              <x v="1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6"/>
            </reference>
            <reference field="3" count="1" selected="0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7"/>
            </reference>
            <reference field="3" count="1" selected="0">
              <x v="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7"/>
            </reference>
            <reference field="3" count="1" selected="0">
              <x v="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8"/>
            </reference>
            <reference field="3" count="1" selected="0">
              <x v="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8"/>
            </reference>
            <reference field="3" count="1" selected="0">
              <x v="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7"/>
            </reference>
            <reference field="3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7"/>
            </reference>
            <reference field="3" count="1" selected="0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8"/>
            </reference>
            <reference field="3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8"/>
            </reference>
            <reference field="3" count="1" selected="0">
              <x v="1"/>
            </reference>
          </references>
        </pivotArea>
      </pivotAreas>
    </conditionalFormat>
  </conditionalFormats>
  <chartFormats count="6"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75420-900F-4ECC-90C0-79565FB70953}" name="Tabela dinâmica8" cacheId="2" applyNumberFormats="0" applyBorderFormats="0" applyFontFormats="0" applyPatternFormats="0" applyAlignmentFormats="0" applyWidthHeightFormats="1" dataCaption="Valores" grandTotalCaption="Média" updatedVersion="8" minRefreshableVersion="3" useAutoFormatting="1" itemPrintTitles="1" createdVersion="8" indent="0" outline="1" outlineData="1" multipleFieldFilters="0" chartFormat="3">
  <location ref="A1:I31" firstHeaderRow="1" firstDataRow="3" firstDataCol="1"/>
  <pivotFields count="15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0">
        <item x="0"/>
        <item x="1"/>
        <item x="2"/>
        <item x="5"/>
        <item x="6"/>
        <item x="7"/>
        <item x="8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dataField="1" numFmtId="2" showAll="0"/>
    <pivotField numFmtId="2" showAll="0"/>
    <pivotField numFmtId="2" showAll="0"/>
  </pivotFields>
  <rowFields count="2">
    <field x="2"/>
    <field x="3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  Inicial (Mb)" fld="11" subtotal="average" baseField="2" baseItem="0" numFmtId="4"/>
    <dataField name=" Comprimido (MB)" fld="12" subtotal="average" baseField="3" baseItem="0" numFmtId="4"/>
  </dataFields>
  <chartFormats count="12"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2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F0995-C56F-4912-8868-08383C7E9BBC}" name="Tabela dinâmica8" cacheId="2" applyNumberFormats="0" applyBorderFormats="0" applyFontFormats="0" applyPatternFormats="0" applyAlignmentFormats="0" applyWidthHeightFormats="1" dataCaption="Valores" grandTotalCaption="Média" updatedVersion="8" minRefreshableVersion="3" useAutoFormatting="1" itemPrintTitles="1" createdVersion="8" indent="0" outline="1" outlineData="1" multipleFieldFilters="0" chartFormat="2">
  <location ref="A1:E79" firstHeaderRow="1" firstDataRow="2" firstDataCol="1"/>
  <pivotFields count="15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0">
        <item x="0"/>
        <item x="1"/>
        <item x="2"/>
        <item x="5"/>
        <item x="6"/>
        <item x="7"/>
        <item x="8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>
      <items count="57">
        <item x="32"/>
        <item x="33"/>
        <item x="30"/>
        <item x="31"/>
        <item x="34"/>
        <item x="35"/>
        <item x="38"/>
        <item x="39"/>
        <item x="20"/>
        <item x="21"/>
        <item x="36"/>
        <item x="26"/>
        <item x="18"/>
        <item x="37"/>
        <item x="40"/>
        <item x="27"/>
        <item x="50"/>
        <item x="19"/>
        <item x="41"/>
        <item x="54"/>
        <item x="51"/>
        <item x="44"/>
        <item x="24"/>
        <item x="55"/>
        <item x="45"/>
        <item x="25"/>
        <item x="0"/>
        <item x="4"/>
        <item x="2"/>
        <item x="22"/>
        <item x="14"/>
        <item x="1"/>
        <item x="5"/>
        <item x="3"/>
        <item x="48"/>
        <item x="6"/>
        <item x="8"/>
        <item x="10"/>
        <item x="23"/>
        <item x="15"/>
        <item x="49"/>
        <item x="28"/>
        <item x="7"/>
        <item x="9"/>
        <item x="11"/>
        <item x="42"/>
        <item x="52"/>
        <item x="12"/>
        <item x="29"/>
        <item x="43"/>
        <item x="53"/>
        <item x="46"/>
        <item x="13"/>
        <item x="47"/>
        <item x="16"/>
        <item x="17"/>
        <item t="default"/>
      </items>
    </pivotField>
    <pivotField showAll="0"/>
    <pivotField showAll="0"/>
    <pivotField showAll="0"/>
    <pivotField showAll="0"/>
    <pivotField showAll="0"/>
    <pivotField axis="axisRow" numFmtId="2" showAll="0">
      <items count="57">
        <item x="32"/>
        <item x="33"/>
        <item x="30"/>
        <item x="31"/>
        <item x="34"/>
        <item x="35"/>
        <item x="38"/>
        <item x="39"/>
        <item x="20"/>
        <item x="21"/>
        <item x="36"/>
        <item x="26"/>
        <item x="18"/>
        <item x="37"/>
        <item x="40"/>
        <item x="27"/>
        <item x="50"/>
        <item x="19"/>
        <item x="41"/>
        <item x="54"/>
        <item x="51"/>
        <item x="44"/>
        <item x="24"/>
        <item x="55"/>
        <item x="45"/>
        <item x="25"/>
        <item x="0"/>
        <item x="4"/>
        <item x="2"/>
        <item x="22"/>
        <item x="14"/>
        <item x="1"/>
        <item x="5"/>
        <item x="3"/>
        <item x="48"/>
        <item x="6"/>
        <item x="8"/>
        <item x="10"/>
        <item x="23"/>
        <item x="15"/>
        <item x="49"/>
        <item x="28"/>
        <item x="7"/>
        <item x="9"/>
        <item x="11"/>
        <item x="42"/>
        <item x="52"/>
        <item x="12"/>
        <item x="29"/>
        <item x="43"/>
        <item x="53"/>
        <item x="46"/>
        <item x="13"/>
        <item x="47"/>
        <item x="16"/>
        <item x="17"/>
        <item t="default"/>
      </items>
    </pivotField>
    <pivotField numFmtId="2" showAll="0"/>
    <pivotField numFmtId="2" showAll="0"/>
    <pivotField numFmtId="2" showAll="0"/>
  </pivotFields>
  <rowFields count="3">
    <field x="3"/>
    <field x="2"/>
    <field x="11"/>
  </rowFields>
  <rowItems count="77">
    <i>
      <x/>
    </i>
    <i r="1">
      <x/>
    </i>
    <i r="2">
      <x v="31"/>
    </i>
    <i r="2">
      <x v="42"/>
    </i>
    <i r="1">
      <x v="1"/>
    </i>
    <i r="2">
      <x v="33"/>
    </i>
    <i r="2">
      <x v="43"/>
    </i>
    <i r="1">
      <x v="2"/>
    </i>
    <i r="2">
      <x v="32"/>
    </i>
    <i r="2">
      <x v="44"/>
    </i>
    <i r="1">
      <x v="3"/>
    </i>
    <i r="2">
      <x v="23"/>
    </i>
    <i r="2">
      <x v="38"/>
    </i>
    <i r="2">
      <x v="48"/>
    </i>
    <i r="2">
      <x v="55"/>
    </i>
    <i r="1">
      <x v="4"/>
    </i>
    <i r="2">
      <x v="3"/>
    </i>
    <i r="2">
      <x v="13"/>
    </i>
    <i r="2">
      <x v="40"/>
    </i>
    <i r="2">
      <x v="49"/>
    </i>
    <i r="1">
      <x v="5"/>
    </i>
    <i r="2">
      <x v="1"/>
    </i>
    <i r="2">
      <x v="7"/>
    </i>
    <i r="2">
      <x v="20"/>
    </i>
    <i r="2">
      <x v="24"/>
    </i>
    <i r="1">
      <x v="6"/>
    </i>
    <i r="2">
      <x v="5"/>
    </i>
    <i r="2">
      <x v="18"/>
    </i>
    <i r="2">
      <x v="50"/>
    </i>
    <i r="2">
      <x v="53"/>
    </i>
    <i r="1">
      <x v="7"/>
    </i>
    <i r="2">
      <x v="17"/>
    </i>
    <i r="2">
      <x v="25"/>
    </i>
    <i r="2">
      <x v="52"/>
    </i>
    <i r="1">
      <x v="8"/>
    </i>
    <i r="2">
      <x v="9"/>
    </i>
    <i r="2">
      <x v="15"/>
    </i>
    <i r="2">
      <x v="39"/>
    </i>
    <i>
      <x v="1"/>
    </i>
    <i r="1">
      <x/>
    </i>
    <i r="2">
      <x v="26"/>
    </i>
    <i r="2">
      <x v="35"/>
    </i>
    <i r="1">
      <x v="1"/>
    </i>
    <i r="2">
      <x v="28"/>
    </i>
    <i r="2">
      <x v="36"/>
    </i>
    <i r="1">
      <x v="2"/>
    </i>
    <i r="2">
      <x v="27"/>
    </i>
    <i r="2">
      <x v="37"/>
    </i>
    <i r="1">
      <x v="3"/>
    </i>
    <i r="2">
      <x v="19"/>
    </i>
    <i r="2">
      <x v="29"/>
    </i>
    <i r="2">
      <x v="41"/>
    </i>
    <i r="2">
      <x v="54"/>
    </i>
    <i r="1">
      <x v="4"/>
    </i>
    <i r="2">
      <x v="2"/>
    </i>
    <i r="2">
      <x v="10"/>
    </i>
    <i r="2">
      <x v="34"/>
    </i>
    <i r="2">
      <x v="45"/>
    </i>
    <i r="1">
      <x v="5"/>
    </i>
    <i r="2">
      <x/>
    </i>
    <i r="2">
      <x v="6"/>
    </i>
    <i r="2">
      <x v="16"/>
    </i>
    <i r="2">
      <x v="21"/>
    </i>
    <i r="1">
      <x v="6"/>
    </i>
    <i r="2">
      <x v="4"/>
    </i>
    <i r="2">
      <x v="14"/>
    </i>
    <i r="2">
      <x v="46"/>
    </i>
    <i r="2">
      <x v="51"/>
    </i>
    <i r="1">
      <x v="7"/>
    </i>
    <i r="2">
      <x v="12"/>
    </i>
    <i r="2">
      <x v="22"/>
    </i>
    <i r="2">
      <x v="47"/>
    </i>
    <i r="1">
      <x v="8"/>
    </i>
    <i r="2">
      <x v="8"/>
    </i>
    <i r="2">
      <x v="11"/>
    </i>
    <i r="2">
      <x v="3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Taxa de compressão" fld="4" subtotal="average" baseField="2" baseItem="8" numFmtId="10"/>
  </dataFields>
  <formats count="2">
    <format dxfId="1">
      <pivotArea collapsedLevelsAreSubtotals="1" fieldPosition="0">
        <references count="2">
          <reference field="2" count="1">
            <x v="1"/>
          </reference>
          <reference field="3" count="1" selected="0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onditionalFormats count="149">
    <conditionalFormat priority="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1"/>
            </reference>
            <reference field="11" count="1"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1"/>
            </reference>
            <reference field="11" count="1"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1"/>
            </reference>
            <reference field="11" count="1">
              <x v="1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1"/>
            </reference>
            <reference field="11" count="1">
              <x v="1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1"/>
            </reference>
            <reference field="11" count="1">
              <x v="8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1"/>
            </reference>
            <reference field="11" count="1">
              <x v="8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1"/>
            </reference>
            <reference field="11" count="1">
              <x v="47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1"/>
            </reference>
            <reference field="11" count="1">
              <x v="47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1"/>
            </reference>
            <reference field="11" count="1">
              <x v="22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1"/>
            </reference>
            <reference field="11" count="1">
              <x v="22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1"/>
            </reference>
            <reference field="11" count="1">
              <x v="12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1"/>
            </reference>
            <reference field="11" count="1">
              <x v="12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1"/>
            </reference>
            <reference field="11" count="1">
              <x v="5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1"/>
            </reference>
            <reference field="11" count="1">
              <x v="51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1"/>
            </reference>
            <reference field="11" count="1">
              <x v="46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1"/>
            </reference>
            <reference field="11" count="1">
              <x v="46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1"/>
            </reference>
            <reference field="11" count="1">
              <x v="14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1"/>
            </reference>
            <reference field="11" count="1">
              <x v="14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1"/>
            </reference>
            <reference field="11" count="1">
              <x v="4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1"/>
            </reference>
            <reference field="11" count="1">
              <x v="4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1"/>
            </reference>
            <reference field="11" count="1">
              <x v="21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1"/>
            </reference>
            <reference field="11" count="1">
              <x v="21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1"/>
            </reference>
            <reference field="11" count="1">
              <x v="16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1"/>
            </reference>
            <reference field="11" count="1">
              <x v="16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1"/>
            </reference>
            <reference field="11" count="1">
              <x v="6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1"/>
            </reference>
            <reference field="11" count="1">
              <x v="6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1"/>
            </reference>
            <reference field="11" count="1">
              <x v="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1"/>
            </reference>
            <reference field="11" count="1">
              <x v="0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1"/>
            </reference>
            <reference field="11" count="1">
              <x v="45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1"/>
            </reference>
            <reference field="11" count="1">
              <x v="45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1"/>
            </reference>
            <reference field="11" count="1">
              <x v="34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1"/>
            </reference>
            <reference field="11" count="1">
              <x v="34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1"/>
            </reference>
            <reference field="11" count="1">
              <x v="1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1"/>
            </reference>
            <reference field="11" count="1">
              <x v="1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1"/>
            </reference>
            <reference field="11" count="1">
              <x v="2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1"/>
            </reference>
            <reference field="11" count="1">
              <x v="2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1"/>
            </reference>
            <reference field="11" count="1">
              <x v="54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1"/>
            </reference>
            <reference field="11" count="1">
              <x v="54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1"/>
            </reference>
            <reference field="11" count="1">
              <x v="41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1"/>
            </reference>
            <reference field="11" count="1">
              <x v="41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1"/>
            </reference>
            <reference field="11" count="1">
              <x v="29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1"/>
            </reference>
            <reference field="11" count="1">
              <x v="29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1"/>
            </reference>
            <reference field="11" count="1">
              <x v="19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1"/>
            </reference>
            <reference field="11" count="1">
              <x v="19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 selected="0">
              <x v="1"/>
            </reference>
            <reference field="11" count="1">
              <x v="37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 selected="0">
              <x v="1"/>
            </reference>
            <reference field="11" count="1">
              <x v="37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 selected="0">
              <x v="1"/>
            </reference>
            <reference field="11" count="1">
              <x v="27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 selected="0">
              <x v="1"/>
            </reference>
            <reference field="11" count="1">
              <x v="27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 selected="0">
              <x v="1"/>
            </reference>
            <reference field="11" count="1">
              <x v="36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 selected="0">
              <x v="1"/>
            </reference>
            <reference field="11" count="1">
              <x v="36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 selected="0">
              <x v="1"/>
            </reference>
            <reference field="11" count="1">
              <x v="28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 selected="0">
              <x v="1"/>
            </reference>
            <reference field="11" count="1">
              <x v="28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 selected="0">
              <x v="1"/>
            </reference>
            <reference field="11" count="1">
              <x v="35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 selected="0">
              <x v="1"/>
            </reference>
            <reference field="11" count="1">
              <x v="35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 selected="0">
              <x v="1"/>
            </reference>
            <reference field="11" count="1">
              <x v="26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 selected="0">
              <x v="1"/>
            </reference>
            <reference field="11" count="1">
              <x v="26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0"/>
            </reference>
            <reference field="11" count="1">
              <x v="39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0"/>
            </reference>
            <reference field="11" count="1">
              <x v="39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0"/>
            </reference>
            <reference field="11" count="1">
              <x v="15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0"/>
            </reference>
            <reference field="11" count="1">
              <x v="15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0"/>
            </reference>
            <reference field="11" count="1">
              <x v="9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8"/>
            </reference>
            <reference field="3" count="1" selected="0">
              <x v="0"/>
            </reference>
            <reference field="11" count="1">
              <x v="9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0"/>
            </reference>
            <reference field="11" count="1">
              <x v="52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0"/>
            </reference>
            <reference field="11" count="1">
              <x v="52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0"/>
            </reference>
            <reference field="11" count="1">
              <x v="25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0"/>
            </reference>
            <reference field="11" count="1">
              <x v="25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0"/>
            </reference>
            <reference field="11" count="1">
              <x v="17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7"/>
            </reference>
            <reference field="3" count="1" selected="0">
              <x v="0"/>
            </reference>
            <reference field="11" count="1">
              <x v="17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0"/>
            </reference>
            <reference field="11" count="1">
              <x v="53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0"/>
            </reference>
            <reference field="11" count="1">
              <x v="53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0"/>
            </reference>
            <reference field="11" count="1">
              <x v="50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0"/>
            </reference>
            <reference field="11" count="1">
              <x v="50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0"/>
            </reference>
            <reference field="11" count="1">
              <x v="18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0"/>
            </reference>
            <reference field="11" count="1">
              <x v="18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0"/>
            </reference>
            <reference field="11" count="1">
              <x v="5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6"/>
            </reference>
            <reference field="3" count="1" selected="0">
              <x v="0"/>
            </reference>
            <reference field="11" count="1">
              <x v="5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0"/>
            </reference>
            <reference field="11" count="1">
              <x v="24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0"/>
            </reference>
            <reference field="11" count="1">
              <x v="24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0"/>
            </reference>
            <reference field="11" count="1">
              <x v="20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0"/>
            </reference>
            <reference field="11" count="1">
              <x v="20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0"/>
            </reference>
            <reference field="11" count="1">
              <x v="1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0"/>
            </reference>
            <reference field="11" count="1">
              <x v="1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0"/>
            </reference>
            <reference field="11" count="1">
              <x v="7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5"/>
            </reference>
            <reference field="3" count="1" selected="0">
              <x v="0"/>
            </reference>
            <reference field="11" count="1">
              <x v="7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0"/>
            </reference>
            <reference field="11" count="1">
              <x v="49"/>
            </reference>
          </references>
        </pivotArea>
      </pivotAreas>
    </conditionalFormat>
    <conditionalFormat priority="8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0"/>
            </reference>
            <reference field="11" count="1">
              <x v="49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0"/>
            </reference>
            <reference field="11" count="1">
              <x v="40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0"/>
            </reference>
            <reference field="11" count="1">
              <x v="40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0"/>
            </reference>
            <reference field="11" count="1">
              <x v="13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0"/>
            </reference>
            <reference field="11" count="1">
              <x v="13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0"/>
            </reference>
            <reference field="11" count="1">
              <x v="3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4"/>
            </reference>
            <reference field="3" count="1" selected="0">
              <x v="0"/>
            </reference>
            <reference field="11" count="1">
              <x v="3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0"/>
            </reference>
            <reference field="11" count="1">
              <x v="55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0"/>
            </reference>
            <reference field="11" count="1">
              <x v="55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0"/>
            </reference>
            <reference field="11" count="1">
              <x v="48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0"/>
            </reference>
            <reference field="11" count="1">
              <x v="48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0"/>
            </reference>
            <reference field="11" count="1">
              <x v="23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0"/>
            </reference>
            <reference field="11" count="1">
              <x v="23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0"/>
            </reference>
            <reference field="11" count="1">
              <x v="38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 selected="0">
              <x v="0"/>
            </reference>
            <reference field="11" count="1">
              <x v="38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 selected="0">
              <x v="0"/>
            </reference>
            <reference field="11" count="1">
              <x v="44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 selected="0">
              <x v="0"/>
            </reference>
            <reference field="11" count="1">
              <x v="44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 selected="0">
              <x v="0"/>
            </reference>
            <reference field="11" count="1">
              <x v="32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 selected="0">
              <x v="0"/>
            </reference>
            <reference field="11" count="1">
              <x v="32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 selected="0">
              <x v="0"/>
            </reference>
            <reference field="11" count="1">
              <x v="43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 selected="0">
              <x v="0"/>
            </reference>
            <reference field="11" count="1">
              <x v="43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 selected="0">
              <x v="0"/>
            </reference>
            <reference field="11" count="1">
              <x v="33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 selected="0">
              <x v="0"/>
            </reference>
            <reference field="11" count="1">
              <x v="33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 selected="0">
              <x v="0"/>
            </reference>
            <reference field="11" count="1">
              <x v="42"/>
            </reference>
          </references>
        </pivotArea>
      </pivotAreas>
    </conditionalFormat>
    <conditionalFormat priority="11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 selected="0">
              <x v="0"/>
            </reference>
            <reference field="11" count="1">
              <x v="42"/>
            </reference>
          </references>
        </pivotArea>
      </pivotAreas>
    </conditionalFormat>
    <conditionalFormat priority="11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 selected="0">
              <x v="0"/>
            </reference>
            <reference field="11" count="1">
              <x v="31"/>
            </reference>
          </references>
        </pivotArea>
      </pivotAreas>
    </conditionalFormat>
    <conditionalFormat priority="11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 selected="0">
              <x v="0"/>
            </reference>
            <reference field="11" count="1">
              <x v="31"/>
            </reference>
          </references>
        </pivotArea>
      </pivotAreas>
    </conditionalFormat>
    <conditionalFormat priority="14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</references>
        </pivotArea>
      </pivotAreas>
    </conditionalFormat>
    <conditionalFormat priority="1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>
              <x v="1"/>
            </reference>
          </references>
        </pivotArea>
      </pivotAreas>
    </conditionalFormat>
    <conditionalFormat priority="1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3"/>
            </reference>
            <reference field="3" count="1">
              <x v="0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3"/>
            </reference>
          </references>
        </pivotArea>
      </pivotAreas>
    </conditionalFormat>
    <conditionalFormat priority="1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>
              <x v="1"/>
            </reference>
          </references>
        </pivotArea>
      </pivotAreas>
    </conditionalFormat>
    <conditionalFormat priority="1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2"/>
            </reference>
            <reference field="3" count="1">
              <x v="0"/>
            </reference>
          </references>
        </pivotArea>
      </pivotAreas>
    </conditionalFormat>
    <conditionalFormat priority="1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2"/>
            </reference>
          </references>
        </pivotArea>
      </pivotAreas>
    </conditionalFormat>
    <conditionalFormat priority="1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>
              <x v="0"/>
            </reference>
          </references>
        </pivotArea>
      </pivotAreas>
    </conditionalFormat>
    <conditionalFormat priority="1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1"/>
            </reference>
            <reference field="3" count="1">
              <x v="1"/>
            </reference>
          </references>
        </pivotArea>
      </pivotAreas>
    </conditionalFormat>
    <conditionalFormat priority="1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1"/>
            </reference>
          </references>
        </pivotArea>
      </pivotAreas>
    </conditionalFormat>
    <conditionalFormat priority="1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1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 selected="0">
              <x v="0"/>
            </reference>
            <reference field="3" count="1">
              <x v="0"/>
            </reference>
          </references>
        </pivotArea>
      </pivotAreas>
    </conditionalFormat>
    <conditionalFormat priority="1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0"/>
            </reference>
          </references>
        </pivotArea>
      </pivotAreas>
    </conditionalFormat>
    <conditionalFormat priority="1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3" count="1">
              <x v="0"/>
            </reference>
          </references>
        </pivotArea>
      </pivotAreas>
    </conditionalFormat>
    <conditionalFormat priority="1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3" count="1">
              <x v="0"/>
            </reference>
          </references>
        </pivotArea>
      </pivotAreas>
    </conditionalFormat>
    <conditionalFormat priority="1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4"/>
            </reference>
            <reference field="3" count="1" selected="0">
              <x v="0"/>
            </reference>
          </references>
        </pivotArea>
      </pivotAreas>
    </conditionalFormat>
    <conditionalFormat priority="1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4"/>
            </reference>
            <reference field="3" count="1" selected="0">
              <x v="0"/>
            </reference>
          </references>
        </pivotArea>
      </pivotAreas>
    </conditionalFormat>
    <conditionalFormat priority="1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5"/>
            </reference>
            <reference field="3" count="1" selected="0">
              <x v="0"/>
            </reference>
          </references>
        </pivotArea>
      </pivotAreas>
    </conditionalFormat>
    <conditionalFormat priority="1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5"/>
            </reference>
            <reference field="3" count="1" selected="0">
              <x v="0"/>
            </reference>
          </references>
        </pivotArea>
      </pivotAreas>
    </conditionalFormat>
    <conditionalFormat priority="1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6"/>
            </reference>
            <reference field="3" count="1" selected="0">
              <x v="0"/>
            </reference>
          </references>
        </pivotArea>
      </pivotAreas>
    </conditionalFormat>
    <conditionalFormat priority="1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6"/>
            </reference>
            <reference field="3" count="1" selected="0">
              <x v="0"/>
            </reference>
          </references>
        </pivotArea>
      </pivotAreas>
    </conditionalFormat>
    <conditionalFormat priority="1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3" count="1">
              <x v="1"/>
            </reference>
          </references>
        </pivotArea>
      </pivotAreas>
    </conditionalFormat>
    <conditionalFormat priority="1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3" count="1">
              <x v="1"/>
            </reference>
          </references>
        </pivotArea>
      </pivotAreas>
    </conditionalFormat>
    <conditionalFormat priority="1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4"/>
            </reference>
            <reference field="3" count="1" selected="0">
              <x v="1"/>
            </reference>
          </references>
        </pivotArea>
      </pivotAreas>
    </conditionalFormat>
    <conditionalFormat priority="1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4"/>
            </reference>
            <reference field="3" count="1" selected="0">
              <x v="1"/>
            </reference>
          </references>
        </pivotArea>
      </pivotAreas>
    </conditionalFormat>
    <conditionalFormat priority="1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5"/>
            </reference>
            <reference field="3" count="1" selected="0">
              <x v="1"/>
            </reference>
          </references>
        </pivotArea>
      </pivotAreas>
    </conditionalFormat>
    <conditionalFormat priority="1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5"/>
            </reference>
            <reference field="3" count="1" selected="0">
              <x v="1"/>
            </reference>
          </references>
        </pivotArea>
      </pivotAreas>
    </conditionalFormat>
    <conditionalFormat priority="1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6"/>
            </reference>
            <reference field="3" count="1" selected="0">
              <x v="1"/>
            </reference>
          </references>
        </pivotArea>
      </pivotAreas>
    </conditionalFormat>
    <conditionalFormat priority="1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6"/>
            </reference>
            <reference field="3" count="1" selected="0">
              <x v="1"/>
            </reference>
          </references>
        </pivotArea>
      </pivotAreas>
    </conditionalFormat>
    <conditionalFormat priority="1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7"/>
            </reference>
            <reference field="3" count="1" selected="0">
              <x v="0"/>
            </reference>
          </references>
        </pivotArea>
      </pivotAreas>
    </conditionalFormat>
    <conditionalFormat priority="1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7"/>
            </reference>
            <reference field="3" count="1" selected="0">
              <x v="0"/>
            </reference>
          </references>
        </pivotArea>
      </pivotAreas>
    </conditionalFormat>
    <conditionalFormat priority="1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8"/>
            </reference>
            <reference field="3" count="1" selected="0">
              <x v="0"/>
            </reference>
          </references>
        </pivotArea>
      </pivotAreas>
    </conditionalFormat>
    <conditionalFormat priority="1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8"/>
            </reference>
            <reference field="3" count="1" selected="0">
              <x v="0"/>
            </reference>
          </references>
        </pivotArea>
      </pivotAreas>
    </conditionalFormat>
    <conditionalFormat priority="1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7"/>
            </reference>
            <reference field="3" count="1" selected="0">
              <x v="1"/>
            </reference>
          </references>
        </pivotArea>
      </pivotAreas>
    </conditionalFormat>
    <conditionalFormat priority="1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7"/>
            </reference>
            <reference field="3" count="1" selected="0">
              <x v="1"/>
            </reference>
          </references>
        </pivotArea>
      </pivotAreas>
    </conditionalFormat>
    <conditionalFormat priority="1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8"/>
            </reference>
            <reference field="3" count="1" selected="0">
              <x v="1"/>
            </reference>
          </references>
        </pivotArea>
      </pivotAreas>
    </conditionalFormat>
    <conditionalFormat priority="1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">
              <x v="8"/>
            </reference>
            <reference field="3" count="1" selected="0">
              <x v="1"/>
            </reference>
          </references>
        </pivotArea>
      </pivotAreas>
    </conditionalFormat>
  </conditionalFormats>
  <chartFormats count="9"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C1E59-A2CC-47A7-8879-5DC773453A09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64" firstHeaderRow="0" firstDataRow="1" firstDataCol="1"/>
  <pivotFields count="15"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10">
        <item x="6"/>
        <item x="7"/>
        <item x="3"/>
        <item x="4"/>
        <item x="0"/>
        <item x="1"/>
        <item x="2"/>
        <item x="8"/>
        <item x="5"/>
        <item t="default"/>
      </items>
    </pivotField>
    <pivotField axis="axisRow" showAll="0">
      <items count="3">
        <item x="1"/>
        <item x="0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/>
    <pivotField numFmtId="2" showAll="0">
      <items count="57">
        <item x="32"/>
        <item x="33"/>
        <item x="30"/>
        <item x="31"/>
        <item x="34"/>
        <item x="35"/>
        <item x="38"/>
        <item x="39"/>
        <item x="20"/>
        <item x="21"/>
        <item x="36"/>
        <item x="26"/>
        <item x="18"/>
        <item x="37"/>
        <item x="40"/>
        <item x="27"/>
        <item x="50"/>
        <item x="19"/>
        <item x="41"/>
        <item x="54"/>
        <item x="51"/>
        <item x="44"/>
        <item x="24"/>
        <item x="55"/>
        <item x="45"/>
        <item x="25"/>
        <item x="0"/>
        <item x="4"/>
        <item x="2"/>
        <item x="22"/>
        <item x="14"/>
        <item x="1"/>
        <item x="5"/>
        <item x="3"/>
        <item x="48"/>
        <item x="6"/>
        <item x="8"/>
        <item x="10"/>
        <item x="23"/>
        <item x="15"/>
        <item x="49"/>
        <item x="28"/>
        <item x="7"/>
        <item x="9"/>
        <item x="11"/>
        <item x="42"/>
        <item x="52"/>
        <item x="12"/>
        <item x="29"/>
        <item x="43"/>
        <item x="53"/>
        <item x="46"/>
        <item x="13"/>
        <item x="47"/>
        <item x="16"/>
        <item x="17"/>
        <item t="default"/>
      </items>
    </pivotField>
    <pivotField numFmtId="2" showAll="0"/>
    <pivotField dataField="1" numFmtId="2" showAll="0"/>
    <pivotField dataField="1" numFmtId="2" showAll="0"/>
  </pivotFields>
  <rowFields count="3">
    <field x="3"/>
    <field x="0"/>
    <field x="2"/>
  </rowFields>
  <rowItems count="6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mória compressão (MB)" fld="13" subtotal="average" baseField="3" baseItem="0" numFmtId="4"/>
    <dataField name="memória descompressão (MB)" fld="14" subtotal="average" baseField="3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9B7A84A-5A86-4615-96C4-D7662F77744A}" autoFormatId="16" applyNumberFormats="0" applyBorderFormats="0" applyFontFormats="0" applyPatternFormats="0" applyAlignmentFormats="0" applyWidthHeightFormats="0">
  <queryTableRefresh nextId="16" unboundColumnsRight="4">
    <queryTableFields count="15">
      <queryTableField id="1" name="compressorName" tableColumnId="1"/>
      <queryTableField id="2" name="fileName" tableColumnId="2"/>
      <queryTableField id="3" name="fileExtension" tableColumnId="3"/>
      <queryTableField id="4" name="type" tableColumnId="4"/>
      <queryTableField id="5" name="compressRatio" tableColumnId="5"/>
      <queryTableField id="6" name="fileInitSize" tableColumnId="6"/>
      <queryTableField id="7" name="fileCompressSize" tableColumnId="7"/>
      <queryTableField id="8" name="compressTimeMillis" tableColumnId="8"/>
      <queryTableField id="9" name="decompressTimeMillis" tableColumnId="9"/>
      <queryTableField id="10" name="compressMemoryUsage" tableColumnId="10"/>
      <queryTableField id="11" name="decompressMemoryUsage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BC387-5C77-48CA-8F81-D898B76278F5}" name="dados" displayName="dados" ref="A1:O169" tableType="queryTable" totalsRowShown="0">
  <autoFilter ref="A1:O169" xr:uid="{020BC387-5C77-48CA-8F81-D898B76278F5}"/>
  <tableColumns count="15">
    <tableColumn id="1" xr3:uid="{08AFD42E-45EE-4C30-93DF-3EC441EC17C7}" uniqueName="1" name="compressorName" queryTableFieldId="1"/>
    <tableColumn id="2" xr3:uid="{A8ACF5A9-638D-4B0C-8D83-754D3BEE9826}" uniqueName="2" name="fileName" queryTableFieldId="2"/>
    <tableColumn id="3" xr3:uid="{CA50852B-B5D7-48FC-B35C-341355C5E249}" uniqueName="3" name="fileExtension" queryTableFieldId="3"/>
    <tableColumn id="4" xr3:uid="{B44236AB-E1C6-4027-9A20-4002B88467A1}" uniqueName="4" name="type" queryTableFieldId="4"/>
    <tableColumn id="5" xr3:uid="{A212DC84-5211-4CF7-982D-5FE634C59BF7}" uniqueName="5" name="compressRatio" queryTableFieldId="5" dataDxfId="8" dataCellStyle="Porcentagem"/>
    <tableColumn id="6" xr3:uid="{AFF88473-E0D4-4C6C-A771-B0206DE3D6AB}" uniqueName="6" name="fileInitSize" queryTableFieldId="6"/>
    <tableColumn id="7" xr3:uid="{C22B40A7-DE93-41D7-91A1-FF5950BDBB39}" uniqueName="7" name="fileCompressSize" queryTableFieldId="7"/>
    <tableColumn id="8" xr3:uid="{62863807-9BB4-41AE-B04D-CE49D65CEEE3}" uniqueName="8" name="compressTimeMillis" queryTableFieldId="8"/>
    <tableColumn id="9" xr3:uid="{E52818D7-A848-4263-B021-06C377125EBE}" uniqueName="9" name="decompressTimeMillis" queryTableFieldId="9"/>
    <tableColumn id="10" xr3:uid="{37A6F72C-30D7-40CF-ACAB-7E96D2D2925E}" uniqueName="10" name="compressMemoryUsage" queryTableFieldId="10"/>
    <tableColumn id="11" xr3:uid="{55F3992B-447A-4BC7-AA4E-3A6246B1651C}" uniqueName="11" name="decompressMemoryUsage" queryTableFieldId="11"/>
    <tableColumn id="12" xr3:uid="{1604B913-95A3-4C67-B595-32A56A65E813}" uniqueName="12" name="Tamanho Inicial (MB)" queryTableFieldId="12" dataDxfId="7">
      <calculatedColumnFormula>dados[[#This Row],[fileInitSize]]/1024/1024</calculatedColumnFormula>
    </tableColumn>
    <tableColumn id="13" xr3:uid="{987A8381-9984-4B9B-A10D-61D5375D63AC}" uniqueName="13" name="Tamanho comprimido (MB)" queryTableFieldId="13" dataDxfId="6">
      <calculatedColumnFormula>dados[[#This Row],[fileCompressSize]]/1024/1024</calculatedColumnFormula>
    </tableColumn>
    <tableColumn id="14" xr3:uid="{EC1D1931-8D42-4699-A0B4-AD0C8E841B48}" uniqueName="14" name="Uso de memória compressão (MB)" queryTableFieldId="14" dataDxfId="5">
      <calculatedColumnFormula>dados[[#This Row],[compressMemoryUsage]]/1024/1024</calculatedColumnFormula>
    </tableColumn>
    <tableColumn id="15" xr3:uid="{2A72B3CB-2098-479B-9745-A6CA3508BA62}" uniqueName="15" name="Uso de memória descompressão (MB)" queryTableFieldId="15" dataDxfId="4">
      <calculatedColumnFormula>dados[[#This Row],[decompressMemoryUsage]]/1024/1024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64A5-B474-4224-B80A-0B6DEC446CAF}">
  <dimension ref="A1:O169"/>
  <sheetViews>
    <sheetView workbookViewId="0">
      <selection activeCell="F6" sqref="F6"/>
    </sheetView>
  </sheetViews>
  <sheetFormatPr defaultRowHeight="15" x14ac:dyDescent="0.25"/>
  <cols>
    <col min="1" max="1" width="19" bestFit="1" customWidth="1"/>
    <col min="2" max="2" width="34.140625" bestFit="1" customWidth="1"/>
    <col min="3" max="3" width="15" bestFit="1" customWidth="1"/>
    <col min="4" max="4" width="7.42578125" bestFit="1" customWidth="1"/>
    <col min="5" max="5" width="16.42578125" style="9" bestFit="1" customWidth="1"/>
    <col min="6" max="6" width="12.85546875" bestFit="1" customWidth="1"/>
    <col min="7" max="7" width="18.7109375" bestFit="1" customWidth="1"/>
    <col min="8" max="8" width="21.42578125" bestFit="1" customWidth="1"/>
    <col min="9" max="9" width="23.85546875" bestFit="1" customWidth="1"/>
    <col min="10" max="10" width="25.140625" bestFit="1" customWidth="1"/>
    <col min="11" max="11" width="27.42578125" bestFit="1" customWidth="1"/>
    <col min="12" max="12" width="22.28515625" style="8" bestFit="1" customWidth="1"/>
    <col min="13" max="13" width="28" style="8" bestFit="1" customWidth="1"/>
    <col min="14" max="14" width="34.42578125" style="8" bestFit="1" customWidth="1"/>
    <col min="15" max="15" width="37.7109375" style="8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27</v>
      </c>
      <c r="E1" s="9" t="s">
        <v>7</v>
      </c>
      <c r="F1" t="s">
        <v>3</v>
      </c>
      <c r="G1" t="s">
        <v>4</v>
      </c>
      <c r="H1" t="s">
        <v>5</v>
      </c>
      <c r="I1" t="s">
        <v>6</v>
      </c>
      <c r="J1" t="s">
        <v>32</v>
      </c>
      <c r="K1" t="s">
        <v>33</v>
      </c>
      <c r="L1" s="8" t="s">
        <v>49</v>
      </c>
      <c r="M1" s="8" t="s">
        <v>60</v>
      </c>
      <c r="N1" s="8" t="s">
        <v>61</v>
      </c>
      <c r="O1" s="8" t="s">
        <v>50</v>
      </c>
    </row>
    <row r="2" spans="1:15" x14ac:dyDescent="0.25">
      <c r="A2" t="s">
        <v>8</v>
      </c>
      <c r="B2" t="s">
        <v>9</v>
      </c>
      <c r="C2" t="s">
        <v>10</v>
      </c>
      <c r="D2" t="s">
        <v>28</v>
      </c>
      <c r="E2" s="9">
        <v>0.60606047380185613</v>
      </c>
      <c r="F2">
        <v>3207670</v>
      </c>
      <c r="G2">
        <v>1263628</v>
      </c>
      <c r="H2">
        <v>326</v>
      </c>
      <c r="I2">
        <v>24</v>
      </c>
      <c r="J2">
        <v>6435920</v>
      </c>
      <c r="K2">
        <v>4379960</v>
      </c>
      <c r="L2" s="8">
        <f>dados[[#This Row],[fileInitSize]]/1024/1024</f>
        <v>3.0590724945068359</v>
      </c>
      <c r="M2" s="8">
        <f>dados[[#This Row],[fileCompressSize]]/1024/1024</f>
        <v>1.2050895690917969</v>
      </c>
      <c r="N2" s="8">
        <f>dados[[#This Row],[compressMemoryUsage]]/1024/1024</f>
        <v>6.1377716064453125</v>
      </c>
      <c r="O2" s="8">
        <f>dados[[#This Row],[decompressMemoryUsage]]/1024/1024</f>
        <v>4.1770553588867188</v>
      </c>
    </row>
    <row r="3" spans="1:15" x14ac:dyDescent="0.25">
      <c r="A3" t="s">
        <v>11</v>
      </c>
      <c r="B3" t="s">
        <v>9</v>
      </c>
      <c r="C3" t="s">
        <v>10</v>
      </c>
      <c r="D3" t="s">
        <v>28</v>
      </c>
      <c r="E3" s="9">
        <v>0.60346357324787148</v>
      </c>
      <c r="F3">
        <v>3207670</v>
      </c>
      <c r="G3">
        <v>1271958</v>
      </c>
      <c r="H3">
        <v>806</v>
      </c>
      <c r="I3">
        <v>267</v>
      </c>
      <c r="J3">
        <v>4309168</v>
      </c>
      <c r="K3">
        <v>4857096</v>
      </c>
      <c r="L3" s="8">
        <f>dados[[#This Row],[fileInitSize]]/1024/1024</f>
        <v>3.0590724945068359</v>
      </c>
      <c r="M3" s="8">
        <f>dados[[#This Row],[fileCompressSize]]/1024/1024</f>
        <v>1.2130336761474609</v>
      </c>
      <c r="N3" s="8">
        <f>dados[[#This Row],[compressMemoryUsage]]/1024/1024</f>
        <v>4.1095428466796875</v>
      </c>
      <c r="O3" s="8">
        <f>dados[[#This Row],[decompressMemoryUsage]]/1024/1024</f>
        <v>4.6320877075195313</v>
      </c>
    </row>
    <row r="4" spans="1:15" x14ac:dyDescent="0.25">
      <c r="A4" t="s">
        <v>12</v>
      </c>
      <c r="B4" t="s">
        <v>9</v>
      </c>
      <c r="C4" t="s">
        <v>10</v>
      </c>
      <c r="D4" t="s">
        <v>28</v>
      </c>
      <c r="E4" s="9">
        <v>0.5573363220031986</v>
      </c>
      <c r="F4">
        <v>3207670</v>
      </c>
      <c r="G4">
        <v>1419919</v>
      </c>
      <c r="H4">
        <v>648</v>
      </c>
      <c r="I4">
        <v>313</v>
      </c>
      <c r="J4">
        <v>2660448</v>
      </c>
      <c r="K4">
        <v>4673672</v>
      </c>
      <c r="L4" s="8">
        <f>dados[[#This Row],[fileInitSize]]/1024/1024</f>
        <v>3.0590724945068359</v>
      </c>
      <c r="M4" s="8">
        <f>dados[[#This Row],[fileCompressSize]]/1024/1024</f>
        <v>1.3541402816772461</v>
      </c>
      <c r="N4" s="8">
        <f>dados[[#This Row],[compressMemoryUsage]]/1024/1024</f>
        <v>2.537200927734375</v>
      </c>
      <c r="O4" s="8">
        <f>dados[[#This Row],[decompressMemoryUsage]]/1024/1024</f>
        <v>4.4571609497070313</v>
      </c>
    </row>
    <row r="5" spans="1:15" x14ac:dyDescent="0.25">
      <c r="A5" t="s">
        <v>8</v>
      </c>
      <c r="B5" t="s">
        <v>9</v>
      </c>
      <c r="C5" t="s">
        <v>10</v>
      </c>
      <c r="D5" t="s">
        <v>29</v>
      </c>
      <c r="E5" s="9">
        <v>0.68895479338286458</v>
      </c>
      <c r="F5">
        <v>4276896</v>
      </c>
      <c r="G5">
        <v>1330308</v>
      </c>
      <c r="H5">
        <v>8</v>
      </c>
      <c r="I5">
        <v>33</v>
      </c>
      <c r="J5">
        <v>5401528</v>
      </c>
      <c r="K5">
        <v>5398440</v>
      </c>
      <c r="L5" s="8">
        <f>dados[[#This Row],[fileInitSize]]/1024/1024</f>
        <v>4.078765869140625</v>
      </c>
      <c r="M5" s="8">
        <f>dados[[#This Row],[fileCompressSize]]/1024/1024</f>
        <v>1.2686805725097656</v>
      </c>
      <c r="N5" s="8">
        <f>dados[[#This Row],[compressMemoryUsage]]/1024/1024</f>
        <v>5.1512985229492188</v>
      </c>
      <c r="O5" s="8">
        <f>dados[[#This Row],[decompressMemoryUsage]]/1024/1024</f>
        <v>5.1483535766601563</v>
      </c>
    </row>
    <row r="6" spans="1:15" x14ac:dyDescent="0.25">
      <c r="A6" t="s">
        <v>11</v>
      </c>
      <c r="B6" t="s">
        <v>9</v>
      </c>
      <c r="C6" t="s">
        <v>10</v>
      </c>
      <c r="D6" t="s">
        <v>29</v>
      </c>
      <c r="E6" s="9">
        <v>0.68462127673901818</v>
      </c>
      <c r="F6">
        <v>4276896</v>
      </c>
      <c r="G6">
        <v>1348842</v>
      </c>
      <c r="H6">
        <v>961</v>
      </c>
      <c r="I6">
        <v>419</v>
      </c>
      <c r="J6">
        <v>2334448</v>
      </c>
      <c r="K6">
        <v>5521184</v>
      </c>
      <c r="L6" s="8">
        <f>dados[[#This Row],[fileInitSize]]/1024/1024</f>
        <v>4.078765869140625</v>
      </c>
      <c r="M6" s="8">
        <f>dados[[#This Row],[fileCompressSize]]/1024/1024</f>
        <v>1.2863559722900391</v>
      </c>
      <c r="N6" s="8">
        <f>dados[[#This Row],[compressMemoryUsage]]/1024/1024</f>
        <v>2.2263031005859375</v>
      </c>
      <c r="O6" s="8">
        <f>dados[[#This Row],[decompressMemoryUsage]]/1024/1024</f>
        <v>5.265411376953125</v>
      </c>
    </row>
    <row r="7" spans="1:15" x14ac:dyDescent="0.25">
      <c r="A7" t="s">
        <v>12</v>
      </c>
      <c r="B7" t="s">
        <v>9</v>
      </c>
      <c r="C7" t="s">
        <v>10</v>
      </c>
      <c r="D7" t="s">
        <v>29</v>
      </c>
      <c r="E7" s="9">
        <v>0.65976890717005976</v>
      </c>
      <c r="F7">
        <v>4276896</v>
      </c>
      <c r="G7">
        <v>1455133</v>
      </c>
      <c r="H7">
        <v>420</v>
      </c>
      <c r="I7">
        <v>244</v>
      </c>
      <c r="J7">
        <v>2200192</v>
      </c>
      <c r="K7">
        <v>5376488</v>
      </c>
      <c r="L7" s="8">
        <f>dados[[#This Row],[fileInitSize]]/1024/1024</f>
        <v>4.078765869140625</v>
      </c>
      <c r="M7" s="8">
        <f>dados[[#This Row],[fileCompressSize]]/1024/1024</f>
        <v>1.3877229690551758</v>
      </c>
      <c r="N7" s="8">
        <f>dados[[#This Row],[compressMemoryUsage]]/1024/1024</f>
        <v>2.0982666015625</v>
      </c>
      <c r="O7" s="8">
        <f>dados[[#This Row],[decompressMemoryUsage]]/1024/1024</f>
        <v>5.1274185180664063</v>
      </c>
    </row>
    <row r="8" spans="1:15" x14ac:dyDescent="0.25">
      <c r="A8" t="s">
        <v>8</v>
      </c>
      <c r="B8" t="s">
        <v>13</v>
      </c>
      <c r="C8" t="s">
        <v>14</v>
      </c>
      <c r="D8" t="s">
        <v>28</v>
      </c>
      <c r="E8" s="9">
        <v>0.60652900015568778</v>
      </c>
      <c r="F8">
        <v>3256517</v>
      </c>
      <c r="G8">
        <v>1281345</v>
      </c>
      <c r="H8">
        <v>8</v>
      </c>
      <c r="I8">
        <v>8</v>
      </c>
      <c r="J8">
        <v>5377288</v>
      </c>
      <c r="K8">
        <v>4338880</v>
      </c>
      <c r="L8" s="8">
        <f>dados[[#This Row],[fileInitSize]]/1024/1024</f>
        <v>3.105656623840332</v>
      </c>
      <c r="M8" s="8">
        <f>dados[[#This Row],[fileCompressSize]]/1024/1024</f>
        <v>1.2219858169555664</v>
      </c>
      <c r="N8" s="8">
        <f>dados[[#This Row],[compressMemoryUsage]]/1024/1024</f>
        <v>5.1281814575195313</v>
      </c>
      <c r="O8" s="8">
        <f>dados[[#This Row],[decompressMemoryUsage]]/1024/1024</f>
        <v>4.13787841796875</v>
      </c>
    </row>
    <row r="9" spans="1:15" x14ac:dyDescent="0.25">
      <c r="A9" t="s">
        <v>11</v>
      </c>
      <c r="B9" t="s">
        <v>13</v>
      </c>
      <c r="C9" t="s">
        <v>14</v>
      </c>
      <c r="D9" t="s">
        <v>28</v>
      </c>
      <c r="E9" s="9">
        <v>0.60386418986911472</v>
      </c>
      <c r="F9">
        <v>3256517</v>
      </c>
      <c r="G9">
        <v>1290023</v>
      </c>
      <c r="H9">
        <v>548</v>
      </c>
      <c r="I9">
        <v>167</v>
      </c>
      <c r="J9">
        <v>2174200</v>
      </c>
      <c r="K9">
        <v>4209280</v>
      </c>
      <c r="L9" s="8">
        <f>dados[[#This Row],[fileInitSize]]/1024/1024</f>
        <v>3.105656623840332</v>
      </c>
      <c r="M9" s="8">
        <f>dados[[#This Row],[fileCompressSize]]/1024/1024</f>
        <v>1.2302618026733398</v>
      </c>
      <c r="N9" s="8">
        <f>dados[[#This Row],[compressMemoryUsage]]/1024/1024</f>
        <v>2.0734786987304688</v>
      </c>
      <c r="O9" s="8">
        <f>dados[[#This Row],[decompressMemoryUsage]]/1024/1024</f>
        <v>4.0142822265625</v>
      </c>
    </row>
    <row r="10" spans="1:15" x14ac:dyDescent="0.25">
      <c r="A10" t="s">
        <v>12</v>
      </c>
      <c r="B10" t="s">
        <v>13</v>
      </c>
      <c r="C10" t="s">
        <v>14</v>
      </c>
      <c r="D10" t="s">
        <v>28</v>
      </c>
      <c r="E10" s="9">
        <v>0.55765991702177509</v>
      </c>
      <c r="F10">
        <v>3256517</v>
      </c>
      <c r="G10">
        <v>1440488</v>
      </c>
      <c r="H10">
        <v>317</v>
      </c>
      <c r="I10">
        <v>184</v>
      </c>
      <c r="J10">
        <v>2138824</v>
      </c>
      <c r="K10">
        <v>4238976</v>
      </c>
      <c r="L10" s="8">
        <f>dados[[#This Row],[fileInitSize]]/1024/1024</f>
        <v>3.105656623840332</v>
      </c>
      <c r="M10" s="8">
        <f>dados[[#This Row],[fileCompressSize]]/1024/1024</f>
        <v>1.3737564086914063</v>
      </c>
      <c r="N10" s="8">
        <f>dados[[#This Row],[compressMemoryUsage]]/1024/1024</f>
        <v>2.0397415161132813</v>
      </c>
      <c r="O10" s="8">
        <f>dados[[#This Row],[decompressMemoryUsage]]/1024/1024</f>
        <v>4.0426025390625</v>
      </c>
    </row>
    <row r="11" spans="1:15" x14ac:dyDescent="0.25">
      <c r="A11" t="s">
        <v>8</v>
      </c>
      <c r="B11" t="s">
        <v>13</v>
      </c>
      <c r="C11" t="s">
        <v>14</v>
      </c>
      <c r="D11" t="s">
        <v>29</v>
      </c>
      <c r="E11" s="9">
        <v>0.68847915165830498</v>
      </c>
      <c r="F11">
        <v>4342024</v>
      </c>
      <c r="G11">
        <v>1352631</v>
      </c>
      <c r="H11">
        <v>8</v>
      </c>
      <c r="I11">
        <v>20</v>
      </c>
      <c r="J11">
        <v>5374728</v>
      </c>
      <c r="K11">
        <v>5386264</v>
      </c>
      <c r="L11" s="8">
        <f>dados[[#This Row],[fileInitSize]]/1024/1024</f>
        <v>4.1408767700195313</v>
      </c>
      <c r="M11" s="8">
        <f>dados[[#This Row],[fileCompressSize]]/1024/1024</f>
        <v>1.2899694442749023</v>
      </c>
      <c r="N11" s="8">
        <f>dados[[#This Row],[compressMemoryUsage]]/1024/1024</f>
        <v>5.1257400512695313</v>
      </c>
      <c r="O11" s="8">
        <f>dados[[#This Row],[decompressMemoryUsage]]/1024/1024</f>
        <v>5.1367416381835938</v>
      </c>
    </row>
    <row r="12" spans="1:15" x14ac:dyDescent="0.25">
      <c r="A12" t="s">
        <v>11</v>
      </c>
      <c r="B12" t="s">
        <v>13</v>
      </c>
      <c r="C12" t="s">
        <v>14</v>
      </c>
      <c r="D12" t="s">
        <v>29</v>
      </c>
      <c r="E12" s="9">
        <v>0.6840894937476163</v>
      </c>
      <c r="F12">
        <v>4342024</v>
      </c>
      <c r="G12">
        <v>1371691</v>
      </c>
      <c r="H12">
        <v>791</v>
      </c>
      <c r="I12">
        <v>216</v>
      </c>
      <c r="J12">
        <v>2190760</v>
      </c>
      <c r="K12">
        <v>5252080</v>
      </c>
      <c r="L12" s="8">
        <f>dados[[#This Row],[fileInitSize]]/1024/1024</f>
        <v>4.1408767700195313</v>
      </c>
      <c r="M12" s="8">
        <f>dados[[#This Row],[fileCompressSize]]/1024/1024</f>
        <v>1.3081464767456055</v>
      </c>
      <c r="N12" s="8">
        <f>dados[[#This Row],[compressMemoryUsage]]/1024/1024</f>
        <v>2.0892715454101563</v>
      </c>
      <c r="O12" s="8">
        <f>dados[[#This Row],[decompressMemoryUsage]]/1024/1024</f>
        <v>5.0087738037109375</v>
      </c>
    </row>
    <row r="13" spans="1:15" x14ac:dyDescent="0.25">
      <c r="A13" t="s">
        <v>12</v>
      </c>
      <c r="B13" t="s">
        <v>13</v>
      </c>
      <c r="C13" t="s">
        <v>14</v>
      </c>
      <c r="D13" t="s">
        <v>29</v>
      </c>
      <c r="E13" s="9">
        <v>0.65794062861006752</v>
      </c>
      <c r="F13">
        <v>4342024</v>
      </c>
      <c r="G13">
        <v>1485230</v>
      </c>
      <c r="H13">
        <v>374</v>
      </c>
      <c r="I13">
        <v>200</v>
      </c>
      <c r="J13">
        <v>2105512</v>
      </c>
      <c r="K13">
        <v>5258264</v>
      </c>
      <c r="L13" s="8">
        <f>dados[[#This Row],[fileInitSize]]/1024/1024</f>
        <v>4.1408767700195313</v>
      </c>
      <c r="M13" s="8">
        <f>dados[[#This Row],[fileCompressSize]]/1024/1024</f>
        <v>1.4164257049560547</v>
      </c>
      <c r="N13" s="8">
        <f>dados[[#This Row],[compressMemoryUsage]]/1024/1024</f>
        <v>2.0079727172851563</v>
      </c>
      <c r="O13" s="8">
        <f>dados[[#This Row],[decompressMemoryUsage]]/1024/1024</f>
        <v>5.0146713256835938</v>
      </c>
    </row>
    <row r="14" spans="1:15" x14ac:dyDescent="0.25">
      <c r="A14" t="s">
        <v>8</v>
      </c>
      <c r="B14" t="s">
        <v>15</v>
      </c>
      <c r="C14" t="s">
        <v>16</v>
      </c>
      <c r="D14" t="s">
        <v>28</v>
      </c>
      <c r="E14" s="9">
        <v>0.60813675614382201</v>
      </c>
      <c r="F14">
        <v>3225069</v>
      </c>
      <c r="G14">
        <v>1263786</v>
      </c>
      <c r="H14">
        <v>6</v>
      </c>
      <c r="I14">
        <v>9</v>
      </c>
      <c r="J14">
        <v>5374784</v>
      </c>
      <c r="K14">
        <v>4325608</v>
      </c>
      <c r="L14" s="8">
        <f>dados[[#This Row],[fileInitSize]]/1024/1024</f>
        <v>3.0756654739379883</v>
      </c>
      <c r="M14" s="8">
        <f>dados[[#This Row],[fileCompressSize]]/1024/1024</f>
        <v>1.2052402496337891</v>
      </c>
      <c r="N14" s="8">
        <f>dados[[#This Row],[compressMemoryUsage]]/1024/1024</f>
        <v>5.12579345703125</v>
      </c>
      <c r="O14" s="8">
        <f>dados[[#This Row],[decompressMemoryUsage]]/1024/1024</f>
        <v>4.1252212524414063</v>
      </c>
    </row>
    <row r="15" spans="1:15" x14ac:dyDescent="0.25">
      <c r="A15" t="s">
        <v>11</v>
      </c>
      <c r="B15" t="s">
        <v>15</v>
      </c>
      <c r="C15" t="s">
        <v>16</v>
      </c>
      <c r="D15" t="s">
        <v>28</v>
      </c>
      <c r="E15" s="9">
        <v>0.60571572267135987</v>
      </c>
      <c r="F15">
        <v>3225069</v>
      </c>
      <c r="G15">
        <v>1271594</v>
      </c>
      <c r="H15">
        <v>487</v>
      </c>
      <c r="I15">
        <v>162</v>
      </c>
      <c r="J15">
        <v>2116480</v>
      </c>
      <c r="K15">
        <v>4196992</v>
      </c>
      <c r="L15" s="8">
        <f>dados[[#This Row],[fileInitSize]]/1024/1024</f>
        <v>3.0756654739379883</v>
      </c>
      <c r="M15" s="8">
        <f>dados[[#This Row],[fileCompressSize]]/1024/1024</f>
        <v>1.2126865386962891</v>
      </c>
      <c r="N15" s="8">
        <f>dados[[#This Row],[compressMemoryUsage]]/1024/1024</f>
        <v>2.0184326171875</v>
      </c>
      <c r="O15" s="8">
        <f>dados[[#This Row],[decompressMemoryUsage]]/1024/1024</f>
        <v>4.0025634765625</v>
      </c>
    </row>
    <row r="16" spans="1:15" x14ac:dyDescent="0.25">
      <c r="A16" t="s">
        <v>12</v>
      </c>
      <c r="B16" t="s">
        <v>15</v>
      </c>
      <c r="C16" t="s">
        <v>16</v>
      </c>
      <c r="D16" t="s">
        <v>28</v>
      </c>
      <c r="E16" s="9">
        <v>0.55931051397660014</v>
      </c>
      <c r="F16">
        <v>3225069</v>
      </c>
      <c r="G16">
        <v>1421254</v>
      </c>
      <c r="H16">
        <v>295</v>
      </c>
      <c r="I16">
        <v>183</v>
      </c>
      <c r="J16">
        <v>2104120</v>
      </c>
      <c r="K16">
        <v>4202752</v>
      </c>
      <c r="L16" s="8">
        <f>dados[[#This Row],[fileInitSize]]/1024/1024</f>
        <v>3.0756654739379883</v>
      </c>
      <c r="M16" s="8">
        <f>dados[[#This Row],[fileCompressSize]]/1024/1024</f>
        <v>1.3554134368896484</v>
      </c>
      <c r="N16" s="8">
        <f>dados[[#This Row],[compressMemoryUsage]]/1024/1024</f>
        <v>2.0066452026367188</v>
      </c>
      <c r="O16" s="8">
        <f>dados[[#This Row],[decompressMemoryUsage]]/1024/1024</f>
        <v>4.008056640625</v>
      </c>
    </row>
    <row r="17" spans="1:15" x14ac:dyDescent="0.25">
      <c r="A17" t="s">
        <v>8</v>
      </c>
      <c r="B17" t="s">
        <v>15</v>
      </c>
      <c r="C17" t="s">
        <v>16</v>
      </c>
      <c r="D17" t="s">
        <v>29</v>
      </c>
      <c r="E17" s="9">
        <v>0.68953245651488382</v>
      </c>
      <c r="F17">
        <v>4300092</v>
      </c>
      <c r="G17">
        <v>1335039</v>
      </c>
      <c r="H17">
        <v>9</v>
      </c>
      <c r="I17">
        <v>19</v>
      </c>
      <c r="J17">
        <v>5385496</v>
      </c>
      <c r="K17">
        <v>5392848</v>
      </c>
      <c r="L17" s="8">
        <f>dados[[#This Row],[fileInitSize]]/1024/1024</f>
        <v>4.1008872985839844</v>
      </c>
      <c r="M17" s="8">
        <f>dados[[#This Row],[fileCompressSize]]/1024/1024</f>
        <v>1.2731924057006836</v>
      </c>
      <c r="N17" s="8">
        <f>dados[[#This Row],[compressMemoryUsage]]/1024/1024</f>
        <v>5.1360092163085938</v>
      </c>
      <c r="O17" s="8">
        <f>dados[[#This Row],[decompressMemoryUsage]]/1024/1024</f>
        <v>5.1430206298828125</v>
      </c>
    </row>
    <row r="18" spans="1:15" x14ac:dyDescent="0.25">
      <c r="A18" t="s">
        <v>11</v>
      </c>
      <c r="B18" t="s">
        <v>15</v>
      </c>
      <c r="C18" t="s">
        <v>16</v>
      </c>
      <c r="D18" t="s">
        <v>29</v>
      </c>
      <c r="E18" s="9">
        <v>0.68531045382284839</v>
      </c>
      <c r="F18">
        <v>4300092</v>
      </c>
      <c r="G18">
        <v>1353194</v>
      </c>
      <c r="H18">
        <v>748</v>
      </c>
      <c r="I18">
        <v>218</v>
      </c>
      <c r="J18">
        <v>2128048</v>
      </c>
      <c r="K18">
        <v>5267248</v>
      </c>
      <c r="L18" s="8">
        <f>dados[[#This Row],[fileInitSize]]/1024/1024</f>
        <v>4.1008872985839844</v>
      </c>
      <c r="M18" s="8">
        <f>dados[[#This Row],[fileCompressSize]]/1024/1024</f>
        <v>1.2905063629150391</v>
      </c>
      <c r="N18" s="8">
        <f>dados[[#This Row],[compressMemoryUsage]]/1024/1024</f>
        <v>2.0294647216796875</v>
      </c>
      <c r="O18" s="8">
        <f>dados[[#This Row],[decompressMemoryUsage]]/1024/1024</f>
        <v>5.0232391357421875</v>
      </c>
    </row>
    <row r="19" spans="1:15" x14ac:dyDescent="0.25">
      <c r="A19" t="s">
        <v>12</v>
      </c>
      <c r="B19" t="s">
        <v>15</v>
      </c>
      <c r="C19" t="s">
        <v>16</v>
      </c>
      <c r="D19" t="s">
        <v>29</v>
      </c>
      <c r="E19" s="9">
        <v>0.65887241482275261</v>
      </c>
      <c r="F19">
        <v>4300092</v>
      </c>
      <c r="G19">
        <v>1466880</v>
      </c>
      <c r="H19">
        <v>393</v>
      </c>
      <c r="I19">
        <v>198</v>
      </c>
      <c r="J19">
        <v>2097152</v>
      </c>
      <c r="K19">
        <v>5242880</v>
      </c>
      <c r="L19" s="8">
        <f>dados[[#This Row],[fileInitSize]]/1024/1024</f>
        <v>4.1008872985839844</v>
      </c>
      <c r="M19" s="8">
        <f>dados[[#This Row],[fileCompressSize]]/1024/1024</f>
        <v>1.39892578125</v>
      </c>
      <c r="N19" s="8">
        <f>dados[[#This Row],[compressMemoryUsage]]/1024/1024</f>
        <v>2</v>
      </c>
      <c r="O19" s="8">
        <f>dados[[#This Row],[decompressMemoryUsage]]/1024/1024</f>
        <v>5</v>
      </c>
    </row>
    <row r="20" spans="1:15" x14ac:dyDescent="0.25">
      <c r="A20" t="s">
        <v>8</v>
      </c>
      <c r="B20" t="s">
        <v>17</v>
      </c>
      <c r="C20" t="s">
        <v>10</v>
      </c>
      <c r="D20" t="s">
        <v>28</v>
      </c>
      <c r="E20" s="9">
        <v>0.67550161416239363</v>
      </c>
      <c r="F20">
        <v>4763771</v>
      </c>
      <c r="G20">
        <v>1545836</v>
      </c>
      <c r="H20">
        <v>10</v>
      </c>
      <c r="I20">
        <v>13</v>
      </c>
      <c r="J20">
        <v>5374728</v>
      </c>
      <c r="K20">
        <v>5374184</v>
      </c>
      <c r="L20" s="8">
        <f>dados[[#This Row],[fileInitSize]]/1024/1024</f>
        <v>4.543086051940918</v>
      </c>
      <c r="M20" s="8">
        <f>dados[[#This Row],[fileCompressSize]]/1024/1024</f>
        <v>1.4742240905761719</v>
      </c>
      <c r="N20" s="8">
        <f>dados[[#This Row],[compressMemoryUsage]]/1024/1024</f>
        <v>5.1257400512695313</v>
      </c>
      <c r="O20" s="8">
        <f>dados[[#This Row],[decompressMemoryUsage]]/1024/1024</f>
        <v>5.1252212524414063</v>
      </c>
    </row>
    <row r="21" spans="1:15" x14ac:dyDescent="0.25">
      <c r="A21" t="s">
        <v>11</v>
      </c>
      <c r="B21" t="s">
        <v>17</v>
      </c>
      <c r="C21" t="s">
        <v>10</v>
      </c>
      <c r="D21" t="s">
        <v>28</v>
      </c>
      <c r="E21" s="9">
        <v>0.67430151449345488</v>
      </c>
      <c r="F21">
        <v>4763771</v>
      </c>
      <c r="G21">
        <v>1551553</v>
      </c>
      <c r="H21">
        <v>640</v>
      </c>
      <c r="I21">
        <v>211</v>
      </c>
      <c r="J21">
        <v>2097152</v>
      </c>
      <c r="K21">
        <v>5242880</v>
      </c>
      <c r="L21" s="8">
        <f>dados[[#This Row],[fileInitSize]]/1024/1024</f>
        <v>4.543086051940918</v>
      </c>
      <c r="M21" s="8">
        <f>dados[[#This Row],[fileCompressSize]]/1024/1024</f>
        <v>1.4796762466430664</v>
      </c>
      <c r="N21" s="8">
        <f>dados[[#This Row],[compressMemoryUsage]]/1024/1024</f>
        <v>2</v>
      </c>
      <c r="O21" s="8">
        <f>dados[[#This Row],[decompressMemoryUsage]]/1024/1024</f>
        <v>5</v>
      </c>
    </row>
    <row r="22" spans="1:15" x14ac:dyDescent="0.25">
      <c r="A22" t="s">
        <v>12</v>
      </c>
      <c r="B22" t="s">
        <v>17</v>
      </c>
      <c r="C22" t="s">
        <v>10</v>
      </c>
      <c r="D22" t="s">
        <v>28</v>
      </c>
      <c r="E22" s="9">
        <v>0.62910622697858487</v>
      </c>
      <c r="F22">
        <v>4763771</v>
      </c>
      <c r="G22">
        <v>1766853</v>
      </c>
      <c r="H22">
        <v>405</v>
      </c>
      <c r="I22">
        <v>236</v>
      </c>
      <c r="J22">
        <v>2097152</v>
      </c>
      <c r="K22">
        <v>5243336</v>
      </c>
      <c r="L22" s="8">
        <f>dados[[#This Row],[fileInitSize]]/1024/1024</f>
        <v>4.543086051940918</v>
      </c>
      <c r="M22" s="8">
        <f>dados[[#This Row],[fileCompressSize]]/1024/1024</f>
        <v>1.685002326965332</v>
      </c>
      <c r="N22" s="8">
        <f>dados[[#This Row],[compressMemoryUsage]]/1024/1024</f>
        <v>2</v>
      </c>
      <c r="O22" s="8">
        <f>dados[[#This Row],[decompressMemoryUsage]]/1024/1024</f>
        <v>5.0004348754882813</v>
      </c>
    </row>
    <row r="23" spans="1:15" x14ac:dyDescent="0.25">
      <c r="A23" t="s">
        <v>8</v>
      </c>
      <c r="B23" t="s">
        <v>17</v>
      </c>
      <c r="C23" t="s">
        <v>10</v>
      </c>
      <c r="D23" t="s">
        <v>29</v>
      </c>
      <c r="E23" s="9">
        <v>0.73614511777641756</v>
      </c>
      <c r="F23">
        <v>6351696</v>
      </c>
      <c r="G23">
        <v>1675926</v>
      </c>
      <c r="H23">
        <v>15</v>
      </c>
      <c r="I23">
        <v>20</v>
      </c>
      <c r="J23">
        <v>5375544</v>
      </c>
      <c r="K23">
        <v>7473000</v>
      </c>
      <c r="L23" s="8">
        <f>dados[[#This Row],[fileInitSize]]/1024/1024</f>
        <v>6.0574493408203125</v>
      </c>
      <c r="M23" s="8">
        <f>dados[[#This Row],[fileCompressSize]]/1024/1024</f>
        <v>1.5982875823974609</v>
      </c>
      <c r="N23" s="8">
        <f>dados[[#This Row],[compressMemoryUsage]]/1024/1024</f>
        <v>5.1265182495117188</v>
      </c>
      <c r="O23" s="8">
        <f>dados[[#This Row],[decompressMemoryUsage]]/1024/1024</f>
        <v>7.1268081665039063</v>
      </c>
    </row>
    <row r="24" spans="1:15" x14ac:dyDescent="0.25">
      <c r="A24" t="s">
        <v>11</v>
      </c>
      <c r="B24" t="s">
        <v>17</v>
      </c>
      <c r="C24" t="s">
        <v>10</v>
      </c>
      <c r="D24" t="s">
        <v>29</v>
      </c>
      <c r="E24" s="9">
        <v>0.7332761202677206</v>
      </c>
      <c r="F24">
        <v>6351696</v>
      </c>
      <c r="G24">
        <v>1694149</v>
      </c>
      <c r="H24">
        <v>1014</v>
      </c>
      <c r="I24">
        <v>267</v>
      </c>
      <c r="J24">
        <v>2101456</v>
      </c>
      <c r="K24">
        <v>7342600</v>
      </c>
      <c r="L24" s="8">
        <f>dados[[#This Row],[fileInitSize]]/1024/1024</f>
        <v>6.0574493408203125</v>
      </c>
      <c r="M24" s="8">
        <f>dados[[#This Row],[fileCompressSize]]/1024/1024</f>
        <v>1.615666389465332</v>
      </c>
      <c r="N24" s="8">
        <f>dados[[#This Row],[compressMemoryUsage]]/1024/1024</f>
        <v>2.0041046142578125</v>
      </c>
      <c r="O24" s="8">
        <f>dados[[#This Row],[decompressMemoryUsage]]/1024/1024</f>
        <v>7.0024490356445313</v>
      </c>
    </row>
    <row r="25" spans="1:15" x14ac:dyDescent="0.25">
      <c r="A25" t="s">
        <v>12</v>
      </c>
      <c r="B25" t="s">
        <v>17</v>
      </c>
      <c r="C25" t="s">
        <v>10</v>
      </c>
      <c r="D25" t="s">
        <v>29</v>
      </c>
      <c r="E25" s="9">
        <v>0.69810063327967842</v>
      </c>
      <c r="F25">
        <v>6351696</v>
      </c>
      <c r="G25">
        <v>1917573</v>
      </c>
      <c r="H25">
        <v>559</v>
      </c>
      <c r="I25">
        <v>259</v>
      </c>
      <c r="J25">
        <v>2108320</v>
      </c>
      <c r="K25">
        <v>7356520</v>
      </c>
      <c r="L25" s="8">
        <f>dados[[#This Row],[fileInitSize]]/1024/1024</f>
        <v>6.0574493408203125</v>
      </c>
      <c r="M25" s="8">
        <f>dados[[#This Row],[fileCompressSize]]/1024/1024</f>
        <v>1.828740119934082</v>
      </c>
      <c r="N25" s="8">
        <f>dados[[#This Row],[compressMemoryUsage]]/1024/1024</f>
        <v>2.010650634765625</v>
      </c>
      <c r="O25" s="8">
        <f>dados[[#This Row],[decompressMemoryUsage]]/1024/1024</f>
        <v>7.0157241821289063</v>
      </c>
    </row>
    <row r="26" spans="1:15" x14ac:dyDescent="0.25">
      <c r="A26" t="s">
        <v>8</v>
      </c>
      <c r="B26" t="s">
        <v>18</v>
      </c>
      <c r="C26" t="s">
        <v>14</v>
      </c>
      <c r="D26" t="s">
        <v>28</v>
      </c>
      <c r="E26" s="9">
        <v>0.67790789127084616</v>
      </c>
      <c r="F26">
        <v>4794703</v>
      </c>
      <c r="G26">
        <v>1544336</v>
      </c>
      <c r="H26">
        <v>9</v>
      </c>
      <c r="I26">
        <v>14</v>
      </c>
      <c r="J26">
        <v>5381520</v>
      </c>
      <c r="K26">
        <v>5388520</v>
      </c>
      <c r="L26" s="8">
        <f>dados[[#This Row],[fileInitSize]]/1024/1024</f>
        <v>4.5725851058959961</v>
      </c>
      <c r="M26" s="8">
        <f>dados[[#This Row],[fileCompressSize]]/1024/1024</f>
        <v>1.4727935791015625</v>
      </c>
      <c r="N26" s="8">
        <f>dados[[#This Row],[compressMemoryUsage]]/1024/1024</f>
        <v>5.1322174072265625</v>
      </c>
      <c r="O26" s="8">
        <f>dados[[#This Row],[decompressMemoryUsage]]/1024/1024</f>
        <v>5.1388931274414063</v>
      </c>
    </row>
    <row r="27" spans="1:15" x14ac:dyDescent="0.25">
      <c r="A27" t="s">
        <v>11</v>
      </c>
      <c r="B27" t="s">
        <v>18</v>
      </c>
      <c r="C27" t="s">
        <v>14</v>
      </c>
      <c r="D27" t="s">
        <v>28</v>
      </c>
      <c r="E27" s="9">
        <v>0.67657517055800953</v>
      </c>
      <c r="F27">
        <v>4794703</v>
      </c>
      <c r="G27">
        <v>1550726</v>
      </c>
      <c r="H27">
        <v>643</v>
      </c>
      <c r="I27">
        <v>196</v>
      </c>
      <c r="J27">
        <v>2097152</v>
      </c>
      <c r="K27">
        <v>5244176</v>
      </c>
      <c r="L27" s="8">
        <f>dados[[#This Row],[fileInitSize]]/1024/1024</f>
        <v>4.5725851058959961</v>
      </c>
      <c r="M27" s="8">
        <f>dados[[#This Row],[fileCompressSize]]/1024/1024</f>
        <v>1.4788875579833984</v>
      </c>
      <c r="N27" s="8">
        <f>dados[[#This Row],[compressMemoryUsage]]/1024/1024</f>
        <v>2</v>
      </c>
      <c r="O27" s="8">
        <f>dados[[#This Row],[decompressMemoryUsage]]/1024/1024</f>
        <v>5.0012359619140625</v>
      </c>
    </row>
    <row r="28" spans="1:15" x14ac:dyDescent="0.25">
      <c r="A28" t="s">
        <v>12</v>
      </c>
      <c r="B28" t="s">
        <v>18</v>
      </c>
      <c r="C28" t="s">
        <v>14</v>
      </c>
      <c r="D28" t="s">
        <v>28</v>
      </c>
      <c r="E28" s="9">
        <v>0.63101155587739222</v>
      </c>
      <c r="F28">
        <v>4794703</v>
      </c>
      <c r="G28">
        <v>1769190</v>
      </c>
      <c r="H28">
        <v>414</v>
      </c>
      <c r="I28">
        <v>232</v>
      </c>
      <c r="J28">
        <v>2098552</v>
      </c>
      <c r="K28">
        <v>5252624</v>
      </c>
      <c r="L28" s="8">
        <f>dados[[#This Row],[fileInitSize]]/1024/1024</f>
        <v>4.5725851058959961</v>
      </c>
      <c r="M28" s="8">
        <f>dados[[#This Row],[fileCompressSize]]/1024/1024</f>
        <v>1.6872310638427734</v>
      </c>
      <c r="N28" s="8">
        <f>dados[[#This Row],[compressMemoryUsage]]/1024/1024</f>
        <v>2.0013351440429688</v>
      </c>
      <c r="O28" s="8">
        <f>dados[[#This Row],[decompressMemoryUsage]]/1024/1024</f>
        <v>5.0092926025390625</v>
      </c>
    </row>
    <row r="29" spans="1:15" x14ac:dyDescent="0.25">
      <c r="A29" t="s">
        <v>8</v>
      </c>
      <c r="B29" t="s">
        <v>18</v>
      </c>
      <c r="C29" t="s">
        <v>14</v>
      </c>
      <c r="D29" t="s">
        <v>29</v>
      </c>
      <c r="E29" s="9">
        <v>0.73562007464484258</v>
      </c>
      <c r="F29">
        <v>6392940</v>
      </c>
      <c r="G29">
        <v>1690165</v>
      </c>
      <c r="H29">
        <v>14</v>
      </c>
      <c r="I29">
        <v>22</v>
      </c>
      <c r="J29">
        <v>5377544</v>
      </c>
      <c r="K29">
        <v>7472696</v>
      </c>
      <c r="L29" s="8">
        <f>dados[[#This Row],[fileInitSize]]/1024/1024</f>
        <v>6.0967826843261719</v>
      </c>
      <c r="M29" s="8">
        <f>dados[[#This Row],[fileCompressSize]]/1024/1024</f>
        <v>1.6118669509887695</v>
      </c>
      <c r="N29" s="8">
        <f>dados[[#This Row],[compressMemoryUsage]]/1024/1024</f>
        <v>5.1284255981445313</v>
      </c>
      <c r="O29" s="8">
        <f>dados[[#This Row],[decompressMemoryUsage]]/1024/1024</f>
        <v>7.1265182495117188</v>
      </c>
    </row>
    <row r="30" spans="1:15" x14ac:dyDescent="0.25">
      <c r="A30" t="s">
        <v>11</v>
      </c>
      <c r="B30" t="s">
        <v>18</v>
      </c>
      <c r="C30" t="s">
        <v>14</v>
      </c>
      <c r="D30" t="s">
        <v>29</v>
      </c>
      <c r="E30" s="9">
        <v>0.73294775173863669</v>
      </c>
      <c r="F30">
        <v>6392940</v>
      </c>
      <c r="G30">
        <v>1707249</v>
      </c>
      <c r="H30">
        <v>1016</v>
      </c>
      <c r="I30">
        <v>261</v>
      </c>
      <c r="J30">
        <v>2108160</v>
      </c>
      <c r="K30">
        <v>7340032</v>
      </c>
      <c r="L30" s="8">
        <f>dados[[#This Row],[fileInitSize]]/1024/1024</f>
        <v>6.0967826843261719</v>
      </c>
      <c r="M30" s="8">
        <f>dados[[#This Row],[fileCompressSize]]/1024/1024</f>
        <v>1.6281595230102539</v>
      </c>
      <c r="N30" s="8">
        <f>dados[[#This Row],[compressMemoryUsage]]/1024/1024</f>
        <v>2.010498046875</v>
      </c>
      <c r="O30" s="8">
        <f>dados[[#This Row],[decompressMemoryUsage]]/1024/1024</f>
        <v>7</v>
      </c>
    </row>
    <row r="31" spans="1:15" x14ac:dyDescent="0.25">
      <c r="A31" t="s">
        <v>12</v>
      </c>
      <c r="B31" t="s">
        <v>18</v>
      </c>
      <c r="C31" t="s">
        <v>14</v>
      </c>
      <c r="D31" t="s">
        <v>29</v>
      </c>
      <c r="E31" s="9">
        <v>0.69628152305512014</v>
      </c>
      <c r="F31">
        <v>6392940</v>
      </c>
      <c r="G31">
        <v>1941654</v>
      </c>
      <c r="H31">
        <v>567</v>
      </c>
      <c r="I31">
        <v>258</v>
      </c>
      <c r="J31">
        <v>2097152</v>
      </c>
      <c r="K31">
        <v>7340032</v>
      </c>
      <c r="L31" s="8">
        <f>dados[[#This Row],[fileInitSize]]/1024/1024</f>
        <v>6.0967826843261719</v>
      </c>
      <c r="M31" s="8">
        <f>dados[[#This Row],[fileCompressSize]]/1024/1024</f>
        <v>1.8517055511474609</v>
      </c>
      <c r="N31" s="8">
        <f>dados[[#This Row],[compressMemoryUsage]]/1024/1024</f>
        <v>2</v>
      </c>
      <c r="O31" s="8">
        <f>dados[[#This Row],[decompressMemoryUsage]]/1024/1024</f>
        <v>7</v>
      </c>
    </row>
    <row r="32" spans="1:15" x14ac:dyDescent="0.25">
      <c r="A32" t="s">
        <v>8</v>
      </c>
      <c r="B32" t="s">
        <v>19</v>
      </c>
      <c r="C32" t="s">
        <v>16</v>
      </c>
      <c r="D32" t="s">
        <v>28</v>
      </c>
      <c r="E32" s="9">
        <v>0.67850156250260141</v>
      </c>
      <c r="F32">
        <v>4805112</v>
      </c>
      <c r="G32">
        <v>1544836</v>
      </c>
      <c r="H32">
        <v>9</v>
      </c>
      <c r="I32">
        <v>12</v>
      </c>
      <c r="J32">
        <v>5374728</v>
      </c>
      <c r="K32">
        <v>5374184</v>
      </c>
      <c r="L32" s="8">
        <f>dados[[#This Row],[fileInitSize]]/1024/1024</f>
        <v>4.5825119018554688</v>
      </c>
      <c r="M32" s="8">
        <f>dados[[#This Row],[fileCompressSize]]/1024/1024</f>
        <v>1.4732704162597656</v>
      </c>
      <c r="N32" s="8">
        <f>dados[[#This Row],[compressMemoryUsage]]/1024/1024</f>
        <v>5.1257400512695313</v>
      </c>
      <c r="O32" s="8">
        <f>dados[[#This Row],[decompressMemoryUsage]]/1024/1024</f>
        <v>5.1252212524414063</v>
      </c>
    </row>
    <row r="33" spans="1:15" x14ac:dyDescent="0.25">
      <c r="A33" t="s">
        <v>11</v>
      </c>
      <c r="B33" t="s">
        <v>19</v>
      </c>
      <c r="C33" t="s">
        <v>16</v>
      </c>
      <c r="D33" t="s">
        <v>28</v>
      </c>
      <c r="E33" s="9">
        <v>0.67730762571195013</v>
      </c>
      <c r="F33">
        <v>4805112</v>
      </c>
      <c r="G33">
        <v>1550573</v>
      </c>
      <c r="H33">
        <v>645</v>
      </c>
      <c r="I33">
        <v>213</v>
      </c>
      <c r="J33">
        <v>2107392</v>
      </c>
      <c r="K33">
        <v>5247440</v>
      </c>
      <c r="L33" s="8">
        <f>dados[[#This Row],[fileInitSize]]/1024/1024</f>
        <v>4.5825119018554688</v>
      </c>
      <c r="M33" s="8">
        <f>dados[[#This Row],[fileCompressSize]]/1024/1024</f>
        <v>1.4787416458129883</v>
      </c>
      <c r="N33" s="8">
        <f>dados[[#This Row],[compressMemoryUsage]]/1024/1024</f>
        <v>2.009765625</v>
      </c>
      <c r="O33" s="8">
        <f>dados[[#This Row],[decompressMemoryUsage]]/1024/1024</f>
        <v>5.0043487548828125</v>
      </c>
    </row>
    <row r="34" spans="1:15" x14ac:dyDescent="0.25">
      <c r="A34" t="s">
        <v>12</v>
      </c>
      <c r="B34" t="s">
        <v>19</v>
      </c>
      <c r="C34" t="s">
        <v>16</v>
      </c>
      <c r="D34" t="s">
        <v>28</v>
      </c>
      <c r="E34" s="9">
        <v>0.63177549243389119</v>
      </c>
      <c r="F34">
        <v>4805112</v>
      </c>
      <c r="G34">
        <v>1769360</v>
      </c>
      <c r="H34">
        <v>417</v>
      </c>
      <c r="I34">
        <v>231</v>
      </c>
      <c r="J34">
        <v>2115720</v>
      </c>
      <c r="K34">
        <v>5244816</v>
      </c>
      <c r="L34" s="8">
        <f>dados[[#This Row],[fileInitSize]]/1024/1024</f>
        <v>4.5825119018554688</v>
      </c>
      <c r="M34" s="8">
        <f>dados[[#This Row],[fileCompressSize]]/1024/1024</f>
        <v>1.6873931884765625</v>
      </c>
      <c r="N34" s="8">
        <f>dados[[#This Row],[compressMemoryUsage]]/1024/1024</f>
        <v>2.0177078247070313</v>
      </c>
      <c r="O34" s="8">
        <f>dados[[#This Row],[decompressMemoryUsage]]/1024/1024</f>
        <v>5.0018463134765625</v>
      </c>
    </row>
    <row r="35" spans="1:15" x14ac:dyDescent="0.25">
      <c r="A35" t="s">
        <v>8</v>
      </c>
      <c r="B35" t="s">
        <v>19</v>
      </c>
      <c r="C35" t="s">
        <v>16</v>
      </c>
      <c r="D35" t="s">
        <v>29</v>
      </c>
      <c r="E35" s="9">
        <v>0.73606921128997616</v>
      </c>
      <c r="F35">
        <v>6406816</v>
      </c>
      <c r="G35">
        <v>1690956</v>
      </c>
      <c r="H35">
        <v>14</v>
      </c>
      <c r="I35">
        <v>20</v>
      </c>
      <c r="J35">
        <v>5374728</v>
      </c>
      <c r="K35">
        <v>4193760</v>
      </c>
      <c r="L35" s="8">
        <f>dados[[#This Row],[fileInitSize]]/1024/1024</f>
        <v>6.110015869140625</v>
      </c>
      <c r="M35" s="8">
        <f>dados[[#This Row],[fileCompressSize]]/1024/1024</f>
        <v>1.6126213073730469</v>
      </c>
      <c r="N35" s="8">
        <f>dados[[#This Row],[compressMemoryUsage]]/1024/1024</f>
        <v>5.1257400512695313</v>
      </c>
      <c r="O35" s="8">
        <f>dados[[#This Row],[decompressMemoryUsage]]/1024/1024</f>
        <v>3.999481201171875</v>
      </c>
    </row>
    <row r="36" spans="1:15" x14ac:dyDescent="0.25">
      <c r="A36" t="s">
        <v>11</v>
      </c>
      <c r="B36" t="s">
        <v>19</v>
      </c>
      <c r="C36" t="s">
        <v>16</v>
      </c>
      <c r="D36" t="s">
        <v>29</v>
      </c>
      <c r="E36" s="9">
        <v>0.73346151973148599</v>
      </c>
      <c r="F36">
        <v>6406816</v>
      </c>
      <c r="G36">
        <v>1707663</v>
      </c>
      <c r="H36">
        <v>1010</v>
      </c>
      <c r="I36">
        <v>258</v>
      </c>
      <c r="J36">
        <v>2097152</v>
      </c>
      <c r="K36">
        <v>7340032</v>
      </c>
      <c r="L36" s="8">
        <f>dados[[#This Row],[fileInitSize]]/1024/1024</f>
        <v>6.110015869140625</v>
      </c>
      <c r="M36" s="8">
        <f>dados[[#This Row],[fileCompressSize]]/1024/1024</f>
        <v>1.6285543441772461</v>
      </c>
      <c r="N36" s="8">
        <f>dados[[#This Row],[compressMemoryUsage]]/1024/1024</f>
        <v>2</v>
      </c>
      <c r="O36" s="8">
        <f>dados[[#This Row],[decompressMemoryUsage]]/1024/1024</f>
        <v>7</v>
      </c>
    </row>
    <row r="37" spans="1:15" x14ac:dyDescent="0.25">
      <c r="A37" t="s">
        <v>12</v>
      </c>
      <c r="B37" t="s">
        <v>19</v>
      </c>
      <c r="C37" t="s">
        <v>16</v>
      </c>
      <c r="D37" t="s">
        <v>29</v>
      </c>
      <c r="E37" s="9">
        <v>0.69696429552526562</v>
      </c>
      <c r="F37">
        <v>6406816</v>
      </c>
      <c r="G37">
        <v>1941494</v>
      </c>
      <c r="H37">
        <v>568</v>
      </c>
      <c r="I37">
        <v>259</v>
      </c>
      <c r="J37">
        <v>2097152</v>
      </c>
      <c r="K37">
        <v>7346944</v>
      </c>
      <c r="L37" s="8">
        <f>dados[[#This Row],[fileInitSize]]/1024/1024</f>
        <v>6.110015869140625</v>
      </c>
      <c r="M37" s="8">
        <f>dados[[#This Row],[fileCompressSize]]/1024/1024</f>
        <v>1.8515529632568359</v>
      </c>
      <c r="N37" s="8">
        <f>dados[[#This Row],[compressMemoryUsage]]/1024/1024</f>
        <v>2</v>
      </c>
      <c r="O37" s="8">
        <f>dados[[#This Row],[decompressMemoryUsage]]/1024/1024</f>
        <v>7.006591796875</v>
      </c>
    </row>
    <row r="38" spans="1:15" x14ac:dyDescent="0.25">
      <c r="A38" t="s">
        <v>8</v>
      </c>
      <c r="B38" t="s">
        <v>51</v>
      </c>
      <c r="C38" t="s">
        <v>52</v>
      </c>
      <c r="D38" t="s">
        <v>28</v>
      </c>
      <c r="E38" s="9">
        <v>-2.4004596079996115E-5</v>
      </c>
      <c r="F38">
        <v>7498564</v>
      </c>
      <c r="G38">
        <v>7498744</v>
      </c>
      <c r="H38">
        <v>20</v>
      </c>
      <c r="I38">
        <v>14</v>
      </c>
      <c r="J38">
        <v>17957640</v>
      </c>
      <c r="K38">
        <v>8519912</v>
      </c>
      <c r="L38" s="8">
        <f>dados[[#This Row],[fileInitSize]]/1024/1024</f>
        <v>7.1511878967285156</v>
      </c>
      <c r="M38" s="8">
        <f>dados[[#This Row],[fileCompressSize]]/1024/1024</f>
        <v>7.1513595581054688</v>
      </c>
      <c r="N38" s="8">
        <f>dados[[#This Row],[compressMemoryUsage]]/1024/1024</f>
        <v>17.125740051269531</v>
      </c>
      <c r="O38" s="8">
        <f>dados[[#This Row],[decompressMemoryUsage]]/1024/1024</f>
        <v>8.1252212524414063</v>
      </c>
    </row>
    <row r="39" spans="1:15" x14ac:dyDescent="0.25">
      <c r="A39" t="s">
        <v>11</v>
      </c>
      <c r="B39" t="s">
        <v>51</v>
      </c>
      <c r="C39" t="s">
        <v>52</v>
      </c>
      <c r="D39" t="s">
        <v>28</v>
      </c>
      <c r="E39" s="9">
        <v>-1.929969524831688E-3</v>
      </c>
      <c r="F39">
        <v>7498564</v>
      </c>
      <c r="G39">
        <v>7513036</v>
      </c>
      <c r="H39">
        <v>2402</v>
      </c>
      <c r="I39">
        <v>871</v>
      </c>
      <c r="J39">
        <v>-131304</v>
      </c>
      <c r="K39">
        <v>8388608</v>
      </c>
      <c r="L39" s="8">
        <f>dados[[#This Row],[fileInitSize]]/1024/1024</f>
        <v>7.1511878967285156</v>
      </c>
      <c r="M39" s="8">
        <f>dados[[#This Row],[fileCompressSize]]/1024/1024</f>
        <v>7.1649894714355469</v>
      </c>
      <c r="N39" s="8">
        <f>dados[[#This Row],[compressMemoryUsage]]/1024/1024</f>
        <v>-0.12522125244140625</v>
      </c>
      <c r="O39" s="8">
        <f>dados[[#This Row],[decompressMemoryUsage]]/1024/1024</f>
        <v>8</v>
      </c>
    </row>
    <row r="40" spans="1:15" x14ac:dyDescent="0.25">
      <c r="A40" t="s">
        <v>12</v>
      </c>
      <c r="B40" t="s">
        <v>51</v>
      </c>
      <c r="C40" t="s">
        <v>52</v>
      </c>
      <c r="D40" t="s">
        <v>28</v>
      </c>
      <c r="E40" s="9">
        <v>-4.8717327744352123E-3</v>
      </c>
      <c r="F40">
        <v>7498564</v>
      </c>
      <c r="G40">
        <v>7535095</v>
      </c>
      <c r="H40">
        <v>1077</v>
      </c>
      <c r="I40">
        <v>561</v>
      </c>
      <c r="J40">
        <v>8396448</v>
      </c>
      <c r="K40">
        <v>8388608</v>
      </c>
      <c r="L40" s="8">
        <f>dados[[#This Row],[fileInitSize]]/1024/1024</f>
        <v>7.1511878967285156</v>
      </c>
      <c r="M40" s="8">
        <f>dados[[#This Row],[fileCompressSize]]/1024/1024</f>
        <v>7.1860265731811523</v>
      </c>
      <c r="N40" s="8">
        <f>dados[[#This Row],[compressMemoryUsage]]/1024/1024</f>
        <v>8.007476806640625</v>
      </c>
      <c r="O40" s="8">
        <f>dados[[#This Row],[decompressMemoryUsage]]/1024/1024</f>
        <v>8</v>
      </c>
    </row>
    <row r="41" spans="1:15" x14ac:dyDescent="0.25">
      <c r="A41" t="s">
        <v>8</v>
      </c>
      <c r="B41" t="s">
        <v>51</v>
      </c>
      <c r="C41" t="s">
        <v>52</v>
      </c>
      <c r="D41" t="s">
        <v>29</v>
      </c>
      <c r="E41" s="9">
        <v>0.24984437024359055</v>
      </c>
      <c r="F41">
        <v>9998088</v>
      </c>
      <c r="G41">
        <v>7500122</v>
      </c>
      <c r="H41">
        <v>28</v>
      </c>
      <c r="I41">
        <v>44</v>
      </c>
      <c r="J41">
        <v>17968392</v>
      </c>
      <c r="K41">
        <v>10621936</v>
      </c>
      <c r="L41" s="8">
        <f>dados[[#This Row],[fileInitSize]]/1024/1024</f>
        <v>9.5349197387695313</v>
      </c>
      <c r="M41" s="8">
        <f>dados[[#This Row],[fileCompressSize]]/1024/1024</f>
        <v>7.1526737213134766</v>
      </c>
      <c r="N41" s="8">
        <f>dados[[#This Row],[compressMemoryUsage]]/1024/1024</f>
        <v>17.135993957519531</v>
      </c>
      <c r="O41" s="8">
        <f>dados[[#This Row],[decompressMemoryUsage]]/1024/1024</f>
        <v>10.129867553710938</v>
      </c>
    </row>
    <row r="42" spans="1:15" x14ac:dyDescent="0.25">
      <c r="A42" t="s">
        <v>11</v>
      </c>
      <c r="B42" t="s">
        <v>51</v>
      </c>
      <c r="C42" t="s">
        <v>52</v>
      </c>
      <c r="D42" t="s">
        <v>29</v>
      </c>
      <c r="E42" s="9">
        <v>0.24259528421834256</v>
      </c>
      <c r="F42">
        <v>9998088</v>
      </c>
      <c r="G42">
        <v>7572599</v>
      </c>
      <c r="H42">
        <v>4256</v>
      </c>
      <c r="I42">
        <v>1146</v>
      </c>
      <c r="J42">
        <v>8408576</v>
      </c>
      <c r="K42">
        <v>10583544</v>
      </c>
      <c r="L42" s="8">
        <f>dados[[#This Row],[fileInitSize]]/1024/1024</f>
        <v>9.5349197387695313</v>
      </c>
      <c r="M42" s="8">
        <f>dados[[#This Row],[fileCompressSize]]/1024/1024</f>
        <v>7.2217931747436523</v>
      </c>
      <c r="N42" s="8">
        <f>dados[[#This Row],[compressMemoryUsage]]/1024/1024</f>
        <v>8.01904296875</v>
      </c>
      <c r="O42" s="8">
        <f>dados[[#This Row],[decompressMemoryUsage]]/1024/1024</f>
        <v>10.093254089355469</v>
      </c>
    </row>
    <row r="43" spans="1:15" x14ac:dyDescent="0.25">
      <c r="A43" t="s">
        <v>12</v>
      </c>
      <c r="B43" t="s">
        <v>51</v>
      </c>
      <c r="C43" t="s">
        <v>52</v>
      </c>
      <c r="D43" t="s">
        <v>29</v>
      </c>
      <c r="E43" s="9">
        <v>0.24578249361277876</v>
      </c>
      <c r="F43">
        <v>9998088</v>
      </c>
      <c r="G43">
        <v>7540733</v>
      </c>
      <c r="H43">
        <v>1267</v>
      </c>
      <c r="I43">
        <v>739</v>
      </c>
      <c r="J43">
        <v>8394080</v>
      </c>
      <c r="K43">
        <v>10485760</v>
      </c>
      <c r="L43" s="8">
        <f>dados[[#This Row],[fileInitSize]]/1024/1024</f>
        <v>9.5349197387695313</v>
      </c>
      <c r="M43" s="8">
        <f>dados[[#This Row],[fileCompressSize]]/1024/1024</f>
        <v>7.1914033889770508</v>
      </c>
      <c r="N43" s="8">
        <f>dados[[#This Row],[compressMemoryUsage]]/1024/1024</f>
        <v>8.005218505859375</v>
      </c>
      <c r="O43" s="8">
        <f>dados[[#This Row],[decompressMemoryUsage]]/1024/1024</f>
        <v>10</v>
      </c>
    </row>
    <row r="44" spans="1:15" x14ac:dyDescent="0.25">
      <c r="A44" t="s">
        <v>8</v>
      </c>
      <c r="B44" t="s">
        <v>53</v>
      </c>
      <c r="C44" t="s">
        <v>54</v>
      </c>
      <c r="D44" t="s">
        <v>28</v>
      </c>
      <c r="E44" s="9">
        <v>1.8961685758642377E-2</v>
      </c>
      <c r="F44">
        <v>4001332</v>
      </c>
      <c r="G44">
        <v>3925460</v>
      </c>
      <c r="H44">
        <v>17</v>
      </c>
      <c r="I44">
        <v>10</v>
      </c>
      <c r="J44">
        <v>9570184</v>
      </c>
      <c r="K44">
        <v>4325608</v>
      </c>
      <c r="L44" s="8">
        <f>dados[[#This Row],[fileInitSize]]/1024/1024</f>
        <v>3.8159675598144531</v>
      </c>
      <c r="M44" s="8">
        <f>dados[[#This Row],[fileCompressSize]]/1024/1024</f>
        <v>3.7436103820800781</v>
      </c>
      <c r="N44" s="8">
        <f>dados[[#This Row],[compressMemoryUsage]]/1024/1024</f>
        <v>9.1268386840820313</v>
      </c>
      <c r="O44" s="8">
        <f>dados[[#This Row],[decompressMemoryUsage]]/1024/1024</f>
        <v>4.1252212524414063</v>
      </c>
    </row>
    <row r="45" spans="1:15" x14ac:dyDescent="0.25">
      <c r="A45" t="s">
        <v>11</v>
      </c>
      <c r="B45" t="s">
        <v>53</v>
      </c>
      <c r="C45" t="s">
        <v>54</v>
      </c>
      <c r="D45" t="s">
        <v>28</v>
      </c>
      <c r="E45" s="9">
        <v>2.7338146397249716E-2</v>
      </c>
      <c r="F45">
        <v>4001332</v>
      </c>
      <c r="G45">
        <v>3891943</v>
      </c>
      <c r="H45">
        <v>1349</v>
      </c>
      <c r="I45">
        <v>488</v>
      </c>
      <c r="J45">
        <v>4201632</v>
      </c>
      <c r="K45">
        <v>4197352</v>
      </c>
      <c r="L45" s="8">
        <f>dados[[#This Row],[fileInitSize]]/1024/1024</f>
        <v>3.8159675598144531</v>
      </c>
      <c r="M45" s="8">
        <f>dados[[#This Row],[fileCompressSize]]/1024/1024</f>
        <v>3.7116460800170898</v>
      </c>
      <c r="N45" s="8">
        <f>dados[[#This Row],[compressMemoryUsage]]/1024/1024</f>
        <v>4.006988525390625</v>
      </c>
      <c r="O45" s="8">
        <f>dados[[#This Row],[decompressMemoryUsage]]/1024/1024</f>
        <v>4.0029067993164063</v>
      </c>
    </row>
    <row r="46" spans="1:15" x14ac:dyDescent="0.25">
      <c r="A46" t="s">
        <v>12</v>
      </c>
      <c r="B46" t="s">
        <v>53</v>
      </c>
      <c r="C46" t="s">
        <v>54</v>
      </c>
      <c r="D46" t="s">
        <v>28</v>
      </c>
      <c r="E46" s="9">
        <v>3.438779886297863E-2</v>
      </c>
      <c r="F46">
        <v>4001332</v>
      </c>
      <c r="G46">
        <v>3863735</v>
      </c>
      <c r="H46">
        <v>1142</v>
      </c>
      <c r="I46">
        <v>324</v>
      </c>
      <c r="J46">
        <v>4470800</v>
      </c>
      <c r="K46">
        <v>4194304</v>
      </c>
      <c r="L46" s="8">
        <f>dados[[#This Row],[fileInitSize]]/1024/1024</f>
        <v>3.8159675598144531</v>
      </c>
      <c r="M46" s="8">
        <f>dados[[#This Row],[fileCompressSize]]/1024/1024</f>
        <v>3.6847448348999023</v>
      </c>
      <c r="N46" s="8">
        <f>dados[[#This Row],[compressMemoryUsage]]/1024/1024</f>
        <v>4.2636871337890625</v>
      </c>
      <c r="O46" s="8">
        <f>dados[[#This Row],[decompressMemoryUsage]]/1024/1024</f>
        <v>4</v>
      </c>
    </row>
    <row r="47" spans="1:15" x14ac:dyDescent="0.25">
      <c r="A47" t="s">
        <v>8</v>
      </c>
      <c r="B47" t="s">
        <v>53</v>
      </c>
      <c r="C47" t="s">
        <v>54</v>
      </c>
      <c r="D47" t="s">
        <v>29</v>
      </c>
      <c r="E47" s="9">
        <v>0.27002450932613975</v>
      </c>
      <c r="F47">
        <v>5335112</v>
      </c>
      <c r="G47">
        <v>3894501</v>
      </c>
      <c r="H47">
        <v>29</v>
      </c>
      <c r="I47">
        <v>24</v>
      </c>
      <c r="J47">
        <v>9569032</v>
      </c>
      <c r="K47">
        <v>6423528</v>
      </c>
      <c r="L47" s="8">
        <f>dados[[#This Row],[fileInitSize]]/1024/1024</f>
        <v>5.0879592895507813</v>
      </c>
      <c r="M47" s="8">
        <f>dados[[#This Row],[fileCompressSize]]/1024/1024</f>
        <v>3.714085578918457</v>
      </c>
      <c r="N47" s="8">
        <f>dados[[#This Row],[compressMemoryUsage]]/1024/1024</f>
        <v>9.1257400512695313</v>
      </c>
      <c r="O47" s="8">
        <f>dados[[#This Row],[decompressMemoryUsage]]/1024/1024</f>
        <v>6.1259536743164063</v>
      </c>
    </row>
    <row r="48" spans="1:15" x14ac:dyDescent="0.25">
      <c r="A48" t="s">
        <v>11</v>
      </c>
      <c r="B48" t="s">
        <v>53</v>
      </c>
      <c r="C48" t="s">
        <v>54</v>
      </c>
      <c r="D48" t="s">
        <v>29</v>
      </c>
      <c r="E48" s="9">
        <v>0.26473146205740383</v>
      </c>
      <c r="F48">
        <v>5335112</v>
      </c>
      <c r="G48">
        <v>3922740</v>
      </c>
      <c r="H48">
        <v>2082</v>
      </c>
      <c r="I48">
        <v>526</v>
      </c>
      <c r="J48">
        <v>4216576</v>
      </c>
      <c r="K48">
        <v>6299288</v>
      </c>
      <c r="L48" s="8">
        <f>dados[[#This Row],[fileInitSize]]/1024/1024</f>
        <v>5.0879592895507813</v>
      </c>
      <c r="M48" s="8">
        <f>dados[[#This Row],[fileCompressSize]]/1024/1024</f>
        <v>3.7410163879394531</v>
      </c>
      <c r="N48" s="8">
        <f>dados[[#This Row],[compressMemoryUsage]]/1024/1024</f>
        <v>4.021240234375</v>
      </c>
      <c r="O48" s="8">
        <f>dados[[#This Row],[decompressMemoryUsage]]/1024/1024</f>
        <v>6.0074691772460938</v>
      </c>
    </row>
    <row r="49" spans="1:15" x14ac:dyDescent="0.25">
      <c r="A49" t="s">
        <v>12</v>
      </c>
      <c r="B49" t="s">
        <v>53</v>
      </c>
      <c r="C49" t="s">
        <v>54</v>
      </c>
      <c r="D49" t="s">
        <v>29</v>
      </c>
      <c r="E49" s="9">
        <v>0.27175455735512205</v>
      </c>
      <c r="F49">
        <v>5335112</v>
      </c>
      <c r="G49">
        <v>3885271</v>
      </c>
      <c r="H49">
        <v>1213</v>
      </c>
      <c r="I49">
        <v>420</v>
      </c>
      <c r="J49">
        <v>4262528</v>
      </c>
      <c r="K49">
        <v>6292248</v>
      </c>
      <c r="L49" s="8">
        <f>dados[[#This Row],[fileInitSize]]/1024/1024</f>
        <v>5.0879592895507813</v>
      </c>
      <c r="M49" s="8">
        <f>dados[[#This Row],[fileCompressSize]]/1024/1024</f>
        <v>3.7052831649780273</v>
      </c>
      <c r="N49" s="8">
        <f>dados[[#This Row],[compressMemoryUsage]]/1024/1024</f>
        <v>4.0650634765625</v>
      </c>
      <c r="O49" s="8">
        <f>dados[[#This Row],[decompressMemoryUsage]]/1024/1024</f>
        <v>6.0007553100585938</v>
      </c>
    </row>
    <row r="50" spans="1:15" x14ac:dyDescent="0.25">
      <c r="A50" t="s">
        <v>8</v>
      </c>
      <c r="B50" t="s">
        <v>20</v>
      </c>
      <c r="C50" t="s">
        <v>21</v>
      </c>
      <c r="D50" t="s">
        <v>28</v>
      </c>
      <c r="E50" s="9">
        <v>7.3128772662617303E-4</v>
      </c>
      <c r="F50">
        <v>20644405</v>
      </c>
      <c r="G50">
        <v>20629308</v>
      </c>
      <c r="H50">
        <v>61</v>
      </c>
      <c r="I50">
        <v>62</v>
      </c>
      <c r="J50">
        <v>55716288</v>
      </c>
      <c r="K50">
        <v>-13631008</v>
      </c>
      <c r="L50" s="8">
        <f>dados[[#This Row],[fileInitSize]]/1024/1024</f>
        <v>19.68803882598877</v>
      </c>
      <c r="M50" s="8">
        <f>dados[[#This Row],[fileCompressSize]]/1024/1024</f>
        <v>19.673641204833984</v>
      </c>
      <c r="N50" s="8">
        <f>dados[[#This Row],[compressMemoryUsage]]/1024/1024</f>
        <v>53.13519287109375</v>
      </c>
      <c r="O50" s="8">
        <f>dados[[#This Row],[decompressMemoryUsage]]/1024/1024</f>
        <v>-12.999542236328125</v>
      </c>
    </row>
    <row r="51" spans="1:15" x14ac:dyDescent="0.25">
      <c r="A51" t="s">
        <v>11</v>
      </c>
      <c r="B51" t="s">
        <v>20</v>
      </c>
      <c r="C51" t="s">
        <v>21</v>
      </c>
      <c r="D51" t="s">
        <v>28</v>
      </c>
      <c r="E51" s="9">
        <v>-5.0471786423488593E-3</v>
      </c>
      <c r="F51">
        <v>20644405</v>
      </c>
      <c r="G51">
        <v>20748601</v>
      </c>
      <c r="H51">
        <v>7978</v>
      </c>
      <c r="I51">
        <v>2349</v>
      </c>
      <c r="J51">
        <v>20985296</v>
      </c>
      <c r="K51">
        <v>20971520</v>
      </c>
      <c r="L51" s="8">
        <f>dados[[#This Row],[fileInitSize]]/1024/1024</f>
        <v>19.68803882598877</v>
      </c>
      <c r="M51" s="8">
        <f>dados[[#This Row],[fileCompressSize]]/1024/1024</f>
        <v>19.787407875061035</v>
      </c>
      <c r="N51" s="8">
        <f>dados[[#This Row],[compressMemoryUsage]]/1024/1024</f>
        <v>20.013137817382813</v>
      </c>
      <c r="O51" s="8">
        <f>dados[[#This Row],[decompressMemoryUsage]]/1024/1024</f>
        <v>20</v>
      </c>
    </row>
    <row r="52" spans="1:15" x14ac:dyDescent="0.25">
      <c r="A52" t="s">
        <v>12</v>
      </c>
      <c r="B52" t="s">
        <v>20</v>
      </c>
      <c r="C52" t="s">
        <v>21</v>
      </c>
      <c r="D52" t="s">
        <v>28</v>
      </c>
      <c r="E52" s="9">
        <v>-2.3770605159121804E-3</v>
      </c>
      <c r="F52">
        <v>20644405</v>
      </c>
      <c r="G52">
        <v>20693478</v>
      </c>
      <c r="H52">
        <v>2989</v>
      </c>
      <c r="I52">
        <v>1578</v>
      </c>
      <c r="J52">
        <v>21003136</v>
      </c>
      <c r="K52">
        <v>20973568</v>
      </c>
      <c r="L52" s="8">
        <f>dados[[#This Row],[fileInitSize]]/1024/1024</f>
        <v>19.68803882598877</v>
      </c>
      <c r="M52" s="8">
        <f>dados[[#This Row],[fileCompressSize]]/1024/1024</f>
        <v>19.734838485717773</v>
      </c>
      <c r="N52" s="8">
        <f>dados[[#This Row],[compressMemoryUsage]]/1024/1024</f>
        <v>20.0301513671875</v>
      </c>
      <c r="O52" s="8">
        <f>dados[[#This Row],[decompressMemoryUsage]]/1024/1024</f>
        <v>20.001953125</v>
      </c>
    </row>
    <row r="53" spans="1:15" x14ac:dyDescent="0.25">
      <c r="A53" t="s">
        <v>8</v>
      </c>
      <c r="B53" t="s">
        <v>20</v>
      </c>
      <c r="C53" t="s">
        <v>21</v>
      </c>
      <c r="D53" t="s">
        <v>29</v>
      </c>
      <c r="E53" s="9">
        <v>0.2504047464284152</v>
      </c>
      <c r="F53">
        <v>27525876</v>
      </c>
      <c r="G53">
        <v>20633266</v>
      </c>
      <c r="H53">
        <v>86</v>
      </c>
      <c r="I53">
        <v>86</v>
      </c>
      <c r="J53">
        <v>55706376</v>
      </c>
      <c r="K53">
        <v>28443880</v>
      </c>
      <c r="L53" s="8">
        <f>dados[[#This Row],[fileInitSize]]/1024/1024</f>
        <v>26.250720977783203</v>
      </c>
      <c r="M53" s="8">
        <f>dados[[#This Row],[fileCompressSize]]/1024/1024</f>
        <v>19.67741584777832</v>
      </c>
      <c r="N53" s="8">
        <f>dados[[#This Row],[compressMemoryUsage]]/1024/1024</f>
        <v>53.125740051269531</v>
      </c>
      <c r="O53" s="8">
        <f>dados[[#This Row],[decompressMemoryUsage]]/1024/1024</f>
        <v>27.126197814941406</v>
      </c>
    </row>
    <row r="54" spans="1:15" x14ac:dyDescent="0.25">
      <c r="A54" t="s">
        <v>11</v>
      </c>
      <c r="B54" t="s">
        <v>20</v>
      </c>
      <c r="C54" t="s">
        <v>21</v>
      </c>
      <c r="D54" t="s">
        <v>29</v>
      </c>
      <c r="E54" s="9">
        <v>0.23840727176130561</v>
      </c>
      <c r="F54">
        <v>27525876</v>
      </c>
      <c r="G54">
        <v>20963507</v>
      </c>
      <c r="H54">
        <v>12850</v>
      </c>
      <c r="I54">
        <v>2739</v>
      </c>
      <c r="J54">
        <v>-131304</v>
      </c>
      <c r="K54">
        <v>28311552</v>
      </c>
      <c r="L54" s="8">
        <f>dados[[#This Row],[fileInitSize]]/1024/1024</f>
        <v>26.250720977783203</v>
      </c>
      <c r="M54" s="8">
        <f>dados[[#This Row],[fileCompressSize]]/1024/1024</f>
        <v>19.992358207702637</v>
      </c>
      <c r="N54" s="8">
        <f>dados[[#This Row],[compressMemoryUsage]]/1024/1024</f>
        <v>-0.12522125244140625</v>
      </c>
      <c r="O54" s="8">
        <f>dados[[#This Row],[decompressMemoryUsage]]/1024/1024</f>
        <v>27</v>
      </c>
    </row>
    <row r="55" spans="1:15" x14ac:dyDescent="0.25">
      <c r="A55" t="s">
        <v>12</v>
      </c>
      <c r="B55" t="s">
        <v>20</v>
      </c>
      <c r="C55" t="s">
        <v>21</v>
      </c>
      <c r="D55" t="s">
        <v>29</v>
      </c>
      <c r="E55" s="9">
        <v>0.245990790629152</v>
      </c>
      <c r="F55">
        <v>27525876</v>
      </c>
      <c r="G55">
        <v>20754764</v>
      </c>
      <c r="H55">
        <v>3559</v>
      </c>
      <c r="I55">
        <v>1963</v>
      </c>
      <c r="J55">
        <v>20983528</v>
      </c>
      <c r="K55">
        <v>28314240</v>
      </c>
      <c r="L55" s="8">
        <f>dados[[#This Row],[fileInitSize]]/1024/1024</f>
        <v>26.250720977783203</v>
      </c>
      <c r="M55" s="8">
        <f>dados[[#This Row],[fileCompressSize]]/1024/1024</f>
        <v>19.793285369873047</v>
      </c>
      <c r="N55" s="8">
        <f>dados[[#This Row],[compressMemoryUsage]]/1024/1024</f>
        <v>20.011451721191406</v>
      </c>
      <c r="O55" s="8">
        <f>dados[[#This Row],[decompressMemoryUsage]]/1024/1024</f>
        <v>27.0025634765625</v>
      </c>
    </row>
    <row r="56" spans="1:15" x14ac:dyDescent="0.25">
      <c r="A56" t="s">
        <v>8</v>
      </c>
      <c r="B56" t="s">
        <v>55</v>
      </c>
      <c r="C56" t="s">
        <v>52</v>
      </c>
      <c r="D56" t="s">
        <v>28</v>
      </c>
      <c r="E56" s="9">
        <v>-2.8106395482535709E-5</v>
      </c>
      <c r="F56">
        <v>1174110</v>
      </c>
      <c r="G56">
        <v>1174143</v>
      </c>
      <c r="H56">
        <v>3</v>
      </c>
      <c r="I56">
        <v>2</v>
      </c>
      <c r="J56">
        <v>5375624</v>
      </c>
      <c r="K56">
        <v>2228456</v>
      </c>
      <c r="L56" s="8">
        <f>dados[[#This Row],[fileInitSize]]/1024/1024</f>
        <v>1.1197185516357422</v>
      </c>
      <c r="M56" s="8">
        <f>dados[[#This Row],[fileCompressSize]]/1024/1024</f>
        <v>1.1197500228881836</v>
      </c>
      <c r="N56" s="8">
        <f>dados[[#This Row],[compressMemoryUsage]]/1024/1024</f>
        <v>5.1265945434570313</v>
      </c>
      <c r="O56" s="8">
        <f>dados[[#This Row],[decompressMemoryUsage]]/1024/1024</f>
        <v>2.1252212524414063</v>
      </c>
    </row>
    <row r="57" spans="1:15" x14ac:dyDescent="0.25">
      <c r="A57" t="s">
        <v>11</v>
      </c>
      <c r="B57" t="s">
        <v>55</v>
      </c>
      <c r="C57" t="s">
        <v>52</v>
      </c>
      <c r="D57" t="s">
        <v>28</v>
      </c>
      <c r="E57" s="9">
        <v>-6.0914224391241025E-3</v>
      </c>
      <c r="F57">
        <v>1174110</v>
      </c>
      <c r="G57">
        <v>1181262</v>
      </c>
      <c r="H57">
        <v>354</v>
      </c>
      <c r="I57">
        <v>152</v>
      </c>
      <c r="J57">
        <v>2097152</v>
      </c>
      <c r="K57">
        <v>2131200</v>
      </c>
      <c r="L57" s="8">
        <f>dados[[#This Row],[fileInitSize]]/1024/1024</f>
        <v>1.1197185516357422</v>
      </c>
      <c r="M57" s="8">
        <f>dados[[#This Row],[fileCompressSize]]/1024/1024</f>
        <v>1.1265392303466797</v>
      </c>
      <c r="N57" s="8">
        <f>dados[[#This Row],[compressMemoryUsage]]/1024/1024</f>
        <v>2</v>
      </c>
      <c r="O57" s="8">
        <f>dados[[#This Row],[decompressMemoryUsage]]/1024/1024</f>
        <v>2.032470703125</v>
      </c>
    </row>
    <row r="58" spans="1:15" x14ac:dyDescent="0.25">
      <c r="A58" t="s">
        <v>12</v>
      </c>
      <c r="B58" t="s">
        <v>55</v>
      </c>
      <c r="C58" t="s">
        <v>52</v>
      </c>
      <c r="D58" t="s">
        <v>28</v>
      </c>
      <c r="E58" s="9">
        <v>-5.4168689475432453E-3</v>
      </c>
      <c r="F58">
        <v>1174110</v>
      </c>
      <c r="G58">
        <v>1180470</v>
      </c>
      <c r="H58">
        <v>169</v>
      </c>
      <c r="I58">
        <v>107</v>
      </c>
      <c r="J58">
        <v>2097152</v>
      </c>
      <c r="K58">
        <v>2097152</v>
      </c>
      <c r="L58" s="8">
        <f>dados[[#This Row],[fileInitSize]]/1024/1024</f>
        <v>1.1197185516357422</v>
      </c>
      <c r="M58" s="8">
        <f>dados[[#This Row],[fileCompressSize]]/1024/1024</f>
        <v>1.1257839202880859</v>
      </c>
      <c r="N58" s="8">
        <f>dados[[#This Row],[compressMemoryUsage]]/1024/1024</f>
        <v>2</v>
      </c>
      <c r="O58" s="8">
        <f>dados[[#This Row],[decompressMemoryUsage]]/1024/1024</f>
        <v>2</v>
      </c>
    </row>
    <row r="59" spans="1:15" x14ac:dyDescent="0.25">
      <c r="A59" t="s">
        <v>8</v>
      </c>
      <c r="B59" t="s">
        <v>55</v>
      </c>
      <c r="C59" t="s">
        <v>52</v>
      </c>
      <c r="D59" t="s">
        <v>29</v>
      </c>
      <c r="E59" s="9">
        <v>0.2498479699517081</v>
      </c>
      <c r="F59">
        <v>1565480</v>
      </c>
      <c r="G59">
        <v>1174348</v>
      </c>
      <c r="H59">
        <v>4</v>
      </c>
      <c r="I59">
        <v>5</v>
      </c>
      <c r="J59">
        <v>5374728</v>
      </c>
      <c r="K59">
        <v>2228456</v>
      </c>
      <c r="L59" s="8">
        <f>dados[[#This Row],[fileInitSize]]/1024/1024</f>
        <v>1.4929580688476563</v>
      </c>
      <c r="M59" s="8">
        <f>dados[[#This Row],[fileCompressSize]]/1024/1024</f>
        <v>1.1199455261230469</v>
      </c>
      <c r="N59" s="8">
        <f>dados[[#This Row],[compressMemoryUsage]]/1024/1024</f>
        <v>5.1257400512695313</v>
      </c>
      <c r="O59" s="8">
        <f>dados[[#This Row],[decompressMemoryUsage]]/1024/1024</f>
        <v>2.1252212524414063</v>
      </c>
    </row>
    <row r="60" spans="1:15" x14ac:dyDescent="0.25">
      <c r="A60" t="s">
        <v>11</v>
      </c>
      <c r="B60" t="s">
        <v>55</v>
      </c>
      <c r="C60" t="s">
        <v>52</v>
      </c>
      <c r="D60" t="s">
        <v>29</v>
      </c>
      <c r="E60" s="9">
        <v>0.23919692362725808</v>
      </c>
      <c r="F60">
        <v>1565480</v>
      </c>
      <c r="G60">
        <v>1191022</v>
      </c>
      <c r="H60">
        <v>532</v>
      </c>
      <c r="I60">
        <v>162</v>
      </c>
      <c r="J60">
        <v>2097152</v>
      </c>
      <c r="K60">
        <v>2098176</v>
      </c>
      <c r="L60" s="8">
        <f>dados[[#This Row],[fileInitSize]]/1024/1024</f>
        <v>1.4929580688476563</v>
      </c>
      <c r="M60" s="8">
        <f>dados[[#This Row],[fileCompressSize]]/1024/1024</f>
        <v>1.1358470916748047</v>
      </c>
      <c r="N60" s="8">
        <f>dados[[#This Row],[compressMemoryUsage]]/1024/1024</f>
        <v>2</v>
      </c>
      <c r="O60" s="8">
        <f>dados[[#This Row],[decompressMemoryUsage]]/1024/1024</f>
        <v>2.0009765625</v>
      </c>
    </row>
    <row r="61" spans="1:15" x14ac:dyDescent="0.25">
      <c r="A61" t="s">
        <v>12</v>
      </c>
      <c r="B61" t="s">
        <v>55</v>
      </c>
      <c r="C61" t="s">
        <v>52</v>
      </c>
      <c r="D61" t="s">
        <v>29</v>
      </c>
      <c r="E61" s="9">
        <v>0.24575848940899916</v>
      </c>
      <c r="F61">
        <v>1565480</v>
      </c>
      <c r="G61">
        <v>1180750</v>
      </c>
      <c r="H61">
        <v>208</v>
      </c>
      <c r="I61">
        <v>146</v>
      </c>
      <c r="J61">
        <v>2099520</v>
      </c>
      <c r="K61">
        <v>2097152</v>
      </c>
      <c r="L61" s="8">
        <f>dados[[#This Row],[fileInitSize]]/1024/1024</f>
        <v>1.4929580688476563</v>
      </c>
      <c r="M61" s="8">
        <f>dados[[#This Row],[fileCompressSize]]/1024/1024</f>
        <v>1.1260509490966797</v>
      </c>
      <c r="N61" s="8">
        <f>dados[[#This Row],[compressMemoryUsage]]/1024/1024</f>
        <v>2.00225830078125</v>
      </c>
      <c r="O61" s="8">
        <f>dados[[#This Row],[decompressMemoryUsage]]/1024/1024</f>
        <v>2</v>
      </c>
    </row>
    <row r="62" spans="1:15" x14ac:dyDescent="0.25">
      <c r="A62" t="s">
        <v>8</v>
      </c>
      <c r="B62" t="s">
        <v>56</v>
      </c>
      <c r="C62" t="s">
        <v>54</v>
      </c>
      <c r="D62" t="s">
        <v>28</v>
      </c>
      <c r="E62" s="9">
        <v>-3.6396117140903018E-5</v>
      </c>
      <c r="F62">
        <v>659411</v>
      </c>
      <c r="G62">
        <v>659435</v>
      </c>
      <c r="H62">
        <v>2</v>
      </c>
      <c r="I62">
        <v>1</v>
      </c>
      <c r="J62">
        <v>3278344</v>
      </c>
      <c r="K62">
        <v>1179880</v>
      </c>
      <c r="L62" s="8">
        <f>dados[[#This Row],[fileInitSize]]/1024/1024</f>
        <v>0.62886333465576172</v>
      </c>
      <c r="M62" s="8">
        <f>dados[[#This Row],[fileCompressSize]]/1024/1024</f>
        <v>0.62888622283935547</v>
      </c>
      <c r="N62" s="8">
        <f>dados[[#This Row],[compressMemoryUsage]]/1024/1024</f>
        <v>3.1264724731445313</v>
      </c>
      <c r="O62" s="8">
        <f>dados[[#This Row],[decompressMemoryUsage]]/1024/1024</f>
        <v>1.1252212524414063</v>
      </c>
    </row>
    <row r="63" spans="1:15" x14ac:dyDescent="0.25">
      <c r="A63" t="s">
        <v>11</v>
      </c>
      <c r="B63" t="s">
        <v>56</v>
      </c>
      <c r="C63" t="s">
        <v>54</v>
      </c>
      <c r="D63" t="s">
        <v>28</v>
      </c>
      <c r="E63" s="9">
        <v>-4.5510311474937486E-3</v>
      </c>
      <c r="F63">
        <v>659411</v>
      </c>
      <c r="G63">
        <v>662412</v>
      </c>
      <c r="H63">
        <v>242</v>
      </c>
      <c r="I63">
        <v>91</v>
      </c>
      <c r="J63">
        <v>1053184</v>
      </c>
      <c r="K63">
        <v>1048576</v>
      </c>
      <c r="L63" s="8">
        <f>dados[[#This Row],[fileInitSize]]/1024/1024</f>
        <v>0.62886333465576172</v>
      </c>
      <c r="M63" s="8">
        <f>dados[[#This Row],[fileCompressSize]]/1024/1024</f>
        <v>0.63172531127929688</v>
      </c>
      <c r="N63" s="8">
        <f>dados[[#This Row],[compressMemoryUsage]]/1024/1024</f>
        <v>1.00439453125</v>
      </c>
      <c r="O63" s="8">
        <f>dados[[#This Row],[decompressMemoryUsage]]/1024/1024</f>
        <v>1</v>
      </c>
    </row>
    <row r="64" spans="1:15" x14ac:dyDescent="0.25">
      <c r="A64" t="s">
        <v>12</v>
      </c>
      <c r="B64" t="s">
        <v>56</v>
      </c>
      <c r="C64" t="s">
        <v>54</v>
      </c>
      <c r="D64" t="s">
        <v>28</v>
      </c>
      <c r="E64" s="9">
        <v>4.8118699870035534E-3</v>
      </c>
      <c r="F64">
        <v>659411</v>
      </c>
      <c r="G64">
        <v>656238</v>
      </c>
      <c r="H64">
        <v>103</v>
      </c>
      <c r="I64">
        <v>59</v>
      </c>
      <c r="J64">
        <v>1048576</v>
      </c>
      <c r="K64">
        <v>1048576</v>
      </c>
      <c r="L64" s="8">
        <f>dados[[#This Row],[fileInitSize]]/1024/1024</f>
        <v>0.62886333465576172</v>
      </c>
      <c r="M64" s="8">
        <f>dados[[#This Row],[fileCompressSize]]/1024/1024</f>
        <v>0.62583732604980469</v>
      </c>
      <c r="N64" s="8">
        <f>dados[[#This Row],[compressMemoryUsage]]/1024/1024</f>
        <v>1</v>
      </c>
      <c r="O64" s="8">
        <f>dados[[#This Row],[decompressMemoryUsage]]/1024/1024</f>
        <v>1</v>
      </c>
    </row>
    <row r="65" spans="1:15" x14ac:dyDescent="0.25">
      <c r="A65" t="s">
        <v>8</v>
      </c>
      <c r="B65" t="s">
        <v>56</v>
      </c>
      <c r="C65" t="s">
        <v>54</v>
      </c>
      <c r="D65" t="s">
        <v>29</v>
      </c>
      <c r="E65" s="9">
        <v>0.25007734163163547</v>
      </c>
      <c r="F65">
        <v>879216</v>
      </c>
      <c r="G65">
        <v>659344</v>
      </c>
      <c r="H65">
        <v>4</v>
      </c>
      <c r="I65">
        <v>4</v>
      </c>
      <c r="J65">
        <v>3277576</v>
      </c>
      <c r="K65">
        <v>1195128</v>
      </c>
      <c r="L65" s="8">
        <f>dados[[#This Row],[fileInitSize]]/1024/1024</f>
        <v>0.8384857177734375</v>
      </c>
      <c r="M65" s="8">
        <f>dados[[#This Row],[fileCompressSize]]/1024/1024</f>
        <v>0.6287994384765625</v>
      </c>
      <c r="N65" s="8">
        <f>dados[[#This Row],[compressMemoryUsage]]/1024/1024</f>
        <v>3.1257400512695313</v>
      </c>
      <c r="O65" s="8">
        <f>dados[[#This Row],[decompressMemoryUsage]]/1024/1024</f>
        <v>1.1397628784179688</v>
      </c>
    </row>
    <row r="66" spans="1:15" x14ac:dyDescent="0.25">
      <c r="A66" t="s">
        <v>11</v>
      </c>
      <c r="B66" t="s">
        <v>56</v>
      </c>
      <c r="C66" t="s">
        <v>54</v>
      </c>
      <c r="D66" t="s">
        <v>29</v>
      </c>
      <c r="E66" s="9">
        <v>0.24026064129861149</v>
      </c>
      <c r="F66">
        <v>879216</v>
      </c>
      <c r="G66">
        <v>667975</v>
      </c>
      <c r="H66">
        <v>324</v>
      </c>
      <c r="I66">
        <v>100</v>
      </c>
      <c r="J66">
        <v>1073920</v>
      </c>
      <c r="K66">
        <v>1048576</v>
      </c>
      <c r="L66" s="8">
        <f>dados[[#This Row],[fileInitSize]]/1024/1024</f>
        <v>0.8384857177734375</v>
      </c>
      <c r="M66" s="8">
        <f>dados[[#This Row],[fileCompressSize]]/1024/1024</f>
        <v>0.63703060150146484</v>
      </c>
      <c r="N66" s="8">
        <f>dados[[#This Row],[compressMemoryUsage]]/1024/1024</f>
        <v>1.024169921875</v>
      </c>
      <c r="O66" s="8">
        <f>dados[[#This Row],[decompressMemoryUsage]]/1024/1024</f>
        <v>1</v>
      </c>
    </row>
    <row r="67" spans="1:15" x14ac:dyDescent="0.25">
      <c r="A67" t="s">
        <v>12</v>
      </c>
      <c r="B67" t="s">
        <v>56</v>
      </c>
      <c r="C67" t="s">
        <v>54</v>
      </c>
      <c r="D67" t="s">
        <v>29</v>
      </c>
      <c r="E67" s="9">
        <v>0.25151726083237791</v>
      </c>
      <c r="F67">
        <v>879216</v>
      </c>
      <c r="G67">
        <v>658078</v>
      </c>
      <c r="H67">
        <v>129</v>
      </c>
      <c r="I67">
        <v>70</v>
      </c>
      <c r="J67">
        <v>1048576</v>
      </c>
      <c r="K67">
        <v>1086720</v>
      </c>
      <c r="L67" s="8">
        <f>dados[[#This Row],[fileInitSize]]/1024/1024</f>
        <v>0.8384857177734375</v>
      </c>
      <c r="M67" s="8">
        <f>dados[[#This Row],[fileCompressSize]]/1024/1024</f>
        <v>0.62759208679199219</v>
      </c>
      <c r="N67" s="8">
        <f>dados[[#This Row],[compressMemoryUsage]]/1024/1024</f>
        <v>1</v>
      </c>
      <c r="O67" s="8">
        <f>dados[[#This Row],[decompressMemoryUsage]]/1024/1024</f>
        <v>1.036376953125</v>
      </c>
    </row>
    <row r="68" spans="1:15" x14ac:dyDescent="0.25">
      <c r="A68" t="s">
        <v>8</v>
      </c>
      <c r="B68" t="s">
        <v>57</v>
      </c>
      <c r="C68" t="s">
        <v>21</v>
      </c>
      <c r="D68" t="s">
        <v>28</v>
      </c>
      <c r="E68" s="9">
        <v>-2.5048080573413184E-5</v>
      </c>
      <c r="F68">
        <v>3832629</v>
      </c>
      <c r="G68">
        <v>3832725</v>
      </c>
      <c r="H68">
        <v>14</v>
      </c>
      <c r="I68">
        <v>13</v>
      </c>
      <c r="J68">
        <v>9569032</v>
      </c>
      <c r="K68">
        <v>-1049120</v>
      </c>
      <c r="L68" s="8">
        <f>dados[[#This Row],[fileInitSize]]/1024/1024</f>
        <v>3.6550798416137695</v>
      </c>
      <c r="M68" s="8">
        <f>dados[[#This Row],[fileCompressSize]]/1024/1024</f>
        <v>3.6551713943481445</v>
      </c>
      <c r="N68" s="8">
        <f>dados[[#This Row],[compressMemoryUsage]]/1024/1024</f>
        <v>9.1257400512695313</v>
      </c>
      <c r="O68" s="8">
        <f>dados[[#This Row],[decompressMemoryUsage]]/1024/1024</f>
        <v>-1.000518798828125</v>
      </c>
    </row>
    <row r="69" spans="1:15" x14ac:dyDescent="0.25">
      <c r="A69" t="s">
        <v>11</v>
      </c>
      <c r="B69" t="s">
        <v>57</v>
      </c>
      <c r="C69" t="s">
        <v>21</v>
      </c>
      <c r="D69" t="s">
        <v>28</v>
      </c>
      <c r="E69" s="9">
        <v>-3.1466651220350313E-3</v>
      </c>
      <c r="F69">
        <v>3832629</v>
      </c>
      <c r="G69">
        <v>3844689</v>
      </c>
      <c r="H69">
        <v>1179</v>
      </c>
      <c r="I69">
        <v>474</v>
      </c>
      <c r="J69">
        <v>-131304</v>
      </c>
      <c r="K69">
        <v>4194304</v>
      </c>
      <c r="L69" s="8">
        <f>dados[[#This Row],[fileInitSize]]/1024/1024</f>
        <v>3.6550798416137695</v>
      </c>
      <c r="M69" s="8">
        <f>dados[[#This Row],[fileCompressSize]]/1024/1024</f>
        <v>3.6665811538696289</v>
      </c>
      <c r="N69" s="8">
        <f>dados[[#This Row],[compressMemoryUsage]]/1024/1024</f>
        <v>-0.12522125244140625</v>
      </c>
      <c r="O69" s="8">
        <f>dados[[#This Row],[decompressMemoryUsage]]/1024/1024</f>
        <v>4</v>
      </c>
    </row>
    <row r="70" spans="1:15" x14ac:dyDescent="0.25">
      <c r="A70" t="s">
        <v>12</v>
      </c>
      <c r="B70" t="s">
        <v>57</v>
      </c>
      <c r="C70" t="s">
        <v>21</v>
      </c>
      <c r="D70" t="s">
        <v>28</v>
      </c>
      <c r="E70" s="9">
        <v>-3.9990826140489984E-3</v>
      </c>
      <c r="F70">
        <v>3832629</v>
      </c>
      <c r="G70">
        <v>3847956</v>
      </c>
      <c r="H70">
        <v>570</v>
      </c>
      <c r="I70">
        <v>312</v>
      </c>
      <c r="J70">
        <v>4194304</v>
      </c>
      <c r="K70">
        <v>4194304</v>
      </c>
      <c r="L70" s="8">
        <f>dados[[#This Row],[fileInitSize]]/1024/1024</f>
        <v>3.6550798416137695</v>
      </c>
      <c r="M70" s="8">
        <f>dados[[#This Row],[fileCompressSize]]/1024/1024</f>
        <v>3.6696968078613281</v>
      </c>
      <c r="N70" s="8">
        <f>dados[[#This Row],[compressMemoryUsage]]/1024/1024</f>
        <v>4</v>
      </c>
      <c r="O70" s="8">
        <f>dados[[#This Row],[decompressMemoryUsage]]/1024/1024</f>
        <v>4</v>
      </c>
    </row>
    <row r="71" spans="1:15" x14ac:dyDescent="0.25">
      <c r="A71" t="s">
        <v>8</v>
      </c>
      <c r="B71" t="s">
        <v>57</v>
      </c>
      <c r="C71" t="s">
        <v>21</v>
      </c>
      <c r="D71" t="s">
        <v>29</v>
      </c>
      <c r="E71" s="9">
        <v>0.25011408617948672</v>
      </c>
      <c r="F71">
        <v>5110172</v>
      </c>
      <c r="G71">
        <v>3832046</v>
      </c>
      <c r="H71">
        <v>15</v>
      </c>
      <c r="I71">
        <v>24</v>
      </c>
      <c r="J71">
        <v>9569032</v>
      </c>
      <c r="K71">
        <v>5374184</v>
      </c>
      <c r="L71" s="8">
        <f>dados[[#This Row],[fileInitSize]]/1024/1024</f>
        <v>4.8734397888183594</v>
      </c>
      <c r="M71" s="8">
        <f>dados[[#This Row],[fileCompressSize]]/1024/1024</f>
        <v>3.6545238494873047</v>
      </c>
      <c r="N71" s="8">
        <f>dados[[#This Row],[compressMemoryUsage]]/1024/1024</f>
        <v>9.1257400512695313</v>
      </c>
      <c r="O71" s="8">
        <f>dados[[#This Row],[decompressMemoryUsage]]/1024/1024</f>
        <v>5.1252212524414063</v>
      </c>
    </row>
    <row r="72" spans="1:15" x14ac:dyDescent="0.25">
      <c r="A72" t="s">
        <v>11</v>
      </c>
      <c r="B72" t="s">
        <v>57</v>
      </c>
      <c r="C72" t="s">
        <v>21</v>
      </c>
      <c r="D72" t="s">
        <v>29</v>
      </c>
      <c r="E72" s="9">
        <v>0.23762624819673389</v>
      </c>
      <c r="F72">
        <v>5110172</v>
      </c>
      <c r="G72">
        <v>3895861</v>
      </c>
      <c r="H72">
        <v>2026</v>
      </c>
      <c r="I72">
        <v>574</v>
      </c>
      <c r="J72">
        <v>4195328</v>
      </c>
      <c r="K72">
        <v>5244552</v>
      </c>
      <c r="L72" s="8">
        <f>dados[[#This Row],[fileInitSize]]/1024/1024</f>
        <v>4.8734397888183594</v>
      </c>
      <c r="M72" s="8">
        <f>dados[[#This Row],[fileCompressSize]]/1024/1024</f>
        <v>3.7153825759887695</v>
      </c>
      <c r="N72" s="8">
        <f>dados[[#This Row],[compressMemoryUsage]]/1024/1024</f>
        <v>4.0009765625</v>
      </c>
      <c r="O72" s="8">
        <f>dados[[#This Row],[decompressMemoryUsage]]/1024/1024</f>
        <v>5.0015945434570313</v>
      </c>
    </row>
    <row r="73" spans="1:15" x14ac:dyDescent="0.25">
      <c r="A73" t="s">
        <v>12</v>
      </c>
      <c r="B73" t="s">
        <v>57</v>
      </c>
      <c r="C73" t="s">
        <v>21</v>
      </c>
      <c r="D73" t="s">
        <v>29</v>
      </c>
      <c r="E73" s="9">
        <v>0.24533636049823759</v>
      </c>
      <c r="F73">
        <v>5110172</v>
      </c>
      <c r="G73">
        <v>3856461</v>
      </c>
      <c r="H73">
        <v>762</v>
      </c>
      <c r="I73">
        <v>405</v>
      </c>
      <c r="J73">
        <v>4199160</v>
      </c>
      <c r="K73">
        <v>5242880</v>
      </c>
      <c r="L73" s="8">
        <f>dados[[#This Row],[fileInitSize]]/1024/1024</f>
        <v>4.8734397888183594</v>
      </c>
      <c r="M73" s="8">
        <f>dados[[#This Row],[fileCompressSize]]/1024/1024</f>
        <v>3.6778078079223633</v>
      </c>
      <c r="N73" s="8">
        <f>dados[[#This Row],[compressMemoryUsage]]/1024/1024</f>
        <v>4.0046310424804688</v>
      </c>
      <c r="O73" s="8">
        <f>dados[[#This Row],[decompressMemoryUsage]]/1024/1024</f>
        <v>5</v>
      </c>
    </row>
    <row r="74" spans="1:15" x14ac:dyDescent="0.25">
      <c r="A74" t="s">
        <v>8</v>
      </c>
      <c r="B74" t="s">
        <v>58</v>
      </c>
      <c r="C74" t="s">
        <v>52</v>
      </c>
      <c r="D74" t="s">
        <v>28</v>
      </c>
      <c r="E74" s="9">
        <v>-2.639109154043335E-5</v>
      </c>
      <c r="F74">
        <v>2046145</v>
      </c>
      <c r="G74">
        <v>2046199</v>
      </c>
      <c r="H74">
        <v>8</v>
      </c>
      <c r="I74">
        <v>10</v>
      </c>
      <c r="J74">
        <v>5374728</v>
      </c>
      <c r="K74">
        <v>2228456</v>
      </c>
      <c r="L74" s="8">
        <f>dados[[#This Row],[fileInitSize]]/1024/1024</f>
        <v>1.9513559341430664</v>
      </c>
      <c r="M74" s="8">
        <f>dados[[#This Row],[fileCompressSize]]/1024/1024</f>
        <v>1.9514074325561523</v>
      </c>
      <c r="N74" s="8">
        <f>dados[[#This Row],[compressMemoryUsage]]/1024/1024</f>
        <v>5.1257400512695313</v>
      </c>
      <c r="O74" s="8">
        <f>dados[[#This Row],[decompressMemoryUsage]]/1024/1024</f>
        <v>2.1252212524414063</v>
      </c>
    </row>
    <row r="75" spans="1:15" x14ac:dyDescent="0.25">
      <c r="A75" t="s">
        <v>11</v>
      </c>
      <c r="B75" t="s">
        <v>58</v>
      </c>
      <c r="C75" t="s">
        <v>52</v>
      </c>
      <c r="D75" t="s">
        <v>28</v>
      </c>
      <c r="E75" s="9">
        <v>-6.3587868894921917E-3</v>
      </c>
      <c r="F75">
        <v>2046145</v>
      </c>
      <c r="G75">
        <v>2059156</v>
      </c>
      <c r="H75">
        <v>672</v>
      </c>
      <c r="I75">
        <v>267</v>
      </c>
      <c r="J75">
        <v>2100224</v>
      </c>
      <c r="K75">
        <v>2097152</v>
      </c>
      <c r="L75" s="8">
        <f>dados[[#This Row],[fileInitSize]]/1024/1024</f>
        <v>1.9513559341430664</v>
      </c>
      <c r="M75" s="8">
        <f>dados[[#This Row],[fileCompressSize]]/1024/1024</f>
        <v>1.9637641906738281</v>
      </c>
      <c r="N75" s="8">
        <f>dados[[#This Row],[compressMemoryUsage]]/1024/1024</f>
        <v>2.0029296875</v>
      </c>
      <c r="O75" s="8">
        <f>dados[[#This Row],[decompressMemoryUsage]]/1024/1024</f>
        <v>2</v>
      </c>
    </row>
    <row r="76" spans="1:15" x14ac:dyDescent="0.25">
      <c r="A76" t="s">
        <v>12</v>
      </c>
      <c r="B76" t="s">
        <v>58</v>
      </c>
      <c r="C76" t="s">
        <v>52</v>
      </c>
      <c r="D76" t="s">
        <v>28</v>
      </c>
      <c r="E76" s="9">
        <v>-5.3441960369377539E-3</v>
      </c>
      <c r="F76">
        <v>2046145</v>
      </c>
      <c r="G76">
        <v>2057080</v>
      </c>
      <c r="H76">
        <v>298</v>
      </c>
      <c r="I76">
        <v>173</v>
      </c>
      <c r="J76">
        <v>2097152</v>
      </c>
      <c r="K76">
        <v>2097152</v>
      </c>
      <c r="L76" s="8">
        <f>dados[[#This Row],[fileInitSize]]/1024/1024</f>
        <v>1.9513559341430664</v>
      </c>
      <c r="M76" s="8">
        <f>dados[[#This Row],[fileCompressSize]]/1024/1024</f>
        <v>1.9617843627929688</v>
      </c>
      <c r="N76" s="8">
        <f>dados[[#This Row],[compressMemoryUsage]]/1024/1024</f>
        <v>2</v>
      </c>
      <c r="O76" s="8">
        <f>dados[[#This Row],[decompressMemoryUsage]]/1024/1024</f>
        <v>2</v>
      </c>
    </row>
    <row r="77" spans="1:15" x14ac:dyDescent="0.25">
      <c r="A77" t="s">
        <v>8</v>
      </c>
      <c r="B77" t="s">
        <v>58</v>
      </c>
      <c r="C77" t="s">
        <v>52</v>
      </c>
      <c r="D77" t="s">
        <v>29</v>
      </c>
      <c r="E77" s="9">
        <v>0.249789971101783</v>
      </c>
      <c r="F77">
        <v>2728196</v>
      </c>
      <c r="G77">
        <v>2046720</v>
      </c>
      <c r="H77">
        <v>16</v>
      </c>
      <c r="I77">
        <v>0</v>
      </c>
      <c r="J77">
        <v>5374728</v>
      </c>
      <c r="K77">
        <v>3277800</v>
      </c>
      <c r="L77" s="8">
        <f>dados[[#This Row],[fileInitSize]]/1024/1024</f>
        <v>2.6018104553222656</v>
      </c>
      <c r="M77" s="8">
        <f>dados[[#This Row],[fileCompressSize]]/1024/1024</f>
        <v>1.951904296875</v>
      </c>
      <c r="N77" s="8">
        <f>dados[[#This Row],[compressMemoryUsage]]/1024/1024</f>
        <v>5.1257400512695313</v>
      </c>
      <c r="O77" s="8">
        <f>dados[[#This Row],[decompressMemoryUsage]]/1024/1024</f>
        <v>3.1259536743164063</v>
      </c>
    </row>
    <row r="78" spans="1:15" x14ac:dyDescent="0.25">
      <c r="A78" t="s">
        <v>11</v>
      </c>
      <c r="B78" t="s">
        <v>58</v>
      </c>
      <c r="C78" t="s">
        <v>52</v>
      </c>
      <c r="D78" t="s">
        <v>29</v>
      </c>
      <c r="E78" s="9">
        <v>0.23937356406944368</v>
      </c>
      <c r="F78">
        <v>2728196</v>
      </c>
      <c r="G78">
        <v>2075138</v>
      </c>
      <c r="H78">
        <v>927</v>
      </c>
      <c r="I78">
        <v>283</v>
      </c>
      <c r="J78">
        <v>2097152</v>
      </c>
      <c r="K78">
        <v>3145728</v>
      </c>
      <c r="L78" s="8">
        <f>dados[[#This Row],[fileInitSize]]/1024/1024</f>
        <v>2.6018104553222656</v>
      </c>
      <c r="M78" s="8">
        <f>dados[[#This Row],[fileCompressSize]]/1024/1024</f>
        <v>1.9790058135986328</v>
      </c>
      <c r="N78" s="8">
        <f>dados[[#This Row],[compressMemoryUsage]]/1024/1024</f>
        <v>2</v>
      </c>
      <c r="O78" s="8">
        <f>dados[[#This Row],[decompressMemoryUsage]]/1024/1024</f>
        <v>3</v>
      </c>
    </row>
    <row r="79" spans="1:15" x14ac:dyDescent="0.25">
      <c r="A79" t="s">
        <v>12</v>
      </c>
      <c r="B79" t="s">
        <v>58</v>
      </c>
      <c r="C79" t="s">
        <v>52</v>
      </c>
      <c r="D79" t="s">
        <v>29</v>
      </c>
      <c r="E79" s="9">
        <v>0.24585147108198971</v>
      </c>
      <c r="F79">
        <v>2728196</v>
      </c>
      <c r="G79">
        <v>2057465</v>
      </c>
      <c r="H79">
        <v>346</v>
      </c>
      <c r="I79">
        <v>217</v>
      </c>
      <c r="J79">
        <v>2097152</v>
      </c>
      <c r="K79">
        <v>3145728</v>
      </c>
      <c r="L79" s="8">
        <f>dados[[#This Row],[fileInitSize]]/1024/1024</f>
        <v>2.6018104553222656</v>
      </c>
      <c r="M79" s="8">
        <f>dados[[#This Row],[fileCompressSize]]/1024/1024</f>
        <v>1.9621515274047852</v>
      </c>
      <c r="N79" s="8">
        <f>dados[[#This Row],[compressMemoryUsage]]/1024/1024</f>
        <v>2</v>
      </c>
      <c r="O79" s="8">
        <f>dados[[#This Row],[decompressMemoryUsage]]/1024/1024</f>
        <v>3</v>
      </c>
    </row>
    <row r="80" spans="1:15" x14ac:dyDescent="0.25">
      <c r="A80" t="s">
        <v>8</v>
      </c>
      <c r="B80" t="s">
        <v>59</v>
      </c>
      <c r="C80" t="s">
        <v>54</v>
      </c>
      <c r="D80" t="s">
        <v>28</v>
      </c>
      <c r="E80" s="9">
        <v>-3.0771899101740292E-5</v>
      </c>
      <c r="F80">
        <v>1072407</v>
      </c>
      <c r="G80">
        <v>1072440</v>
      </c>
      <c r="H80">
        <v>0</v>
      </c>
      <c r="I80">
        <v>0</v>
      </c>
      <c r="J80">
        <v>5374728</v>
      </c>
      <c r="K80">
        <v>2228456</v>
      </c>
      <c r="L80" s="8">
        <f>dados[[#This Row],[fileInitSize]]/1024/1024</f>
        <v>1.0227270126342773</v>
      </c>
      <c r="M80" s="8">
        <f>dados[[#This Row],[fileCompressSize]]/1024/1024</f>
        <v>1.0227584838867188</v>
      </c>
      <c r="N80" s="8">
        <f>dados[[#This Row],[compressMemoryUsage]]/1024/1024</f>
        <v>5.1257400512695313</v>
      </c>
      <c r="O80" s="8">
        <f>dados[[#This Row],[decompressMemoryUsage]]/1024/1024</f>
        <v>2.1252212524414063</v>
      </c>
    </row>
    <row r="81" spans="1:15" x14ac:dyDescent="0.25">
      <c r="A81" t="s">
        <v>11</v>
      </c>
      <c r="B81" t="s">
        <v>59</v>
      </c>
      <c r="C81" t="s">
        <v>54</v>
      </c>
      <c r="D81" t="s">
        <v>28</v>
      </c>
      <c r="E81" s="9">
        <v>-5.3962721242960931E-3</v>
      </c>
      <c r="F81">
        <v>1072407</v>
      </c>
      <c r="G81">
        <v>1078194</v>
      </c>
      <c r="H81">
        <v>330</v>
      </c>
      <c r="I81">
        <v>126</v>
      </c>
      <c r="J81">
        <v>2101504</v>
      </c>
      <c r="K81">
        <v>2100608</v>
      </c>
      <c r="L81" s="8">
        <f>dados[[#This Row],[fileInitSize]]/1024/1024</f>
        <v>1.0227270126342773</v>
      </c>
      <c r="M81" s="8">
        <f>dados[[#This Row],[fileCompressSize]]/1024/1024</f>
        <v>1.0282459259033203</v>
      </c>
      <c r="N81" s="8">
        <f>dados[[#This Row],[compressMemoryUsage]]/1024/1024</f>
        <v>2.004150390625</v>
      </c>
      <c r="O81" s="8">
        <f>dados[[#This Row],[decompressMemoryUsage]]/1024/1024</f>
        <v>2.0032958984375</v>
      </c>
    </row>
    <row r="82" spans="1:15" x14ac:dyDescent="0.25">
      <c r="A82" t="s">
        <v>12</v>
      </c>
      <c r="B82" t="s">
        <v>59</v>
      </c>
      <c r="C82" t="s">
        <v>54</v>
      </c>
      <c r="D82" t="s">
        <v>28</v>
      </c>
      <c r="E82" s="9">
        <v>4.9915750270186597E-3</v>
      </c>
      <c r="F82">
        <v>1072407</v>
      </c>
      <c r="G82">
        <v>1067054</v>
      </c>
      <c r="H82">
        <v>142</v>
      </c>
      <c r="I82">
        <v>94</v>
      </c>
      <c r="J82">
        <v>2119168</v>
      </c>
      <c r="K82">
        <v>2097152</v>
      </c>
      <c r="L82" s="8">
        <f>dados[[#This Row],[fileInitSize]]/1024/1024</f>
        <v>1.0227270126342773</v>
      </c>
      <c r="M82" s="8">
        <f>dados[[#This Row],[fileCompressSize]]/1024/1024</f>
        <v>1.0176219940185547</v>
      </c>
      <c r="N82" s="8">
        <f>dados[[#This Row],[compressMemoryUsage]]/1024/1024</f>
        <v>2.02099609375</v>
      </c>
      <c r="O82" s="8">
        <f>dados[[#This Row],[decompressMemoryUsage]]/1024/1024</f>
        <v>2</v>
      </c>
    </row>
    <row r="83" spans="1:15" x14ac:dyDescent="0.25">
      <c r="A83" t="s">
        <v>8</v>
      </c>
      <c r="B83" t="s">
        <v>59</v>
      </c>
      <c r="C83" t="s">
        <v>54</v>
      </c>
      <c r="D83" t="s">
        <v>29</v>
      </c>
      <c r="E83" s="9">
        <v>0.250164349915657</v>
      </c>
      <c r="F83">
        <v>1429876</v>
      </c>
      <c r="G83">
        <v>1072172</v>
      </c>
      <c r="H83">
        <v>0</v>
      </c>
      <c r="I83">
        <v>0</v>
      </c>
      <c r="J83">
        <v>5374728</v>
      </c>
      <c r="K83">
        <v>2228456</v>
      </c>
      <c r="L83" s="8">
        <f>dados[[#This Row],[fileInitSize]]/1024/1024</f>
        <v>1.3636360168457031</v>
      </c>
      <c r="M83" s="8">
        <f>dados[[#This Row],[fileCompressSize]]/1024/1024</f>
        <v>1.0225028991699219</v>
      </c>
      <c r="N83" s="8">
        <f>dados[[#This Row],[compressMemoryUsage]]/1024/1024</f>
        <v>5.1257400512695313</v>
      </c>
      <c r="O83" s="8">
        <f>dados[[#This Row],[decompressMemoryUsage]]/1024/1024</f>
        <v>2.1252212524414063</v>
      </c>
    </row>
    <row r="84" spans="1:15" x14ac:dyDescent="0.25">
      <c r="A84" t="s">
        <v>11</v>
      </c>
      <c r="B84" t="s">
        <v>59</v>
      </c>
      <c r="C84" t="s">
        <v>54</v>
      </c>
      <c r="D84" t="s">
        <v>29</v>
      </c>
      <c r="E84" s="9">
        <v>0.24038657897607904</v>
      </c>
      <c r="F84">
        <v>1429876</v>
      </c>
      <c r="G84">
        <v>1086153</v>
      </c>
      <c r="H84">
        <v>502</v>
      </c>
      <c r="I84">
        <v>157</v>
      </c>
      <c r="J84">
        <v>2097152</v>
      </c>
      <c r="K84">
        <v>2097152</v>
      </c>
      <c r="L84" s="8">
        <f>dados[[#This Row],[fileInitSize]]/1024/1024</f>
        <v>1.3636360168457031</v>
      </c>
      <c r="M84" s="8">
        <f>dados[[#This Row],[fileCompressSize]]/1024/1024</f>
        <v>1.0358362197875977</v>
      </c>
      <c r="N84" s="8">
        <f>dados[[#This Row],[compressMemoryUsage]]/1024/1024</f>
        <v>2</v>
      </c>
      <c r="O84" s="8">
        <f>dados[[#This Row],[decompressMemoryUsage]]/1024/1024</f>
        <v>2</v>
      </c>
    </row>
    <row r="85" spans="1:15" x14ac:dyDescent="0.25">
      <c r="A85" t="s">
        <v>12</v>
      </c>
      <c r="B85" t="s">
        <v>59</v>
      </c>
      <c r="C85" t="s">
        <v>54</v>
      </c>
      <c r="D85" t="s">
        <v>29</v>
      </c>
      <c r="E85" s="9">
        <v>0.25102176692244643</v>
      </c>
      <c r="F85">
        <v>1429876</v>
      </c>
      <c r="G85">
        <v>1070946</v>
      </c>
      <c r="H85">
        <v>189</v>
      </c>
      <c r="I85">
        <v>125</v>
      </c>
      <c r="J85">
        <v>2097152</v>
      </c>
      <c r="K85">
        <v>2097152</v>
      </c>
      <c r="L85" s="8">
        <f>dados[[#This Row],[fileInitSize]]/1024/1024</f>
        <v>1.3636360168457031</v>
      </c>
      <c r="M85" s="8">
        <f>dados[[#This Row],[fileCompressSize]]/1024/1024</f>
        <v>1.0213336944580078</v>
      </c>
      <c r="N85" s="8">
        <f>dados[[#This Row],[compressMemoryUsage]]/1024/1024</f>
        <v>2</v>
      </c>
      <c r="O85" s="8">
        <f>dados[[#This Row],[decompressMemoryUsage]]/1024/1024</f>
        <v>2</v>
      </c>
    </row>
    <row r="86" spans="1:15" x14ac:dyDescent="0.25">
      <c r="A86" t="s">
        <v>8</v>
      </c>
      <c r="B86" t="s">
        <v>22</v>
      </c>
      <c r="C86" t="s">
        <v>21</v>
      </c>
      <c r="D86" t="s">
        <v>28</v>
      </c>
      <c r="E86" s="9">
        <v>-2.4122021482157904E-5</v>
      </c>
      <c r="F86">
        <v>6342752</v>
      </c>
      <c r="G86">
        <v>6342905</v>
      </c>
      <c r="H86">
        <v>31</v>
      </c>
      <c r="I86">
        <v>0</v>
      </c>
      <c r="J86">
        <v>16909832</v>
      </c>
      <c r="K86">
        <v>7471336</v>
      </c>
      <c r="L86" s="8">
        <f>dados[[#This Row],[fileInitSize]]/1024/1024</f>
        <v>6.048919677734375</v>
      </c>
      <c r="M86" s="8">
        <f>dados[[#This Row],[fileCompressSize]]/1024/1024</f>
        <v>6.0490655899047852</v>
      </c>
      <c r="N86" s="8">
        <f>dados[[#This Row],[compressMemoryUsage]]/1024/1024</f>
        <v>16.126472473144531</v>
      </c>
      <c r="O86" s="8">
        <f>dados[[#This Row],[decompressMemoryUsage]]/1024/1024</f>
        <v>7.1252212524414063</v>
      </c>
    </row>
    <row r="87" spans="1:15" x14ac:dyDescent="0.25">
      <c r="A87" t="s">
        <v>11</v>
      </c>
      <c r="B87" t="s">
        <v>22</v>
      </c>
      <c r="C87" t="s">
        <v>21</v>
      </c>
      <c r="D87" t="s">
        <v>28</v>
      </c>
      <c r="E87" s="9">
        <v>-2.1698783114963349E-3</v>
      </c>
      <c r="F87">
        <v>6342752</v>
      </c>
      <c r="G87">
        <v>6356515</v>
      </c>
      <c r="H87">
        <v>2259</v>
      </c>
      <c r="I87">
        <v>899</v>
      </c>
      <c r="J87">
        <v>-131304</v>
      </c>
      <c r="K87">
        <v>7340032</v>
      </c>
      <c r="L87" s="8">
        <f>dados[[#This Row],[fileInitSize]]/1024/1024</f>
        <v>6.048919677734375</v>
      </c>
      <c r="M87" s="8">
        <f>dados[[#This Row],[fileCompressSize]]/1024/1024</f>
        <v>6.0620450973510742</v>
      </c>
      <c r="N87" s="8">
        <f>dados[[#This Row],[compressMemoryUsage]]/1024/1024</f>
        <v>-0.12522125244140625</v>
      </c>
      <c r="O87" s="8">
        <f>dados[[#This Row],[decompressMemoryUsage]]/1024/1024</f>
        <v>7</v>
      </c>
    </row>
    <row r="88" spans="1:15" x14ac:dyDescent="0.25">
      <c r="A88" t="s">
        <v>12</v>
      </c>
      <c r="B88" t="s">
        <v>22</v>
      </c>
      <c r="C88" t="s">
        <v>21</v>
      </c>
      <c r="D88" t="s">
        <v>28</v>
      </c>
      <c r="E88" s="9">
        <v>-3.2845364283516053E-3</v>
      </c>
      <c r="F88">
        <v>6342752</v>
      </c>
      <c r="G88">
        <v>6363585</v>
      </c>
      <c r="H88">
        <v>949</v>
      </c>
      <c r="I88">
        <v>590</v>
      </c>
      <c r="J88">
        <v>7343488</v>
      </c>
      <c r="K88">
        <v>7341184</v>
      </c>
      <c r="L88" s="8">
        <f>dados[[#This Row],[fileInitSize]]/1024/1024</f>
        <v>6.048919677734375</v>
      </c>
      <c r="M88" s="8">
        <f>dados[[#This Row],[fileCompressSize]]/1024/1024</f>
        <v>6.0687875747680664</v>
      </c>
      <c r="N88" s="8">
        <f>dados[[#This Row],[compressMemoryUsage]]/1024/1024</f>
        <v>7.0032958984375</v>
      </c>
      <c r="O88" s="8">
        <f>dados[[#This Row],[decompressMemoryUsage]]/1024/1024</f>
        <v>7.0010986328125</v>
      </c>
    </row>
    <row r="89" spans="1:15" x14ac:dyDescent="0.25">
      <c r="A89" t="s">
        <v>8</v>
      </c>
      <c r="B89" t="s">
        <v>22</v>
      </c>
      <c r="C89" t="s">
        <v>21</v>
      </c>
      <c r="D89" t="s">
        <v>29</v>
      </c>
      <c r="E89" s="9">
        <v>0.25018552669479643</v>
      </c>
      <c r="F89">
        <v>8457004</v>
      </c>
      <c r="G89">
        <v>6341184</v>
      </c>
      <c r="H89">
        <v>29</v>
      </c>
      <c r="I89">
        <v>39</v>
      </c>
      <c r="J89">
        <v>16909064</v>
      </c>
      <c r="K89">
        <v>9568488</v>
      </c>
      <c r="L89" s="8">
        <f>dados[[#This Row],[fileInitSize]]/1024/1024</f>
        <v>8.0652275085449219</v>
      </c>
      <c r="M89" s="8">
        <f>dados[[#This Row],[fileCompressSize]]/1024/1024</f>
        <v>6.04742431640625</v>
      </c>
      <c r="N89" s="8">
        <f>dados[[#This Row],[compressMemoryUsage]]/1024/1024</f>
        <v>16.125740051269531</v>
      </c>
      <c r="O89" s="8">
        <f>dados[[#This Row],[decompressMemoryUsage]]/1024/1024</f>
        <v>9.1252212524414063</v>
      </c>
    </row>
    <row r="90" spans="1:15" x14ac:dyDescent="0.25">
      <c r="A90" t="s">
        <v>11</v>
      </c>
      <c r="B90" t="s">
        <v>22</v>
      </c>
      <c r="C90" t="s">
        <v>21</v>
      </c>
      <c r="D90" t="s">
        <v>29</v>
      </c>
      <c r="E90" s="9">
        <v>0.23800946529054495</v>
      </c>
      <c r="F90">
        <v>8457004</v>
      </c>
      <c r="G90">
        <v>6444157</v>
      </c>
      <c r="H90">
        <v>3456</v>
      </c>
      <c r="I90">
        <v>863</v>
      </c>
      <c r="J90">
        <v>-131304</v>
      </c>
      <c r="K90">
        <v>9437184</v>
      </c>
      <c r="L90" s="8">
        <f>dados[[#This Row],[fileInitSize]]/1024/1024</f>
        <v>8.0652275085449219</v>
      </c>
      <c r="M90" s="8">
        <f>dados[[#This Row],[fileCompressSize]]/1024/1024</f>
        <v>6.1456270217895508</v>
      </c>
      <c r="N90" s="8">
        <f>dados[[#This Row],[compressMemoryUsage]]/1024/1024</f>
        <v>-0.12522125244140625</v>
      </c>
      <c r="O90" s="8">
        <f>dados[[#This Row],[decompressMemoryUsage]]/1024/1024</f>
        <v>9</v>
      </c>
    </row>
    <row r="91" spans="1:15" x14ac:dyDescent="0.25">
      <c r="A91" t="s">
        <v>12</v>
      </c>
      <c r="B91" t="s">
        <v>22</v>
      </c>
      <c r="C91" t="s">
        <v>21</v>
      </c>
      <c r="D91" t="s">
        <v>29</v>
      </c>
      <c r="E91" s="9">
        <v>0.2453427951553529</v>
      </c>
      <c r="F91">
        <v>8457004</v>
      </c>
      <c r="G91">
        <v>6382139</v>
      </c>
      <c r="H91">
        <v>1082</v>
      </c>
      <c r="I91">
        <v>614</v>
      </c>
      <c r="J91">
        <v>7340032</v>
      </c>
      <c r="K91">
        <v>9437184</v>
      </c>
      <c r="L91" s="8">
        <f>dados[[#This Row],[fileInitSize]]/1024/1024</f>
        <v>8.0652275085449219</v>
      </c>
      <c r="M91" s="8">
        <f>dados[[#This Row],[fileCompressSize]]/1024/1024</f>
        <v>6.086482048034668</v>
      </c>
      <c r="N91" s="8">
        <f>dados[[#This Row],[compressMemoryUsage]]/1024/1024</f>
        <v>7</v>
      </c>
      <c r="O91" s="8">
        <f>dados[[#This Row],[decompressMemoryUsage]]/1024/1024</f>
        <v>9</v>
      </c>
    </row>
    <row r="92" spans="1:15" x14ac:dyDescent="0.25">
      <c r="A92" t="s">
        <v>8</v>
      </c>
      <c r="B92" t="s">
        <v>34</v>
      </c>
      <c r="C92" t="s">
        <v>35</v>
      </c>
      <c r="D92" t="s">
        <v>28</v>
      </c>
      <c r="E92" s="9">
        <v>0.74093549679487181</v>
      </c>
      <c r="F92">
        <v>39936</v>
      </c>
      <c r="G92">
        <v>10346</v>
      </c>
      <c r="H92">
        <v>1</v>
      </c>
      <c r="I92">
        <v>1</v>
      </c>
      <c r="J92">
        <v>153608</v>
      </c>
      <c r="K92">
        <v>29040</v>
      </c>
      <c r="L92" s="8">
        <f>dados[[#This Row],[fileInitSize]]/1024/1024</f>
        <v>3.80859375E-2</v>
      </c>
      <c r="M92" s="8">
        <f>dados[[#This Row],[fileCompressSize]]/1024/1024</f>
        <v>9.8667144775390625E-3</v>
      </c>
      <c r="N92" s="8">
        <f>dados[[#This Row],[compressMemoryUsage]]/1024/1024</f>
        <v>0.14649200439453125</v>
      </c>
      <c r="O92" s="8">
        <f>dados[[#This Row],[decompressMemoryUsage]]/1024/1024</f>
        <v>2.76947021484375E-2</v>
      </c>
    </row>
    <row r="93" spans="1:15" x14ac:dyDescent="0.25">
      <c r="A93" t="s">
        <v>11</v>
      </c>
      <c r="B93" t="s">
        <v>34</v>
      </c>
      <c r="C93" t="s">
        <v>35</v>
      </c>
      <c r="D93" t="s">
        <v>28</v>
      </c>
      <c r="E93" s="9">
        <v>0.77256109775641024</v>
      </c>
      <c r="F93">
        <v>39936</v>
      </c>
      <c r="G93">
        <v>9083</v>
      </c>
      <c r="H93">
        <v>61</v>
      </c>
      <c r="I93">
        <v>9</v>
      </c>
      <c r="J93">
        <v>-132568</v>
      </c>
      <c r="K93">
        <v>39952</v>
      </c>
      <c r="L93" s="8">
        <f>dados[[#This Row],[fileInitSize]]/1024/1024</f>
        <v>3.80859375E-2</v>
      </c>
      <c r="M93" s="8">
        <f>dados[[#This Row],[fileCompressSize]]/1024/1024</f>
        <v>8.6622238159179688E-3</v>
      </c>
      <c r="N93" s="8">
        <f>dados[[#This Row],[compressMemoryUsage]]/1024/1024</f>
        <v>-0.12642669677734375</v>
      </c>
      <c r="O93" s="8">
        <f>dados[[#This Row],[decompressMemoryUsage]]/1024/1024</f>
        <v>3.81011962890625E-2</v>
      </c>
    </row>
    <row r="94" spans="1:15" x14ac:dyDescent="0.25">
      <c r="A94" t="s">
        <v>12</v>
      </c>
      <c r="B94" t="s">
        <v>34</v>
      </c>
      <c r="C94" t="s">
        <v>35</v>
      </c>
      <c r="D94" t="s">
        <v>28</v>
      </c>
      <c r="E94" s="9">
        <v>0.75631009615384615</v>
      </c>
      <c r="F94">
        <v>39936</v>
      </c>
      <c r="G94">
        <v>9732</v>
      </c>
      <c r="H94">
        <v>9</v>
      </c>
      <c r="I94">
        <v>1</v>
      </c>
      <c r="J94">
        <v>13080</v>
      </c>
      <c r="K94">
        <v>39952</v>
      </c>
      <c r="L94" s="8">
        <f>dados[[#This Row],[fileInitSize]]/1024/1024</f>
        <v>3.80859375E-2</v>
      </c>
      <c r="M94" s="8">
        <f>dados[[#This Row],[fileCompressSize]]/1024/1024</f>
        <v>9.281158447265625E-3</v>
      </c>
      <c r="N94" s="8">
        <f>dados[[#This Row],[compressMemoryUsage]]/1024/1024</f>
        <v>1.247406005859375E-2</v>
      </c>
      <c r="O94" s="8">
        <f>dados[[#This Row],[decompressMemoryUsage]]/1024/1024</f>
        <v>3.81011962890625E-2</v>
      </c>
    </row>
    <row r="95" spans="1:15" x14ac:dyDescent="0.25">
      <c r="A95" t="s">
        <v>8</v>
      </c>
      <c r="B95" t="s">
        <v>34</v>
      </c>
      <c r="C95" t="s">
        <v>35</v>
      </c>
      <c r="D95" t="s">
        <v>29</v>
      </c>
      <c r="E95" s="9">
        <v>0.75140850360576927</v>
      </c>
      <c r="F95">
        <v>53248</v>
      </c>
      <c r="G95">
        <v>13237</v>
      </c>
      <c r="H95">
        <v>1</v>
      </c>
      <c r="I95">
        <v>0</v>
      </c>
      <c r="J95">
        <v>158360</v>
      </c>
      <c r="K95">
        <v>39464</v>
      </c>
      <c r="L95" s="8">
        <f>dados[[#This Row],[fileInitSize]]/1024/1024</f>
        <v>5.078125E-2</v>
      </c>
      <c r="M95" s="8">
        <f>dados[[#This Row],[fileCompressSize]]/1024/1024</f>
        <v>1.2623786926269531E-2</v>
      </c>
      <c r="N95" s="8">
        <f>dados[[#This Row],[compressMemoryUsage]]/1024/1024</f>
        <v>0.15102386474609375</v>
      </c>
      <c r="O95" s="8">
        <f>dados[[#This Row],[decompressMemoryUsage]]/1024/1024</f>
        <v>3.763580322265625E-2</v>
      </c>
    </row>
    <row r="96" spans="1:15" x14ac:dyDescent="0.25">
      <c r="A96" t="s">
        <v>11</v>
      </c>
      <c r="B96" t="s">
        <v>34</v>
      </c>
      <c r="C96" t="s">
        <v>35</v>
      </c>
      <c r="D96" t="s">
        <v>29</v>
      </c>
      <c r="E96" s="9">
        <v>0.78564453125</v>
      </c>
      <c r="F96">
        <v>53248</v>
      </c>
      <c r="G96">
        <v>11414</v>
      </c>
      <c r="H96">
        <v>67</v>
      </c>
      <c r="I96">
        <v>9</v>
      </c>
      <c r="J96">
        <v>-128896</v>
      </c>
      <c r="K96">
        <v>57496</v>
      </c>
      <c r="L96" s="8">
        <f>dados[[#This Row],[fileInitSize]]/1024/1024</f>
        <v>5.078125E-2</v>
      </c>
      <c r="M96" s="8">
        <f>dados[[#This Row],[fileCompressSize]]/1024/1024</f>
        <v>1.0885238647460938E-2</v>
      </c>
      <c r="N96" s="8">
        <f>dados[[#This Row],[compressMemoryUsage]]/1024/1024</f>
        <v>-0.1229248046875</v>
      </c>
      <c r="O96" s="8">
        <f>dados[[#This Row],[decompressMemoryUsage]]/1024/1024</f>
        <v>5.483245849609375E-2</v>
      </c>
    </row>
    <row r="97" spans="1:15" x14ac:dyDescent="0.25">
      <c r="A97" t="s">
        <v>12</v>
      </c>
      <c r="B97" t="s">
        <v>34</v>
      </c>
      <c r="C97" t="s">
        <v>35</v>
      </c>
      <c r="D97" t="s">
        <v>29</v>
      </c>
      <c r="E97" s="9">
        <v>0.76228215144230771</v>
      </c>
      <c r="F97">
        <v>53248</v>
      </c>
      <c r="G97">
        <v>12658</v>
      </c>
      <c r="H97">
        <v>9</v>
      </c>
      <c r="I97">
        <v>2</v>
      </c>
      <c r="J97">
        <v>12680</v>
      </c>
      <c r="K97">
        <v>53264</v>
      </c>
      <c r="L97" s="8">
        <f>dados[[#This Row],[fileInitSize]]/1024/1024</f>
        <v>5.078125E-2</v>
      </c>
      <c r="M97" s="8">
        <f>dados[[#This Row],[fileCompressSize]]/1024/1024</f>
        <v>1.2071609497070313E-2</v>
      </c>
      <c r="N97" s="8">
        <f>dados[[#This Row],[compressMemoryUsage]]/1024/1024</f>
        <v>1.209259033203125E-2</v>
      </c>
      <c r="O97" s="8">
        <f>dados[[#This Row],[decompressMemoryUsage]]/1024/1024</f>
        <v>5.07965087890625E-2</v>
      </c>
    </row>
    <row r="98" spans="1:15" x14ac:dyDescent="0.25">
      <c r="A98" t="s">
        <v>8</v>
      </c>
      <c r="B98" t="s">
        <v>36</v>
      </c>
      <c r="C98" t="s">
        <v>37</v>
      </c>
      <c r="D98" t="s">
        <v>28</v>
      </c>
      <c r="E98" s="9">
        <v>0.15408986175115208</v>
      </c>
      <c r="F98">
        <v>17360</v>
      </c>
      <c r="G98">
        <v>14685</v>
      </c>
      <c r="H98">
        <v>1</v>
      </c>
      <c r="I98">
        <v>0</v>
      </c>
      <c r="J98">
        <v>161256</v>
      </c>
      <c r="K98">
        <v>2128</v>
      </c>
      <c r="L98" s="8">
        <f>dados[[#This Row],[fileInitSize]]/1024/1024</f>
        <v>1.65557861328125E-2</v>
      </c>
      <c r="M98" s="8">
        <f>dados[[#This Row],[fileCompressSize]]/1024/1024</f>
        <v>1.4004707336425781E-2</v>
      </c>
      <c r="N98" s="8">
        <f>dados[[#This Row],[compressMemoryUsage]]/1024/1024</f>
        <v>0.15378570556640625</v>
      </c>
      <c r="O98" s="8">
        <f>dados[[#This Row],[decompressMemoryUsage]]/1024/1024</f>
        <v>2.0294189453125E-3</v>
      </c>
    </row>
    <row r="99" spans="1:15" x14ac:dyDescent="0.25">
      <c r="A99" t="s">
        <v>11</v>
      </c>
      <c r="B99" t="s">
        <v>36</v>
      </c>
      <c r="C99" t="s">
        <v>37</v>
      </c>
      <c r="D99" t="s">
        <v>28</v>
      </c>
      <c r="E99" s="9">
        <v>0.15236175115207373</v>
      </c>
      <c r="F99">
        <v>17360</v>
      </c>
      <c r="G99">
        <v>14715</v>
      </c>
      <c r="H99">
        <v>55</v>
      </c>
      <c r="I99">
        <v>12</v>
      </c>
      <c r="J99">
        <v>-131272</v>
      </c>
      <c r="K99">
        <v>17376</v>
      </c>
      <c r="L99" s="8">
        <f>dados[[#This Row],[fileInitSize]]/1024/1024</f>
        <v>1.65557861328125E-2</v>
      </c>
      <c r="M99" s="8">
        <f>dados[[#This Row],[fileCompressSize]]/1024/1024</f>
        <v>1.4033317565917969E-2</v>
      </c>
      <c r="N99" s="8">
        <f>dados[[#This Row],[compressMemoryUsage]]/1024/1024</f>
        <v>-0.12519073486328125</v>
      </c>
      <c r="O99" s="8">
        <f>dados[[#This Row],[decompressMemoryUsage]]/1024/1024</f>
        <v>1.6571044921875E-2</v>
      </c>
    </row>
    <row r="100" spans="1:15" x14ac:dyDescent="0.25">
      <c r="A100" t="s">
        <v>12</v>
      </c>
      <c r="B100" t="s">
        <v>36</v>
      </c>
      <c r="C100" t="s">
        <v>37</v>
      </c>
      <c r="D100" t="s">
        <v>28</v>
      </c>
      <c r="E100" s="9">
        <v>0.11866359447004608</v>
      </c>
      <c r="F100">
        <v>17360</v>
      </c>
      <c r="G100">
        <v>15300</v>
      </c>
      <c r="H100">
        <v>11</v>
      </c>
      <c r="I100">
        <v>2</v>
      </c>
      <c r="J100">
        <v>15320</v>
      </c>
      <c r="K100">
        <v>17376</v>
      </c>
      <c r="L100" s="8">
        <f>dados[[#This Row],[fileInitSize]]/1024/1024</f>
        <v>1.65557861328125E-2</v>
      </c>
      <c r="M100" s="8">
        <f>dados[[#This Row],[fileCompressSize]]/1024/1024</f>
        <v>1.4591217041015625E-2</v>
      </c>
      <c r="N100" s="8">
        <f>dados[[#This Row],[compressMemoryUsage]]/1024/1024</f>
        <v>1.461029052734375E-2</v>
      </c>
      <c r="O100" s="8">
        <f>dados[[#This Row],[decompressMemoryUsage]]/1024/1024</f>
        <v>1.6571044921875E-2</v>
      </c>
    </row>
    <row r="101" spans="1:15" x14ac:dyDescent="0.25">
      <c r="A101" t="s">
        <v>8</v>
      </c>
      <c r="B101" t="s">
        <v>36</v>
      </c>
      <c r="C101" t="s">
        <v>37</v>
      </c>
      <c r="D101" t="s">
        <v>29</v>
      </c>
      <c r="E101" s="9">
        <v>0.34966303784344221</v>
      </c>
      <c r="F101">
        <v>23148</v>
      </c>
      <c r="G101">
        <v>15054</v>
      </c>
      <c r="H101">
        <v>0</v>
      </c>
      <c r="I101">
        <v>0</v>
      </c>
      <c r="J101">
        <v>164152</v>
      </c>
      <c r="K101">
        <v>7552</v>
      </c>
      <c r="L101" s="8">
        <f>dados[[#This Row],[fileInitSize]]/1024/1024</f>
        <v>2.2075653076171875E-2</v>
      </c>
      <c r="M101" s="8">
        <f>dados[[#This Row],[fileCompressSize]]/1024/1024</f>
        <v>1.4356613159179688E-2</v>
      </c>
      <c r="N101" s="8">
        <f>dados[[#This Row],[compressMemoryUsage]]/1024/1024</f>
        <v>0.15654754638671875</v>
      </c>
      <c r="O101" s="8">
        <f>dados[[#This Row],[decompressMemoryUsage]]/1024/1024</f>
        <v>7.2021484375E-3</v>
      </c>
    </row>
    <row r="102" spans="1:15" x14ac:dyDescent="0.25">
      <c r="A102" t="s">
        <v>11</v>
      </c>
      <c r="B102" t="s">
        <v>36</v>
      </c>
      <c r="C102" t="s">
        <v>37</v>
      </c>
      <c r="D102" t="s">
        <v>29</v>
      </c>
      <c r="E102" s="9">
        <v>0.33640055296353899</v>
      </c>
      <c r="F102">
        <v>23148</v>
      </c>
      <c r="G102">
        <v>15361</v>
      </c>
      <c r="H102">
        <v>55</v>
      </c>
      <c r="I102">
        <v>11</v>
      </c>
      <c r="J102">
        <v>15384</v>
      </c>
      <c r="K102">
        <v>23168</v>
      </c>
      <c r="L102" s="8">
        <f>dados[[#This Row],[fileInitSize]]/1024/1024</f>
        <v>2.2075653076171875E-2</v>
      </c>
      <c r="M102" s="8">
        <f>dados[[#This Row],[fileCompressSize]]/1024/1024</f>
        <v>1.4649391174316406E-2</v>
      </c>
      <c r="N102" s="8">
        <f>dados[[#This Row],[compressMemoryUsage]]/1024/1024</f>
        <v>1.467132568359375E-2</v>
      </c>
      <c r="O102" s="8">
        <f>dados[[#This Row],[decompressMemoryUsage]]/1024/1024</f>
        <v>2.20947265625E-2</v>
      </c>
    </row>
    <row r="103" spans="1:15" x14ac:dyDescent="0.25">
      <c r="A103" t="s">
        <v>12</v>
      </c>
      <c r="B103" t="s">
        <v>36</v>
      </c>
      <c r="C103" t="s">
        <v>37</v>
      </c>
      <c r="D103" t="s">
        <v>29</v>
      </c>
      <c r="E103" s="9">
        <v>0.33177812337998963</v>
      </c>
      <c r="F103">
        <v>23148</v>
      </c>
      <c r="G103">
        <v>15468</v>
      </c>
      <c r="H103">
        <v>14</v>
      </c>
      <c r="I103">
        <v>1</v>
      </c>
      <c r="J103">
        <v>15488</v>
      </c>
      <c r="K103">
        <v>23168</v>
      </c>
      <c r="L103" s="8">
        <f>dados[[#This Row],[fileInitSize]]/1024/1024</f>
        <v>2.2075653076171875E-2</v>
      </c>
      <c r="M103" s="8">
        <f>dados[[#This Row],[fileCompressSize]]/1024/1024</f>
        <v>1.4751434326171875E-2</v>
      </c>
      <c r="N103" s="8">
        <f>dados[[#This Row],[compressMemoryUsage]]/1024/1024</f>
        <v>1.47705078125E-2</v>
      </c>
      <c r="O103" s="8">
        <f>dados[[#This Row],[decompressMemoryUsage]]/1024/1024</f>
        <v>2.20947265625E-2</v>
      </c>
    </row>
    <row r="104" spans="1:15" x14ac:dyDescent="0.25">
      <c r="A104" t="s">
        <v>8</v>
      </c>
      <c r="B104" t="s">
        <v>38</v>
      </c>
      <c r="C104" t="s">
        <v>39</v>
      </c>
      <c r="D104" t="s">
        <v>28</v>
      </c>
      <c r="E104" s="9">
        <v>0.10281665500349894</v>
      </c>
      <c r="F104">
        <v>57160</v>
      </c>
      <c r="G104">
        <v>51283</v>
      </c>
      <c r="H104">
        <v>1</v>
      </c>
      <c r="I104">
        <v>0</v>
      </c>
      <c r="J104">
        <v>234456</v>
      </c>
      <c r="K104">
        <v>188480</v>
      </c>
      <c r="L104" s="8">
        <f>dados[[#This Row],[fileInitSize]]/1024/1024</f>
        <v>5.451202392578125E-2</v>
      </c>
      <c r="M104" s="8">
        <f>dados[[#This Row],[fileCompressSize]]/1024/1024</f>
        <v>4.8907279968261719E-2</v>
      </c>
      <c r="N104" s="8">
        <f>dados[[#This Row],[compressMemoryUsage]]/1024/1024</f>
        <v>0.22359466552734375</v>
      </c>
      <c r="O104" s="8">
        <f>dados[[#This Row],[decompressMemoryUsage]]/1024/1024</f>
        <v>0.17974853515625</v>
      </c>
    </row>
    <row r="105" spans="1:15" x14ac:dyDescent="0.25">
      <c r="A105" t="s">
        <v>11</v>
      </c>
      <c r="B105" t="s">
        <v>38</v>
      </c>
      <c r="C105" t="s">
        <v>39</v>
      </c>
      <c r="D105" t="s">
        <v>28</v>
      </c>
      <c r="E105" s="9">
        <v>0.1097445766270119</v>
      </c>
      <c r="F105">
        <v>57160</v>
      </c>
      <c r="G105">
        <v>50887</v>
      </c>
      <c r="H105">
        <v>70</v>
      </c>
      <c r="I105">
        <v>13</v>
      </c>
      <c r="J105">
        <v>-131704</v>
      </c>
      <c r="K105">
        <v>57176</v>
      </c>
      <c r="L105" s="8">
        <f>dados[[#This Row],[fileInitSize]]/1024/1024</f>
        <v>5.451202392578125E-2</v>
      </c>
      <c r="M105" s="8">
        <f>dados[[#This Row],[fileCompressSize]]/1024/1024</f>
        <v>4.8529624938964844E-2</v>
      </c>
      <c r="N105" s="8">
        <f>dados[[#This Row],[compressMemoryUsage]]/1024/1024</f>
        <v>-0.12560272216796875</v>
      </c>
      <c r="O105" s="8">
        <f>dados[[#This Row],[decompressMemoryUsage]]/1024/1024</f>
        <v>5.452728271484375E-2</v>
      </c>
    </row>
    <row r="106" spans="1:15" x14ac:dyDescent="0.25">
      <c r="A106" t="s">
        <v>12</v>
      </c>
      <c r="B106" t="s">
        <v>38</v>
      </c>
      <c r="C106" t="s">
        <v>39</v>
      </c>
      <c r="D106" t="s">
        <v>28</v>
      </c>
      <c r="E106" s="9">
        <v>8.7701189643107066E-2</v>
      </c>
      <c r="F106">
        <v>57160</v>
      </c>
      <c r="G106">
        <v>52147</v>
      </c>
      <c r="H106">
        <v>15</v>
      </c>
      <c r="I106">
        <v>4</v>
      </c>
      <c r="J106">
        <v>52168</v>
      </c>
      <c r="K106">
        <v>62936</v>
      </c>
      <c r="L106" s="8">
        <f>dados[[#This Row],[fileInitSize]]/1024/1024</f>
        <v>5.451202392578125E-2</v>
      </c>
      <c r="M106" s="8">
        <f>dados[[#This Row],[fileCompressSize]]/1024/1024</f>
        <v>4.9731254577636719E-2</v>
      </c>
      <c r="N106" s="8">
        <f>dados[[#This Row],[compressMemoryUsage]]/1024/1024</f>
        <v>4.975128173828125E-2</v>
      </c>
      <c r="O106" s="8">
        <f>dados[[#This Row],[decompressMemoryUsage]]/1024/1024</f>
        <v>6.002044677734375E-2</v>
      </c>
    </row>
    <row r="107" spans="1:15" x14ac:dyDescent="0.25">
      <c r="A107" t="s">
        <v>8</v>
      </c>
      <c r="B107" t="s">
        <v>38</v>
      </c>
      <c r="C107" t="s">
        <v>39</v>
      </c>
      <c r="D107" t="s">
        <v>29</v>
      </c>
      <c r="E107" s="9">
        <v>0.30858349952765823</v>
      </c>
      <c r="F107">
        <v>76216</v>
      </c>
      <c r="G107">
        <v>52697</v>
      </c>
      <c r="H107">
        <v>0</v>
      </c>
      <c r="I107">
        <v>0</v>
      </c>
      <c r="J107">
        <v>238056</v>
      </c>
      <c r="K107">
        <v>22968</v>
      </c>
      <c r="L107" s="8">
        <f>dados[[#This Row],[fileInitSize]]/1024/1024</f>
        <v>7.268524169921875E-2</v>
      </c>
      <c r="M107" s="8">
        <f>dados[[#This Row],[fileCompressSize]]/1024/1024</f>
        <v>5.0255775451660156E-2</v>
      </c>
      <c r="N107" s="8">
        <f>dados[[#This Row],[compressMemoryUsage]]/1024/1024</f>
        <v>0.22702789306640625</v>
      </c>
      <c r="O107" s="8">
        <f>dados[[#This Row],[decompressMemoryUsage]]/1024/1024</f>
        <v>2.190399169921875E-2</v>
      </c>
    </row>
    <row r="108" spans="1:15" x14ac:dyDescent="0.25">
      <c r="A108" t="s">
        <v>11</v>
      </c>
      <c r="B108" t="s">
        <v>38</v>
      </c>
      <c r="C108" t="s">
        <v>39</v>
      </c>
      <c r="D108" t="s">
        <v>29</v>
      </c>
      <c r="E108" s="9">
        <v>0.30681221790700114</v>
      </c>
      <c r="F108">
        <v>76216</v>
      </c>
      <c r="G108">
        <v>52832</v>
      </c>
      <c r="H108">
        <v>70</v>
      </c>
      <c r="I108">
        <v>15</v>
      </c>
      <c r="J108">
        <v>-131176</v>
      </c>
      <c r="K108">
        <v>76232</v>
      </c>
      <c r="L108" s="8">
        <f>dados[[#This Row],[fileInitSize]]/1024/1024</f>
        <v>7.268524169921875E-2</v>
      </c>
      <c r="M108" s="8">
        <f>dados[[#This Row],[fileCompressSize]]/1024/1024</f>
        <v>5.0384521484375E-2</v>
      </c>
      <c r="N108" s="8">
        <f>dados[[#This Row],[compressMemoryUsage]]/1024/1024</f>
        <v>-0.12509918212890625</v>
      </c>
      <c r="O108" s="8">
        <f>dados[[#This Row],[decompressMemoryUsage]]/1024/1024</f>
        <v>7.270050048828125E-2</v>
      </c>
    </row>
    <row r="109" spans="1:15" x14ac:dyDescent="0.25">
      <c r="A109" t="s">
        <v>12</v>
      </c>
      <c r="B109" t="s">
        <v>38</v>
      </c>
      <c r="C109" t="s">
        <v>39</v>
      </c>
      <c r="D109" t="s">
        <v>29</v>
      </c>
      <c r="E109" s="9">
        <v>0.29371785451873622</v>
      </c>
      <c r="F109">
        <v>76216</v>
      </c>
      <c r="G109">
        <v>53830</v>
      </c>
      <c r="H109">
        <v>17</v>
      </c>
      <c r="I109">
        <v>4</v>
      </c>
      <c r="J109">
        <v>54616</v>
      </c>
      <c r="K109">
        <v>76232</v>
      </c>
      <c r="L109" s="8">
        <f>dados[[#This Row],[fileInitSize]]/1024/1024</f>
        <v>7.268524169921875E-2</v>
      </c>
      <c r="M109" s="8">
        <f>dados[[#This Row],[fileCompressSize]]/1024/1024</f>
        <v>5.1336288452148438E-2</v>
      </c>
      <c r="N109" s="8">
        <f>dados[[#This Row],[compressMemoryUsage]]/1024/1024</f>
        <v>5.208587646484375E-2</v>
      </c>
      <c r="O109" s="8">
        <f>dados[[#This Row],[decompressMemoryUsage]]/1024/1024</f>
        <v>7.270050048828125E-2</v>
      </c>
    </row>
    <row r="110" spans="1:15" x14ac:dyDescent="0.25">
      <c r="A110" t="s">
        <v>8</v>
      </c>
      <c r="B110" t="s">
        <v>40</v>
      </c>
      <c r="C110" t="s">
        <v>35</v>
      </c>
      <c r="D110" t="s">
        <v>28</v>
      </c>
      <c r="E110" s="9">
        <v>0.91663459564860439</v>
      </c>
      <c r="F110">
        <v>935424</v>
      </c>
      <c r="G110">
        <v>77982</v>
      </c>
      <c r="H110">
        <v>1</v>
      </c>
      <c r="I110">
        <v>4</v>
      </c>
      <c r="J110">
        <v>357224</v>
      </c>
      <c r="K110">
        <v>1179880</v>
      </c>
      <c r="L110" s="8">
        <f>dados[[#This Row],[fileInitSize]]/1024/1024</f>
        <v>0.89208984375</v>
      </c>
      <c r="M110" s="8">
        <f>dados[[#This Row],[fileCompressSize]]/1024/1024</f>
        <v>7.4369430541992188E-2</v>
      </c>
      <c r="N110" s="8">
        <f>dados[[#This Row],[compressMemoryUsage]]/1024/1024</f>
        <v>0.34067535400390625</v>
      </c>
      <c r="O110" s="8">
        <f>dados[[#This Row],[decompressMemoryUsage]]/1024/1024</f>
        <v>1.1252212524414063</v>
      </c>
    </row>
    <row r="111" spans="1:15" x14ac:dyDescent="0.25">
      <c r="A111" t="s">
        <v>11</v>
      </c>
      <c r="B111" t="s">
        <v>40</v>
      </c>
      <c r="C111" t="s">
        <v>35</v>
      </c>
      <c r="D111" t="s">
        <v>28</v>
      </c>
      <c r="E111" s="9">
        <v>0.94935131020799124</v>
      </c>
      <c r="F111">
        <v>935424</v>
      </c>
      <c r="G111">
        <v>47378</v>
      </c>
      <c r="H111">
        <v>261</v>
      </c>
      <c r="I111">
        <v>20</v>
      </c>
      <c r="J111">
        <v>64552</v>
      </c>
      <c r="K111">
        <v>1048576</v>
      </c>
      <c r="L111" s="8">
        <f>dados[[#This Row],[fileInitSize]]/1024/1024</f>
        <v>0.89208984375</v>
      </c>
      <c r="M111" s="8">
        <f>dados[[#This Row],[fileCompressSize]]/1024/1024</f>
        <v>4.5183181762695313E-2</v>
      </c>
      <c r="N111" s="8">
        <f>dados[[#This Row],[compressMemoryUsage]]/1024/1024</f>
        <v>6.156158447265625E-2</v>
      </c>
      <c r="O111" s="8">
        <f>dados[[#This Row],[decompressMemoryUsage]]/1024/1024</f>
        <v>1</v>
      </c>
    </row>
    <row r="112" spans="1:15" x14ac:dyDescent="0.25">
      <c r="A112" t="s">
        <v>12</v>
      </c>
      <c r="B112" t="s">
        <v>40</v>
      </c>
      <c r="C112" t="s">
        <v>35</v>
      </c>
      <c r="D112" t="s">
        <v>28</v>
      </c>
      <c r="E112" s="9">
        <v>0.91416085112205803</v>
      </c>
      <c r="F112">
        <v>935424</v>
      </c>
      <c r="G112">
        <v>80296</v>
      </c>
      <c r="H112">
        <v>174</v>
      </c>
      <c r="I112">
        <v>34</v>
      </c>
      <c r="J112">
        <v>122040</v>
      </c>
      <c r="K112">
        <v>1048576</v>
      </c>
      <c r="L112" s="8">
        <f>dados[[#This Row],[fileInitSize]]/1024/1024</f>
        <v>0.89208984375</v>
      </c>
      <c r="M112" s="8">
        <f>dados[[#This Row],[fileCompressSize]]/1024/1024</f>
        <v>7.657623291015625E-2</v>
      </c>
      <c r="N112" s="8">
        <f>dados[[#This Row],[compressMemoryUsage]]/1024/1024</f>
        <v>0.11638641357421875</v>
      </c>
      <c r="O112" s="8">
        <f>dados[[#This Row],[decompressMemoryUsage]]/1024/1024</f>
        <v>1</v>
      </c>
    </row>
    <row r="113" spans="1:15" x14ac:dyDescent="0.25">
      <c r="A113" t="s">
        <v>8</v>
      </c>
      <c r="B113" t="s">
        <v>40</v>
      </c>
      <c r="C113" t="s">
        <v>35</v>
      </c>
      <c r="D113" t="s">
        <v>29</v>
      </c>
      <c r="E113" s="9">
        <v>0.87869939193349755</v>
      </c>
      <c r="F113">
        <v>1247232</v>
      </c>
      <c r="G113">
        <v>151290</v>
      </c>
      <c r="H113">
        <v>4</v>
      </c>
      <c r="I113">
        <v>3</v>
      </c>
      <c r="J113">
        <v>546360</v>
      </c>
      <c r="K113">
        <v>2245608</v>
      </c>
      <c r="L113" s="8">
        <f>dados[[#This Row],[fileInitSize]]/1024/1024</f>
        <v>1.189453125</v>
      </c>
      <c r="M113" s="8">
        <f>dados[[#This Row],[fileCompressSize]]/1024/1024</f>
        <v>0.14428138732910156</v>
      </c>
      <c r="N113" s="8">
        <f>dados[[#This Row],[compressMemoryUsage]]/1024/1024</f>
        <v>0.52104949951171875</v>
      </c>
      <c r="O113" s="8">
        <f>dados[[#This Row],[decompressMemoryUsage]]/1024/1024</f>
        <v>2.1415786743164063</v>
      </c>
    </row>
    <row r="114" spans="1:15" x14ac:dyDescent="0.25">
      <c r="A114" t="s">
        <v>11</v>
      </c>
      <c r="B114" t="s">
        <v>40</v>
      </c>
      <c r="C114" t="s">
        <v>35</v>
      </c>
      <c r="D114" t="s">
        <v>29</v>
      </c>
      <c r="E114" s="9">
        <v>0.91272273322044339</v>
      </c>
      <c r="F114">
        <v>1247232</v>
      </c>
      <c r="G114">
        <v>108855</v>
      </c>
      <c r="H114">
        <v>467</v>
      </c>
      <c r="I114">
        <v>27</v>
      </c>
      <c r="J114">
        <v>108872</v>
      </c>
      <c r="K114">
        <v>2097152</v>
      </c>
      <c r="L114" s="8">
        <f>dados[[#This Row],[fileInitSize]]/1024/1024</f>
        <v>1.189453125</v>
      </c>
      <c r="M114" s="8">
        <f>dados[[#This Row],[fileCompressSize]]/1024/1024</f>
        <v>0.10381221771240234</v>
      </c>
      <c r="N114" s="8">
        <f>dados[[#This Row],[compressMemoryUsage]]/1024/1024</f>
        <v>0.10382843017578125</v>
      </c>
      <c r="O114" s="8">
        <f>dados[[#This Row],[decompressMemoryUsage]]/1024/1024</f>
        <v>2</v>
      </c>
    </row>
    <row r="115" spans="1:15" x14ac:dyDescent="0.25">
      <c r="A115" t="s">
        <v>12</v>
      </c>
      <c r="B115" t="s">
        <v>40</v>
      </c>
      <c r="C115" t="s">
        <v>35</v>
      </c>
      <c r="D115" t="s">
        <v>29</v>
      </c>
      <c r="E115" s="9">
        <v>0.86066024604885061</v>
      </c>
      <c r="F115">
        <v>1247232</v>
      </c>
      <c r="G115">
        <v>173789</v>
      </c>
      <c r="H115">
        <v>190</v>
      </c>
      <c r="I115">
        <v>66</v>
      </c>
      <c r="J115">
        <v>173808</v>
      </c>
      <c r="K115">
        <v>2097152</v>
      </c>
      <c r="L115" s="8">
        <f>dados[[#This Row],[fileInitSize]]/1024/1024</f>
        <v>1.189453125</v>
      </c>
      <c r="M115" s="8">
        <f>dados[[#This Row],[fileCompressSize]]/1024/1024</f>
        <v>0.16573810577392578</v>
      </c>
      <c r="N115" s="8">
        <f>dados[[#This Row],[compressMemoryUsage]]/1024/1024</f>
        <v>0.1657562255859375</v>
      </c>
      <c r="O115" s="8">
        <f>dados[[#This Row],[decompressMemoryUsage]]/1024/1024</f>
        <v>2</v>
      </c>
    </row>
    <row r="116" spans="1:15" x14ac:dyDescent="0.25">
      <c r="A116" t="s">
        <v>8</v>
      </c>
      <c r="B116" t="s">
        <v>41</v>
      </c>
      <c r="C116" t="s">
        <v>37</v>
      </c>
      <c r="D116" t="s">
        <v>28</v>
      </c>
      <c r="E116" s="9">
        <v>4.7265887311298176E-3</v>
      </c>
      <c r="F116">
        <v>269539</v>
      </c>
      <c r="G116">
        <v>268265</v>
      </c>
      <c r="H116">
        <v>1</v>
      </c>
      <c r="I116">
        <v>0</v>
      </c>
      <c r="J116">
        <v>1448712</v>
      </c>
      <c r="K116">
        <v>401760</v>
      </c>
      <c r="L116" s="8">
        <f>dados[[#This Row],[fileInitSize]]/1024/1024</f>
        <v>0.25705242156982422</v>
      </c>
      <c r="M116" s="8">
        <f>dados[[#This Row],[fileCompressSize]]/1024/1024</f>
        <v>0.25583744049072266</v>
      </c>
      <c r="N116" s="8">
        <f>dados[[#This Row],[compressMemoryUsage]]/1024/1024</f>
        <v>1.3815994262695313</v>
      </c>
      <c r="O116" s="8">
        <f>dados[[#This Row],[decompressMemoryUsage]]/1024/1024</f>
        <v>0.383148193359375</v>
      </c>
    </row>
    <row r="117" spans="1:15" x14ac:dyDescent="0.25">
      <c r="A117" t="s">
        <v>11</v>
      </c>
      <c r="B117" t="s">
        <v>41</v>
      </c>
      <c r="C117" t="s">
        <v>37</v>
      </c>
      <c r="D117" t="s">
        <v>28</v>
      </c>
      <c r="E117" s="9">
        <v>0.14865010258255762</v>
      </c>
      <c r="F117">
        <v>269539</v>
      </c>
      <c r="G117">
        <v>229472</v>
      </c>
      <c r="H117">
        <v>111</v>
      </c>
      <c r="I117">
        <v>36</v>
      </c>
      <c r="J117">
        <v>229488</v>
      </c>
      <c r="K117">
        <v>269560</v>
      </c>
      <c r="L117" s="8">
        <f>dados[[#This Row],[fileInitSize]]/1024/1024</f>
        <v>0.25705242156982422</v>
      </c>
      <c r="M117" s="8">
        <f>dados[[#This Row],[fileCompressSize]]/1024/1024</f>
        <v>0.218841552734375</v>
      </c>
      <c r="N117" s="8">
        <f>dados[[#This Row],[compressMemoryUsage]]/1024/1024</f>
        <v>0.2188568115234375</v>
      </c>
      <c r="O117" s="8">
        <f>dados[[#This Row],[decompressMemoryUsage]]/1024/1024</f>
        <v>0.25707244873046875</v>
      </c>
    </row>
    <row r="118" spans="1:15" x14ac:dyDescent="0.25">
      <c r="A118" t="s">
        <v>12</v>
      </c>
      <c r="B118" t="s">
        <v>41</v>
      </c>
      <c r="C118" t="s">
        <v>37</v>
      </c>
      <c r="D118" t="s">
        <v>28</v>
      </c>
      <c r="E118" s="9">
        <v>6.4573215749854376E-2</v>
      </c>
      <c r="F118">
        <v>269539</v>
      </c>
      <c r="G118">
        <v>252134</v>
      </c>
      <c r="H118">
        <v>43</v>
      </c>
      <c r="I118">
        <v>26</v>
      </c>
      <c r="J118">
        <v>252152</v>
      </c>
      <c r="K118">
        <v>269560</v>
      </c>
      <c r="L118" s="8">
        <f>dados[[#This Row],[fileInitSize]]/1024/1024</f>
        <v>0.25705242156982422</v>
      </c>
      <c r="M118" s="8">
        <f>dados[[#This Row],[fileCompressSize]]/1024/1024</f>
        <v>0.24045372009277344</v>
      </c>
      <c r="N118" s="8">
        <f>dados[[#This Row],[compressMemoryUsage]]/1024/1024</f>
        <v>0.24047088623046875</v>
      </c>
      <c r="O118" s="8">
        <f>dados[[#This Row],[decompressMemoryUsage]]/1024/1024</f>
        <v>0.25707244873046875</v>
      </c>
    </row>
    <row r="119" spans="1:15" x14ac:dyDescent="0.25">
      <c r="A119" t="s">
        <v>8</v>
      </c>
      <c r="B119" t="s">
        <v>41</v>
      </c>
      <c r="C119" t="s">
        <v>37</v>
      </c>
      <c r="D119" t="s">
        <v>29</v>
      </c>
      <c r="E119" s="9">
        <v>0.25516711743296938</v>
      </c>
      <c r="F119">
        <v>359388</v>
      </c>
      <c r="G119">
        <v>267684</v>
      </c>
      <c r="H119">
        <v>1</v>
      </c>
      <c r="I119">
        <v>2</v>
      </c>
      <c r="J119">
        <v>1448128</v>
      </c>
      <c r="K119">
        <v>-689712</v>
      </c>
      <c r="L119" s="8">
        <f>dados[[#This Row],[fileInitSize]]/1024/1024</f>
        <v>0.34273910522460938</v>
      </c>
      <c r="M119" s="8">
        <f>dados[[#This Row],[fileCompressSize]]/1024/1024</f>
        <v>0.25528335571289063</v>
      </c>
      <c r="N119" s="8">
        <f>dados[[#This Row],[compressMemoryUsage]]/1024/1024</f>
        <v>1.38104248046875</v>
      </c>
      <c r="O119" s="8">
        <f>dados[[#This Row],[decompressMemoryUsage]]/1024/1024</f>
        <v>-0.6577606201171875</v>
      </c>
    </row>
    <row r="120" spans="1:15" x14ac:dyDescent="0.25">
      <c r="A120" t="s">
        <v>11</v>
      </c>
      <c r="B120" t="s">
        <v>41</v>
      </c>
      <c r="C120" t="s">
        <v>37</v>
      </c>
      <c r="D120" t="s">
        <v>29</v>
      </c>
      <c r="E120" s="9">
        <v>0.29085834808062594</v>
      </c>
      <c r="F120">
        <v>359388</v>
      </c>
      <c r="G120">
        <v>254857</v>
      </c>
      <c r="H120">
        <v>141</v>
      </c>
      <c r="I120">
        <v>44</v>
      </c>
      <c r="J120">
        <v>257824</v>
      </c>
      <c r="K120">
        <v>362528</v>
      </c>
      <c r="L120" s="8">
        <f>dados[[#This Row],[fileInitSize]]/1024/1024</f>
        <v>0.34273910522460938</v>
      </c>
      <c r="M120" s="8">
        <f>dados[[#This Row],[fileCompressSize]]/1024/1024</f>
        <v>0.24305057525634766</v>
      </c>
      <c r="N120" s="8">
        <f>dados[[#This Row],[compressMemoryUsage]]/1024/1024</f>
        <v>0.245880126953125</v>
      </c>
      <c r="O120" s="8">
        <f>dados[[#This Row],[decompressMemoryUsage]]/1024/1024</f>
        <v>0.345733642578125</v>
      </c>
    </row>
    <row r="121" spans="1:15" x14ac:dyDescent="0.25">
      <c r="A121" t="s">
        <v>12</v>
      </c>
      <c r="B121" t="s">
        <v>41</v>
      </c>
      <c r="C121" t="s">
        <v>37</v>
      </c>
      <c r="D121" t="s">
        <v>29</v>
      </c>
      <c r="E121" s="9">
        <v>0.25798579807895644</v>
      </c>
      <c r="F121">
        <v>359388</v>
      </c>
      <c r="G121">
        <v>266671</v>
      </c>
      <c r="H121">
        <v>51</v>
      </c>
      <c r="I121">
        <v>33</v>
      </c>
      <c r="J121">
        <v>266688</v>
      </c>
      <c r="K121">
        <v>359408</v>
      </c>
      <c r="L121" s="8">
        <f>dados[[#This Row],[fileInitSize]]/1024/1024</f>
        <v>0.34273910522460938</v>
      </c>
      <c r="M121" s="8">
        <f>dados[[#This Row],[fileCompressSize]]/1024/1024</f>
        <v>0.25431728363037109</v>
      </c>
      <c r="N121" s="8">
        <f>dados[[#This Row],[compressMemoryUsage]]/1024/1024</f>
        <v>0.25433349609375</v>
      </c>
      <c r="O121" s="8">
        <f>dados[[#This Row],[decompressMemoryUsage]]/1024/1024</f>
        <v>0.3427581787109375</v>
      </c>
    </row>
    <row r="122" spans="1:15" x14ac:dyDescent="0.25">
      <c r="A122" t="s">
        <v>8</v>
      </c>
      <c r="B122" t="s">
        <v>42</v>
      </c>
      <c r="C122" t="s">
        <v>39</v>
      </c>
      <c r="D122" t="s">
        <v>28</v>
      </c>
      <c r="E122" s="9">
        <v>0.65293029902512478</v>
      </c>
      <c r="F122">
        <v>1304372</v>
      </c>
      <c r="G122">
        <v>452708</v>
      </c>
      <c r="H122">
        <v>4</v>
      </c>
      <c r="I122">
        <v>6</v>
      </c>
      <c r="J122">
        <v>1638816</v>
      </c>
      <c r="K122">
        <v>1048032</v>
      </c>
      <c r="L122" s="8">
        <f>dados[[#This Row],[fileInitSize]]/1024/1024</f>
        <v>1.2439460754394531</v>
      </c>
      <c r="M122" s="8">
        <f>dados[[#This Row],[fileCompressSize]]/1024/1024</f>
        <v>0.43173599243164063</v>
      </c>
      <c r="N122" s="8">
        <f>dados[[#This Row],[compressMemoryUsage]]/1024/1024</f>
        <v>1.562896728515625</v>
      </c>
      <c r="O122" s="8">
        <f>dados[[#This Row],[decompressMemoryUsage]]/1024/1024</f>
        <v>0.999481201171875</v>
      </c>
    </row>
    <row r="123" spans="1:15" x14ac:dyDescent="0.25">
      <c r="A123" t="s">
        <v>11</v>
      </c>
      <c r="B123" t="s">
        <v>42</v>
      </c>
      <c r="C123" t="s">
        <v>39</v>
      </c>
      <c r="D123" t="s">
        <v>28</v>
      </c>
      <c r="E123" s="9">
        <v>0.65792043987451432</v>
      </c>
      <c r="F123">
        <v>1304372</v>
      </c>
      <c r="G123">
        <v>446199</v>
      </c>
      <c r="H123">
        <v>278</v>
      </c>
      <c r="I123">
        <v>69</v>
      </c>
      <c r="J123">
        <v>446216</v>
      </c>
      <c r="K123">
        <v>2097152</v>
      </c>
      <c r="L123" s="8">
        <f>dados[[#This Row],[fileInitSize]]/1024/1024</f>
        <v>1.2439460754394531</v>
      </c>
      <c r="M123" s="8">
        <f>dados[[#This Row],[fileCompressSize]]/1024/1024</f>
        <v>0.42552852630615234</v>
      </c>
      <c r="N123" s="8">
        <f>dados[[#This Row],[compressMemoryUsage]]/1024/1024</f>
        <v>0.42554473876953125</v>
      </c>
      <c r="O123" s="8">
        <f>dados[[#This Row],[decompressMemoryUsage]]/1024/1024</f>
        <v>2</v>
      </c>
    </row>
    <row r="124" spans="1:15" x14ac:dyDescent="0.25">
      <c r="A124" t="s">
        <v>12</v>
      </c>
      <c r="B124" t="s">
        <v>42</v>
      </c>
      <c r="C124" t="s">
        <v>39</v>
      </c>
      <c r="D124" t="s">
        <v>28</v>
      </c>
      <c r="E124" s="9">
        <v>0.43893766502194159</v>
      </c>
      <c r="F124">
        <v>1304372</v>
      </c>
      <c r="G124">
        <v>731834</v>
      </c>
      <c r="H124">
        <v>175</v>
      </c>
      <c r="I124">
        <v>105</v>
      </c>
      <c r="J124">
        <v>1048576</v>
      </c>
      <c r="K124">
        <v>2097152</v>
      </c>
      <c r="L124" s="8">
        <f>dados[[#This Row],[fileInitSize]]/1024/1024</f>
        <v>1.2439460754394531</v>
      </c>
      <c r="M124" s="8">
        <f>dados[[#This Row],[fileCompressSize]]/1024/1024</f>
        <v>0.69793128967285156</v>
      </c>
      <c r="N124" s="8">
        <f>dados[[#This Row],[compressMemoryUsage]]/1024/1024</f>
        <v>1</v>
      </c>
      <c r="O124" s="8">
        <f>dados[[#This Row],[decompressMemoryUsage]]/1024/1024</f>
        <v>2</v>
      </c>
    </row>
    <row r="125" spans="1:15" x14ac:dyDescent="0.25">
      <c r="A125" t="s">
        <v>8</v>
      </c>
      <c r="B125" t="s">
        <v>42</v>
      </c>
      <c r="C125" t="s">
        <v>39</v>
      </c>
      <c r="D125" t="s">
        <v>29</v>
      </c>
      <c r="E125" s="9">
        <v>0.63818305806697928</v>
      </c>
      <c r="F125">
        <v>1739164</v>
      </c>
      <c r="G125">
        <v>629259</v>
      </c>
      <c r="H125">
        <v>5</v>
      </c>
      <c r="I125">
        <v>5</v>
      </c>
      <c r="J125">
        <v>3277576</v>
      </c>
      <c r="K125">
        <v>-544</v>
      </c>
      <c r="L125" s="8">
        <f>dados[[#This Row],[fileInitSize]]/1024/1024</f>
        <v>1.6585960388183594</v>
      </c>
      <c r="M125" s="8">
        <f>dados[[#This Row],[fileCompressSize]]/1024/1024</f>
        <v>0.60010814666748047</v>
      </c>
      <c r="N125" s="8">
        <f>dados[[#This Row],[compressMemoryUsage]]/1024/1024</f>
        <v>3.1257400512695313</v>
      </c>
      <c r="O125" s="8">
        <f>dados[[#This Row],[decompressMemoryUsage]]/1024/1024</f>
        <v>-5.18798828125E-4</v>
      </c>
    </row>
    <row r="126" spans="1:15" x14ac:dyDescent="0.25">
      <c r="A126" t="s">
        <v>11</v>
      </c>
      <c r="B126" t="s">
        <v>42</v>
      </c>
      <c r="C126" t="s">
        <v>39</v>
      </c>
      <c r="D126" t="s">
        <v>29</v>
      </c>
      <c r="E126" s="9">
        <v>0.63705665480656226</v>
      </c>
      <c r="F126">
        <v>1739164</v>
      </c>
      <c r="G126">
        <v>631218</v>
      </c>
      <c r="H126">
        <v>429</v>
      </c>
      <c r="I126">
        <v>95</v>
      </c>
      <c r="J126">
        <v>1048576</v>
      </c>
      <c r="K126">
        <v>2097152</v>
      </c>
      <c r="L126" s="8">
        <f>dados[[#This Row],[fileInitSize]]/1024/1024</f>
        <v>1.6585960388183594</v>
      </c>
      <c r="M126" s="8">
        <f>dados[[#This Row],[fileCompressSize]]/1024/1024</f>
        <v>0.60197639465332031</v>
      </c>
      <c r="N126" s="8">
        <f>dados[[#This Row],[compressMemoryUsage]]/1024/1024</f>
        <v>1</v>
      </c>
      <c r="O126" s="8">
        <f>dados[[#This Row],[decompressMemoryUsage]]/1024/1024</f>
        <v>2</v>
      </c>
    </row>
    <row r="127" spans="1:15" x14ac:dyDescent="0.25">
      <c r="A127" t="s">
        <v>12</v>
      </c>
      <c r="B127" t="s">
        <v>42</v>
      </c>
      <c r="C127" t="s">
        <v>39</v>
      </c>
      <c r="D127" t="s">
        <v>29</v>
      </c>
      <c r="E127" s="9">
        <v>0.46477042993070233</v>
      </c>
      <c r="F127">
        <v>1739164</v>
      </c>
      <c r="G127">
        <v>930852</v>
      </c>
      <c r="H127">
        <v>259</v>
      </c>
      <c r="I127">
        <v>117</v>
      </c>
      <c r="J127">
        <v>1048576</v>
      </c>
      <c r="K127">
        <v>2097152</v>
      </c>
      <c r="L127" s="8">
        <f>dados[[#This Row],[fileInitSize]]/1024/1024</f>
        <v>1.6585960388183594</v>
      </c>
      <c r="M127" s="8">
        <f>dados[[#This Row],[fileCompressSize]]/1024/1024</f>
        <v>0.88772964477539063</v>
      </c>
      <c r="N127" s="8">
        <f>dados[[#This Row],[compressMemoryUsage]]/1024/1024</f>
        <v>1</v>
      </c>
      <c r="O127" s="8">
        <f>dados[[#This Row],[decompressMemoryUsage]]/1024/1024</f>
        <v>2</v>
      </c>
    </row>
    <row r="128" spans="1:15" x14ac:dyDescent="0.25">
      <c r="A128" t="s">
        <v>8</v>
      </c>
      <c r="B128" t="s">
        <v>43</v>
      </c>
      <c r="C128" t="s">
        <v>35</v>
      </c>
      <c r="D128" t="s">
        <v>28</v>
      </c>
      <c r="E128" s="9">
        <v>0.94663312759926244</v>
      </c>
      <c r="F128">
        <v>6524928</v>
      </c>
      <c r="G128">
        <v>348215</v>
      </c>
      <c r="H128">
        <v>7</v>
      </c>
      <c r="I128">
        <v>16</v>
      </c>
      <c r="J128">
        <v>1528656</v>
      </c>
      <c r="K128">
        <v>6290912</v>
      </c>
      <c r="L128" s="8">
        <f>dados[[#This Row],[fileInitSize]]/1024/1024</f>
        <v>6.22265625</v>
      </c>
      <c r="M128" s="8">
        <f>dados[[#This Row],[fileCompressSize]]/1024/1024</f>
        <v>0.33208370208740234</v>
      </c>
      <c r="N128" s="8">
        <f>dados[[#This Row],[compressMemoryUsage]]/1024/1024</f>
        <v>1.4578399658203125</v>
      </c>
      <c r="O128" s="8">
        <f>dados[[#This Row],[decompressMemoryUsage]]/1024/1024</f>
        <v>5.999481201171875</v>
      </c>
    </row>
    <row r="129" spans="1:15" x14ac:dyDescent="0.25">
      <c r="A129" t="s">
        <v>11</v>
      </c>
      <c r="B129" t="s">
        <v>43</v>
      </c>
      <c r="C129" t="s">
        <v>35</v>
      </c>
      <c r="D129" t="s">
        <v>28</v>
      </c>
      <c r="E129" s="9">
        <v>0.96911077026443804</v>
      </c>
      <c r="F129">
        <v>6524928</v>
      </c>
      <c r="G129">
        <v>201550</v>
      </c>
      <c r="H129">
        <v>1357</v>
      </c>
      <c r="I129">
        <v>43</v>
      </c>
      <c r="J129">
        <v>-277968</v>
      </c>
      <c r="K129">
        <v>7342976</v>
      </c>
      <c r="L129" s="8">
        <f>dados[[#This Row],[fileInitSize]]/1024/1024</f>
        <v>6.22265625</v>
      </c>
      <c r="M129" s="8">
        <f>dados[[#This Row],[fileCompressSize]]/1024/1024</f>
        <v>0.19221305847167969</v>
      </c>
      <c r="N129" s="8">
        <f>dados[[#This Row],[compressMemoryUsage]]/1024/1024</f>
        <v>-0.2650909423828125</v>
      </c>
      <c r="O129" s="8">
        <f>dados[[#This Row],[decompressMemoryUsage]]/1024/1024</f>
        <v>7.0028076171875</v>
      </c>
    </row>
    <row r="130" spans="1:15" x14ac:dyDescent="0.25">
      <c r="A130" t="s">
        <v>12</v>
      </c>
      <c r="B130" t="s">
        <v>43</v>
      </c>
      <c r="C130" t="s">
        <v>35</v>
      </c>
      <c r="D130" t="s">
        <v>28</v>
      </c>
      <c r="E130" s="9">
        <v>0.91469070616564663</v>
      </c>
      <c r="F130">
        <v>6524928</v>
      </c>
      <c r="G130">
        <v>556637</v>
      </c>
      <c r="H130">
        <v>1036</v>
      </c>
      <c r="I130">
        <v>225</v>
      </c>
      <c r="J130">
        <v>1051776</v>
      </c>
      <c r="K130">
        <v>7355776</v>
      </c>
      <c r="L130" s="8">
        <f>dados[[#This Row],[fileInitSize]]/1024/1024</f>
        <v>6.22265625</v>
      </c>
      <c r="M130" s="8">
        <f>dados[[#This Row],[fileCompressSize]]/1024/1024</f>
        <v>0.53085041046142578</v>
      </c>
      <c r="N130" s="8">
        <f>dados[[#This Row],[compressMemoryUsage]]/1024/1024</f>
        <v>1.0030517578125</v>
      </c>
      <c r="O130" s="8">
        <f>dados[[#This Row],[decompressMemoryUsage]]/1024/1024</f>
        <v>7.0150146484375</v>
      </c>
    </row>
    <row r="131" spans="1:15" x14ac:dyDescent="0.25">
      <c r="A131" t="s">
        <v>8</v>
      </c>
      <c r="B131" t="s">
        <v>43</v>
      </c>
      <c r="C131" t="s">
        <v>35</v>
      </c>
      <c r="D131" t="s">
        <v>29</v>
      </c>
      <c r="E131" s="9">
        <v>0.94173280532750703</v>
      </c>
      <c r="F131">
        <v>8699904</v>
      </c>
      <c r="G131">
        <v>506919</v>
      </c>
      <c r="H131">
        <v>10</v>
      </c>
      <c r="I131">
        <v>29</v>
      </c>
      <c r="J131">
        <v>1687360</v>
      </c>
      <c r="K131">
        <v>9568488</v>
      </c>
      <c r="L131" s="8">
        <f>dados[[#This Row],[fileInitSize]]/1024/1024</f>
        <v>8.296875</v>
      </c>
      <c r="M131" s="8">
        <f>dados[[#This Row],[fileCompressSize]]/1024/1024</f>
        <v>0.48343563079833984</v>
      </c>
      <c r="N131" s="8">
        <f>dados[[#This Row],[compressMemoryUsage]]/1024/1024</f>
        <v>1.60919189453125</v>
      </c>
      <c r="O131" s="8">
        <f>dados[[#This Row],[decompressMemoryUsage]]/1024/1024</f>
        <v>9.1252212524414063</v>
      </c>
    </row>
    <row r="132" spans="1:15" x14ac:dyDescent="0.25">
      <c r="A132" t="s">
        <v>11</v>
      </c>
      <c r="B132" t="s">
        <v>43</v>
      </c>
      <c r="C132" t="s">
        <v>35</v>
      </c>
      <c r="D132" t="s">
        <v>29</v>
      </c>
      <c r="E132" s="9">
        <v>0.96500674030426081</v>
      </c>
      <c r="F132">
        <v>8699904</v>
      </c>
      <c r="G132">
        <v>304438</v>
      </c>
      <c r="H132">
        <v>2312</v>
      </c>
      <c r="I132">
        <v>74</v>
      </c>
      <c r="J132">
        <v>-333784</v>
      </c>
      <c r="K132">
        <v>9437184</v>
      </c>
      <c r="L132" s="8">
        <f>dados[[#This Row],[fileInitSize]]/1024/1024</f>
        <v>8.296875</v>
      </c>
      <c r="M132" s="8">
        <f>dados[[#This Row],[fileCompressSize]]/1024/1024</f>
        <v>0.29033470153808594</v>
      </c>
      <c r="N132" s="8">
        <f>dados[[#This Row],[compressMemoryUsage]]/1024/1024</f>
        <v>-0.31832122802734375</v>
      </c>
      <c r="O132" s="8">
        <f>dados[[#This Row],[decompressMemoryUsage]]/1024/1024</f>
        <v>9</v>
      </c>
    </row>
    <row r="133" spans="1:15" x14ac:dyDescent="0.25">
      <c r="A133" t="s">
        <v>12</v>
      </c>
      <c r="B133" t="s">
        <v>43</v>
      </c>
      <c r="C133" t="s">
        <v>35</v>
      </c>
      <c r="D133" t="s">
        <v>29</v>
      </c>
      <c r="E133" s="9">
        <v>0.87475126162311678</v>
      </c>
      <c r="F133">
        <v>8699904</v>
      </c>
      <c r="G133">
        <v>1089652</v>
      </c>
      <c r="H133">
        <v>1344</v>
      </c>
      <c r="I133">
        <v>328</v>
      </c>
      <c r="J133">
        <v>2101504</v>
      </c>
      <c r="K133">
        <v>9439616</v>
      </c>
      <c r="L133" s="8">
        <f>dados[[#This Row],[fileInitSize]]/1024/1024</f>
        <v>8.296875</v>
      </c>
      <c r="M133" s="8">
        <f>dados[[#This Row],[fileCompressSize]]/1024/1024</f>
        <v>1.0391731262207031</v>
      </c>
      <c r="N133" s="8">
        <f>dados[[#This Row],[compressMemoryUsage]]/1024/1024</f>
        <v>2.004150390625</v>
      </c>
      <c r="O133" s="8">
        <f>dados[[#This Row],[decompressMemoryUsage]]/1024/1024</f>
        <v>9.0023193359375</v>
      </c>
    </row>
    <row r="134" spans="1:15" x14ac:dyDescent="0.25">
      <c r="A134" t="s">
        <v>8</v>
      </c>
      <c r="B134" t="s">
        <v>44</v>
      </c>
      <c r="C134" t="s">
        <v>37</v>
      </c>
      <c r="D134" t="s">
        <v>28</v>
      </c>
      <c r="E134" s="9">
        <v>0.26312768607645148</v>
      </c>
      <c r="F134">
        <v>1996639</v>
      </c>
      <c r="G134">
        <v>1471268</v>
      </c>
      <c r="H134">
        <v>12</v>
      </c>
      <c r="I134">
        <v>7</v>
      </c>
      <c r="J134">
        <v>5374728</v>
      </c>
      <c r="K134">
        <v>-1043360</v>
      </c>
      <c r="L134" s="8">
        <f>dados[[#This Row],[fileInitSize]]/1024/1024</f>
        <v>1.9041433334350586</v>
      </c>
      <c r="M134" s="8">
        <f>dados[[#This Row],[fileCompressSize]]/1024/1024</f>
        <v>1.4031105041503906</v>
      </c>
      <c r="N134" s="8">
        <f>dados[[#This Row],[compressMemoryUsage]]/1024/1024</f>
        <v>5.1257400512695313</v>
      </c>
      <c r="O134" s="8">
        <f>dados[[#This Row],[decompressMemoryUsage]]/1024/1024</f>
        <v>-0.995025634765625</v>
      </c>
    </row>
    <row r="135" spans="1:15" x14ac:dyDescent="0.25">
      <c r="A135" t="s">
        <v>11</v>
      </c>
      <c r="B135" t="s">
        <v>44</v>
      </c>
      <c r="C135" t="s">
        <v>37</v>
      </c>
      <c r="D135" t="s">
        <v>28</v>
      </c>
      <c r="E135" s="9">
        <v>0.38372635213476247</v>
      </c>
      <c r="F135">
        <v>1996639</v>
      </c>
      <c r="G135">
        <v>1230476</v>
      </c>
      <c r="H135">
        <v>584</v>
      </c>
      <c r="I135">
        <v>148</v>
      </c>
      <c r="J135">
        <v>2084096</v>
      </c>
      <c r="K135">
        <v>2097152</v>
      </c>
      <c r="L135" s="8">
        <f>dados[[#This Row],[fileInitSize]]/1024/1024</f>
        <v>1.9041433334350586</v>
      </c>
      <c r="M135" s="8">
        <f>dados[[#This Row],[fileCompressSize]]/1024/1024</f>
        <v>1.1734733581542969</v>
      </c>
      <c r="N135" s="8">
        <f>dados[[#This Row],[compressMemoryUsage]]/1024/1024</f>
        <v>1.987548828125</v>
      </c>
      <c r="O135" s="8">
        <f>dados[[#This Row],[decompressMemoryUsage]]/1024/1024</f>
        <v>2</v>
      </c>
    </row>
    <row r="136" spans="1:15" x14ac:dyDescent="0.25">
      <c r="A136" t="s">
        <v>12</v>
      </c>
      <c r="B136" t="s">
        <v>44</v>
      </c>
      <c r="C136" t="s">
        <v>37</v>
      </c>
      <c r="D136" t="s">
        <v>28</v>
      </c>
      <c r="E136" s="9">
        <v>0.20576578940910201</v>
      </c>
      <c r="F136">
        <v>1996639</v>
      </c>
      <c r="G136">
        <v>1585799</v>
      </c>
      <c r="H136">
        <v>281</v>
      </c>
      <c r="I136">
        <v>191</v>
      </c>
      <c r="J136">
        <v>2100736</v>
      </c>
      <c r="K136">
        <v>2100224</v>
      </c>
      <c r="L136" s="8">
        <f>dados[[#This Row],[fileInitSize]]/1024/1024</f>
        <v>1.9041433334350586</v>
      </c>
      <c r="M136" s="8">
        <f>dados[[#This Row],[fileCompressSize]]/1024/1024</f>
        <v>1.5123357772827148</v>
      </c>
      <c r="N136" s="8">
        <f>dados[[#This Row],[compressMemoryUsage]]/1024/1024</f>
        <v>2.00341796875</v>
      </c>
      <c r="O136" s="8">
        <f>dados[[#This Row],[decompressMemoryUsage]]/1024/1024</f>
        <v>2.0029296875</v>
      </c>
    </row>
    <row r="137" spans="1:15" x14ac:dyDescent="0.25">
      <c r="A137" t="s">
        <v>8</v>
      </c>
      <c r="B137" t="s">
        <v>44</v>
      </c>
      <c r="C137" t="s">
        <v>37</v>
      </c>
      <c r="D137" t="s">
        <v>29</v>
      </c>
      <c r="E137" s="9">
        <v>0.31823522606217142</v>
      </c>
      <c r="F137">
        <v>2662188</v>
      </c>
      <c r="G137">
        <v>1814986</v>
      </c>
      <c r="H137">
        <v>17</v>
      </c>
      <c r="I137">
        <v>13</v>
      </c>
      <c r="J137">
        <v>5374728</v>
      </c>
      <c r="K137">
        <v>3280232</v>
      </c>
      <c r="L137" s="8">
        <f>dados[[#This Row],[fileInitSize]]/1024/1024</f>
        <v>2.5388603210449219</v>
      </c>
      <c r="M137" s="8">
        <f>dados[[#This Row],[fileCompressSize]]/1024/1024</f>
        <v>1.7309055328369141</v>
      </c>
      <c r="N137" s="8">
        <f>dados[[#This Row],[compressMemoryUsage]]/1024/1024</f>
        <v>5.1257400512695313</v>
      </c>
      <c r="O137" s="8">
        <f>dados[[#This Row],[decompressMemoryUsage]]/1024/1024</f>
        <v>3.1282730102539063</v>
      </c>
    </row>
    <row r="138" spans="1:15" x14ac:dyDescent="0.25">
      <c r="A138" t="s">
        <v>11</v>
      </c>
      <c r="B138" t="s">
        <v>44</v>
      </c>
      <c r="C138" t="s">
        <v>37</v>
      </c>
      <c r="D138" t="s">
        <v>29</v>
      </c>
      <c r="E138" s="9">
        <v>0.39779722544012669</v>
      </c>
      <c r="F138">
        <v>2662188</v>
      </c>
      <c r="G138">
        <v>1603177</v>
      </c>
      <c r="H138">
        <v>874</v>
      </c>
      <c r="I138">
        <v>227</v>
      </c>
      <c r="J138">
        <v>2097152</v>
      </c>
      <c r="K138">
        <v>3145728</v>
      </c>
      <c r="L138" s="8">
        <f>dados[[#This Row],[fileInitSize]]/1024/1024</f>
        <v>2.5388603210449219</v>
      </c>
      <c r="M138" s="8">
        <f>dados[[#This Row],[fileCompressSize]]/1024/1024</f>
        <v>1.5289087295532227</v>
      </c>
      <c r="N138" s="8">
        <f>dados[[#This Row],[compressMemoryUsage]]/1024/1024</f>
        <v>2</v>
      </c>
      <c r="O138" s="8">
        <f>dados[[#This Row],[decompressMemoryUsage]]/1024/1024</f>
        <v>3</v>
      </c>
    </row>
    <row r="139" spans="1:15" x14ac:dyDescent="0.25">
      <c r="A139" t="s">
        <v>12</v>
      </c>
      <c r="B139" t="s">
        <v>44</v>
      </c>
      <c r="C139" t="s">
        <v>37</v>
      </c>
      <c r="D139" t="s">
        <v>29</v>
      </c>
      <c r="E139" s="9">
        <v>0.27107852638506369</v>
      </c>
      <c r="F139">
        <v>2662188</v>
      </c>
      <c r="G139">
        <v>1940526</v>
      </c>
      <c r="H139">
        <v>353</v>
      </c>
      <c r="I139">
        <v>231</v>
      </c>
      <c r="J139">
        <v>2098872</v>
      </c>
      <c r="K139">
        <v>3158408</v>
      </c>
      <c r="L139" s="8">
        <f>dados[[#This Row],[fileInitSize]]/1024/1024</f>
        <v>2.5388603210449219</v>
      </c>
      <c r="M139" s="8">
        <f>dados[[#This Row],[fileCompressSize]]/1024/1024</f>
        <v>1.8506298065185547</v>
      </c>
      <c r="N139" s="8">
        <f>dados[[#This Row],[compressMemoryUsage]]/1024/1024</f>
        <v>2.0016403198242188</v>
      </c>
      <c r="O139" s="8">
        <f>dados[[#This Row],[decompressMemoryUsage]]/1024/1024</f>
        <v>3.0120925903320313</v>
      </c>
    </row>
    <row r="140" spans="1:15" x14ac:dyDescent="0.25">
      <c r="A140" t="s">
        <v>8</v>
      </c>
      <c r="B140" t="s">
        <v>45</v>
      </c>
      <c r="C140" t="s">
        <v>39</v>
      </c>
      <c r="D140" t="s">
        <v>28</v>
      </c>
      <c r="E140" s="9">
        <v>0.82264263869776755</v>
      </c>
      <c r="F140">
        <v>9226248</v>
      </c>
      <c r="G140">
        <v>1636343</v>
      </c>
      <c r="H140">
        <v>15</v>
      </c>
      <c r="I140">
        <v>31</v>
      </c>
      <c r="J140">
        <v>5374728</v>
      </c>
      <c r="K140">
        <v>6290912</v>
      </c>
      <c r="L140" s="8">
        <f>dados[[#This Row],[fileInitSize]]/1024/1024</f>
        <v>8.7988357543945313</v>
      </c>
      <c r="M140" s="8">
        <f>dados[[#This Row],[fileCompressSize]]/1024/1024</f>
        <v>1.5605382919311523</v>
      </c>
      <c r="N140" s="8">
        <f>dados[[#This Row],[compressMemoryUsage]]/1024/1024</f>
        <v>5.1257400512695313</v>
      </c>
      <c r="O140" s="8">
        <f>dados[[#This Row],[decompressMemoryUsage]]/1024/1024</f>
        <v>5.999481201171875</v>
      </c>
    </row>
    <row r="141" spans="1:15" x14ac:dyDescent="0.25">
      <c r="A141" t="s">
        <v>11</v>
      </c>
      <c r="B141" t="s">
        <v>45</v>
      </c>
      <c r="C141" t="s">
        <v>39</v>
      </c>
      <c r="D141" t="s">
        <v>28</v>
      </c>
      <c r="E141" s="9">
        <v>0.83000554504929847</v>
      </c>
      <c r="F141">
        <v>9226248</v>
      </c>
      <c r="G141">
        <v>1568411</v>
      </c>
      <c r="H141">
        <v>1451</v>
      </c>
      <c r="I141">
        <v>209</v>
      </c>
      <c r="J141">
        <v>2165504</v>
      </c>
      <c r="K141">
        <v>9437184</v>
      </c>
      <c r="L141" s="8">
        <f>dados[[#This Row],[fileInitSize]]/1024/1024</f>
        <v>8.7988357543945313</v>
      </c>
      <c r="M141" s="8">
        <f>dados[[#This Row],[fileCompressSize]]/1024/1024</f>
        <v>1.495753288269043</v>
      </c>
      <c r="N141" s="8">
        <f>dados[[#This Row],[compressMemoryUsage]]/1024/1024</f>
        <v>2.065185546875</v>
      </c>
      <c r="O141" s="8">
        <f>dados[[#This Row],[decompressMemoryUsage]]/1024/1024</f>
        <v>9</v>
      </c>
    </row>
    <row r="142" spans="1:15" x14ac:dyDescent="0.25">
      <c r="A142" t="s">
        <v>12</v>
      </c>
      <c r="B142" t="s">
        <v>45</v>
      </c>
      <c r="C142" t="s">
        <v>39</v>
      </c>
      <c r="D142" t="s">
        <v>28</v>
      </c>
      <c r="E142" s="9">
        <v>0.6147495710065457</v>
      </c>
      <c r="F142">
        <v>9226248</v>
      </c>
      <c r="G142">
        <v>3554416</v>
      </c>
      <c r="H142">
        <v>1105</v>
      </c>
      <c r="I142">
        <v>488</v>
      </c>
      <c r="J142">
        <v>4198144</v>
      </c>
      <c r="K142">
        <v>9437184</v>
      </c>
      <c r="L142" s="8">
        <f>dados[[#This Row],[fileInitSize]]/1024/1024</f>
        <v>8.7988357543945313</v>
      </c>
      <c r="M142" s="8">
        <f>dados[[#This Row],[fileCompressSize]]/1024/1024</f>
        <v>3.3897552490234375</v>
      </c>
      <c r="N142" s="8">
        <f>dados[[#This Row],[compressMemoryUsage]]/1024/1024</f>
        <v>4.003662109375</v>
      </c>
      <c r="O142" s="8">
        <f>dados[[#This Row],[decompressMemoryUsage]]/1024/1024</f>
        <v>9</v>
      </c>
    </row>
    <row r="143" spans="1:15" x14ac:dyDescent="0.25">
      <c r="A143" t="s">
        <v>8</v>
      </c>
      <c r="B143" t="s">
        <v>45</v>
      </c>
      <c r="C143" t="s">
        <v>39</v>
      </c>
      <c r="D143" t="s">
        <v>29</v>
      </c>
      <c r="E143" s="9">
        <v>0.81594953333142572</v>
      </c>
      <c r="F143">
        <v>12301664</v>
      </c>
      <c r="G143">
        <v>2264127</v>
      </c>
      <c r="H143">
        <v>18</v>
      </c>
      <c r="I143">
        <v>33</v>
      </c>
      <c r="J143">
        <v>8520456</v>
      </c>
      <c r="K143">
        <v>7339488</v>
      </c>
      <c r="L143" s="8">
        <f>dados[[#This Row],[fileInitSize]]/1024/1024</f>
        <v>11.731781005859375</v>
      </c>
      <c r="M143" s="8">
        <f>dados[[#This Row],[fileCompressSize]]/1024/1024</f>
        <v>2.1592397689819336</v>
      </c>
      <c r="N143" s="8">
        <f>dados[[#This Row],[compressMemoryUsage]]/1024/1024</f>
        <v>8.1257400512695313</v>
      </c>
      <c r="O143" s="8">
        <f>dados[[#This Row],[decompressMemoryUsage]]/1024/1024</f>
        <v>6.999481201171875</v>
      </c>
    </row>
    <row r="144" spans="1:15" x14ac:dyDescent="0.25">
      <c r="A144" t="s">
        <v>11</v>
      </c>
      <c r="B144" t="s">
        <v>45</v>
      </c>
      <c r="C144" t="s">
        <v>39</v>
      </c>
      <c r="D144" t="s">
        <v>29</v>
      </c>
      <c r="E144" s="9">
        <v>0.82781906577841824</v>
      </c>
      <c r="F144">
        <v>12301664</v>
      </c>
      <c r="G144">
        <v>2118112</v>
      </c>
      <c r="H144">
        <v>2340</v>
      </c>
      <c r="I144">
        <v>319</v>
      </c>
      <c r="J144">
        <v>-131304</v>
      </c>
      <c r="K144">
        <v>12603520</v>
      </c>
      <c r="L144" s="8">
        <f>dados[[#This Row],[fileInitSize]]/1024/1024</f>
        <v>11.731781005859375</v>
      </c>
      <c r="M144" s="8">
        <f>dados[[#This Row],[fileCompressSize]]/1024/1024</f>
        <v>2.019989013671875</v>
      </c>
      <c r="N144" s="8">
        <f>dados[[#This Row],[compressMemoryUsage]]/1024/1024</f>
        <v>-0.12522125244140625</v>
      </c>
      <c r="O144" s="8">
        <f>dados[[#This Row],[decompressMemoryUsage]]/1024/1024</f>
        <v>12.0196533203125</v>
      </c>
    </row>
    <row r="145" spans="1:15" x14ac:dyDescent="0.25">
      <c r="A145" t="s">
        <v>12</v>
      </c>
      <c r="B145" t="s">
        <v>45</v>
      </c>
      <c r="C145" t="s">
        <v>39</v>
      </c>
      <c r="D145" t="s">
        <v>29</v>
      </c>
      <c r="E145" s="9">
        <v>0.51537767573557525</v>
      </c>
      <c r="F145">
        <v>12301664</v>
      </c>
      <c r="G145">
        <v>5961661</v>
      </c>
      <c r="H145">
        <v>1813</v>
      </c>
      <c r="I145">
        <v>763</v>
      </c>
      <c r="J145">
        <v>6301312</v>
      </c>
      <c r="K145">
        <v>12585856</v>
      </c>
      <c r="L145" s="8">
        <f>dados[[#This Row],[fileInitSize]]/1024/1024</f>
        <v>11.731781005859375</v>
      </c>
      <c r="M145" s="8">
        <f>dados[[#This Row],[fileCompressSize]]/1024/1024</f>
        <v>5.6854829788208008</v>
      </c>
      <c r="N145" s="8">
        <f>dados[[#This Row],[compressMemoryUsage]]/1024/1024</f>
        <v>6.0093994140625</v>
      </c>
      <c r="O145" s="8">
        <f>dados[[#This Row],[decompressMemoryUsage]]/1024/1024</f>
        <v>12.0028076171875</v>
      </c>
    </row>
    <row r="146" spans="1:15" x14ac:dyDescent="0.25">
      <c r="A146" t="s">
        <v>8</v>
      </c>
      <c r="B146" t="s">
        <v>46</v>
      </c>
      <c r="C146" t="s">
        <v>35</v>
      </c>
      <c r="D146" t="s">
        <v>28</v>
      </c>
      <c r="E146" s="9">
        <v>0.93039882986981159</v>
      </c>
      <c r="F146">
        <v>4699648</v>
      </c>
      <c r="G146">
        <v>327101</v>
      </c>
      <c r="H146">
        <v>5</v>
      </c>
      <c r="I146">
        <v>15</v>
      </c>
      <c r="J146">
        <v>1507544</v>
      </c>
      <c r="K146">
        <v>5379304</v>
      </c>
      <c r="L146" s="8">
        <f>dados[[#This Row],[fileInitSize]]/1024/1024</f>
        <v>4.48193359375</v>
      </c>
      <c r="M146" s="8">
        <f>dados[[#This Row],[fileCompressSize]]/1024/1024</f>
        <v>0.31194782257080078</v>
      </c>
      <c r="N146" s="8">
        <f>dados[[#This Row],[compressMemoryUsage]]/1024/1024</f>
        <v>1.4377059936523438</v>
      </c>
      <c r="O146" s="8">
        <f>dados[[#This Row],[decompressMemoryUsage]]/1024/1024</f>
        <v>5.1301040649414063</v>
      </c>
    </row>
    <row r="147" spans="1:15" x14ac:dyDescent="0.25">
      <c r="A147" t="s">
        <v>11</v>
      </c>
      <c r="B147" t="s">
        <v>46</v>
      </c>
      <c r="C147" t="s">
        <v>35</v>
      </c>
      <c r="D147" t="s">
        <v>28</v>
      </c>
      <c r="E147" s="9">
        <v>0.95955441769255923</v>
      </c>
      <c r="F147">
        <v>4699648</v>
      </c>
      <c r="G147">
        <v>190080</v>
      </c>
      <c r="H147">
        <v>979</v>
      </c>
      <c r="I147">
        <v>51</v>
      </c>
      <c r="J147">
        <v>191248</v>
      </c>
      <c r="K147">
        <v>5242880</v>
      </c>
      <c r="L147" s="8">
        <f>dados[[#This Row],[fileInitSize]]/1024/1024</f>
        <v>4.48193359375</v>
      </c>
      <c r="M147" s="8">
        <f>dados[[#This Row],[fileCompressSize]]/1024/1024</f>
        <v>0.1812744140625</v>
      </c>
      <c r="N147" s="8">
        <f>dados[[#This Row],[compressMemoryUsage]]/1024/1024</f>
        <v>0.1823883056640625</v>
      </c>
      <c r="O147" s="8">
        <f>dados[[#This Row],[decompressMemoryUsage]]/1024/1024</f>
        <v>5</v>
      </c>
    </row>
    <row r="148" spans="1:15" x14ac:dyDescent="0.25">
      <c r="A148" t="s">
        <v>12</v>
      </c>
      <c r="B148" t="s">
        <v>46</v>
      </c>
      <c r="C148" t="s">
        <v>35</v>
      </c>
      <c r="D148" t="s">
        <v>28</v>
      </c>
      <c r="E148" s="9">
        <v>0.90218012072393505</v>
      </c>
      <c r="F148">
        <v>4699648</v>
      </c>
      <c r="G148">
        <v>459719</v>
      </c>
      <c r="H148">
        <v>752</v>
      </c>
      <c r="I148">
        <v>178</v>
      </c>
      <c r="J148">
        <v>459736</v>
      </c>
      <c r="K148">
        <v>5242880</v>
      </c>
      <c r="L148" s="8">
        <f>dados[[#This Row],[fileInitSize]]/1024/1024</f>
        <v>4.48193359375</v>
      </c>
      <c r="M148" s="8">
        <f>dados[[#This Row],[fileCompressSize]]/1024/1024</f>
        <v>0.43842220306396484</v>
      </c>
      <c r="N148" s="8">
        <f>dados[[#This Row],[compressMemoryUsage]]/1024/1024</f>
        <v>0.43843841552734375</v>
      </c>
      <c r="O148" s="8">
        <f>dados[[#This Row],[decompressMemoryUsage]]/1024/1024</f>
        <v>5</v>
      </c>
    </row>
    <row r="149" spans="1:15" x14ac:dyDescent="0.25">
      <c r="A149" t="s">
        <v>8</v>
      </c>
      <c r="B149" t="s">
        <v>46</v>
      </c>
      <c r="C149" t="s">
        <v>35</v>
      </c>
      <c r="D149" t="s">
        <v>29</v>
      </c>
      <c r="E149" s="9">
        <v>0.92380294277233399</v>
      </c>
      <c r="F149">
        <v>6266200</v>
      </c>
      <c r="G149">
        <v>477466</v>
      </c>
      <c r="H149">
        <v>9</v>
      </c>
      <c r="I149">
        <v>15</v>
      </c>
      <c r="J149">
        <v>1657912</v>
      </c>
      <c r="K149">
        <v>5242336</v>
      </c>
      <c r="L149" s="8">
        <f>dados[[#This Row],[fileInitSize]]/1024/1024</f>
        <v>5.9759140014648438</v>
      </c>
      <c r="M149" s="8">
        <f>dados[[#This Row],[fileCompressSize]]/1024/1024</f>
        <v>0.45534706115722656</v>
      </c>
      <c r="N149" s="8">
        <f>dados[[#This Row],[compressMemoryUsage]]/1024/1024</f>
        <v>1.5811080932617188</v>
      </c>
      <c r="O149" s="8">
        <f>dados[[#This Row],[decompressMemoryUsage]]/1024/1024</f>
        <v>4.999481201171875</v>
      </c>
    </row>
    <row r="150" spans="1:15" x14ac:dyDescent="0.25">
      <c r="A150" t="s">
        <v>11</v>
      </c>
      <c r="B150" t="s">
        <v>46</v>
      </c>
      <c r="C150" t="s">
        <v>35</v>
      </c>
      <c r="D150" t="s">
        <v>29</v>
      </c>
      <c r="E150" s="9">
        <v>0.95454932814145721</v>
      </c>
      <c r="F150">
        <v>6266200</v>
      </c>
      <c r="G150">
        <v>284803</v>
      </c>
      <c r="H150">
        <v>1810</v>
      </c>
      <c r="I150">
        <v>57</v>
      </c>
      <c r="J150">
        <v>-323968</v>
      </c>
      <c r="K150">
        <v>6291456</v>
      </c>
      <c r="L150" s="8">
        <f>dados[[#This Row],[fileInitSize]]/1024/1024</f>
        <v>5.9759140014648438</v>
      </c>
      <c r="M150" s="8">
        <f>dados[[#This Row],[fileCompressSize]]/1024/1024</f>
        <v>0.27160930633544922</v>
      </c>
      <c r="N150" s="8">
        <f>dados[[#This Row],[compressMemoryUsage]]/1024/1024</f>
        <v>-0.3089599609375</v>
      </c>
      <c r="O150" s="8">
        <f>dados[[#This Row],[decompressMemoryUsage]]/1024/1024</f>
        <v>6</v>
      </c>
    </row>
    <row r="151" spans="1:15" x14ac:dyDescent="0.25">
      <c r="A151" t="s">
        <v>12</v>
      </c>
      <c r="B151" t="s">
        <v>46</v>
      </c>
      <c r="C151" t="s">
        <v>35</v>
      </c>
      <c r="D151" t="s">
        <v>29</v>
      </c>
      <c r="E151" s="9">
        <v>0.86470061600331938</v>
      </c>
      <c r="F151">
        <v>6266200</v>
      </c>
      <c r="G151">
        <v>847813</v>
      </c>
      <c r="H151">
        <v>1062</v>
      </c>
      <c r="I151">
        <v>255</v>
      </c>
      <c r="J151">
        <v>1050752</v>
      </c>
      <c r="K151">
        <v>6291456</v>
      </c>
      <c r="L151" s="8">
        <f>dados[[#This Row],[fileInitSize]]/1024/1024</f>
        <v>5.9759140014648438</v>
      </c>
      <c r="M151" s="8">
        <f>dados[[#This Row],[fileCompressSize]]/1024/1024</f>
        <v>0.80853748321533203</v>
      </c>
      <c r="N151" s="8">
        <f>dados[[#This Row],[compressMemoryUsage]]/1024/1024</f>
        <v>1.0020751953125</v>
      </c>
      <c r="O151" s="8">
        <f>dados[[#This Row],[decompressMemoryUsage]]/1024/1024</f>
        <v>6</v>
      </c>
    </row>
    <row r="152" spans="1:15" x14ac:dyDescent="0.25">
      <c r="A152" t="s">
        <v>8</v>
      </c>
      <c r="B152" t="s">
        <v>47</v>
      </c>
      <c r="C152" t="s">
        <v>37</v>
      </c>
      <c r="D152" t="s">
        <v>28</v>
      </c>
      <c r="E152" s="9">
        <v>3.608932546953654E-2</v>
      </c>
      <c r="F152">
        <v>1446799</v>
      </c>
      <c r="G152">
        <v>1394585</v>
      </c>
      <c r="H152">
        <v>6</v>
      </c>
      <c r="I152">
        <v>2</v>
      </c>
      <c r="J152">
        <v>5374728</v>
      </c>
      <c r="K152">
        <v>2228456</v>
      </c>
      <c r="L152" s="8">
        <f>dados[[#This Row],[fileInitSize]]/1024/1024</f>
        <v>1.3797750473022461</v>
      </c>
      <c r="M152" s="8">
        <f>dados[[#This Row],[fileCompressSize]]/1024/1024</f>
        <v>1.3299798965454102</v>
      </c>
      <c r="N152" s="8">
        <f>dados[[#This Row],[compressMemoryUsage]]/1024/1024</f>
        <v>5.1257400512695313</v>
      </c>
      <c r="O152" s="8">
        <f>dados[[#This Row],[decompressMemoryUsage]]/1024/1024</f>
        <v>2.1252212524414063</v>
      </c>
    </row>
    <row r="153" spans="1:15" x14ac:dyDescent="0.25">
      <c r="A153" t="s">
        <v>11</v>
      </c>
      <c r="B153" t="s">
        <v>47</v>
      </c>
      <c r="C153" t="s">
        <v>37</v>
      </c>
      <c r="D153" t="s">
        <v>28</v>
      </c>
      <c r="E153" s="9">
        <v>0.12040511501597664</v>
      </c>
      <c r="F153">
        <v>1446799</v>
      </c>
      <c r="G153">
        <v>1272597</v>
      </c>
      <c r="H153">
        <v>428</v>
      </c>
      <c r="I153">
        <v>151</v>
      </c>
      <c r="J153">
        <v>2097152</v>
      </c>
      <c r="K153">
        <v>2097152</v>
      </c>
      <c r="L153" s="8">
        <f>dados[[#This Row],[fileInitSize]]/1024/1024</f>
        <v>1.3797750473022461</v>
      </c>
      <c r="M153" s="8">
        <f>dados[[#This Row],[fileCompressSize]]/1024/1024</f>
        <v>1.2136430740356445</v>
      </c>
      <c r="N153" s="8">
        <f>dados[[#This Row],[compressMemoryUsage]]/1024/1024</f>
        <v>2</v>
      </c>
      <c r="O153" s="8">
        <f>dados[[#This Row],[decompressMemoryUsage]]/1024/1024</f>
        <v>2</v>
      </c>
    </row>
    <row r="154" spans="1:15" x14ac:dyDescent="0.25">
      <c r="A154" t="s">
        <v>12</v>
      </c>
      <c r="B154" t="s">
        <v>47</v>
      </c>
      <c r="C154" t="s">
        <v>37</v>
      </c>
      <c r="D154" t="s">
        <v>28</v>
      </c>
      <c r="E154" s="9">
        <v>4.6338157546417992E-2</v>
      </c>
      <c r="F154">
        <v>1446799</v>
      </c>
      <c r="G154">
        <v>1379757</v>
      </c>
      <c r="H154">
        <v>212</v>
      </c>
      <c r="I154">
        <v>155</v>
      </c>
      <c r="J154">
        <v>2097152</v>
      </c>
      <c r="K154">
        <v>2097152</v>
      </c>
      <c r="L154" s="8">
        <f>dados[[#This Row],[fileInitSize]]/1024/1024</f>
        <v>1.3797750473022461</v>
      </c>
      <c r="M154" s="8">
        <f>dados[[#This Row],[fileCompressSize]]/1024/1024</f>
        <v>1.3158388137817383</v>
      </c>
      <c r="N154" s="8">
        <f>dados[[#This Row],[compressMemoryUsage]]/1024/1024</f>
        <v>2</v>
      </c>
      <c r="O154" s="8">
        <f>dados[[#This Row],[decompressMemoryUsage]]/1024/1024</f>
        <v>2</v>
      </c>
    </row>
    <row r="155" spans="1:15" x14ac:dyDescent="0.25">
      <c r="A155" t="s">
        <v>8</v>
      </c>
      <c r="B155" t="s">
        <v>47</v>
      </c>
      <c r="C155" t="s">
        <v>37</v>
      </c>
      <c r="D155" t="s">
        <v>29</v>
      </c>
      <c r="E155" s="9">
        <v>0.25578465870565475</v>
      </c>
      <c r="F155">
        <v>1929068</v>
      </c>
      <c r="G155">
        <v>1435642</v>
      </c>
      <c r="H155">
        <v>7</v>
      </c>
      <c r="I155">
        <v>8</v>
      </c>
      <c r="J155">
        <v>5374728</v>
      </c>
      <c r="K155">
        <v>2228456</v>
      </c>
      <c r="L155" s="8">
        <f>dados[[#This Row],[fileInitSize]]/1024/1024</f>
        <v>1.8397026062011719</v>
      </c>
      <c r="M155" s="8">
        <f>dados[[#This Row],[fileCompressSize]]/1024/1024</f>
        <v>1.3691349029541016</v>
      </c>
      <c r="N155" s="8">
        <f>dados[[#This Row],[compressMemoryUsage]]/1024/1024</f>
        <v>5.1257400512695313</v>
      </c>
      <c r="O155" s="8">
        <f>dados[[#This Row],[decompressMemoryUsage]]/1024/1024</f>
        <v>2.1252212524414063</v>
      </c>
    </row>
    <row r="156" spans="1:15" x14ac:dyDescent="0.25">
      <c r="A156" t="s">
        <v>11</v>
      </c>
      <c r="B156" t="s">
        <v>47</v>
      </c>
      <c r="C156" t="s">
        <v>37</v>
      </c>
      <c r="D156" t="s">
        <v>29</v>
      </c>
      <c r="E156" s="9">
        <v>0.28019696558130663</v>
      </c>
      <c r="F156">
        <v>1929068</v>
      </c>
      <c r="G156">
        <v>1388549</v>
      </c>
      <c r="H156">
        <v>682</v>
      </c>
      <c r="I156">
        <v>191</v>
      </c>
      <c r="J156">
        <v>2097152</v>
      </c>
      <c r="K156">
        <v>2097152</v>
      </c>
      <c r="L156" s="8">
        <f>dados[[#This Row],[fileInitSize]]/1024/1024</f>
        <v>1.8397026062011719</v>
      </c>
      <c r="M156" s="8">
        <f>dados[[#This Row],[fileCompressSize]]/1024/1024</f>
        <v>1.324223518371582</v>
      </c>
      <c r="N156" s="8">
        <f>dados[[#This Row],[compressMemoryUsage]]/1024/1024</f>
        <v>2</v>
      </c>
      <c r="O156" s="8">
        <f>dados[[#This Row],[decompressMemoryUsage]]/1024/1024</f>
        <v>2</v>
      </c>
    </row>
    <row r="157" spans="1:15" x14ac:dyDescent="0.25">
      <c r="A157" t="s">
        <v>12</v>
      </c>
      <c r="B157" t="s">
        <v>47</v>
      </c>
      <c r="C157" t="s">
        <v>37</v>
      </c>
      <c r="D157" t="s">
        <v>29</v>
      </c>
      <c r="E157" s="9">
        <v>0.25106683642048905</v>
      </c>
      <c r="F157">
        <v>1929068</v>
      </c>
      <c r="G157">
        <v>1444743</v>
      </c>
      <c r="H157">
        <v>263</v>
      </c>
      <c r="I157">
        <v>283</v>
      </c>
      <c r="J157">
        <v>2097152</v>
      </c>
      <c r="K157">
        <v>2097152</v>
      </c>
      <c r="L157" s="8">
        <f>dados[[#This Row],[fileInitSize]]/1024/1024</f>
        <v>1.8397026062011719</v>
      </c>
      <c r="M157" s="8">
        <f>dados[[#This Row],[fileCompressSize]]/1024/1024</f>
        <v>1.3778142929077148</v>
      </c>
      <c r="N157" s="8">
        <f>dados[[#This Row],[compressMemoryUsage]]/1024/1024</f>
        <v>2</v>
      </c>
      <c r="O157" s="8">
        <f>dados[[#This Row],[decompressMemoryUsage]]/1024/1024</f>
        <v>2</v>
      </c>
    </row>
    <row r="158" spans="1:15" x14ac:dyDescent="0.25">
      <c r="A158" t="s">
        <v>8</v>
      </c>
      <c r="B158" t="s">
        <v>48</v>
      </c>
      <c r="C158" t="s">
        <v>39</v>
      </c>
      <c r="D158" t="s">
        <v>28</v>
      </c>
      <c r="E158" s="9">
        <v>0.75395752138732097</v>
      </c>
      <c r="F158">
        <v>6617589</v>
      </c>
      <c r="G158">
        <v>1628208</v>
      </c>
      <c r="H158">
        <v>14</v>
      </c>
      <c r="I158">
        <v>51</v>
      </c>
      <c r="J158">
        <v>5374728</v>
      </c>
      <c r="K158">
        <v>7471336</v>
      </c>
      <c r="L158" s="8">
        <f>dados[[#This Row],[fileInitSize]]/1024/1024</f>
        <v>6.3110246658325195</v>
      </c>
      <c r="M158" s="8">
        <f>dados[[#This Row],[fileCompressSize]]/1024/1024</f>
        <v>1.5527801513671875</v>
      </c>
      <c r="N158" s="8">
        <f>dados[[#This Row],[compressMemoryUsage]]/1024/1024</f>
        <v>5.1257400512695313</v>
      </c>
      <c r="O158" s="8">
        <f>dados[[#This Row],[decompressMemoryUsage]]/1024/1024</f>
        <v>7.1252212524414063</v>
      </c>
    </row>
    <row r="159" spans="1:15" x14ac:dyDescent="0.25">
      <c r="A159" t="s">
        <v>11</v>
      </c>
      <c r="B159" t="s">
        <v>48</v>
      </c>
      <c r="C159" t="s">
        <v>39</v>
      </c>
      <c r="D159" t="s">
        <v>28</v>
      </c>
      <c r="E159" s="9">
        <v>0.75922106978840787</v>
      </c>
      <c r="F159">
        <v>6617589</v>
      </c>
      <c r="G159">
        <v>1593376</v>
      </c>
      <c r="H159">
        <v>1540</v>
      </c>
      <c r="I159">
        <v>212</v>
      </c>
      <c r="J159">
        <v>2097152</v>
      </c>
      <c r="K159">
        <v>7340032</v>
      </c>
      <c r="L159" s="8">
        <f>dados[[#This Row],[fileInitSize]]/1024/1024</f>
        <v>6.3110246658325195</v>
      </c>
      <c r="M159" s="8">
        <f>dados[[#This Row],[fileCompressSize]]/1024/1024</f>
        <v>1.519561767578125</v>
      </c>
      <c r="N159" s="8">
        <f>dados[[#This Row],[compressMemoryUsage]]/1024/1024</f>
        <v>2</v>
      </c>
      <c r="O159" s="8">
        <f>dados[[#This Row],[decompressMemoryUsage]]/1024/1024</f>
        <v>7</v>
      </c>
    </row>
    <row r="160" spans="1:15" x14ac:dyDescent="0.25">
      <c r="A160" t="s">
        <v>12</v>
      </c>
      <c r="B160" t="s">
        <v>48</v>
      </c>
      <c r="C160" t="s">
        <v>39</v>
      </c>
      <c r="D160" t="s">
        <v>28</v>
      </c>
      <c r="E160" s="9">
        <v>0.55455906977601666</v>
      </c>
      <c r="F160">
        <v>6617589</v>
      </c>
      <c r="G160">
        <v>2947745</v>
      </c>
      <c r="H160">
        <v>847</v>
      </c>
      <c r="I160">
        <v>525</v>
      </c>
      <c r="J160">
        <v>3151400</v>
      </c>
      <c r="K160">
        <v>7347152</v>
      </c>
      <c r="L160" s="8">
        <f>dados[[#This Row],[fileInitSize]]/1024/1024</f>
        <v>6.3110246658325195</v>
      </c>
      <c r="M160" s="8">
        <f>dados[[#This Row],[fileCompressSize]]/1024/1024</f>
        <v>2.8111886978149414</v>
      </c>
      <c r="N160" s="8">
        <f>dados[[#This Row],[compressMemoryUsage]]/1024/1024</f>
        <v>3.0054092407226563</v>
      </c>
      <c r="O160" s="8">
        <f>dados[[#This Row],[decompressMemoryUsage]]/1024/1024</f>
        <v>7.0067901611328125</v>
      </c>
    </row>
    <row r="161" spans="1:15" x14ac:dyDescent="0.25">
      <c r="A161" t="s">
        <v>8</v>
      </c>
      <c r="B161" t="s">
        <v>48</v>
      </c>
      <c r="C161" t="s">
        <v>39</v>
      </c>
      <c r="D161" t="s">
        <v>29</v>
      </c>
      <c r="E161" s="9">
        <v>0.75575806385074684</v>
      </c>
      <c r="F161">
        <v>8823452</v>
      </c>
      <c r="G161">
        <v>2155057</v>
      </c>
      <c r="H161">
        <v>23</v>
      </c>
      <c r="I161">
        <v>31</v>
      </c>
      <c r="J161">
        <v>8522248</v>
      </c>
      <c r="K161">
        <v>9568488</v>
      </c>
      <c r="L161" s="8">
        <f>dados[[#This Row],[fileInitSize]]/1024/1024</f>
        <v>8.4146995544433594</v>
      </c>
      <c r="M161" s="8">
        <f>dados[[#This Row],[fileCompressSize]]/1024/1024</f>
        <v>2.0552225112915039</v>
      </c>
      <c r="N161" s="8">
        <f>dados[[#This Row],[compressMemoryUsage]]/1024/1024</f>
        <v>8.1274490356445313</v>
      </c>
      <c r="O161" s="8">
        <f>dados[[#This Row],[decompressMemoryUsage]]/1024/1024</f>
        <v>9.1252212524414063</v>
      </c>
    </row>
    <row r="162" spans="1:15" x14ac:dyDescent="0.25">
      <c r="A162" t="s">
        <v>11</v>
      </c>
      <c r="B162" t="s">
        <v>48</v>
      </c>
      <c r="C162" t="s">
        <v>39</v>
      </c>
      <c r="D162" t="s">
        <v>29</v>
      </c>
      <c r="E162" s="9">
        <v>0.75933104186434064</v>
      </c>
      <c r="F162">
        <v>8823452</v>
      </c>
      <c r="G162">
        <v>2123531</v>
      </c>
      <c r="H162">
        <v>1984</v>
      </c>
      <c r="I162">
        <v>325</v>
      </c>
      <c r="J162">
        <v>3145728</v>
      </c>
      <c r="K162">
        <v>9444432</v>
      </c>
      <c r="L162" s="8">
        <f>dados[[#This Row],[fileInitSize]]/1024/1024</f>
        <v>8.4146995544433594</v>
      </c>
      <c r="M162" s="8">
        <f>dados[[#This Row],[fileCompressSize]]/1024/1024</f>
        <v>2.0251569747924805</v>
      </c>
      <c r="N162" s="8">
        <f>dados[[#This Row],[compressMemoryUsage]]/1024/1024</f>
        <v>3</v>
      </c>
      <c r="O162" s="8">
        <f>dados[[#This Row],[decompressMemoryUsage]]/1024/1024</f>
        <v>9.0069122314453125</v>
      </c>
    </row>
    <row r="163" spans="1:15" x14ac:dyDescent="0.25">
      <c r="A163" t="s">
        <v>12</v>
      </c>
      <c r="B163" t="s">
        <v>48</v>
      </c>
      <c r="C163" t="s">
        <v>39</v>
      </c>
      <c r="D163" t="s">
        <v>29</v>
      </c>
      <c r="E163" s="9">
        <v>0.56151855305610543</v>
      </c>
      <c r="F163">
        <v>8823452</v>
      </c>
      <c r="G163">
        <v>3868920</v>
      </c>
      <c r="H163">
        <v>1365</v>
      </c>
      <c r="I163">
        <v>584</v>
      </c>
      <c r="J163">
        <v>4194304</v>
      </c>
      <c r="K163">
        <v>9437184</v>
      </c>
      <c r="L163" s="8">
        <f>dados[[#This Row],[fileInitSize]]/1024/1024</f>
        <v>8.4146995544433594</v>
      </c>
      <c r="M163" s="8">
        <f>dados[[#This Row],[fileCompressSize]]/1024/1024</f>
        <v>3.6896896362304688</v>
      </c>
      <c r="N163" s="8">
        <f>dados[[#This Row],[compressMemoryUsage]]/1024/1024</f>
        <v>4</v>
      </c>
      <c r="O163" s="8">
        <f>dados[[#This Row],[decompressMemoryUsage]]/1024/1024</f>
        <v>9</v>
      </c>
    </row>
    <row r="164" spans="1:15" x14ac:dyDescent="0.25">
      <c r="A164" t="s">
        <v>8</v>
      </c>
      <c r="B164" t="s">
        <v>23</v>
      </c>
      <c r="C164" t="s">
        <v>21</v>
      </c>
      <c r="D164" t="s">
        <v>28</v>
      </c>
      <c r="E164" s="9">
        <v>1.3927674101395391E-2</v>
      </c>
      <c r="F164">
        <v>1828446</v>
      </c>
      <c r="G164">
        <v>1802980</v>
      </c>
      <c r="H164">
        <v>7</v>
      </c>
      <c r="I164">
        <v>6</v>
      </c>
      <c r="J164">
        <v>5374728</v>
      </c>
      <c r="K164">
        <v>2228456</v>
      </c>
      <c r="L164" s="8">
        <f>dados[[#This Row],[fileInitSize]]/1024/1024</f>
        <v>1.7437419891357422</v>
      </c>
      <c r="M164" s="8">
        <f>dados[[#This Row],[fileCompressSize]]/1024/1024</f>
        <v>1.7194557189941406</v>
      </c>
      <c r="N164" s="8">
        <f>dados[[#This Row],[compressMemoryUsage]]/1024/1024</f>
        <v>5.1257400512695313</v>
      </c>
      <c r="O164" s="8">
        <f>dados[[#This Row],[decompressMemoryUsage]]/1024/1024</f>
        <v>2.1252212524414063</v>
      </c>
    </row>
    <row r="165" spans="1:15" x14ac:dyDescent="0.25">
      <c r="A165" t="s">
        <v>11</v>
      </c>
      <c r="B165" t="s">
        <v>23</v>
      </c>
      <c r="C165" t="s">
        <v>21</v>
      </c>
      <c r="D165" t="s">
        <v>28</v>
      </c>
      <c r="E165" s="9">
        <v>2.8951360882410529E-2</v>
      </c>
      <c r="F165">
        <v>1828446</v>
      </c>
      <c r="G165">
        <v>1775510</v>
      </c>
      <c r="H165">
        <v>591</v>
      </c>
      <c r="I165">
        <v>224</v>
      </c>
      <c r="J165">
        <v>2097152</v>
      </c>
      <c r="K165">
        <v>2097152</v>
      </c>
      <c r="L165" s="8">
        <f>dados[[#This Row],[fileInitSize]]/1024/1024</f>
        <v>1.7437419891357422</v>
      </c>
      <c r="M165" s="8">
        <f>dados[[#This Row],[fileCompressSize]]/1024/1024</f>
        <v>1.6932582855224609</v>
      </c>
      <c r="N165" s="8">
        <f>dados[[#This Row],[compressMemoryUsage]]/1024/1024</f>
        <v>2</v>
      </c>
      <c r="O165" s="8">
        <f>dados[[#This Row],[decompressMemoryUsage]]/1024/1024</f>
        <v>2</v>
      </c>
    </row>
    <row r="166" spans="1:15" x14ac:dyDescent="0.25">
      <c r="A166" t="s">
        <v>12</v>
      </c>
      <c r="B166" t="s">
        <v>23</v>
      </c>
      <c r="C166" t="s">
        <v>21</v>
      </c>
      <c r="D166" t="s">
        <v>28</v>
      </c>
      <c r="E166" s="9">
        <v>3.054232938790645E-2</v>
      </c>
      <c r="F166">
        <v>1828446</v>
      </c>
      <c r="G166">
        <v>1772601</v>
      </c>
      <c r="H166">
        <v>276</v>
      </c>
      <c r="I166">
        <v>166</v>
      </c>
      <c r="J166">
        <v>2098432</v>
      </c>
      <c r="K166">
        <v>2097152</v>
      </c>
      <c r="L166" s="8">
        <f>dados[[#This Row],[fileInitSize]]/1024/1024</f>
        <v>1.7437419891357422</v>
      </c>
      <c r="M166" s="8">
        <f>dados[[#This Row],[fileCompressSize]]/1024/1024</f>
        <v>1.6904840469360352</v>
      </c>
      <c r="N166" s="8">
        <f>dados[[#This Row],[compressMemoryUsage]]/1024/1024</f>
        <v>2.001220703125</v>
      </c>
      <c r="O166" s="8">
        <f>dados[[#This Row],[decompressMemoryUsage]]/1024/1024</f>
        <v>2</v>
      </c>
    </row>
    <row r="167" spans="1:15" x14ac:dyDescent="0.25">
      <c r="A167" t="s">
        <v>8</v>
      </c>
      <c r="B167" t="s">
        <v>23</v>
      </c>
      <c r="C167" t="s">
        <v>21</v>
      </c>
      <c r="D167" t="s">
        <v>29</v>
      </c>
      <c r="E167" s="9">
        <v>0.26318619745948196</v>
      </c>
      <c r="F167">
        <v>2437928</v>
      </c>
      <c r="G167">
        <v>1796299</v>
      </c>
      <c r="H167">
        <v>17</v>
      </c>
      <c r="I167">
        <v>19</v>
      </c>
      <c r="J167">
        <v>5374728</v>
      </c>
      <c r="K167">
        <v>-544</v>
      </c>
      <c r="L167" s="8">
        <f>dados[[#This Row],[fileInitSize]]/1024/1024</f>
        <v>2.3249893188476563</v>
      </c>
      <c r="M167" s="8">
        <f>dados[[#This Row],[fileCompressSize]]/1024/1024</f>
        <v>1.7130842208862305</v>
      </c>
      <c r="N167" s="8">
        <f>dados[[#This Row],[compressMemoryUsage]]/1024/1024</f>
        <v>5.1257400512695313</v>
      </c>
      <c r="O167" s="8">
        <f>dados[[#This Row],[decompressMemoryUsage]]/1024/1024</f>
        <v>-5.18798828125E-4</v>
      </c>
    </row>
    <row r="168" spans="1:15" x14ac:dyDescent="0.25">
      <c r="A168" t="s">
        <v>11</v>
      </c>
      <c r="B168" t="s">
        <v>23</v>
      </c>
      <c r="C168" t="s">
        <v>21</v>
      </c>
      <c r="D168" t="s">
        <v>29</v>
      </c>
      <c r="E168" s="9">
        <v>0.26361976235557405</v>
      </c>
      <c r="F168">
        <v>2437928</v>
      </c>
      <c r="G168">
        <v>1795242</v>
      </c>
      <c r="H168">
        <v>982</v>
      </c>
      <c r="I168">
        <v>261</v>
      </c>
      <c r="J168">
        <v>2097152</v>
      </c>
      <c r="K168">
        <v>3145728</v>
      </c>
      <c r="L168" s="8">
        <f>dados[[#This Row],[fileInitSize]]/1024/1024</f>
        <v>2.3249893188476563</v>
      </c>
      <c r="M168" s="8">
        <f>dados[[#This Row],[fileCompressSize]]/1024/1024</f>
        <v>1.7120761871337891</v>
      </c>
      <c r="N168" s="8">
        <f>dados[[#This Row],[compressMemoryUsage]]/1024/1024</f>
        <v>2</v>
      </c>
      <c r="O168" s="8">
        <f>dados[[#This Row],[decompressMemoryUsage]]/1024/1024</f>
        <v>3</v>
      </c>
    </row>
    <row r="169" spans="1:15" x14ac:dyDescent="0.25">
      <c r="A169" t="s">
        <v>12</v>
      </c>
      <c r="B169" t="s">
        <v>23</v>
      </c>
      <c r="C169" t="s">
        <v>21</v>
      </c>
      <c r="D169" t="s">
        <v>29</v>
      </c>
      <c r="E169" s="9">
        <v>0.26450863192022078</v>
      </c>
      <c r="F169">
        <v>2437928</v>
      </c>
      <c r="G169">
        <v>1793075</v>
      </c>
      <c r="H169">
        <v>343</v>
      </c>
      <c r="I169">
        <v>324</v>
      </c>
      <c r="J169">
        <v>2097152</v>
      </c>
      <c r="K169">
        <v>3145728</v>
      </c>
      <c r="L169" s="8">
        <f>dados[[#This Row],[fileInitSize]]/1024/1024</f>
        <v>2.3249893188476563</v>
      </c>
      <c r="M169" s="8">
        <f>dados[[#This Row],[fileCompressSize]]/1024/1024</f>
        <v>1.7100095748901367</v>
      </c>
      <c r="N169" s="8">
        <f>dados[[#This Row],[compressMemoryUsage]]/1024/1024</f>
        <v>2</v>
      </c>
      <c r="O169" s="8">
        <f>dados[[#This Row],[decompressMemoryUsage]]/1024/1024</f>
        <v>3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494C3-823E-41F2-8593-80901901894E}">
  <dimension ref="A1:J31"/>
  <sheetViews>
    <sheetView workbookViewId="0">
      <selection activeCell="AB18" sqref="AB18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5.5703125" bestFit="1" customWidth="1"/>
    <col min="4" max="4" width="4.7109375" bestFit="1" customWidth="1"/>
    <col min="5" max="6" width="6.7109375" bestFit="1" customWidth="1"/>
  </cols>
  <sheetData>
    <row r="1" spans="1:10" x14ac:dyDescent="0.25">
      <c r="A1" s="12" t="s">
        <v>31</v>
      </c>
      <c r="B1" s="12"/>
      <c r="C1" s="12"/>
      <c r="D1" s="12"/>
      <c r="E1" s="12"/>
    </row>
    <row r="2" spans="1:10" x14ac:dyDescent="0.25">
      <c r="A2" s="1" t="s">
        <v>66</v>
      </c>
      <c r="B2" s="1" t="s">
        <v>25</v>
      </c>
    </row>
    <row r="3" spans="1:10" x14ac:dyDescent="0.25">
      <c r="A3" s="1" t="s">
        <v>24</v>
      </c>
      <c r="B3" t="s">
        <v>12</v>
      </c>
      <c r="C3" t="s">
        <v>11</v>
      </c>
      <c r="D3" t="s">
        <v>8</v>
      </c>
      <c r="E3" t="s">
        <v>26</v>
      </c>
    </row>
    <row r="4" spans="1:10" x14ac:dyDescent="0.25">
      <c r="A4" s="2" t="s">
        <v>10</v>
      </c>
      <c r="B4" s="6">
        <v>508</v>
      </c>
      <c r="C4" s="6">
        <v>855.25</v>
      </c>
      <c r="D4" s="6">
        <v>89.75</v>
      </c>
      <c r="E4" s="6">
        <v>484.33333333333331</v>
      </c>
    </row>
    <row r="5" spans="1:10" x14ac:dyDescent="0.25">
      <c r="A5" s="3" t="s">
        <v>29</v>
      </c>
      <c r="B5" s="6">
        <v>489.5</v>
      </c>
      <c r="C5" s="6">
        <v>987.5</v>
      </c>
      <c r="D5" s="6">
        <v>11.5</v>
      </c>
      <c r="E5" s="6">
        <v>496.16666666666669</v>
      </c>
    </row>
    <row r="6" spans="1:10" x14ac:dyDescent="0.25">
      <c r="A6" s="3" t="s">
        <v>28</v>
      </c>
      <c r="B6" s="6">
        <v>526.5</v>
      </c>
      <c r="C6" s="6">
        <v>723</v>
      </c>
      <c r="D6" s="6">
        <v>168</v>
      </c>
      <c r="E6" s="6">
        <v>472.5</v>
      </c>
      <c r="J6" s="4"/>
    </row>
    <row r="7" spans="1:10" x14ac:dyDescent="0.25">
      <c r="A7" s="2" t="s">
        <v>14</v>
      </c>
      <c r="B7" s="6">
        <v>418</v>
      </c>
      <c r="C7" s="6">
        <v>749.5</v>
      </c>
      <c r="D7" s="6">
        <v>9.75</v>
      </c>
      <c r="E7" s="6">
        <v>392.41666666666669</v>
      </c>
      <c r="J7" s="4"/>
    </row>
    <row r="8" spans="1:10" x14ac:dyDescent="0.25">
      <c r="A8" s="3" t="s">
        <v>29</v>
      </c>
      <c r="B8" s="6">
        <v>470.5</v>
      </c>
      <c r="C8" s="6">
        <v>903.5</v>
      </c>
      <c r="D8" s="6">
        <v>11</v>
      </c>
      <c r="E8" s="6">
        <v>461.66666666666669</v>
      </c>
      <c r="J8" s="4"/>
    </row>
    <row r="9" spans="1:10" x14ac:dyDescent="0.25">
      <c r="A9" s="3" t="s">
        <v>28</v>
      </c>
      <c r="B9" s="6">
        <v>365.5</v>
      </c>
      <c r="C9" s="6">
        <v>595.5</v>
      </c>
      <c r="D9" s="6">
        <v>8.5</v>
      </c>
      <c r="E9" s="6">
        <v>323.16666666666669</v>
      </c>
    </row>
    <row r="10" spans="1:10" x14ac:dyDescent="0.25">
      <c r="A10" s="2" t="s">
        <v>16</v>
      </c>
      <c r="B10" s="6">
        <v>418.25</v>
      </c>
      <c r="C10" s="6">
        <v>722.5</v>
      </c>
      <c r="D10" s="6">
        <v>9.5</v>
      </c>
      <c r="E10" s="6">
        <v>383.41666666666669</v>
      </c>
    </row>
    <row r="11" spans="1:10" x14ac:dyDescent="0.25">
      <c r="A11" s="3" t="s">
        <v>29</v>
      </c>
      <c r="B11" s="6">
        <v>480.5</v>
      </c>
      <c r="C11" s="6">
        <v>879</v>
      </c>
      <c r="D11" s="6">
        <v>11.5</v>
      </c>
      <c r="E11" s="6">
        <v>457</v>
      </c>
    </row>
    <row r="12" spans="1:10" x14ac:dyDescent="0.25">
      <c r="A12" s="3" t="s">
        <v>28</v>
      </c>
      <c r="B12" s="6">
        <v>356</v>
      </c>
      <c r="C12" s="6">
        <v>566</v>
      </c>
      <c r="D12" s="6">
        <v>7.5</v>
      </c>
      <c r="E12" s="6">
        <v>309.83333333333331</v>
      </c>
    </row>
    <row r="13" spans="1:10" x14ac:dyDescent="0.25">
      <c r="A13" s="2" t="s">
        <v>21</v>
      </c>
      <c r="B13" s="6">
        <v>1316.25</v>
      </c>
      <c r="C13" s="6">
        <v>3915.125</v>
      </c>
      <c r="D13" s="6">
        <v>32.5</v>
      </c>
      <c r="E13" s="6">
        <v>1754.625</v>
      </c>
    </row>
    <row r="14" spans="1:10" x14ac:dyDescent="0.25">
      <c r="A14" s="3" t="s">
        <v>29</v>
      </c>
      <c r="B14" s="6">
        <v>1436.5</v>
      </c>
      <c r="C14" s="6">
        <v>4828.5</v>
      </c>
      <c r="D14" s="6">
        <v>36.75</v>
      </c>
      <c r="E14" s="6">
        <v>2100.5833333333335</v>
      </c>
    </row>
    <row r="15" spans="1:10" x14ac:dyDescent="0.25">
      <c r="A15" s="3" t="s">
        <v>28</v>
      </c>
      <c r="B15" s="6">
        <v>1196</v>
      </c>
      <c r="C15" s="6">
        <v>3001.75</v>
      </c>
      <c r="D15" s="6">
        <v>28.25</v>
      </c>
      <c r="E15" s="6">
        <v>1408.6666666666667</v>
      </c>
    </row>
    <row r="16" spans="1:10" x14ac:dyDescent="0.25">
      <c r="A16" s="2" t="s">
        <v>35</v>
      </c>
      <c r="B16" s="6">
        <v>572</v>
      </c>
      <c r="C16" s="6">
        <v>914.25</v>
      </c>
      <c r="D16" s="6">
        <v>4.75</v>
      </c>
      <c r="E16" s="6">
        <v>497</v>
      </c>
    </row>
    <row r="17" spans="1:5" x14ac:dyDescent="0.25">
      <c r="A17" s="3" t="s">
        <v>29</v>
      </c>
      <c r="B17" s="6">
        <v>651.25</v>
      </c>
      <c r="C17" s="6">
        <v>1164</v>
      </c>
      <c r="D17" s="6">
        <v>6</v>
      </c>
      <c r="E17" s="6">
        <v>607.08333333333337</v>
      </c>
    </row>
    <row r="18" spans="1:5" x14ac:dyDescent="0.25">
      <c r="A18" s="3" t="s">
        <v>28</v>
      </c>
      <c r="B18" s="6">
        <v>492.75</v>
      </c>
      <c r="C18" s="6">
        <v>664.5</v>
      </c>
      <c r="D18" s="6">
        <v>3.5</v>
      </c>
      <c r="E18" s="6">
        <v>386.91666666666669</v>
      </c>
    </row>
    <row r="19" spans="1:5" x14ac:dyDescent="0.25">
      <c r="A19" s="2" t="s">
        <v>37</v>
      </c>
      <c r="B19" s="6">
        <v>153.5</v>
      </c>
      <c r="C19" s="6">
        <v>366.25</v>
      </c>
      <c r="D19" s="6">
        <v>5.625</v>
      </c>
      <c r="E19" s="6">
        <v>175.125</v>
      </c>
    </row>
    <row r="20" spans="1:5" x14ac:dyDescent="0.25">
      <c r="A20" s="3" t="s">
        <v>29</v>
      </c>
      <c r="B20" s="6">
        <v>170.25</v>
      </c>
      <c r="C20" s="6">
        <v>438</v>
      </c>
      <c r="D20" s="6">
        <v>6.25</v>
      </c>
      <c r="E20" s="6">
        <v>204.83333333333334</v>
      </c>
    </row>
    <row r="21" spans="1:5" x14ac:dyDescent="0.25">
      <c r="A21" s="3" t="s">
        <v>28</v>
      </c>
      <c r="B21" s="6">
        <v>136.75</v>
      </c>
      <c r="C21" s="6">
        <v>294.5</v>
      </c>
      <c r="D21" s="6">
        <v>5</v>
      </c>
      <c r="E21" s="6">
        <v>145.41666666666666</v>
      </c>
    </row>
    <row r="22" spans="1:5" x14ac:dyDescent="0.25">
      <c r="A22" s="2" t="s">
        <v>39</v>
      </c>
      <c r="B22" s="6">
        <v>699.5</v>
      </c>
      <c r="C22" s="6">
        <v>1020.25</v>
      </c>
      <c r="D22" s="6">
        <v>10</v>
      </c>
      <c r="E22" s="6">
        <v>576.58333333333337</v>
      </c>
    </row>
    <row r="23" spans="1:5" x14ac:dyDescent="0.25">
      <c r="A23" s="3" t="s">
        <v>29</v>
      </c>
      <c r="B23" s="6">
        <v>863.5</v>
      </c>
      <c r="C23" s="6">
        <v>1205.75</v>
      </c>
      <c r="D23" s="6">
        <v>11.5</v>
      </c>
      <c r="E23" s="6">
        <v>693.58333333333337</v>
      </c>
    </row>
    <row r="24" spans="1:5" x14ac:dyDescent="0.25">
      <c r="A24" s="3" t="s">
        <v>28</v>
      </c>
      <c r="B24" s="6">
        <v>535.5</v>
      </c>
      <c r="C24" s="6">
        <v>834.75</v>
      </c>
      <c r="D24" s="6">
        <v>8.5</v>
      </c>
      <c r="E24" s="6">
        <v>459.58333333333331</v>
      </c>
    </row>
    <row r="25" spans="1:5" x14ac:dyDescent="0.25">
      <c r="A25" s="2" t="s">
        <v>52</v>
      </c>
      <c r="B25" s="6">
        <v>560.83333333333337</v>
      </c>
      <c r="C25" s="6">
        <v>1523.8333333333333</v>
      </c>
      <c r="D25" s="6">
        <v>13.166666666666666</v>
      </c>
      <c r="E25" s="6">
        <v>699.27777777777783</v>
      </c>
    </row>
    <row r="26" spans="1:5" x14ac:dyDescent="0.25">
      <c r="A26" s="3" t="s">
        <v>29</v>
      </c>
      <c r="B26" s="6">
        <v>607</v>
      </c>
      <c r="C26" s="6">
        <v>1905</v>
      </c>
      <c r="D26" s="6">
        <v>16</v>
      </c>
      <c r="E26" s="6">
        <v>842.66666666666663</v>
      </c>
    </row>
    <row r="27" spans="1:5" x14ac:dyDescent="0.25">
      <c r="A27" s="3" t="s">
        <v>28</v>
      </c>
      <c r="B27" s="6">
        <v>514.66666666666663</v>
      </c>
      <c r="C27" s="6">
        <v>1142.6666666666667</v>
      </c>
      <c r="D27" s="6">
        <v>10.333333333333334</v>
      </c>
      <c r="E27" s="6">
        <v>555.88888888888891</v>
      </c>
    </row>
    <row r="28" spans="1:5" x14ac:dyDescent="0.25">
      <c r="A28" s="2" t="s">
        <v>54</v>
      </c>
      <c r="B28" s="6">
        <v>486.33333333333331</v>
      </c>
      <c r="C28" s="6">
        <v>804.83333333333337</v>
      </c>
      <c r="D28" s="6">
        <v>8.6666666666666661</v>
      </c>
      <c r="E28" s="6">
        <v>433.27777777777777</v>
      </c>
    </row>
    <row r="29" spans="1:5" x14ac:dyDescent="0.25">
      <c r="A29" s="3" t="s">
        <v>29</v>
      </c>
      <c r="B29" s="6">
        <v>510.33333333333331</v>
      </c>
      <c r="C29" s="6">
        <v>969.33333333333337</v>
      </c>
      <c r="D29" s="6">
        <v>11</v>
      </c>
      <c r="E29" s="6">
        <v>496.88888888888891</v>
      </c>
    </row>
    <row r="30" spans="1:5" x14ac:dyDescent="0.25">
      <c r="A30" s="3" t="s">
        <v>28</v>
      </c>
      <c r="B30" s="6">
        <v>462.33333333333331</v>
      </c>
      <c r="C30" s="6">
        <v>640.33333333333337</v>
      </c>
      <c r="D30" s="6">
        <v>6.333333333333333</v>
      </c>
      <c r="E30" s="6">
        <v>369.66666666666669</v>
      </c>
    </row>
    <row r="31" spans="1:5" x14ac:dyDescent="0.25">
      <c r="A31" s="2" t="s">
        <v>26</v>
      </c>
      <c r="B31" s="6">
        <v>599.82142857142856</v>
      </c>
      <c r="C31" s="6">
        <v>1303.7142857142858</v>
      </c>
      <c r="D31" s="6">
        <v>17.678571428571427</v>
      </c>
      <c r="E31" s="6">
        <v>640.40476190476193</v>
      </c>
    </row>
  </sheetData>
  <mergeCells count="1">
    <mergeCell ref="A1:E1"/>
  </mergeCells>
  <conditionalFormatting sqref="J6:J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:D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D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:D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8:D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9:D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0:D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7:D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:D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2:D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3:D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4:D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5:D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1:D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6:D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7:D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8:D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9:D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0:D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2:D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1:D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3:D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4:D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6:D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5:D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7:D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8:D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9:D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0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16A9-6AC7-4571-BDCB-089E30D5B24C}">
  <dimension ref="A1:J31"/>
  <sheetViews>
    <sheetView tabSelected="1" workbookViewId="0">
      <selection activeCell="AJ9" sqref="AJ9"/>
    </sheetView>
  </sheetViews>
  <sheetFormatPr defaultColWidth="6.140625" defaultRowHeight="15" x14ac:dyDescent="0.25"/>
  <cols>
    <col min="1" max="1" width="18" bestFit="1" customWidth="1"/>
    <col min="2" max="2" width="19.5703125" bestFit="1" customWidth="1"/>
    <col min="3" max="3" width="5.5703125" bestFit="1" customWidth="1"/>
    <col min="4" max="4" width="4.7109375" bestFit="1" customWidth="1"/>
    <col min="5" max="5" width="6.7109375" bestFit="1" customWidth="1"/>
  </cols>
  <sheetData>
    <row r="1" spans="1:10" x14ac:dyDescent="0.25">
      <c r="A1" s="12" t="s">
        <v>30</v>
      </c>
      <c r="B1" s="12"/>
      <c r="C1" s="12"/>
      <c r="D1" s="12"/>
      <c r="E1" s="12"/>
    </row>
    <row r="2" spans="1:10" x14ac:dyDescent="0.25">
      <c r="A2" s="1" t="s">
        <v>67</v>
      </c>
      <c r="B2" s="1" t="s">
        <v>25</v>
      </c>
    </row>
    <row r="3" spans="1:10" x14ac:dyDescent="0.25">
      <c r="A3" s="1" t="s">
        <v>24</v>
      </c>
      <c r="B3" t="s">
        <v>12</v>
      </c>
      <c r="C3" t="s">
        <v>11</v>
      </c>
      <c r="D3" t="s">
        <v>8</v>
      </c>
      <c r="E3" t="s">
        <v>26</v>
      </c>
    </row>
    <row r="4" spans="1:10" x14ac:dyDescent="0.25">
      <c r="A4" s="2" t="s">
        <v>10</v>
      </c>
      <c r="B4" s="6">
        <v>263</v>
      </c>
      <c r="C4" s="6">
        <v>291</v>
      </c>
      <c r="D4" s="6">
        <v>22.5</v>
      </c>
      <c r="E4" s="6">
        <v>192.16666666666666</v>
      </c>
      <c r="H4" s="5"/>
    </row>
    <row r="5" spans="1:10" x14ac:dyDescent="0.25">
      <c r="A5" s="3" t="s">
        <v>29</v>
      </c>
      <c r="B5" s="6">
        <v>251.5</v>
      </c>
      <c r="C5" s="6">
        <v>343</v>
      </c>
      <c r="D5" s="6">
        <v>26.5</v>
      </c>
      <c r="E5" s="6">
        <v>207</v>
      </c>
      <c r="H5" s="5"/>
    </row>
    <row r="6" spans="1:10" x14ac:dyDescent="0.25">
      <c r="A6" s="3" t="s">
        <v>28</v>
      </c>
      <c r="B6" s="6">
        <v>274.5</v>
      </c>
      <c r="C6" s="6">
        <v>239</v>
      </c>
      <c r="D6" s="6">
        <v>18.5</v>
      </c>
      <c r="E6" s="6">
        <v>177.33333333333334</v>
      </c>
      <c r="H6" s="5"/>
      <c r="J6" s="4"/>
    </row>
    <row r="7" spans="1:10" x14ac:dyDescent="0.25">
      <c r="A7" s="2" t="s">
        <v>14</v>
      </c>
      <c r="B7" s="6">
        <v>218.5</v>
      </c>
      <c r="C7" s="6">
        <v>210</v>
      </c>
      <c r="D7" s="6">
        <v>16</v>
      </c>
      <c r="E7" s="6">
        <v>148.16666666666666</v>
      </c>
      <c r="H7" s="5"/>
      <c r="J7" s="4"/>
    </row>
    <row r="8" spans="1:10" x14ac:dyDescent="0.25">
      <c r="A8" s="3" t="s">
        <v>29</v>
      </c>
      <c r="B8" s="6">
        <v>229</v>
      </c>
      <c r="C8" s="6">
        <v>238.5</v>
      </c>
      <c r="D8" s="6">
        <v>21</v>
      </c>
      <c r="E8" s="6">
        <v>162.83333333333334</v>
      </c>
      <c r="J8" s="4"/>
    </row>
    <row r="9" spans="1:10" x14ac:dyDescent="0.25">
      <c r="A9" s="3" t="s">
        <v>28</v>
      </c>
      <c r="B9" s="6">
        <v>208</v>
      </c>
      <c r="C9" s="6">
        <v>181.5</v>
      </c>
      <c r="D9" s="6">
        <v>11</v>
      </c>
      <c r="E9" s="6">
        <v>133.5</v>
      </c>
    </row>
    <row r="10" spans="1:10" x14ac:dyDescent="0.25">
      <c r="A10" s="2" t="s">
        <v>16</v>
      </c>
      <c r="B10" s="6">
        <v>217.75</v>
      </c>
      <c r="C10" s="6">
        <v>212.75</v>
      </c>
      <c r="D10" s="6">
        <v>15</v>
      </c>
      <c r="E10" s="6">
        <v>148.5</v>
      </c>
    </row>
    <row r="11" spans="1:10" x14ac:dyDescent="0.25">
      <c r="A11" s="3" t="s">
        <v>29</v>
      </c>
      <c r="B11" s="6">
        <v>228.5</v>
      </c>
      <c r="C11" s="6">
        <v>238</v>
      </c>
      <c r="D11" s="6">
        <v>19.5</v>
      </c>
      <c r="E11" s="6">
        <v>162</v>
      </c>
    </row>
    <row r="12" spans="1:10" x14ac:dyDescent="0.25">
      <c r="A12" s="3" t="s">
        <v>28</v>
      </c>
      <c r="B12" s="6">
        <v>207</v>
      </c>
      <c r="C12" s="6">
        <v>187.5</v>
      </c>
      <c r="D12" s="6">
        <v>10.5</v>
      </c>
      <c r="E12" s="6">
        <v>135</v>
      </c>
    </row>
    <row r="13" spans="1:10" x14ac:dyDescent="0.25">
      <c r="A13" s="2" t="s">
        <v>21</v>
      </c>
      <c r="B13" s="6">
        <v>744</v>
      </c>
      <c r="C13" s="6">
        <v>1047.875</v>
      </c>
      <c r="D13" s="6">
        <v>31.125</v>
      </c>
      <c r="E13" s="6">
        <v>607.66666666666663</v>
      </c>
    </row>
    <row r="14" spans="1:10" x14ac:dyDescent="0.25">
      <c r="A14" s="3" t="s">
        <v>29</v>
      </c>
      <c r="B14" s="6">
        <v>826.5</v>
      </c>
      <c r="C14" s="6">
        <v>1109.25</v>
      </c>
      <c r="D14" s="6">
        <v>42</v>
      </c>
      <c r="E14" s="6">
        <v>659.25</v>
      </c>
    </row>
    <row r="15" spans="1:10" x14ac:dyDescent="0.25">
      <c r="A15" s="3" t="s">
        <v>28</v>
      </c>
      <c r="B15" s="6">
        <v>661.5</v>
      </c>
      <c r="C15" s="6">
        <v>986.5</v>
      </c>
      <c r="D15" s="6">
        <v>20.25</v>
      </c>
      <c r="E15" s="6">
        <v>556.08333333333337</v>
      </c>
    </row>
    <row r="16" spans="1:10" x14ac:dyDescent="0.25">
      <c r="A16" s="2" t="s">
        <v>35</v>
      </c>
      <c r="B16" s="6">
        <v>136.125</v>
      </c>
      <c r="C16" s="6">
        <v>36.25</v>
      </c>
      <c r="D16" s="6">
        <v>10.375</v>
      </c>
      <c r="E16" s="6">
        <v>60.916666666666664</v>
      </c>
    </row>
    <row r="17" spans="1:5" x14ac:dyDescent="0.25">
      <c r="A17" s="3" t="s">
        <v>29</v>
      </c>
      <c r="B17" s="6">
        <v>162.75</v>
      </c>
      <c r="C17" s="6">
        <v>41.75</v>
      </c>
      <c r="D17" s="6">
        <v>11.75</v>
      </c>
      <c r="E17" s="6">
        <v>72.083333333333329</v>
      </c>
    </row>
    <row r="18" spans="1:5" x14ac:dyDescent="0.25">
      <c r="A18" s="3" t="s">
        <v>28</v>
      </c>
      <c r="B18" s="6">
        <v>109.5</v>
      </c>
      <c r="C18" s="6">
        <v>30.75</v>
      </c>
      <c r="D18" s="6">
        <v>9</v>
      </c>
      <c r="E18" s="6">
        <v>49.75</v>
      </c>
    </row>
    <row r="19" spans="1:5" x14ac:dyDescent="0.25">
      <c r="A19" s="2" t="s">
        <v>37</v>
      </c>
      <c r="B19" s="6">
        <v>115.25</v>
      </c>
      <c r="C19" s="6">
        <v>102.5</v>
      </c>
      <c r="D19" s="6">
        <v>4</v>
      </c>
      <c r="E19" s="6">
        <v>73.916666666666671</v>
      </c>
    </row>
    <row r="20" spans="1:5" x14ac:dyDescent="0.25">
      <c r="A20" s="3" t="s">
        <v>29</v>
      </c>
      <c r="B20" s="6">
        <v>137</v>
      </c>
      <c r="C20" s="6">
        <v>118.25</v>
      </c>
      <c r="D20" s="6">
        <v>5.75</v>
      </c>
      <c r="E20" s="6">
        <v>87</v>
      </c>
    </row>
    <row r="21" spans="1:5" x14ac:dyDescent="0.25">
      <c r="A21" s="3" t="s">
        <v>28</v>
      </c>
      <c r="B21" s="6">
        <v>93.5</v>
      </c>
      <c r="C21" s="6">
        <v>86.75</v>
      </c>
      <c r="D21" s="6">
        <v>2.25</v>
      </c>
      <c r="E21" s="6">
        <v>60.833333333333336</v>
      </c>
    </row>
    <row r="22" spans="1:5" x14ac:dyDescent="0.25">
      <c r="A22" s="2" t="s">
        <v>39</v>
      </c>
      <c r="B22" s="6">
        <v>323.75</v>
      </c>
      <c r="C22" s="6">
        <v>157.125</v>
      </c>
      <c r="D22" s="6">
        <v>19.625</v>
      </c>
      <c r="E22" s="6">
        <v>166.83333333333334</v>
      </c>
    </row>
    <row r="23" spans="1:5" x14ac:dyDescent="0.25">
      <c r="A23" s="3" t="s">
        <v>29</v>
      </c>
      <c r="B23" s="6">
        <v>367</v>
      </c>
      <c r="C23" s="6">
        <v>188.5</v>
      </c>
      <c r="D23" s="6">
        <v>17.25</v>
      </c>
      <c r="E23" s="6">
        <v>190.91666666666666</v>
      </c>
    </row>
    <row r="24" spans="1:5" x14ac:dyDescent="0.25">
      <c r="A24" s="3" t="s">
        <v>28</v>
      </c>
      <c r="B24" s="6">
        <v>280.5</v>
      </c>
      <c r="C24" s="6">
        <v>125.75</v>
      </c>
      <c r="D24" s="6">
        <v>22</v>
      </c>
      <c r="E24" s="6">
        <v>142.75</v>
      </c>
    </row>
    <row r="25" spans="1:5" x14ac:dyDescent="0.25">
      <c r="A25" s="2" t="s">
        <v>52</v>
      </c>
      <c r="B25" s="6">
        <v>323.83333333333331</v>
      </c>
      <c r="C25" s="6">
        <v>480.16666666666669</v>
      </c>
      <c r="D25" s="6">
        <v>12.5</v>
      </c>
      <c r="E25" s="6">
        <v>272.16666666666669</v>
      </c>
    </row>
    <row r="26" spans="1:5" x14ac:dyDescent="0.25">
      <c r="A26" s="3" t="s">
        <v>29</v>
      </c>
      <c r="B26" s="6">
        <v>367.33333333333331</v>
      </c>
      <c r="C26" s="6">
        <v>530.33333333333337</v>
      </c>
      <c r="D26" s="6">
        <v>16.333333333333332</v>
      </c>
      <c r="E26" s="6">
        <v>304.66666666666669</v>
      </c>
    </row>
    <row r="27" spans="1:5" x14ac:dyDescent="0.25">
      <c r="A27" s="3" t="s">
        <v>28</v>
      </c>
      <c r="B27" s="6">
        <v>280.33333333333331</v>
      </c>
      <c r="C27" s="6">
        <v>430</v>
      </c>
      <c r="D27" s="6">
        <v>8.6666666666666661</v>
      </c>
      <c r="E27" s="6">
        <v>239.66666666666666</v>
      </c>
    </row>
    <row r="28" spans="1:5" x14ac:dyDescent="0.25">
      <c r="A28" s="2" t="s">
        <v>54</v>
      </c>
      <c r="B28" s="6">
        <v>182</v>
      </c>
      <c r="C28" s="6">
        <v>248</v>
      </c>
      <c r="D28" s="6">
        <v>6.5</v>
      </c>
      <c r="E28" s="6">
        <v>145.5</v>
      </c>
    </row>
    <row r="29" spans="1:5" x14ac:dyDescent="0.25">
      <c r="A29" s="3" t="s">
        <v>29</v>
      </c>
      <c r="B29" s="6">
        <v>205</v>
      </c>
      <c r="C29" s="6">
        <v>261</v>
      </c>
      <c r="D29" s="6">
        <v>9.3333333333333339</v>
      </c>
      <c r="E29" s="6">
        <v>158.44444444444446</v>
      </c>
    </row>
    <row r="30" spans="1:5" x14ac:dyDescent="0.25">
      <c r="A30" s="3" t="s">
        <v>28</v>
      </c>
      <c r="B30" s="6">
        <v>159</v>
      </c>
      <c r="C30" s="6">
        <v>235</v>
      </c>
      <c r="D30" s="6">
        <v>3.6666666666666665</v>
      </c>
      <c r="E30" s="6">
        <v>132.55555555555554</v>
      </c>
    </row>
    <row r="31" spans="1:5" x14ac:dyDescent="0.25">
      <c r="A31" s="2" t="s">
        <v>26</v>
      </c>
      <c r="B31" s="6">
        <v>292.58928571428572</v>
      </c>
      <c r="C31" s="6">
        <v>320.96428571428572</v>
      </c>
      <c r="D31" s="6">
        <v>15.160714285714286</v>
      </c>
      <c r="E31" s="6">
        <v>209.57142857142858</v>
      </c>
    </row>
  </sheetData>
  <mergeCells count="1">
    <mergeCell ref="A1:E1"/>
  </mergeCells>
  <conditionalFormatting sqref="J6:J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:D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D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6:D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7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8:D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9:D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0:D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1:D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2:D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3:D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4:D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5:D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1:D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6:D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7:D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8:D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19:D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0:D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1:D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2:D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3:D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4:D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5:D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6:D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7:D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8:D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29:D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30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ED4B-15ED-40FB-A7B8-9B2C4962150A}">
  <dimension ref="A1:E27"/>
  <sheetViews>
    <sheetView workbookViewId="0">
      <selection activeCell="I33" sqref="I33"/>
    </sheetView>
  </sheetViews>
  <sheetFormatPr defaultRowHeight="15" x14ac:dyDescent="0.25"/>
  <cols>
    <col min="1" max="1" width="19" bestFit="1" customWidth="1"/>
    <col min="2" max="2" width="8.7109375" customWidth="1"/>
    <col min="3" max="5" width="7.140625" bestFit="1" customWidth="1"/>
    <col min="6" max="6" width="24.7109375" bestFit="1" customWidth="1"/>
    <col min="7" max="7" width="19.7109375" bestFit="1" customWidth="1"/>
    <col min="8" max="8" width="29.85546875" bestFit="1" customWidth="1"/>
    <col min="9" max="9" width="24.7109375" bestFit="1" customWidth="1"/>
  </cols>
  <sheetData>
    <row r="1" spans="1:5" x14ac:dyDescent="0.25">
      <c r="A1" s="1" t="s">
        <v>68</v>
      </c>
      <c r="B1" s="1" t="s">
        <v>25</v>
      </c>
    </row>
    <row r="2" spans="1:5" x14ac:dyDescent="0.25">
      <c r="A2" s="1" t="s">
        <v>24</v>
      </c>
      <c r="B2" t="s">
        <v>12</v>
      </c>
      <c r="C2" t="s">
        <v>11</v>
      </c>
      <c r="D2" t="s">
        <v>8</v>
      </c>
      <c r="E2" t="s">
        <v>26</v>
      </c>
    </row>
    <row r="3" spans="1:5" x14ac:dyDescent="0.25">
      <c r="A3" s="2" t="s">
        <v>29</v>
      </c>
      <c r="B3" s="10">
        <v>0.46037432473224404</v>
      </c>
      <c r="C3" s="10">
        <v>0.50543247225845378</v>
      </c>
      <c r="D3" s="10">
        <v>0.50005027545214786</v>
      </c>
      <c r="E3" s="10">
        <v>0.48861902414761527</v>
      </c>
    </row>
    <row r="4" spans="1:5" x14ac:dyDescent="0.25">
      <c r="A4" s="3" t="s">
        <v>10</v>
      </c>
      <c r="B4" s="10">
        <v>0.67893477022486914</v>
      </c>
      <c r="C4" s="10">
        <v>0.70894869850336939</v>
      </c>
      <c r="D4" s="10">
        <v>0.71254995557964107</v>
      </c>
      <c r="E4" s="10">
        <v>0.7001444747692932</v>
      </c>
    </row>
    <row r="5" spans="1:5" x14ac:dyDescent="0.25">
      <c r="A5" s="3" t="s">
        <v>14</v>
      </c>
      <c r="B5" s="10">
        <v>0.67711107583259378</v>
      </c>
      <c r="C5" s="10">
        <v>0.70851862274312649</v>
      </c>
      <c r="D5" s="10">
        <v>0.71204961315157378</v>
      </c>
      <c r="E5" s="10">
        <v>0.69922643724243139</v>
      </c>
    </row>
    <row r="6" spans="1:5" x14ac:dyDescent="0.25">
      <c r="A6" s="3" t="s">
        <v>16</v>
      </c>
      <c r="B6" s="10">
        <v>0.67791835517400911</v>
      </c>
      <c r="C6" s="10">
        <v>0.70938598677716724</v>
      </c>
      <c r="D6" s="10">
        <v>0.71280083390242999</v>
      </c>
      <c r="E6" s="10">
        <v>0.70003505861786886</v>
      </c>
    </row>
    <row r="7" spans="1:5" x14ac:dyDescent="0.25">
      <c r="A7" s="3" t="s">
        <v>21</v>
      </c>
      <c r="B7" s="10">
        <v>0.2502946445507408</v>
      </c>
      <c r="C7" s="10">
        <v>0.24441568690103962</v>
      </c>
      <c r="D7" s="10">
        <v>0.25347263919054508</v>
      </c>
      <c r="E7" s="10">
        <v>0.24939432354744182</v>
      </c>
    </row>
    <row r="8" spans="1:5" x14ac:dyDescent="0.25">
      <c r="A8" s="3" t="s">
        <v>35</v>
      </c>
      <c r="B8" s="10">
        <v>0.84059856877939865</v>
      </c>
      <c r="C8" s="10">
        <v>0.90448083322904038</v>
      </c>
      <c r="D8" s="10">
        <v>0.87391091090977691</v>
      </c>
      <c r="E8" s="10">
        <v>0.87299677097273864</v>
      </c>
    </row>
    <row r="9" spans="1:5" x14ac:dyDescent="0.25">
      <c r="A9" s="3" t="s">
        <v>37</v>
      </c>
      <c r="B9" s="10">
        <v>0.27797732106612472</v>
      </c>
      <c r="C9" s="10">
        <v>0.32631327301639956</v>
      </c>
      <c r="D9" s="10">
        <v>0.29471251001105941</v>
      </c>
      <c r="E9" s="10">
        <v>0.29966770136452786</v>
      </c>
    </row>
    <row r="10" spans="1:5" x14ac:dyDescent="0.25">
      <c r="A10" s="3" t="s">
        <v>39</v>
      </c>
      <c r="B10" s="10">
        <v>0.45884612831027982</v>
      </c>
      <c r="C10" s="10">
        <v>0.63275474508908047</v>
      </c>
      <c r="D10" s="10">
        <v>0.62961853869420259</v>
      </c>
      <c r="E10" s="10">
        <v>0.57373980403118763</v>
      </c>
    </row>
    <row r="11" spans="1:5" x14ac:dyDescent="0.25">
      <c r="A11" s="3" t="s">
        <v>52</v>
      </c>
      <c r="B11" s="10">
        <v>0.24579748470125587</v>
      </c>
      <c r="C11" s="10">
        <v>0.24038859063834808</v>
      </c>
      <c r="D11" s="10">
        <v>0.24982743709902722</v>
      </c>
      <c r="E11" s="10">
        <v>0.24533783747954374</v>
      </c>
    </row>
    <row r="12" spans="1:5" x14ac:dyDescent="0.25">
      <c r="A12" s="3" t="s">
        <v>54</v>
      </c>
      <c r="B12" s="10">
        <v>0.25809786170331545</v>
      </c>
      <c r="C12" s="10">
        <v>0.24845956077736478</v>
      </c>
      <c r="D12" s="10">
        <v>0.25675540029114408</v>
      </c>
      <c r="E12" s="10">
        <v>0.25443760759060807</v>
      </c>
    </row>
    <row r="13" spans="1:5" x14ac:dyDescent="0.25">
      <c r="A13" s="2" t="s">
        <v>28</v>
      </c>
      <c r="B13" s="10">
        <v>0.32979536253670139</v>
      </c>
      <c r="C13" s="10">
        <v>0.38126566599201089</v>
      </c>
      <c r="D13" s="10">
        <v>0.36468020469560714</v>
      </c>
      <c r="E13" s="10">
        <v>0.35858041107477312</v>
      </c>
    </row>
    <row r="14" spans="1:5" x14ac:dyDescent="0.25">
      <c r="A14" s="3" t="s">
        <v>10</v>
      </c>
      <c r="B14" s="10">
        <v>0.59322127449089179</v>
      </c>
      <c r="C14" s="10">
        <v>0.63888254387066312</v>
      </c>
      <c r="D14" s="10">
        <v>0.64078104398212488</v>
      </c>
      <c r="E14" s="10">
        <v>0.62429495411455993</v>
      </c>
    </row>
    <row r="15" spans="1:5" x14ac:dyDescent="0.25">
      <c r="A15" s="3" t="s">
        <v>14</v>
      </c>
      <c r="B15" s="10">
        <v>0.5943357364495836</v>
      </c>
      <c r="C15" s="10">
        <v>0.64021968021356213</v>
      </c>
      <c r="D15" s="10">
        <v>0.64221844571326692</v>
      </c>
      <c r="E15" s="10">
        <v>0.62559128745880421</v>
      </c>
    </row>
    <row r="16" spans="1:5" x14ac:dyDescent="0.25">
      <c r="A16" s="3" t="s">
        <v>16</v>
      </c>
      <c r="B16" s="10">
        <v>0.59554300320524567</v>
      </c>
      <c r="C16" s="10">
        <v>0.641511674191655</v>
      </c>
      <c r="D16" s="10">
        <v>0.64331915932321171</v>
      </c>
      <c r="E16" s="10">
        <v>0.62679127890670416</v>
      </c>
    </row>
    <row r="17" spans="1:5" x14ac:dyDescent="0.25">
      <c r="A17" s="3" t="s">
        <v>21</v>
      </c>
      <c r="B17" s="10">
        <v>5.2204124573984167E-3</v>
      </c>
      <c r="C17" s="10">
        <v>4.6469097016325761E-3</v>
      </c>
      <c r="D17" s="10">
        <v>3.6524479314914982E-3</v>
      </c>
      <c r="E17" s="10">
        <v>4.5065900301741631E-3</v>
      </c>
    </row>
    <row r="18" spans="1:5" x14ac:dyDescent="0.25">
      <c r="A18" s="3" t="s">
        <v>35</v>
      </c>
      <c r="B18" s="10">
        <v>0.87183544354137155</v>
      </c>
      <c r="C18" s="10">
        <v>0.91264439898034966</v>
      </c>
      <c r="D18" s="10">
        <v>0.88365051247813753</v>
      </c>
      <c r="E18" s="10">
        <v>0.88937678499995299</v>
      </c>
    </row>
    <row r="19" spans="1:5" x14ac:dyDescent="0.25">
      <c r="A19" s="3" t="s">
        <v>37</v>
      </c>
      <c r="B19" s="10">
        <v>0.10883518929385512</v>
      </c>
      <c r="C19" s="10">
        <v>0.20128583022134261</v>
      </c>
      <c r="D19" s="10">
        <v>0.11450836550706749</v>
      </c>
      <c r="E19" s="10">
        <v>0.14154312834075508</v>
      </c>
    </row>
    <row r="20" spans="1:5" x14ac:dyDescent="0.25">
      <c r="A20" s="3" t="s">
        <v>39</v>
      </c>
      <c r="B20" s="10">
        <v>0.42398687386190281</v>
      </c>
      <c r="C20" s="10">
        <v>0.58922290783480813</v>
      </c>
      <c r="D20" s="10">
        <v>0.58308677852842805</v>
      </c>
      <c r="E20" s="10">
        <v>0.5320988534083797</v>
      </c>
    </row>
    <row r="21" spans="1:5" x14ac:dyDescent="0.25">
      <c r="A21" s="3" t="s">
        <v>52</v>
      </c>
      <c r="B21" s="10">
        <v>-5.2109325863054041E-3</v>
      </c>
      <c r="C21" s="10">
        <v>-4.7933929511493273E-3</v>
      </c>
      <c r="D21" s="10">
        <v>-2.6167361034321724E-5</v>
      </c>
      <c r="E21" s="10">
        <v>-3.3434976328296845E-3</v>
      </c>
    </row>
    <row r="22" spans="1:5" x14ac:dyDescent="0.25">
      <c r="A22" s="3" t="s">
        <v>54</v>
      </c>
      <c r="B22" s="10">
        <v>1.4730414625666946E-2</v>
      </c>
      <c r="C22" s="10">
        <v>5.7969477084866246E-3</v>
      </c>
      <c r="D22" s="10">
        <v>6.298172580799912E-3</v>
      </c>
      <c r="E22" s="10">
        <v>8.9418449716511597E-3</v>
      </c>
    </row>
    <row r="23" spans="1:5" x14ac:dyDescent="0.25">
      <c r="A23" s="2" t="s">
        <v>26</v>
      </c>
      <c r="B23" s="10">
        <v>0.39508484363447277</v>
      </c>
      <c r="C23" s="10">
        <v>0.44334906912523231</v>
      </c>
      <c r="D23" s="10">
        <v>0.4323652400738775</v>
      </c>
      <c r="E23" s="10">
        <v>0.42359971761119414</v>
      </c>
    </row>
    <row r="26" spans="1:5" x14ac:dyDescent="0.25">
      <c r="D26" s="7"/>
    </row>
    <row r="27" spans="1:5" x14ac:dyDescent="0.25">
      <c r="D27" s="7"/>
    </row>
  </sheetData>
  <conditionalFormatting sqref="J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4:D4 B14:D1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D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4:D1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D5 B15:D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5:D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D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:D6 B16:D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:D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D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:D7 B17:D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:D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7:D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3:D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:D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:D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8:D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8:D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:D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:D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0:D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0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3:D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3:D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8:D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8:D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9:D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9:D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: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:D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:D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:D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2:D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2:D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1:D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1:D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2:D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2:D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F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F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02A8-82FF-48B9-BC7F-E418731B89CC}">
  <dimension ref="A1:I31"/>
  <sheetViews>
    <sheetView topLeftCell="A25" workbookViewId="0">
      <selection activeCell="K31" sqref="K31"/>
    </sheetView>
  </sheetViews>
  <sheetFormatPr defaultColWidth="10.140625" defaultRowHeight="15" x14ac:dyDescent="0.25"/>
  <cols>
    <col min="1" max="1" width="18" bestFit="1" customWidth="1"/>
    <col min="2" max="2" width="19.5703125" bestFit="1" customWidth="1"/>
    <col min="3" max="3" width="17.5703125" bestFit="1" customWidth="1"/>
    <col min="4" max="4" width="12" bestFit="1" customWidth="1"/>
    <col min="5" max="5" width="17.5703125" bestFit="1" customWidth="1"/>
    <col min="6" max="6" width="12" bestFit="1" customWidth="1"/>
    <col min="7" max="7" width="17.5703125" bestFit="1" customWidth="1"/>
    <col min="8" max="8" width="17" bestFit="1" customWidth="1"/>
    <col min="9" max="9" width="22.5703125" bestFit="1" customWidth="1"/>
  </cols>
  <sheetData>
    <row r="1" spans="1:9" x14ac:dyDescent="0.25">
      <c r="B1" s="1" t="s">
        <v>25</v>
      </c>
    </row>
    <row r="2" spans="1:9" x14ac:dyDescent="0.25">
      <c r="B2" t="s">
        <v>12</v>
      </c>
      <c r="D2" t="s">
        <v>11</v>
      </c>
      <c r="F2" t="s">
        <v>8</v>
      </c>
      <c r="H2" t="s">
        <v>64</v>
      </c>
      <c r="I2" t="s">
        <v>62</v>
      </c>
    </row>
    <row r="3" spans="1:9" x14ac:dyDescent="0.25">
      <c r="A3" s="1" t="s">
        <v>24</v>
      </c>
      <c r="B3" t="s">
        <v>65</v>
      </c>
      <c r="C3" t="s">
        <v>63</v>
      </c>
      <c r="D3" t="s">
        <v>65</v>
      </c>
      <c r="E3" t="s">
        <v>63</v>
      </c>
      <c r="F3" t="s">
        <v>65</v>
      </c>
      <c r="G3" t="s">
        <v>63</v>
      </c>
    </row>
    <row r="4" spans="1:9" x14ac:dyDescent="0.25">
      <c r="A4" s="2" t="s">
        <v>10</v>
      </c>
      <c r="B4" s="5">
        <v>4.4345934391021729</v>
      </c>
      <c r="C4" s="5">
        <v>1.563901424407959</v>
      </c>
      <c r="D4" s="5">
        <v>4.4345934391021729</v>
      </c>
      <c r="E4" s="5">
        <v>1.3986830711364746</v>
      </c>
      <c r="F4" s="5">
        <v>4.4345934391021729</v>
      </c>
      <c r="G4" s="5">
        <v>1.3865704536437988</v>
      </c>
      <c r="H4" s="5">
        <v>4.4345934391021729</v>
      </c>
      <c r="I4" s="5">
        <v>1.4497183163960774</v>
      </c>
    </row>
    <row r="5" spans="1:9" x14ac:dyDescent="0.25">
      <c r="A5" s="3" t="s">
        <v>29</v>
      </c>
      <c r="B5" s="5">
        <v>5.0681076049804688</v>
      </c>
      <c r="C5" s="5">
        <v>1.6082315444946289</v>
      </c>
      <c r="D5" s="5">
        <v>5.0681076049804688</v>
      </c>
      <c r="E5" s="5">
        <v>1.4510111808776855</v>
      </c>
      <c r="F5" s="5">
        <v>5.0681076049804688</v>
      </c>
      <c r="G5" s="5">
        <v>1.4334840774536133</v>
      </c>
      <c r="H5" s="5">
        <v>5.0681076049804688</v>
      </c>
      <c r="I5" s="5">
        <v>1.4975756009419758</v>
      </c>
    </row>
    <row r="6" spans="1:9" x14ac:dyDescent="0.25">
      <c r="A6" s="3" t="s">
        <v>28</v>
      </c>
      <c r="B6" s="5">
        <v>3.801079273223877</v>
      </c>
      <c r="C6" s="5">
        <v>1.5195713043212891</v>
      </c>
      <c r="D6" s="5">
        <v>3.801079273223877</v>
      </c>
      <c r="E6" s="5">
        <v>1.3463549613952637</v>
      </c>
      <c r="F6" s="5">
        <v>3.801079273223877</v>
      </c>
      <c r="G6" s="5">
        <v>1.3396568298339844</v>
      </c>
      <c r="H6" s="5">
        <v>3.801079273223877</v>
      </c>
      <c r="I6" s="5">
        <v>1.401861031850179</v>
      </c>
    </row>
    <row r="7" spans="1:9" x14ac:dyDescent="0.25">
      <c r="A7" s="2" t="s">
        <v>14</v>
      </c>
      <c r="B7" s="5">
        <v>4.4789752960205078</v>
      </c>
      <c r="C7" s="5">
        <v>1.5822796821594238</v>
      </c>
      <c r="D7" s="5">
        <v>4.4789752960205078</v>
      </c>
      <c r="E7" s="5">
        <v>1.4113638401031494</v>
      </c>
      <c r="F7" s="5">
        <v>4.4789752960205078</v>
      </c>
      <c r="G7" s="5">
        <v>1.3991539478302002</v>
      </c>
      <c r="H7" s="5">
        <v>4.4789752960205078</v>
      </c>
      <c r="I7" s="5">
        <v>1.4642658233642578</v>
      </c>
    </row>
    <row r="8" spans="1:9" x14ac:dyDescent="0.25">
      <c r="A8" s="3" t="s">
        <v>29</v>
      </c>
      <c r="B8" s="5">
        <v>5.1188297271728516</v>
      </c>
      <c r="C8" s="5">
        <v>1.6340656280517578</v>
      </c>
      <c r="D8" s="5">
        <v>5.1188297271728516</v>
      </c>
      <c r="E8" s="5">
        <v>1.4681529998779297</v>
      </c>
      <c r="F8" s="5">
        <v>5.1188297271728516</v>
      </c>
      <c r="G8" s="5">
        <v>1.4509181976318359</v>
      </c>
      <c r="H8" s="5">
        <v>5.1188297271728516</v>
      </c>
      <c r="I8" s="5">
        <v>1.5177122751871746</v>
      </c>
    </row>
    <row r="9" spans="1:9" x14ac:dyDescent="0.25">
      <c r="A9" s="3" t="s">
        <v>28</v>
      </c>
      <c r="B9" s="5">
        <v>3.8391208648681641</v>
      </c>
      <c r="C9" s="5">
        <v>1.5304937362670898</v>
      </c>
      <c r="D9" s="5">
        <v>3.8391208648681641</v>
      </c>
      <c r="E9" s="5">
        <v>1.3545746803283691</v>
      </c>
      <c r="F9" s="5">
        <v>3.8391208648681641</v>
      </c>
      <c r="G9" s="5">
        <v>1.3473896980285645</v>
      </c>
      <c r="H9" s="5">
        <v>3.8391208648681641</v>
      </c>
      <c r="I9" s="5">
        <v>1.4108193715413411</v>
      </c>
    </row>
    <row r="10" spans="1:9" x14ac:dyDescent="0.25">
      <c r="A10" s="2" t="s">
        <v>16</v>
      </c>
      <c r="B10" s="5">
        <v>4.4672701358795166</v>
      </c>
      <c r="C10" s="5">
        <v>1.5733213424682617</v>
      </c>
      <c r="D10" s="5">
        <v>4.4672701358795166</v>
      </c>
      <c r="E10" s="5">
        <v>1.4026222229003906</v>
      </c>
      <c r="F10" s="5">
        <v>4.4672701358795166</v>
      </c>
      <c r="G10" s="5">
        <v>1.3910810947418213</v>
      </c>
      <c r="H10" s="5">
        <v>4.4672701358795166</v>
      </c>
      <c r="I10" s="5">
        <v>1.4556748867034912</v>
      </c>
    </row>
    <row r="11" spans="1:9" x14ac:dyDescent="0.25">
      <c r="A11" s="3" t="s">
        <v>29</v>
      </c>
      <c r="B11" s="5">
        <v>5.1054515838623047</v>
      </c>
      <c r="C11" s="5">
        <v>1.625239372253418</v>
      </c>
      <c r="D11" s="5">
        <v>5.1054515838623047</v>
      </c>
      <c r="E11" s="5">
        <v>1.4595303535461426</v>
      </c>
      <c r="F11" s="5">
        <v>5.1054515838623047</v>
      </c>
      <c r="G11" s="5">
        <v>1.4429068565368652</v>
      </c>
      <c r="H11" s="5">
        <v>5.1054515838623047</v>
      </c>
      <c r="I11" s="5">
        <v>1.5092255274454753</v>
      </c>
    </row>
    <row r="12" spans="1:9" x14ac:dyDescent="0.25">
      <c r="A12" s="3" t="s">
        <v>28</v>
      </c>
      <c r="B12" s="5">
        <v>3.8290886878967285</v>
      </c>
      <c r="C12" s="5">
        <v>1.5214033126831055</v>
      </c>
      <c r="D12" s="5">
        <v>3.8290886878967285</v>
      </c>
      <c r="E12" s="5">
        <v>1.3457140922546387</v>
      </c>
      <c r="F12" s="5">
        <v>3.8290886878967285</v>
      </c>
      <c r="G12" s="5">
        <v>1.3392553329467773</v>
      </c>
      <c r="H12" s="5">
        <v>3.8290886878967285</v>
      </c>
      <c r="I12" s="5">
        <v>1.4021242459615071</v>
      </c>
    </row>
    <row r="13" spans="1:9" x14ac:dyDescent="0.25">
      <c r="A13" s="2" t="s">
        <v>21</v>
      </c>
      <c r="B13" s="5">
        <v>9.0812697410583496</v>
      </c>
      <c r="C13" s="5">
        <v>7.8039239645004272</v>
      </c>
      <c r="D13" s="5">
        <v>9.0812697410583496</v>
      </c>
      <c r="E13" s="5">
        <v>7.8468420505523682</v>
      </c>
      <c r="F13" s="5">
        <v>9.0812697410583496</v>
      </c>
      <c r="G13" s="5">
        <v>7.773722767829895</v>
      </c>
      <c r="H13" s="5">
        <v>9.0812697410583496</v>
      </c>
      <c r="I13" s="5">
        <v>7.8081629276275635</v>
      </c>
    </row>
    <row r="14" spans="1:9" x14ac:dyDescent="0.25">
      <c r="A14" s="3" t="s">
        <v>29</v>
      </c>
      <c r="B14" s="5">
        <v>10.378594398498535</v>
      </c>
      <c r="C14" s="5">
        <v>7.8168962001800537</v>
      </c>
      <c r="D14" s="5">
        <v>10.378594398498535</v>
      </c>
      <c r="E14" s="5">
        <v>7.8913609981536865</v>
      </c>
      <c r="F14" s="5">
        <v>10.378594398498535</v>
      </c>
      <c r="G14" s="5">
        <v>7.7731120586395264</v>
      </c>
      <c r="H14" s="5">
        <v>10.378594398498535</v>
      </c>
      <c r="I14" s="5">
        <v>7.8271230856577558</v>
      </c>
    </row>
    <row r="15" spans="1:9" x14ac:dyDescent="0.25">
      <c r="A15" s="3" t="s">
        <v>28</v>
      </c>
      <c r="B15" s="5">
        <v>7.7839450836181641</v>
      </c>
      <c r="C15" s="5">
        <v>7.7909517288208008</v>
      </c>
      <c r="D15" s="5">
        <v>7.7839450836181641</v>
      </c>
      <c r="E15" s="5">
        <v>7.8023231029510498</v>
      </c>
      <c r="F15" s="5">
        <v>7.7839450836181641</v>
      </c>
      <c r="G15" s="5">
        <v>7.7743334770202637</v>
      </c>
      <c r="H15" s="5">
        <v>7.7839450836181641</v>
      </c>
      <c r="I15" s="5">
        <v>7.7892027695973711</v>
      </c>
    </row>
    <row r="16" spans="1:9" x14ac:dyDescent="0.25">
      <c r="A16" s="2" t="s">
        <v>35</v>
      </c>
      <c r="B16" s="5">
        <v>3.3934736251831055</v>
      </c>
      <c r="C16" s="5">
        <v>0.38508129119873047</v>
      </c>
      <c r="D16" s="5">
        <v>3.3934736251831055</v>
      </c>
      <c r="E16" s="5">
        <v>0.13799679279327393</v>
      </c>
      <c r="F16" s="5">
        <v>3.3934736251831055</v>
      </c>
      <c r="G16" s="5">
        <v>0.22799444198608398</v>
      </c>
      <c r="H16" s="5">
        <v>3.3934736251831055</v>
      </c>
      <c r="I16" s="5">
        <v>0.25035750865936279</v>
      </c>
    </row>
    <row r="17" spans="1:9" x14ac:dyDescent="0.25">
      <c r="A17" s="3" t="s">
        <v>29</v>
      </c>
      <c r="B17" s="5">
        <v>3.8782558441162109</v>
      </c>
      <c r="C17" s="5">
        <v>0.50638008117675781</v>
      </c>
      <c r="D17" s="5">
        <v>3.8782558441162109</v>
      </c>
      <c r="E17" s="5">
        <v>0.16916036605834961</v>
      </c>
      <c r="F17" s="5">
        <v>3.8782558441162109</v>
      </c>
      <c r="G17" s="5">
        <v>0.27392196655273438</v>
      </c>
      <c r="H17" s="5">
        <v>3.8782558441162109</v>
      </c>
      <c r="I17" s="5">
        <v>0.31648747126261395</v>
      </c>
    </row>
    <row r="18" spans="1:9" x14ac:dyDescent="0.25">
      <c r="A18" s="3" t="s">
        <v>28</v>
      </c>
      <c r="B18" s="5">
        <v>2.90869140625</v>
      </c>
      <c r="C18" s="5">
        <v>0.26378250122070313</v>
      </c>
      <c r="D18" s="5">
        <v>2.90869140625</v>
      </c>
      <c r="E18" s="5">
        <v>0.10683321952819824</v>
      </c>
      <c r="F18" s="5">
        <v>2.90869140625</v>
      </c>
      <c r="G18" s="5">
        <v>0.18206691741943359</v>
      </c>
      <c r="H18" s="5">
        <v>2.90869140625</v>
      </c>
      <c r="I18" s="5">
        <v>0.18422754605611166</v>
      </c>
    </row>
    <row r="19" spans="1:9" x14ac:dyDescent="0.25">
      <c r="A19" s="2" t="s">
        <v>37</v>
      </c>
      <c r="B19" s="5">
        <v>1.0376130342483521</v>
      </c>
      <c r="C19" s="5">
        <v>0.82259154319763184</v>
      </c>
      <c r="D19" s="5">
        <v>1.0376130342483521</v>
      </c>
      <c r="E19" s="5">
        <v>0.71635293960571289</v>
      </c>
      <c r="F19" s="5">
        <v>1.0376130342483521</v>
      </c>
      <c r="G19" s="5">
        <v>0.79657661914825439</v>
      </c>
      <c r="H19" s="5">
        <v>1.0376130342483521</v>
      </c>
      <c r="I19" s="5">
        <v>0.77850703398386634</v>
      </c>
    </row>
    <row r="20" spans="1:9" x14ac:dyDescent="0.25">
      <c r="A20" s="3" t="s">
        <v>29</v>
      </c>
      <c r="B20" s="5">
        <v>1.1858444213867188</v>
      </c>
      <c r="C20" s="5">
        <v>0.87437820434570313</v>
      </c>
      <c r="D20" s="5">
        <v>1.1858444213867188</v>
      </c>
      <c r="E20" s="5">
        <v>0.77770805358886719</v>
      </c>
      <c r="F20" s="5">
        <v>1.1858444213867188</v>
      </c>
      <c r="G20" s="5">
        <v>0.84242010116577148</v>
      </c>
      <c r="H20" s="5">
        <v>1.1858444213867188</v>
      </c>
      <c r="I20" s="5">
        <v>0.8315021197001139</v>
      </c>
    </row>
    <row r="21" spans="1:9" x14ac:dyDescent="0.25">
      <c r="A21" s="3" t="s">
        <v>28</v>
      </c>
      <c r="B21" s="5">
        <v>0.88938164710998535</v>
      </c>
      <c r="C21" s="5">
        <v>0.77080488204956055</v>
      </c>
      <c r="D21" s="5">
        <v>0.88938164710998535</v>
      </c>
      <c r="E21" s="5">
        <v>0.65499782562255859</v>
      </c>
      <c r="F21" s="5">
        <v>0.88938164710998535</v>
      </c>
      <c r="G21" s="5">
        <v>0.7507331371307373</v>
      </c>
      <c r="H21" s="5">
        <v>0.88938164710998535</v>
      </c>
      <c r="I21" s="5">
        <v>0.72551194826761878</v>
      </c>
    </row>
    <row r="22" spans="1:9" x14ac:dyDescent="0.25">
      <c r="A22" s="2" t="s">
        <v>39</v>
      </c>
      <c r="B22" s="5">
        <v>4.7857600450515747</v>
      </c>
      <c r="C22" s="5">
        <v>2.1578556299209595</v>
      </c>
      <c r="D22" s="5">
        <v>4.7857600450515747</v>
      </c>
      <c r="E22" s="5">
        <v>1.023360013961792</v>
      </c>
      <c r="F22" s="5">
        <v>4.7857600450515747</v>
      </c>
      <c r="G22" s="5">
        <v>1.0573484897613525</v>
      </c>
      <c r="H22" s="5">
        <v>4.7857600450515747</v>
      </c>
      <c r="I22" s="5">
        <v>1.4128547112147014</v>
      </c>
    </row>
    <row r="23" spans="1:9" x14ac:dyDescent="0.25">
      <c r="A23" s="3" t="s">
        <v>29</v>
      </c>
      <c r="B23" s="5">
        <v>5.4694404602050781</v>
      </c>
      <c r="C23" s="5">
        <v>2.5785596370697021</v>
      </c>
      <c r="D23" s="5">
        <v>5.4694404602050781</v>
      </c>
      <c r="E23" s="5">
        <v>1.1743767261505127</v>
      </c>
      <c r="F23" s="5">
        <v>5.4694404602050781</v>
      </c>
      <c r="G23" s="5">
        <v>1.2162065505981445</v>
      </c>
      <c r="H23" s="5">
        <v>5.4694404602050781</v>
      </c>
      <c r="I23" s="5">
        <v>1.6563809712727864</v>
      </c>
    </row>
    <row r="24" spans="1:9" x14ac:dyDescent="0.25">
      <c r="A24" s="3" t="s">
        <v>28</v>
      </c>
      <c r="B24" s="5">
        <v>4.1020796298980713</v>
      </c>
      <c r="C24" s="5">
        <v>1.7371516227722168</v>
      </c>
      <c r="D24" s="5">
        <v>4.1020796298980713</v>
      </c>
      <c r="E24" s="5">
        <v>0.87234330177307129</v>
      </c>
      <c r="F24" s="5">
        <v>4.1020796298980713</v>
      </c>
      <c r="G24" s="5">
        <v>0.89849042892456055</v>
      </c>
      <c r="H24" s="5">
        <v>4.1020796298980713</v>
      </c>
      <c r="I24" s="5">
        <v>1.1693284511566162</v>
      </c>
    </row>
    <row r="25" spans="1:9" x14ac:dyDescent="0.25">
      <c r="A25" s="2" t="s">
        <v>52</v>
      </c>
      <c r="B25" s="5">
        <v>3.9753251075744629</v>
      </c>
      <c r="C25" s="5">
        <v>3.4255334536234536</v>
      </c>
      <c r="D25" s="5">
        <v>3.9753251075744629</v>
      </c>
      <c r="E25" s="5">
        <v>3.4319898287455239</v>
      </c>
      <c r="F25" s="5">
        <v>3.9753251075744629</v>
      </c>
      <c r="G25" s="5">
        <v>3.4078400929768882</v>
      </c>
      <c r="H25" s="5">
        <v>3.9753251075744629</v>
      </c>
      <c r="I25" s="5">
        <v>3.4217877917819552</v>
      </c>
    </row>
    <row r="26" spans="1:9" x14ac:dyDescent="0.25">
      <c r="A26" s="3" t="s">
        <v>29</v>
      </c>
      <c r="B26" s="5">
        <v>4.5432294209798174</v>
      </c>
      <c r="C26" s="5">
        <v>3.4265352884928384</v>
      </c>
      <c r="D26" s="5">
        <v>4.5432294209798174</v>
      </c>
      <c r="E26" s="5">
        <v>3.4455486933390298</v>
      </c>
      <c r="F26" s="5">
        <v>4.5432294209798174</v>
      </c>
      <c r="G26" s="5">
        <v>3.4081745147705078</v>
      </c>
      <c r="H26" s="5">
        <v>4.5432294209798174</v>
      </c>
      <c r="I26" s="5">
        <v>3.4267528322007923</v>
      </c>
    </row>
    <row r="27" spans="1:9" x14ac:dyDescent="0.25">
      <c r="A27" s="3" t="s">
        <v>28</v>
      </c>
      <c r="B27" s="5">
        <v>3.4074207941691079</v>
      </c>
      <c r="C27" s="5">
        <v>3.4245316187540689</v>
      </c>
      <c r="D27" s="5">
        <v>3.4074207941691079</v>
      </c>
      <c r="E27" s="5">
        <v>3.4184309641520181</v>
      </c>
      <c r="F27" s="5">
        <v>3.4074207941691079</v>
      </c>
      <c r="G27" s="5">
        <v>3.4075056711832681</v>
      </c>
      <c r="H27" s="5">
        <v>3.4074207941691079</v>
      </c>
      <c r="I27" s="5">
        <v>3.4168227513631186</v>
      </c>
    </row>
    <row r="28" spans="1:9" x14ac:dyDescent="0.25">
      <c r="A28" s="2" t="s">
        <v>54</v>
      </c>
      <c r="B28" s="5">
        <v>2.1262731552124023</v>
      </c>
      <c r="C28" s="5">
        <v>1.7804021835327148</v>
      </c>
      <c r="D28" s="5">
        <v>2.1262731552124023</v>
      </c>
      <c r="E28" s="5">
        <v>1.7975834210713704</v>
      </c>
      <c r="F28" s="5">
        <v>2.1262731552124023</v>
      </c>
      <c r="G28" s="5">
        <v>1.7934405008951824</v>
      </c>
      <c r="H28" s="5">
        <v>2.1262731552124023</v>
      </c>
      <c r="I28" s="5">
        <v>1.7904753684997559</v>
      </c>
    </row>
    <row r="29" spans="1:9" x14ac:dyDescent="0.25">
      <c r="A29" s="3" t="s">
        <v>29</v>
      </c>
      <c r="B29" s="5">
        <v>2.4300270080566406</v>
      </c>
      <c r="C29" s="5">
        <v>1.7847363154093425</v>
      </c>
      <c r="D29" s="5">
        <v>2.4300270080566406</v>
      </c>
      <c r="E29" s="5">
        <v>1.8046277364095051</v>
      </c>
      <c r="F29" s="5">
        <v>2.4300270080566406</v>
      </c>
      <c r="G29" s="5">
        <v>1.7884626388549805</v>
      </c>
      <c r="H29" s="5">
        <v>2.4300270080566406</v>
      </c>
      <c r="I29" s="5">
        <v>1.7926088968912761</v>
      </c>
    </row>
    <row r="30" spans="1:9" x14ac:dyDescent="0.25">
      <c r="A30" s="3" t="s">
        <v>28</v>
      </c>
      <c r="B30" s="5">
        <v>1.8225193023681641</v>
      </c>
      <c r="C30" s="5">
        <v>1.7760680516560872</v>
      </c>
      <c r="D30" s="5">
        <v>1.8225193023681641</v>
      </c>
      <c r="E30" s="5">
        <v>1.7905391057332356</v>
      </c>
      <c r="F30" s="5">
        <v>1.8225193023681641</v>
      </c>
      <c r="G30" s="5">
        <v>1.798418362935384</v>
      </c>
      <c r="H30" s="5">
        <v>1.8225193023681641</v>
      </c>
      <c r="I30" s="5">
        <v>1.7883418401082356</v>
      </c>
    </row>
    <row r="31" spans="1:9" x14ac:dyDescent="0.25">
      <c r="A31" s="2" t="s">
        <v>26</v>
      </c>
      <c r="B31" s="5">
        <v>4.2235335111618042</v>
      </c>
      <c r="C31" s="5">
        <v>2.4905221973146712</v>
      </c>
      <c r="D31" s="5">
        <v>4.2235335111618042</v>
      </c>
      <c r="E31" s="5">
        <v>2.2504380430494035</v>
      </c>
      <c r="F31" s="5">
        <v>4.2235335111618042</v>
      </c>
      <c r="G31" s="5">
        <v>2.2635722160339355</v>
      </c>
      <c r="H31" s="5">
        <v>4.2235335111618042</v>
      </c>
      <c r="I31" s="5">
        <v>2.3348441521326699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8246-464B-4529-A4E2-56F5EB8F348A}">
  <dimension ref="A1:E79"/>
  <sheetViews>
    <sheetView topLeftCell="A4" workbookViewId="0">
      <selection activeCell="N32" sqref="N32"/>
    </sheetView>
  </sheetViews>
  <sheetFormatPr defaultRowHeight="15" x14ac:dyDescent="0.25"/>
  <cols>
    <col min="1" max="1" width="19" bestFit="1" customWidth="1"/>
    <col min="2" max="2" width="19.5703125" bestFit="1" customWidth="1"/>
    <col min="3" max="5" width="7.140625" bestFit="1" customWidth="1"/>
    <col min="6" max="6" width="19" bestFit="1" customWidth="1"/>
    <col min="7" max="7" width="18.85546875" bestFit="1" customWidth="1"/>
    <col min="8" max="8" width="24" bestFit="1" customWidth="1"/>
    <col min="9" max="9" width="23.85546875" bestFit="1" customWidth="1"/>
  </cols>
  <sheetData>
    <row r="1" spans="1:5" x14ac:dyDescent="0.25">
      <c r="A1" s="1" t="s">
        <v>68</v>
      </c>
      <c r="B1" s="1" t="s">
        <v>25</v>
      </c>
    </row>
    <row r="2" spans="1:5" x14ac:dyDescent="0.25">
      <c r="A2" s="1" t="s">
        <v>24</v>
      </c>
      <c r="B2" t="s">
        <v>12</v>
      </c>
      <c r="C2" t="s">
        <v>11</v>
      </c>
      <c r="D2" t="s">
        <v>8</v>
      </c>
      <c r="E2" t="s">
        <v>26</v>
      </c>
    </row>
    <row r="3" spans="1:5" x14ac:dyDescent="0.25">
      <c r="A3" s="2" t="s">
        <v>29</v>
      </c>
      <c r="B3" s="10">
        <v>0.46037432473224404</v>
      </c>
      <c r="C3" s="10">
        <v>0.50543247225845378</v>
      </c>
      <c r="D3" s="10">
        <v>0.50005027545214786</v>
      </c>
      <c r="E3" s="10">
        <v>0.4886190241476151</v>
      </c>
    </row>
    <row r="4" spans="1:5" x14ac:dyDescent="0.25">
      <c r="A4" s="3" t="s">
        <v>10</v>
      </c>
      <c r="B4" s="10">
        <v>0.67893477022486914</v>
      </c>
      <c r="C4" s="10">
        <v>0.70894869850336939</v>
      </c>
      <c r="D4" s="10">
        <v>0.71254995557964107</v>
      </c>
      <c r="E4" s="10">
        <v>0.70014447476929309</v>
      </c>
    </row>
    <row r="5" spans="1:5" x14ac:dyDescent="0.25">
      <c r="A5" s="11">
        <v>4.078765869140625</v>
      </c>
      <c r="B5" s="10">
        <v>0.65976890717005976</v>
      </c>
      <c r="C5" s="10">
        <v>0.68462127673901818</v>
      </c>
      <c r="D5" s="10">
        <v>0.68895479338286458</v>
      </c>
      <c r="E5" s="10">
        <v>0.67778165909731414</v>
      </c>
    </row>
    <row r="6" spans="1:5" x14ac:dyDescent="0.25">
      <c r="A6" s="11">
        <v>6.0574493408203125</v>
      </c>
      <c r="B6" s="10">
        <v>0.69810063327967842</v>
      </c>
      <c r="C6" s="10">
        <v>0.7332761202677206</v>
      </c>
      <c r="D6" s="10">
        <v>0.73614511777641756</v>
      </c>
      <c r="E6" s="10">
        <v>0.72250729044127215</v>
      </c>
    </row>
    <row r="7" spans="1:5" x14ac:dyDescent="0.25">
      <c r="A7" s="3" t="s">
        <v>14</v>
      </c>
      <c r="B7" s="10">
        <v>0.67711107583259378</v>
      </c>
      <c r="C7" s="10">
        <v>0.70851862274312649</v>
      </c>
      <c r="D7" s="10">
        <v>0.71204961315157378</v>
      </c>
      <c r="E7" s="10">
        <v>0.69922643724243139</v>
      </c>
    </row>
    <row r="8" spans="1:5" x14ac:dyDescent="0.25">
      <c r="A8" s="11">
        <v>4.1408767700195313</v>
      </c>
      <c r="B8" s="10">
        <v>0.65794062861006752</v>
      </c>
      <c r="C8" s="10">
        <v>0.6840894937476163</v>
      </c>
      <c r="D8" s="10">
        <v>0.68847915165830498</v>
      </c>
      <c r="E8" s="10">
        <v>0.67683642467199634</v>
      </c>
    </row>
    <row r="9" spans="1:5" x14ac:dyDescent="0.25">
      <c r="A9" s="11">
        <v>6.0967826843261719</v>
      </c>
      <c r="B9" s="10">
        <v>0.69628152305512014</v>
      </c>
      <c r="C9" s="10">
        <v>0.73294775173863669</v>
      </c>
      <c r="D9" s="10">
        <v>0.73562007464484258</v>
      </c>
      <c r="E9" s="10">
        <v>0.72161644981286654</v>
      </c>
    </row>
    <row r="10" spans="1:5" x14ac:dyDescent="0.25">
      <c r="A10" s="3" t="s">
        <v>16</v>
      </c>
      <c r="B10" s="10">
        <v>0.67791835517400911</v>
      </c>
      <c r="C10" s="10">
        <v>0.70938598677716724</v>
      </c>
      <c r="D10" s="10">
        <v>0.71280083390242999</v>
      </c>
      <c r="E10" s="10">
        <v>0.70003505861786886</v>
      </c>
    </row>
    <row r="11" spans="1:5" x14ac:dyDescent="0.25">
      <c r="A11" s="11">
        <v>4.1008872985839844</v>
      </c>
      <c r="B11" s="10">
        <v>0.65887241482275261</v>
      </c>
      <c r="C11" s="10">
        <v>0.68531045382284839</v>
      </c>
      <c r="D11" s="10">
        <v>0.68953245651488382</v>
      </c>
      <c r="E11" s="10">
        <v>0.67790510838682827</v>
      </c>
    </row>
    <row r="12" spans="1:5" x14ac:dyDescent="0.25">
      <c r="A12" s="11">
        <v>6.110015869140625</v>
      </c>
      <c r="B12" s="10">
        <v>0.69696429552526562</v>
      </c>
      <c r="C12" s="10">
        <v>0.73346151973148599</v>
      </c>
      <c r="D12" s="10">
        <v>0.73606921128997616</v>
      </c>
      <c r="E12" s="10">
        <v>0.72216500884890922</v>
      </c>
    </row>
    <row r="13" spans="1:5" x14ac:dyDescent="0.25">
      <c r="A13" s="3" t="s">
        <v>21</v>
      </c>
      <c r="B13" s="10">
        <v>0.25029464455074085</v>
      </c>
      <c r="C13" s="10">
        <v>0.24441568690103962</v>
      </c>
      <c r="D13" s="10">
        <v>0.25347263919054508</v>
      </c>
      <c r="E13" s="10">
        <v>0.24939432354744184</v>
      </c>
    </row>
    <row r="14" spans="1:5" x14ac:dyDescent="0.25">
      <c r="A14" s="11">
        <v>2.3249893188476563</v>
      </c>
      <c r="B14" s="10">
        <v>0.26450863192022078</v>
      </c>
      <c r="C14" s="10">
        <v>0.26361976235557405</v>
      </c>
      <c r="D14" s="10">
        <v>0.26318619745948196</v>
      </c>
      <c r="E14" s="10">
        <v>0.26377153057842562</v>
      </c>
    </row>
    <row r="15" spans="1:5" x14ac:dyDescent="0.25">
      <c r="A15" s="11">
        <v>4.8734397888183594</v>
      </c>
      <c r="B15" s="10">
        <v>0.24533636049823759</v>
      </c>
      <c r="C15" s="10">
        <v>0.23762624819673389</v>
      </c>
      <c r="D15" s="10">
        <v>0.25011408617948672</v>
      </c>
      <c r="E15" s="10">
        <v>0.24435889829148608</v>
      </c>
    </row>
    <row r="16" spans="1:5" x14ac:dyDescent="0.25">
      <c r="A16" s="11">
        <v>8.0652275085449219</v>
      </c>
      <c r="B16" s="10">
        <v>0.2453427951553529</v>
      </c>
      <c r="C16" s="10">
        <v>0.23800946529054495</v>
      </c>
      <c r="D16" s="10">
        <v>0.25018552669479643</v>
      </c>
      <c r="E16" s="10">
        <v>0.24451259571356476</v>
      </c>
    </row>
    <row r="17" spans="1:5" x14ac:dyDescent="0.25">
      <c r="A17" s="11">
        <v>26.250720977783203</v>
      </c>
      <c r="B17" s="10">
        <v>0.245990790629152</v>
      </c>
      <c r="C17" s="10">
        <v>0.23840727176130561</v>
      </c>
      <c r="D17" s="10">
        <v>0.2504047464284152</v>
      </c>
      <c r="E17" s="10">
        <v>0.24493426960629092</v>
      </c>
    </row>
    <row r="18" spans="1:5" x14ac:dyDescent="0.25">
      <c r="A18" s="3" t="s">
        <v>35</v>
      </c>
      <c r="B18" s="10">
        <v>0.84059856877939865</v>
      </c>
      <c r="C18" s="10">
        <v>0.90448083322904038</v>
      </c>
      <c r="D18" s="10">
        <v>0.87391091090977691</v>
      </c>
      <c r="E18" s="10">
        <v>0.87299677097273864</v>
      </c>
    </row>
    <row r="19" spans="1:5" x14ac:dyDescent="0.25">
      <c r="A19" s="11">
        <v>5.078125E-2</v>
      </c>
      <c r="B19" s="10">
        <v>0.76228215144230771</v>
      </c>
      <c r="C19" s="10">
        <v>0.78564453125</v>
      </c>
      <c r="D19" s="10">
        <v>0.75140850360576927</v>
      </c>
      <c r="E19" s="10">
        <v>0.76644506209935903</v>
      </c>
    </row>
    <row r="20" spans="1:5" x14ac:dyDescent="0.25">
      <c r="A20" s="11">
        <v>1.189453125</v>
      </c>
      <c r="B20" s="10">
        <v>0.86066024604885061</v>
      </c>
      <c r="C20" s="10">
        <v>0.91272273322044339</v>
      </c>
      <c r="D20" s="10">
        <v>0.87869939193349755</v>
      </c>
      <c r="E20" s="10">
        <v>0.88402745706759711</v>
      </c>
    </row>
    <row r="21" spans="1:5" x14ac:dyDescent="0.25">
      <c r="A21" s="11">
        <v>5.9759140014648438</v>
      </c>
      <c r="B21" s="10">
        <v>0.86470061600331938</v>
      </c>
      <c r="C21" s="10">
        <v>0.95454932814145721</v>
      </c>
      <c r="D21" s="10">
        <v>0.92380294277233399</v>
      </c>
      <c r="E21" s="10">
        <v>0.91435096230570367</v>
      </c>
    </row>
    <row r="22" spans="1:5" x14ac:dyDescent="0.25">
      <c r="A22" s="11">
        <v>8.296875</v>
      </c>
      <c r="B22" s="10">
        <v>0.87475126162311678</v>
      </c>
      <c r="C22" s="10">
        <v>0.96500674030426081</v>
      </c>
      <c r="D22" s="10">
        <v>0.94173280532750703</v>
      </c>
      <c r="E22" s="10">
        <v>0.92716360241829487</v>
      </c>
    </row>
    <row r="23" spans="1:5" x14ac:dyDescent="0.25">
      <c r="A23" s="3" t="s">
        <v>37</v>
      </c>
      <c r="B23" s="10">
        <v>0.27797732106612472</v>
      </c>
      <c r="C23" s="10">
        <v>0.32631327301639956</v>
      </c>
      <c r="D23" s="10">
        <v>0.29471251001105947</v>
      </c>
      <c r="E23" s="10">
        <v>0.29966770136452792</v>
      </c>
    </row>
    <row r="24" spans="1:5" x14ac:dyDescent="0.25">
      <c r="A24" s="11">
        <v>2.2075653076171875E-2</v>
      </c>
      <c r="B24" s="10">
        <v>0.33177812337998963</v>
      </c>
      <c r="C24" s="10">
        <v>0.33640055296353899</v>
      </c>
      <c r="D24" s="10">
        <v>0.34966303784344221</v>
      </c>
      <c r="E24" s="10">
        <v>0.33928057139565698</v>
      </c>
    </row>
    <row r="25" spans="1:5" x14ac:dyDescent="0.25">
      <c r="A25" s="11">
        <v>0.34273910522460938</v>
      </c>
      <c r="B25" s="10">
        <v>0.25798579807895644</v>
      </c>
      <c r="C25" s="10">
        <v>0.29085834808062594</v>
      </c>
      <c r="D25" s="10">
        <v>0.25516711743296938</v>
      </c>
      <c r="E25" s="10">
        <v>0.26800375453085057</v>
      </c>
    </row>
    <row r="26" spans="1:5" x14ac:dyDescent="0.25">
      <c r="A26" s="11">
        <v>1.8397026062011719</v>
      </c>
      <c r="B26" s="10">
        <v>0.25106683642048905</v>
      </c>
      <c r="C26" s="10">
        <v>0.28019696558130663</v>
      </c>
      <c r="D26" s="10">
        <v>0.25578465870565475</v>
      </c>
      <c r="E26" s="10">
        <v>0.26234948690248344</v>
      </c>
    </row>
    <row r="27" spans="1:5" x14ac:dyDescent="0.25">
      <c r="A27" s="11">
        <v>2.5388603210449219</v>
      </c>
      <c r="B27" s="10">
        <v>0.27107852638506369</v>
      </c>
      <c r="C27" s="10">
        <v>0.39779722544012669</v>
      </c>
      <c r="D27" s="10">
        <v>0.31823522606217142</v>
      </c>
      <c r="E27" s="10">
        <v>0.32903699262912062</v>
      </c>
    </row>
    <row r="28" spans="1:5" x14ac:dyDescent="0.25">
      <c r="A28" s="3" t="s">
        <v>39</v>
      </c>
      <c r="B28" s="10">
        <v>0.45884612831027977</v>
      </c>
      <c r="C28" s="10">
        <v>0.63275474508908058</v>
      </c>
      <c r="D28" s="10">
        <v>0.62961853869420259</v>
      </c>
      <c r="E28" s="10">
        <v>0.57373980403118763</v>
      </c>
    </row>
    <row r="29" spans="1:5" x14ac:dyDescent="0.25">
      <c r="A29" s="11">
        <v>7.268524169921875E-2</v>
      </c>
      <c r="B29" s="10">
        <v>0.29371785451873622</v>
      </c>
      <c r="C29" s="10">
        <v>0.30681221790700114</v>
      </c>
      <c r="D29" s="10">
        <v>0.30858349952765823</v>
      </c>
      <c r="E29" s="10">
        <v>0.30303785731779853</v>
      </c>
    </row>
    <row r="30" spans="1:5" x14ac:dyDescent="0.25">
      <c r="A30" s="11">
        <v>1.6585960388183594</v>
      </c>
      <c r="B30" s="10">
        <v>0.46477042993070233</v>
      </c>
      <c r="C30" s="10">
        <v>0.63705665480656226</v>
      </c>
      <c r="D30" s="10">
        <v>0.63818305806697928</v>
      </c>
      <c r="E30" s="10">
        <v>0.5800033809347479</v>
      </c>
    </row>
    <row r="31" spans="1:5" x14ac:dyDescent="0.25">
      <c r="A31" s="11">
        <v>8.4146995544433594</v>
      </c>
      <c r="B31" s="10">
        <v>0.56151855305610543</v>
      </c>
      <c r="C31" s="10">
        <v>0.75933104186434064</v>
      </c>
      <c r="D31" s="10">
        <v>0.75575806385074684</v>
      </c>
      <c r="E31" s="10">
        <v>0.69220255292373112</v>
      </c>
    </row>
    <row r="32" spans="1:5" x14ac:dyDescent="0.25">
      <c r="A32" s="11">
        <v>11.731781005859375</v>
      </c>
      <c r="B32" s="10">
        <v>0.51537767573557525</v>
      </c>
      <c r="C32" s="10">
        <v>0.82781906577841824</v>
      </c>
      <c r="D32" s="10">
        <v>0.81594953333142572</v>
      </c>
      <c r="E32" s="10">
        <v>0.71971542494847307</v>
      </c>
    </row>
    <row r="33" spans="1:5" x14ac:dyDescent="0.25">
      <c r="A33" s="3" t="s">
        <v>52</v>
      </c>
      <c r="B33" s="10">
        <v>0.24579748470125587</v>
      </c>
      <c r="C33" s="10">
        <v>0.24038859063834808</v>
      </c>
      <c r="D33" s="10">
        <v>0.24982743709902722</v>
      </c>
      <c r="E33" s="10">
        <v>0.24533783747954374</v>
      </c>
    </row>
    <row r="34" spans="1:5" x14ac:dyDescent="0.25">
      <c r="A34" s="11">
        <v>1.4929580688476563</v>
      </c>
      <c r="B34" s="10">
        <v>0.24575848940899916</v>
      </c>
      <c r="C34" s="10">
        <v>0.23919692362725808</v>
      </c>
      <c r="D34" s="10">
        <v>0.2498479699517081</v>
      </c>
      <c r="E34" s="10">
        <v>0.24493446099598845</v>
      </c>
    </row>
    <row r="35" spans="1:5" x14ac:dyDescent="0.25">
      <c r="A35" s="11">
        <v>2.6018104553222656</v>
      </c>
      <c r="B35" s="10">
        <v>0.24585147108198971</v>
      </c>
      <c r="C35" s="10">
        <v>0.23937356406944368</v>
      </c>
      <c r="D35" s="10">
        <v>0.249789971101783</v>
      </c>
      <c r="E35" s="10">
        <v>0.24500500208440545</v>
      </c>
    </row>
    <row r="36" spans="1:5" x14ac:dyDescent="0.25">
      <c r="A36" s="11">
        <v>9.5349197387695313</v>
      </c>
      <c r="B36" s="10">
        <v>0.24578249361277876</v>
      </c>
      <c r="C36" s="10">
        <v>0.24259528421834256</v>
      </c>
      <c r="D36" s="10">
        <v>0.24984437024359055</v>
      </c>
      <c r="E36" s="10">
        <v>0.24607404935823729</v>
      </c>
    </row>
    <row r="37" spans="1:5" x14ac:dyDescent="0.25">
      <c r="A37" s="3" t="s">
        <v>54</v>
      </c>
      <c r="B37" s="10">
        <v>0.25809786170331545</v>
      </c>
      <c r="C37" s="10">
        <v>0.24845956077736478</v>
      </c>
      <c r="D37" s="10">
        <v>0.25675540029114408</v>
      </c>
      <c r="E37" s="10">
        <v>0.25443760759060807</v>
      </c>
    </row>
    <row r="38" spans="1:5" x14ac:dyDescent="0.25">
      <c r="A38" s="11">
        <v>0.8384857177734375</v>
      </c>
      <c r="B38" s="10">
        <v>0.25151726083237791</v>
      </c>
      <c r="C38" s="10">
        <v>0.24026064129861149</v>
      </c>
      <c r="D38" s="10">
        <v>0.25007734163163547</v>
      </c>
      <c r="E38" s="10">
        <v>0.24728508125420831</v>
      </c>
    </row>
    <row r="39" spans="1:5" x14ac:dyDescent="0.25">
      <c r="A39" s="11">
        <v>1.3636360168457031</v>
      </c>
      <c r="B39" s="10">
        <v>0.25102176692244643</v>
      </c>
      <c r="C39" s="10">
        <v>0.24038657897607904</v>
      </c>
      <c r="D39" s="10">
        <v>0.250164349915657</v>
      </c>
      <c r="E39" s="10">
        <v>0.24719089860472745</v>
      </c>
    </row>
    <row r="40" spans="1:5" x14ac:dyDescent="0.25">
      <c r="A40" s="11">
        <v>5.0879592895507813</v>
      </c>
      <c r="B40" s="10">
        <v>0.27175455735512205</v>
      </c>
      <c r="C40" s="10">
        <v>0.26473146205740383</v>
      </c>
      <c r="D40" s="10">
        <v>0.27002450932613975</v>
      </c>
      <c r="E40" s="10">
        <v>0.26883684291288851</v>
      </c>
    </row>
    <row r="41" spans="1:5" x14ac:dyDescent="0.25">
      <c r="A41" s="2" t="s">
        <v>28</v>
      </c>
      <c r="B41" s="10">
        <v>0.32979536253670139</v>
      </c>
      <c r="C41" s="10">
        <v>0.38126566599201089</v>
      </c>
      <c r="D41" s="10">
        <v>0.36468020469560714</v>
      </c>
      <c r="E41" s="10">
        <v>0.35858041107477312</v>
      </c>
    </row>
    <row r="42" spans="1:5" x14ac:dyDescent="0.25">
      <c r="A42" s="3" t="s">
        <v>10</v>
      </c>
      <c r="B42" s="10">
        <v>0.59322127449089179</v>
      </c>
      <c r="C42" s="10">
        <v>0.63888254387066312</v>
      </c>
      <c r="D42" s="10">
        <v>0.64078104398212488</v>
      </c>
      <c r="E42" s="10">
        <v>0.62429495411455993</v>
      </c>
    </row>
    <row r="43" spans="1:5" x14ac:dyDescent="0.25">
      <c r="A43" s="11">
        <v>3.0590724945068359</v>
      </c>
      <c r="B43" s="10">
        <v>0.5573363220031986</v>
      </c>
      <c r="C43" s="10">
        <v>0.60346357324787148</v>
      </c>
      <c r="D43" s="10">
        <v>0.60606047380185613</v>
      </c>
      <c r="E43" s="10">
        <v>0.5889534563509754</v>
      </c>
    </row>
    <row r="44" spans="1:5" x14ac:dyDescent="0.25">
      <c r="A44" s="11">
        <v>4.543086051940918</v>
      </c>
      <c r="B44" s="10">
        <v>0.62910622697858487</v>
      </c>
      <c r="C44" s="10">
        <v>0.67430151449345488</v>
      </c>
      <c r="D44" s="10">
        <v>0.67550161416239363</v>
      </c>
      <c r="E44" s="10">
        <v>0.65963645187814446</v>
      </c>
    </row>
    <row r="45" spans="1:5" x14ac:dyDescent="0.25">
      <c r="A45" s="3" t="s">
        <v>14</v>
      </c>
      <c r="B45" s="10">
        <v>0.5943357364495836</v>
      </c>
      <c r="C45" s="10">
        <v>0.64021968021356213</v>
      </c>
      <c r="D45" s="10">
        <v>0.64221844571326692</v>
      </c>
      <c r="E45" s="10">
        <v>0.62559128745880432</v>
      </c>
    </row>
    <row r="46" spans="1:5" x14ac:dyDescent="0.25">
      <c r="A46" s="11">
        <v>3.105656623840332</v>
      </c>
      <c r="B46" s="10">
        <v>0.55765991702177509</v>
      </c>
      <c r="C46" s="10">
        <v>0.60386418986911472</v>
      </c>
      <c r="D46" s="10">
        <v>0.60652900015568778</v>
      </c>
      <c r="E46" s="10">
        <v>0.5893510356821926</v>
      </c>
    </row>
    <row r="47" spans="1:5" x14ac:dyDescent="0.25">
      <c r="A47" s="11">
        <v>4.5725851058959961</v>
      </c>
      <c r="B47" s="10">
        <v>0.63101155587739222</v>
      </c>
      <c r="C47" s="10">
        <v>0.67657517055800953</v>
      </c>
      <c r="D47" s="10">
        <v>0.67790789127084616</v>
      </c>
      <c r="E47" s="10">
        <v>0.66183153923541604</v>
      </c>
    </row>
    <row r="48" spans="1:5" x14ac:dyDescent="0.25">
      <c r="A48" s="3" t="s">
        <v>16</v>
      </c>
      <c r="B48" s="10">
        <v>0.59554300320524567</v>
      </c>
      <c r="C48" s="10">
        <v>0.641511674191655</v>
      </c>
      <c r="D48" s="10">
        <v>0.64331915932321171</v>
      </c>
      <c r="E48" s="10">
        <v>0.62679127890670416</v>
      </c>
    </row>
    <row r="49" spans="1:5" x14ac:dyDescent="0.25">
      <c r="A49" s="11">
        <v>3.0756654739379883</v>
      </c>
      <c r="B49" s="10">
        <v>0.55931051397660014</v>
      </c>
      <c r="C49" s="10">
        <v>0.60571572267135987</v>
      </c>
      <c r="D49" s="10">
        <v>0.60813675614382201</v>
      </c>
      <c r="E49" s="10">
        <v>0.59105433093059401</v>
      </c>
    </row>
    <row r="50" spans="1:5" x14ac:dyDescent="0.25">
      <c r="A50" s="11">
        <v>4.5825119018554688</v>
      </c>
      <c r="B50" s="10">
        <v>0.63177549243389119</v>
      </c>
      <c r="C50" s="10">
        <v>0.67730762571195013</v>
      </c>
      <c r="D50" s="10">
        <v>0.67850156250260141</v>
      </c>
      <c r="E50" s="10">
        <v>0.66252822688281421</v>
      </c>
    </row>
    <row r="51" spans="1:5" x14ac:dyDescent="0.25">
      <c r="A51" s="3" t="s">
        <v>21</v>
      </c>
      <c r="B51" s="10">
        <v>5.2204124573984158E-3</v>
      </c>
      <c r="C51" s="10">
        <v>4.6469097016325761E-3</v>
      </c>
      <c r="D51" s="10">
        <v>3.6524479314914982E-3</v>
      </c>
      <c r="E51" s="10">
        <v>4.5065900301741639E-3</v>
      </c>
    </row>
    <row r="52" spans="1:5" x14ac:dyDescent="0.25">
      <c r="A52" s="11">
        <v>1.7437419891357422</v>
      </c>
      <c r="B52" s="10">
        <v>3.054232938790645E-2</v>
      </c>
      <c r="C52" s="10">
        <v>2.8951360882410529E-2</v>
      </c>
      <c r="D52" s="10">
        <v>1.3927674101395391E-2</v>
      </c>
      <c r="E52" s="10">
        <v>2.4473788123904123E-2</v>
      </c>
    </row>
    <row r="53" spans="1:5" x14ac:dyDescent="0.25">
      <c r="A53" s="11">
        <v>3.6550798416137695</v>
      </c>
      <c r="B53" s="10">
        <v>-3.9990826140489984E-3</v>
      </c>
      <c r="C53" s="10">
        <v>-3.1466651220350313E-3</v>
      </c>
      <c r="D53" s="10">
        <v>-2.5048080573413184E-5</v>
      </c>
      <c r="E53" s="10">
        <v>-2.3902652722191478E-3</v>
      </c>
    </row>
    <row r="54" spans="1:5" x14ac:dyDescent="0.25">
      <c r="A54" s="11">
        <v>6.048919677734375</v>
      </c>
      <c r="B54" s="10">
        <v>-3.2845364283516053E-3</v>
      </c>
      <c r="C54" s="10">
        <v>-2.1698783114963349E-3</v>
      </c>
      <c r="D54" s="10">
        <v>-2.4122021482157904E-5</v>
      </c>
      <c r="E54" s="10">
        <v>-1.826178920443366E-3</v>
      </c>
    </row>
    <row r="55" spans="1:5" x14ac:dyDescent="0.25">
      <c r="A55" s="11">
        <v>19.68803882598877</v>
      </c>
      <c r="B55" s="10">
        <v>-2.3770605159121804E-3</v>
      </c>
      <c r="C55" s="10">
        <v>-5.0471786423488593E-3</v>
      </c>
      <c r="D55" s="10">
        <v>7.3128772662617303E-4</v>
      </c>
      <c r="E55" s="10">
        <v>-2.2309838105449556E-3</v>
      </c>
    </row>
    <row r="56" spans="1:5" x14ac:dyDescent="0.25">
      <c r="A56" s="3" t="s">
        <v>35</v>
      </c>
      <c r="B56" s="10">
        <v>0.87183544354137144</v>
      </c>
      <c r="C56" s="10">
        <v>0.91264439898034977</v>
      </c>
      <c r="D56" s="10">
        <v>0.88365051247813764</v>
      </c>
      <c r="E56" s="10">
        <v>0.88937678499995299</v>
      </c>
    </row>
    <row r="57" spans="1:5" x14ac:dyDescent="0.25">
      <c r="A57" s="11">
        <v>3.80859375E-2</v>
      </c>
      <c r="B57" s="10">
        <v>0.75631009615384615</v>
      </c>
      <c r="C57" s="10">
        <v>0.77256109775641024</v>
      </c>
      <c r="D57" s="10">
        <v>0.74093549679487181</v>
      </c>
      <c r="E57" s="10">
        <v>0.75660223023504269</v>
      </c>
    </row>
    <row r="58" spans="1:5" x14ac:dyDescent="0.25">
      <c r="A58" s="11">
        <v>0.89208984375</v>
      </c>
      <c r="B58" s="10">
        <v>0.91416085112205803</v>
      </c>
      <c r="C58" s="10">
        <v>0.94935131020799124</v>
      </c>
      <c r="D58" s="10">
        <v>0.91663459564860439</v>
      </c>
      <c r="E58" s="10">
        <v>0.92671558565955126</v>
      </c>
    </row>
    <row r="59" spans="1:5" x14ac:dyDescent="0.25">
      <c r="A59" s="11">
        <v>4.48193359375</v>
      </c>
      <c r="B59" s="10">
        <v>0.90218012072393505</v>
      </c>
      <c r="C59" s="10">
        <v>0.95955441769255923</v>
      </c>
      <c r="D59" s="10">
        <v>0.93039882986981159</v>
      </c>
      <c r="E59" s="10">
        <v>0.93071112276210199</v>
      </c>
    </row>
    <row r="60" spans="1:5" x14ac:dyDescent="0.25">
      <c r="A60" s="11">
        <v>6.22265625</v>
      </c>
      <c r="B60" s="10">
        <v>0.91469070616564663</v>
      </c>
      <c r="C60" s="10">
        <v>0.96911077026443804</v>
      </c>
      <c r="D60" s="10">
        <v>0.94663312759926244</v>
      </c>
      <c r="E60" s="10">
        <v>0.94347820134311577</v>
      </c>
    </row>
    <row r="61" spans="1:5" x14ac:dyDescent="0.25">
      <c r="A61" s="3" t="s">
        <v>37</v>
      </c>
      <c r="B61" s="10">
        <v>0.10883518929385511</v>
      </c>
      <c r="C61" s="10">
        <v>0.20128583022134261</v>
      </c>
      <c r="D61" s="10">
        <v>0.11450836550706749</v>
      </c>
      <c r="E61" s="10">
        <v>0.14154312834075508</v>
      </c>
    </row>
    <row r="62" spans="1:5" x14ac:dyDescent="0.25">
      <c r="A62" s="11">
        <v>1.65557861328125E-2</v>
      </c>
      <c r="B62" s="10">
        <v>0.11866359447004608</v>
      </c>
      <c r="C62" s="10">
        <v>0.15236175115207373</v>
      </c>
      <c r="D62" s="10">
        <v>0.15408986175115208</v>
      </c>
      <c r="E62" s="10">
        <v>0.14170506912442396</v>
      </c>
    </row>
    <row r="63" spans="1:5" x14ac:dyDescent="0.25">
      <c r="A63" s="11">
        <v>0.25705242156982422</v>
      </c>
      <c r="B63" s="10">
        <v>6.4573215749854376E-2</v>
      </c>
      <c r="C63" s="10">
        <v>0.14865010258255762</v>
      </c>
      <c r="D63" s="10">
        <v>4.7265887311298176E-3</v>
      </c>
      <c r="E63" s="10">
        <v>7.2649969021180608E-2</v>
      </c>
    </row>
    <row r="64" spans="1:5" x14ac:dyDescent="0.25">
      <c r="A64" s="11">
        <v>1.3797750473022461</v>
      </c>
      <c r="B64" s="10">
        <v>4.6338157546417992E-2</v>
      </c>
      <c r="C64" s="10">
        <v>0.12040511501597664</v>
      </c>
      <c r="D64" s="10">
        <v>3.608932546953654E-2</v>
      </c>
      <c r="E64" s="10">
        <v>6.7610866010643714E-2</v>
      </c>
    </row>
    <row r="65" spans="1:5" x14ac:dyDescent="0.25">
      <c r="A65" s="11">
        <v>1.9041433334350586</v>
      </c>
      <c r="B65" s="10">
        <v>0.20576578940910201</v>
      </c>
      <c r="C65" s="10">
        <v>0.38372635213476247</v>
      </c>
      <c r="D65" s="10">
        <v>0.26312768607645148</v>
      </c>
      <c r="E65" s="10">
        <v>0.28420660920677204</v>
      </c>
    </row>
    <row r="66" spans="1:5" x14ac:dyDescent="0.25">
      <c r="A66" s="3" t="s">
        <v>39</v>
      </c>
      <c r="B66" s="10">
        <v>0.42398687386190281</v>
      </c>
      <c r="C66" s="10">
        <v>0.58922290783480813</v>
      </c>
      <c r="D66" s="10">
        <v>0.58308677852842805</v>
      </c>
      <c r="E66" s="10">
        <v>0.53209885340837959</v>
      </c>
    </row>
    <row r="67" spans="1:5" x14ac:dyDescent="0.25">
      <c r="A67" s="11">
        <v>5.451202392578125E-2</v>
      </c>
      <c r="B67" s="10">
        <v>8.7701189643107066E-2</v>
      </c>
      <c r="C67" s="10">
        <v>0.1097445766270119</v>
      </c>
      <c r="D67" s="10">
        <v>0.10281665500349894</v>
      </c>
      <c r="E67" s="10">
        <v>0.10008747375787264</v>
      </c>
    </row>
    <row r="68" spans="1:5" x14ac:dyDescent="0.25">
      <c r="A68" s="11">
        <v>1.2439460754394531</v>
      </c>
      <c r="B68" s="10">
        <v>0.43893766502194159</v>
      </c>
      <c r="C68" s="10">
        <v>0.65792043987451432</v>
      </c>
      <c r="D68" s="10">
        <v>0.65293029902512478</v>
      </c>
      <c r="E68" s="10">
        <v>0.58326280130719355</v>
      </c>
    </row>
    <row r="69" spans="1:5" x14ac:dyDescent="0.25">
      <c r="A69" s="11">
        <v>6.3110246658325195</v>
      </c>
      <c r="B69" s="10">
        <v>0.55455906977601666</v>
      </c>
      <c r="C69" s="10">
        <v>0.75922106978840787</v>
      </c>
      <c r="D69" s="10">
        <v>0.75395752138732097</v>
      </c>
      <c r="E69" s="10">
        <v>0.6892458869839152</v>
      </c>
    </row>
    <row r="70" spans="1:5" x14ac:dyDescent="0.25">
      <c r="A70" s="11">
        <v>8.7988357543945313</v>
      </c>
      <c r="B70" s="10">
        <v>0.6147495710065457</v>
      </c>
      <c r="C70" s="10">
        <v>0.83000554504929847</v>
      </c>
      <c r="D70" s="10">
        <v>0.82264263869776755</v>
      </c>
      <c r="E70" s="10">
        <v>0.75579925158453731</v>
      </c>
    </row>
    <row r="71" spans="1:5" x14ac:dyDescent="0.25">
      <c r="A71" s="3" t="s">
        <v>52</v>
      </c>
      <c r="B71" s="10">
        <v>-5.2109325863054041E-3</v>
      </c>
      <c r="C71" s="10">
        <v>-4.7933929511493273E-3</v>
      </c>
      <c r="D71" s="10">
        <v>-2.6167361034321724E-5</v>
      </c>
      <c r="E71" s="10">
        <v>-3.3434976328296845E-3</v>
      </c>
    </row>
    <row r="72" spans="1:5" x14ac:dyDescent="0.25">
      <c r="A72" s="11">
        <v>1.1197185516357422</v>
      </c>
      <c r="B72" s="10">
        <v>-5.4168689475432453E-3</v>
      </c>
      <c r="C72" s="10">
        <v>-6.0914224391241025E-3</v>
      </c>
      <c r="D72" s="10">
        <v>-2.8106395482535709E-5</v>
      </c>
      <c r="E72" s="10">
        <v>-3.8454659273832945E-3</v>
      </c>
    </row>
    <row r="73" spans="1:5" x14ac:dyDescent="0.25">
      <c r="A73" s="11">
        <v>1.9513559341430664</v>
      </c>
      <c r="B73" s="10">
        <v>-5.3441960369377539E-3</v>
      </c>
      <c r="C73" s="10">
        <v>-6.3587868894921917E-3</v>
      </c>
      <c r="D73" s="10">
        <v>-2.639109154043335E-5</v>
      </c>
      <c r="E73" s="10">
        <v>-3.9097913393234601E-3</v>
      </c>
    </row>
    <row r="74" spans="1:5" x14ac:dyDescent="0.25">
      <c r="A74" s="11">
        <v>7.1511878967285156</v>
      </c>
      <c r="B74" s="10">
        <v>-4.8717327744352123E-3</v>
      </c>
      <c r="C74" s="10">
        <v>-1.929969524831688E-3</v>
      </c>
      <c r="D74" s="10">
        <v>-2.4004596079996115E-5</v>
      </c>
      <c r="E74" s="10">
        <v>-2.2752356317822988E-3</v>
      </c>
    </row>
    <row r="75" spans="1:5" x14ac:dyDescent="0.25">
      <c r="A75" s="3" t="s">
        <v>54</v>
      </c>
      <c r="B75" s="10">
        <v>1.4730414625666948E-2</v>
      </c>
      <c r="C75" s="10">
        <v>5.7969477084866246E-3</v>
      </c>
      <c r="D75" s="10">
        <v>6.298172580799912E-3</v>
      </c>
      <c r="E75" s="10">
        <v>8.9418449716511597E-3</v>
      </c>
    </row>
    <row r="76" spans="1:5" x14ac:dyDescent="0.25">
      <c r="A76" s="11">
        <v>0.62886333465576172</v>
      </c>
      <c r="B76" s="10">
        <v>4.8118699870035534E-3</v>
      </c>
      <c r="C76" s="10">
        <v>-4.5510311474937486E-3</v>
      </c>
      <c r="D76" s="10">
        <v>-3.6396117140903018E-5</v>
      </c>
      <c r="E76" s="10">
        <v>7.4814240789633911E-5</v>
      </c>
    </row>
    <row r="77" spans="1:5" x14ac:dyDescent="0.25">
      <c r="A77" s="11">
        <v>1.0227270126342773</v>
      </c>
      <c r="B77" s="10">
        <v>4.9915750270186597E-3</v>
      </c>
      <c r="C77" s="10">
        <v>-5.3962721242960931E-3</v>
      </c>
      <c r="D77" s="10">
        <v>-3.0771899101740292E-5</v>
      </c>
      <c r="E77" s="10">
        <v>-1.4515633212639121E-4</v>
      </c>
    </row>
    <row r="78" spans="1:5" x14ac:dyDescent="0.25">
      <c r="A78" s="11">
        <v>3.8159675598144531</v>
      </c>
      <c r="B78" s="10">
        <v>3.438779886297863E-2</v>
      </c>
      <c r="C78" s="10">
        <v>2.7338146397249716E-2</v>
      </c>
      <c r="D78" s="10">
        <v>1.8961685758642377E-2</v>
      </c>
      <c r="E78" s="10">
        <v>2.6895877006290241E-2</v>
      </c>
    </row>
    <row r="79" spans="1:5" x14ac:dyDescent="0.25">
      <c r="A79" s="2" t="s">
        <v>26</v>
      </c>
      <c r="B79" s="10">
        <v>0.39508484363447277</v>
      </c>
      <c r="C79" s="10">
        <v>0.44334906912523231</v>
      </c>
      <c r="D79" s="10">
        <v>0.4323652400738775</v>
      </c>
      <c r="E79" s="10">
        <v>0.42359971761119425</v>
      </c>
    </row>
  </sheetData>
  <conditionalFormatting sqref="J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D4 B42:D4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D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2:D4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:D7 B45:D4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5:D4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:D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0:D10 B48:D48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0:D1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8:D4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3:D13 B51:D5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3:D1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1:D5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9:D79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:D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:D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8:D1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8:D1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3:D2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3:D2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8:D28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8:D2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1:D4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1:D4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6:D5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6:D5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1:D6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1:D6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6:D6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6:D6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3:D3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3:D3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7:D3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7:D3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1:D7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1:D7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5:D7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5:D7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D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D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:D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:D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8:D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8:D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:D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:D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:D1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:D1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2:D1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2:D1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5:D1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5:D1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4:D1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4:D1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D1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D1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7:D1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7:D1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9:D1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9:D19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:D2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:D2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1:D2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1:D2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2:D2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2:D2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5:D2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5:D2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4:D2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4:D2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6:D2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6:D2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7:D2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7:D2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9:D2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9:D2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0:D3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0:D3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1:D3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1:D3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2:D3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2:D3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4:D3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4:D3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5:D3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5:D3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6:D3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6:D3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8:D3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8:D3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9:D3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9:D3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0:D4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0:D4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3:D4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3:D4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4:D4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4:D4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6:D4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6:D4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7:D4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7:D4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9:D4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9:D4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0:D5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0:D5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2:D5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2:D5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3:D5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3:D5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4:D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4:D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D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D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7:D5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7:D5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8:D5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8:D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9:D5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9:D5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0:D6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0:D6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2:D6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2:D6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3:D6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3:D6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4:D6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4:D6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5:D6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5:D6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7:D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7:D6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8:D6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8:D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9:D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9:D6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0:D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0:D7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2:D7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2:D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3:D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3:D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4:D7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4:D7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6:D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6:D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7:D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7:D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8:D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78:D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1B37-B5EB-46D7-88FC-E44B06A4898E}">
  <dimension ref="A1:C64"/>
  <sheetViews>
    <sheetView workbookViewId="0">
      <selection activeCell="L2" sqref="D2:L2"/>
    </sheetView>
  </sheetViews>
  <sheetFormatPr defaultRowHeight="15" x14ac:dyDescent="0.25"/>
  <cols>
    <col min="1" max="1" width="18" bestFit="1" customWidth="1"/>
    <col min="2" max="2" width="25.28515625" bestFit="1" customWidth="1"/>
    <col min="3" max="3" width="28.5703125" bestFit="1" customWidth="1"/>
    <col min="4" max="4" width="28.28515625" bestFit="1" customWidth="1"/>
  </cols>
  <sheetData>
    <row r="1" spans="1:3" x14ac:dyDescent="0.25">
      <c r="A1" s="1" t="s">
        <v>24</v>
      </c>
      <c r="B1" t="s">
        <v>70</v>
      </c>
      <c r="C1" t="s">
        <v>71</v>
      </c>
    </row>
    <row r="2" spans="1:3" x14ac:dyDescent="0.25">
      <c r="A2" s="2" t="s">
        <v>29</v>
      </c>
      <c r="B2" s="5">
        <v>3.8283224559965587</v>
      </c>
      <c r="C2" s="5">
        <v>5.1966277531215121</v>
      </c>
    </row>
    <row r="3" spans="1:3" x14ac:dyDescent="0.25">
      <c r="A3" s="3" t="s">
        <v>12</v>
      </c>
      <c r="B3" s="5">
        <v>2.95435060773577</v>
      </c>
      <c r="C3" s="5">
        <v>5.3467739650181363</v>
      </c>
    </row>
    <row r="4" spans="1:3" x14ac:dyDescent="0.25">
      <c r="A4" s="13" t="s">
        <v>35</v>
      </c>
      <c r="B4" s="5">
        <v>0.79601860046386719</v>
      </c>
      <c r="C4" s="5">
        <v>4.2632789611816406</v>
      </c>
    </row>
    <row r="5" spans="1:3" x14ac:dyDescent="0.25">
      <c r="A5" s="13" t="s">
        <v>37</v>
      </c>
      <c r="B5" s="5">
        <v>1.0676860809326172</v>
      </c>
      <c r="C5" s="5">
        <v>1.3442363739013672</v>
      </c>
    </row>
    <row r="6" spans="1:3" x14ac:dyDescent="0.25">
      <c r="A6" s="13" t="s">
        <v>52</v>
      </c>
      <c r="B6" s="5">
        <v>4.002492268880208</v>
      </c>
      <c r="C6" s="5">
        <v>5</v>
      </c>
    </row>
    <row r="7" spans="1:3" x14ac:dyDescent="0.25">
      <c r="A7" s="13" t="s">
        <v>54</v>
      </c>
      <c r="B7" s="5">
        <v>2.3550211588541665</v>
      </c>
      <c r="C7" s="5">
        <v>3.0123774210611978</v>
      </c>
    </row>
    <row r="8" spans="1:3" x14ac:dyDescent="0.25">
      <c r="A8" s="13" t="s">
        <v>10</v>
      </c>
      <c r="B8" s="5">
        <v>2.0544586181640625</v>
      </c>
      <c r="C8" s="5">
        <v>6.0715713500976563</v>
      </c>
    </row>
    <row r="9" spans="1:3" x14ac:dyDescent="0.25">
      <c r="A9" s="13" t="s">
        <v>14</v>
      </c>
      <c r="B9" s="5">
        <v>2.0039863586425781</v>
      </c>
      <c r="C9" s="5">
        <v>6.0073356628417969</v>
      </c>
    </row>
    <row r="10" spans="1:3" x14ac:dyDescent="0.25">
      <c r="A10" s="13" t="s">
        <v>16</v>
      </c>
      <c r="B10" s="5">
        <v>2</v>
      </c>
      <c r="C10" s="5">
        <v>6.0032958984375</v>
      </c>
    </row>
    <row r="11" spans="1:3" x14ac:dyDescent="0.25">
      <c r="A11" s="13" t="s">
        <v>39</v>
      </c>
      <c r="B11" s="5">
        <v>2.7653713226318359</v>
      </c>
      <c r="C11" s="5">
        <v>5.7688770294189453</v>
      </c>
    </row>
    <row r="12" spans="1:3" x14ac:dyDescent="0.25">
      <c r="A12" s="13" t="s">
        <v>21</v>
      </c>
      <c r="B12" s="5">
        <v>8.2540206909179688</v>
      </c>
      <c r="C12" s="5">
        <v>11.000640869140625</v>
      </c>
    </row>
    <row r="13" spans="1:3" x14ac:dyDescent="0.25">
      <c r="A13" s="3" t="s">
        <v>11</v>
      </c>
      <c r="B13" s="5">
        <v>1.5906600952148438</v>
      </c>
      <c r="C13" s="5">
        <v>5.3544676644461493</v>
      </c>
    </row>
    <row r="14" spans="1:3" x14ac:dyDescent="0.25">
      <c r="A14" s="13" t="s">
        <v>35</v>
      </c>
      <c r="B14" s="5">
        <v>-0.16159439086914063</v>
      </c>
      <c r="C14" s="5">
        <v>4.2637081146240234</v>
      </c>
    </row>
    <row r="15" spans="1:3" x14ac:dyDescent="0.25">
      <c r="A15" s="13" t="s">
        <v>37</v>
      </c>
      <c r="B15" s="5">
        <v>1.0651378631591797</v>
      </c>
      <c r="C15" s="5">
        <v>1.3419570922851563</v>
      </c>
    </row>
    <row r="16" spans="1:3" x14ac:dyDescent="0.25">
      <c r="A16" s="13" t="s">
        <v>52</v>
      </c>
      <c r="B16" s="5">
        <v>4.00634765625</v>
      </c>
      <c r="C16" s="5">
        <v>5.0314102172851563</v>
      </c>
    </row>
    <row r="17" spans="1:3" x14ac:dyDescent="0.25">
      <c r="A17" s="13" t="s">
        <v>54</v>
      </c>
      <c r="B17" s="5">
        <v>2.3484700520833335</v>
      </c>
      <c r="C17" s="5">
        <v>3.0024897257486978</v>
      </c>
    </row>
    <row r="18" spans="1:3" x14ac:dyDescent="0.25">
      <c r="A18" s="13" t="s">
        <v>10</v>
      </c>
      <c r="B18" s="5">
        <v>2.115203857421875</v>
      </c>
      <c r="C18" s="5">
        <v>6.1339302062988281</v>
      </c>
    </row>
    <row r="19" spans="1:3" x14ac:dyDescent="0.25">
      <c r="A19" s="13" t="s">
        <v>14</v>
      </c>
      <c r="B19" s="5">
        <v>2.0498847961425781</v>
      </c>
      <c r="C19" s="5">
        <v>6.0043869018554688</v>
      </c>
    </row>
    <row r="20" spans="1:3" x14ac:dyDescent="0.25">
      <c r="A20" s="13" t="s">
        <v>16</v>
      </c>
      <c r="B20" s="5">
        <v>2.0147323608398438</v>
      </c>
      <c r="C20" s="5">
        <v>6.0116195678710938</v>
      </c>
    </row>
    <row r="21" spans="1:3" x14ac:dyDescent="0.25">
      <c r="A21" s="13" t="s">
        <v>39</v>
      </c>
      <c r="B21" s="5">
        <v>0.93741989135742188</v>
      </c>
      <c r="C21" s="5">
        <v>5.7748165130615234</v>
      </c>
    </row>
    <row r="22" spans="1:3" x14ac:dyDescent="0.25">
      <c r="A22" s="13" t="s">
        <v>21</v>
      </c>
      <c r="B22" s="5">
        <v>1.4376335144042969</v>
      </c>
      <c r="C22" s="5">
        <v>11.000398635864258</v>
      </c>
    </row>
    <row r="23" spans="1:3" x14ac:dyDescent="0.25">
      <c r="A23" s="3" t="s">
        <v>8</v>
      </c>
      <c r="B23" s="5">
        <v>6.9399566650390625</v>
      </c>
      <c r="C23" s="5">
        <v>4.8886416299002509</v>
      </c>
    </row>
    <row r="24" spans="1:3" x14ac:dyDescent="0.25">
      <c r="A24" s="13" t="s">
        <v>35</v>
      </c>
      <c r="B24" s="5">
        <v>0.96559333801269531</v>
      </c>
      <c r="C24" s="5">
        <v>4.0759792327880859</v>
      </c>
    </row>
    <row r="25" spans="1:3" x14ac:dyDescent="0.25">
      <c r="A25" s="13" t="s">
        <v>37</v>
      </c>
      <c r="B25" s="5">
        <v>2.9472675323486328</v>
      </c>
      <c r="C25" s="5">
        <v>1.1507339477539063</v>
      </c>
    </row>
    <row r="26" spans="1:3" x14ac:dyDescent="0.25">
      <c r="A26" s="13" t="s">
        <v>52</v>
      </c>
      <c r="B26" s="5">
        <v>9.1291580200195313</v>
      </c>
      <c r="C26" s="5">
        <v>5.12701416015625</v>
      </c>
    </row>
    <row r="27" spans="1:3" x14ac:dyDescent="0.25">
      <c r="A27" s="13" t="s">
        <v>54</v>
      </c>
      <c r="B27" s="5">
        <v>5.7924067179361982</v>
      </c>
      <c r="C27" s="5">
        <v>3.1303126017252603</v>
      </c>
    </row>
    <row r="28" spans="1:3" x14ac:dyDescent="0.25">
      <c r="A28" s="13" t="s">
        <v>10</v>
      </c>
      <c r="B28" s="5">
        <v>5.1389083862304688</v>
      </c>
      <c r="C28" s="5">
        <v>6.1375808715820313</v>
      </c>
    </row>
    <row r="29" spans="1:3" x14ac:dyDescent="0.25">
      <c r="A29" s="13" t="s">
        <v>14</v>
      </c>
      <c r="B29" s="5">
        <v>5.1270828247070313</v>
      </c>
      <c r="C29" s="5">
        <v>6.1316299438476563</v>
      </c>
    </row>
    <row r="30" spans="1:3" x14ac:dyDescent="0.25">
      <c r="A30" s="13" t="s">
        <v>16</v>
      </c>
      <c r="B30" s="5">
        <v>5.1308746337890625</v>
      </c>
      <c r="C30" s="5">
        <v>4.5712509155273438</v>
      </c>
    </row>
    <row r="31" spans="1:3" x14ac:dyDescent="0.25">
      <c r="A31" s="13" t="s">
        <v>39</v>
      </c>
      <c r="B31" s="5">
        <v>4.9014892578125</v>
      </c>
      <c r="C31" s="5">
        <v>4.0365219116210938</v>
      </c>
    </row>
    <row r="32" spans="1:3" x14ac:dyDescent="0.25">
      <c r="A32" s="13" t="s">
        <v>21</v>
      </c>
      <c r="B32" s="5">
        <v>20.875740051269531</v>
      </c>
      <c r="C32" s="5">
        <v>10.344030380249023</v>
      </c>
    </row>
    <row r="33" spans="1:3" x14ac:dyDescent="0.25">
      <c r="A33" s="2" t="s">
        <v>28</v>
      </c>
      <c r="B33" s="5">
        <v>3.8242420014880953</v>
      </c>
      <c r="C33" s="5">
        <v>3.5823121752057756</v>
      </c>
    </row>
    <row r="34" spans="1:3" x14ac:dyDescent="0.25">
      <c r="A34" s="3" t="s">
        <v>12</v>
      </c>
      <c r="B34" s="5">
        <v>2.8148975372314453</v>
      </c>
      <c r="C34" s="5">
        <v>4.104248046875</v>
      </c>
    </row>
    <row r="35" spans="1:3" x14ac:dyDescent="0.25">
      <c r="A35" s="13" t="s">
        <v>35</v>
      </c>
      <c r="B35" s="5">
        <v>0.39258766174316406</v>
      </c>
      <c r="C35" s="5">
        <v>3.2632789611816406</v>
      </c>
    </row>
    <row r="36" spans="1:3" x14ac:dyDescent="0.25">
      <c r="A36" s="13" t="s">
        <v>37</v>
      </c>
      <c r="B36" s="5">
        <v>1.0646247863769531</v>
      </c>
      <c r="C36" s="5">
        <v>1.0691432952880859</v>
      </c>
    </row>
    <row r="37" spans="1:3" x14ac:dyDescent="0.25">
      <c r="A37" s="13" t="s">
        <v>52</v>
      </c>
      <c r="B37" s="5">
        <v>4.002492268880208</v>
      </c>
      <c r="C37" s="5">
        <v>4</v>
      </c>
    </row>
    <row r="38" spans="1:3" x14ac:dyDescent="0.25">
      <c r="A38" s="13" t="s">
        <v>54</v>
      </c>
      <c r="B38" s="5">
        <v>2.428227742513021</v>
      </c>
      <c r="C38" s="5">
        <v>2.3333333333333335</v>
      </c>
    </row>
    <row r="39" spans="1:3" x14ac:dyDescent="0.25">
      <c r="A39" s="13" t="s">
        <v>10</v>
      </c>
      <c r="B39" s="5">
        <v>2.2686004638671875</v>
      </c>
      <c r="C39" s="5">
        <v>4.7287979125976563</v>
      </c>
    </row>
    <row r="40" spans="1:3" x14ac:dyDescent="0.25">
      <c r="A40" s="13" t="s">
        <v>14</v>
      </c>
      <c r="B40" s="5">
        <v>2.020538330078125</v>
      </c>
      <c r="C40" s="5">
        <v>4.5259475708007813</v>
      </c>
    </row>
    <row r="41" spans="1:3" x14ac:dyDescent="0.25">
      <c r="A41" s="13" t="s">
        <v>16</v>
      </c>
      <c r="B41" s="5">
        <v>2.012176513671875</v>
      </c>
      <c r="C41" s="5">
        <v>4.5049514770507813</v>
      </c>
    </row>
    <row r="42" spans="1:3" x14ac:dyDescent="0.25">
      <c r="A42" s="13" t="s">
        <v>39</v>
      </c>
      <c r="B42" s="5">
        <v>2.0147056579589844</v>
      </c>
      <c r="C42" s="5">
        <v>4.5167026519775391</v>
      </c>
    </row>
    <row r="43" spans="1:3" x14ac:dyDescent="0.25">
      <c r="A43" s="13" t="s">
        <v>21</v>
      </c>
      <c r="B43" s="5">
        <v>8.2586669921875</v>
      </c>
      <c r="C43" s="5">
        <v>8.250762939453125</v>
      </c>
    </row>
    <row r="44" spans="1:3" x14ac:dyDescent="0.25">
      <c r="A44" s="3" t="s">
        <v>11</v>
      </c>
      <c r="B44" s="5">
        <v>1.9702118464878626</v>
      </c>
      <c r="C44" s="5">
        <v>4.1093668256487161</v>
      </c>
    </row>
    <row r="45" spans="1:3" x14ac:dyDescent="0.25">
      <c r="A45" s="13" t="s">
        <v>35</v>
      </c>
      <c r="B45" s="5">
        <v>-3.6891937255859375E-2</v>
      </c>
      <c r="C45" s="5">
        <v>3.2602272033691406</v>
      </c>
    </row>
    <row r="46" spans="1:3" x14ac:dyDescent="0.25">
      <c r="A46" s="13" t="s">
        <v>37</v>
      </c>
      <c r="B46" s="5">
        <v>1.0203037261962891</v>
      </c>
      <c r="C46" s="5">
        <v>1.0684108734130859</v>
      </c>
    </row>
    <row r="47" spans="1:3" x14ac:dyDescent="0.25">
      <c r="A47" s="13" t="s">
        <v>52</v>
      </c>
      <c r="B47" s="5">
        <v>1.2925694783528645</v>
      </c>
      <c r="C47" s="5">
        <v>4.010823567708333</v>
      </c>
    </row>
    <row r="48" spans="1:3" x14ac:dyDescent="0.25">
      <c r="A48" s="13" t="s">
        <v>54</v>
      </c>
      <c r="B48" s="5">
        <v>2.3385111490885415</v>
      </c>
      <c r="C48" s="5">
        <v>2.3354008992513022</v>
      </c>
    </row>
    <row r="49" spans="1:3" x14ac:dyDescent="0.25">
      <c r="A49" s="13" t="s">
        <v>10</v>
      </c>
      <c r="B49" s="5">
        <v>3.0547714233398438</v>
      </c>
      <c r="C49" s="5">
        <v>4.8160438537597656</v>
      </c>
    </row>
    <row r="50" spans="1:3" x14ac:dyDescent="0.25">
      <c r="A50" s="13" t="s">
        <v>14</v>
      </c>
      <c r="B50" s="5">
        <v>2.0367393493652344</v>
      </c>
      <c r="C50" s="5">
        <v>4.5077590942382813</v>
      </c>
    </row>
    <row r="51" spans="1:3" x14ac:dyDescent="0.25">
      <c r="A51" s="13" t="s">
        <v>16</v>
      </c>
      <c r="B51" s="5">
        <v>2.01409912109375</v>
      </c>
      <c r="C51" s="5">
        <v>4.5034561157226563</v>
      </c>
    </row>
    <row r="52" spans="1:3" x14ac:dyDescent="0.25">
      <c r="A52" s="13" t="s">
        <v>39</v>
      </c>
      <c r="B52" s="5">
        <v>1.0912818908691406</v>
      </c>
      <c r="C52" s="5">
        <v>4.5136318206787109</v>
      </c>
    </row>
    <row r="53" spans="1:3" x14ac:dyDescent="0.25">
      <c r="A53" s="13" t="s">
        <v>21</v>
      </c>
      <c r="B53" s="5">
        <v>5.440673828125</v>
      </c>
      <c r="C53" s="5">
        <v>8.25</v>
      </c>
    </row>
    <row r="54" spans="1:3" x14ac:dyDescent="0.25">
      <c r="A54" s="3" t="s">
        <v>8</v>
      </c>
      <c r="B54" s="5">
        <v>6.6876166207449774</v>
      </c>
      <c r="C54" s="5">
        <v>2.5333216530936107</v>
      </c>
    </row>
    <row r="55" spans="1:3" x14ac:dyDescent="0.25">
      <c r="A55" s="13" t="s">
        <v>35</v>
      </c>
      <c r="B55" s="5">
        <v>0.84567832946777344</v>
      </c>
      <c r="C55" s="5">
        <v>3.0706253051757813</v>
      </c>
    </row>
    <row r="56" spans="1:3" x14ac:dyDescent="0.25">
      <c r="A56" s="13" t="s">
        <v>37</v>
      </c>
      <c r="B56" s="5">
        <v>2.94671630859375</v>
      </c>
      <c r="C56" s="5">
        <v>0.37884330749511719</v>
      </c>
    </row>
    <row r="57" spans="1:3" x14ac:dyDescent="0.25">
      <c r="A57" s="13" t="s">
        <v>52</v>
      </c>
      <c r="B57" s="5">
        <v>9.1260248819986973</v>
      </c>
      <c r="C57" s="5">
        <v>4.1252212524414063</v>
      </c>
    </row>
    <row r="58" spans="1:3" x14ac:dyDescent="0.25">
      <c r="A58" s="13" t="s">
        <v>54</v>
      </c>
      <c r="B58" s="5">
        <v>5.7930170694986982</v>
      </c>
      <c r="C58" s="5">
        <v>2.4585545857747397</v>
      </c>
    </row>
    <row r="59" spans="1:3" x14ac:dyDescent="0.25">
      <c r="A59" s="13" t="s">
        <v>10</v>
      </c>
      <c r="B59" s="5">
        <v>5.6317558288574219</v>
      </c>
      <c r="C59" s="5">
        <v>4.6511383056640625</v>
      </c>
    </row>
    <row r="60" spans="1:3" x14ac:dyDescent="0.25">
      <c r="A60" s="13" t="s">
        <v>14</v>
      </c>
      <c r="B60" s="5">
        <v>5.1301994323730469</v>
      </c>
      <c r="C60" s="5">
        <v>4.6383857727050781</v>
      </c>
    </row>
    <row r="61" spans="1:3" x14ac:dyDescent="0.25">
      <c r="A61" s="13" t="s">
        <v>16</v>
      </c>
      <c r="B61" s="5">
        <v>5.1257667541503906</v>
      </c>
      <c r="C61" s="5">
        <v>4.6252212524414063</v>
      </c>
    </row>
    <row r="62" spans="1:3" x14ac:dyDescent="0.25">
      <c r="A62" s="13" t="s">
        <v>39</v>
      </c>
      <c r="B62" s="5">
        <v>3.0094928741455078</v>
      </c>
      <c r="C62" s="5">
        <v>3.5759830474853516</v>
      </c>
    </row>
    <row r="63" spans="1:3" x14ac:dyDescent="0.25">
      <c r="A63" s="13" t="s">
        <v>21</v>
      </c>
      <c r="B63" s="5">
        <v>20.878286361694336</v>
      </c>
      <c r="C63" s="5">
        <v>-1.1874046325683594</v>
      </c>
    </row>
    <row r="64" spans="1:3" x14ac:dyDescent="0.25">
      <c r="A64" s="2" t="s">
        <v>69</v>
      </c>
      <c r="B64" s="5">
        <v>3.8262822287423268</v>
      </c>
      <c r="C64" s="5">
        <v>4.3894699641636441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c 7 c 5 0 8 - 8 2 0 a - 4 d f d - 8 a c 8 - 4 e 6 8 7 4 d 8 2 b 3 7 "   x m l n s = " h t t p : / / s c h e m a s . m i c r o s o f t . c o m / D a t a M a s h u p " > A A A A A D Q F A A B Q S w M E F A A C A A g A T l R W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E 5 U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V F Z Y S y 1 J x C 0 C A A C p C A A A E w A c A E Z v c m 1 1 b G F z L 1 N l Y 3 R p b 2 4 x L m 0 g o h g A K K A U A A A A A A A A A A A A A A A A A A A A A A A A A A A A 7 Z T B b t p A E I b v S L z D y r k Y y b U E a q u q l Q + p A T V V g 1 I g v c Q 9 D P Y E N l 3 v W L t r C k E 8 T x + k L 9 Y 1 x G D A t L 2 2 C g d s 7 4 x n / 5 n / W 2 u M D S f J R t t r + 1 2 z 0 W z o G S h M 2 I W j U O f C Q E I s p j S z T x r I Y Q E T a J o N Z n 9 9 k g b t Q q j n f p f i P E V p 3 D 4 X 6 I d F R B r t O u H b 6 F a j 0 l E f J p z 8 G + A L o K h L 3 6 U g S H R U t 4 k f 6 7 n T 8 u 6 6 K H j K D a r A 8 R y P h S T y V O r g j c d 6 M q a E y 2 n Q 7 r z q e O x z T g Z H Z i k w 2 N / 6 A 5 L 4 t e V t t V 4 4 I U z w 5 w 8 Q M 9 L s R l F K c 5 6 Q L h o a w 8 S m b 9 Y M f k B I r F 5 3 0 5 z H 7 p 6 W L 4 U Y x S B A 6 c C o v F p 3 z D N i l 8 L K t F 3 s y 4 0 V S H 1 P K t 3 K H i 8 z 1 O 5 Z F d 5 q 5 Z Q D I D W A F G 3 D x r 7 D D C 7 M 2 m M r 5 9 4 O 9 m y g t 7 D z 1 t b D 2 u i V 5 G b E H 4 t X r 6 R 5 / d I v 1 O y i 4 d O + 9 R m l q j F P 8 Z o L w f V p T o J / k 1 X m D M H C d h h e t 5 o N L u s n W o V y g j K e p a C + D T f Y 6 D o a P 2 q S v 8 N x y k 3 0 A H N 4 U e q J j q v 6 D 7 a E 0 6 q g Q 3 K O y l i n W A Y K C o d R w N 7 r v j X y E 9 e m h G a U C W 6 s f H 9 z 8 3 4 5 I D O z t L o t j 8 l c i P L f m q b g C 4 g c t d 9 T i l R 1 x w K a t k 3 J Q C a 8 C t Z 2 a W h H r p J t m n t W o c f K S k 7 V g R 1 h V a h O O H I K k I r r s X H H T N V R V M / N O V J 2 2 d e Y k l r e a p j i Y X o 1 s P 6 f e j k g / 9 T 2 w 0 / y C f 9 u p 1 X 7 S X 4 + B M + H 4 B / q 5 U + H 4 B d Q S w E C L Q A U A A I A C A B O V F Z Y f P G H V 6 U A A A D 2 A A A A E g A A A A A A A A A A A A A A A A A A A A A A Q 2 9 u Z m l n L 1 B h Y 2 t h Z 2 U u e G 1 s U E s B A i 0 A F A A C A A g A T l R W W A / K 6 a u k A A A A 6 Q A A A B M A A A A A A A A A A A A A A A A A 8 Q A A A F t D b 2 5 0 Z W 5 0 X 1 R 5 c G V z X S 5 4 b W x Q S w E C L Q A U A A I A C A B O V F Z Y S y 1 J x C 0 C A A C p C A A A E w A A A A A A A A A A A A A A A A D i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L A A A A A A A A M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h Z G 8 l M j B j b 2 1 w c m V z c 2 F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Z h O T g w Z G M t M z I 2 Z S 0 0 M T c 1 L T k x M D A t N G R m Y 2 F k Z m Q y Y W N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v b X B y Z X N z b 3 J O Y W 1 l J n F 1 b 3 Q 7 L C Z x d W 9 0 O 2 Z p b G V O Y W 1 l J n F 1 b 3 Q 7 L C Z x d W 9 0 O 2 Z p b G V F e H R l b n N p b 2 4 m c X V v d D s s J n F 1 b 3 Q 7 Z m l s Z U l u a X R T a X p l J n F 1 b 3 Q 7 L C Z x d W 9 0 O 2 Z p b G V D b 2 1 w c m V z c 1 N p e m U m c X V v d D s s J n F 1 b 3 Q 7 Y 2 9 t c H J l c 3 N U a W 1 l T W l s b G l z J n F 1 b 3 Q 7 L C Z x d W 9 0 O 2 R l Y 2 9 t c H J l c 3 N U a W 1 l T W l s b G l z J n F 1 b 3 Q 7 L C Z x d W 9 0 O 2 N v b X B y Z X N z U m F 0 a W 8 m c X V v d D t d I i A v P j x F b n R y e S B U e X B l P S J G a W x s Q 2 9 s d W 1 u V H l w Z X M i I F Z h b H V l P S J z Q m d Z R 0 F 3 T U R B d 0 0 9 I i A v P j x F b n R y e S B U e X B l P S J G a W x s T G F z d F V w Z G F 0 Z W Q i I F Z h b H V l P S J k M j A y N C 0 w M i 0 y M l Q x M z o z N D o y N i 4 x N D c 5 M z U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I G N v b X B y Z X N z Y W 8 v Q X V 0 b 1 J l b W 9 2 Z W R D b 2 x 1 b W 5 z M S 5 7 Y 2 9 t c H J l c 3 N v c k 5 h b W U s M H 0 m c X V v d D s s J n F 1 b 3 Q 7 U 2 V j d G l v b j E v c m V z d W x 0 Y W R v I G N v b X B y Z X N z Y W 8 v Q X V 0 b 1 J l b W 9 2 Z W R D b 2 x 1 b W 5 z M S 5 7 Z m l s Z U 5 h b W U s M X 0 m c X V v d D s s J n F 1 b 3 Q 7 U 2 V j d G l v b j E v c m V z d W x 0 Y W R v I G N v b X B y Z X N z Y W 8 v Q X V 0 b 1 J l b W 9 2 Z W R D b 2 x 1 b W 5 z M S 5 7 Z m l s Z U V 4 d G V u c 2 l v b i w y f S Z x d W 9 0 O y w m c X V v d D t T Z W N 0 a W 9 u M S 9 y Z X N 1 b H R h Z G 8 g Y 2 9 t c H J l c 3 N h b y 9 B d X R v U m V t b 3 Z l Z E N v b H V t b n M x L n t m a W x l S W 5 p d F N p e m U s M 3 0 m c X V v d D s s J n F 1 b 3 Q 7 U 2 V j d G l v b j E v c m V z d W x 0 Y W R v I G N v b X B y Z X N z Y W 8 v Q X V 0 b 1 J l b W 9 2 Z W R D b 2 x 1 b W 5 z M S 5 7 Z m l s Z U N v b X B y Z X N z U 2 l 6 Z S w 0 f S Z x d W 9 0 O y w m c X V v d D t T Z W N 0 a W 9 u M S 9 y Z X N 1 b H R h Z G 8 g Y 2 9 t c H J l c 3 N h b y 9 B d X R v U m V t b 3 Z l Z E N v b H V t b n M x L n t j b 2 1 w c m V z c 1 R p b W V N a W x s a X M s N X 0 m c X V v d D s s J n F 1 b 3 Q 7 U 2 V j d G l v b j E v c m V z d W x 0 Y W R v I G N v b X B y Z X N z Y W 8 v Q X V 0 b 1 J l b W 9 2 Z W R D b 2 x 1 b W 5 z M S 5 7 Z G V j b 2 1 w c m V z c 1 R p b W V N a W x s a X M s N n 0 m c X V v d D s s J n F 1 b 3 Q 7 U 2 V j d G l v b j E v c m V z d W x 0 Y W R v I G N v b X B y Z X N z Y W 8 v Q X V 0 b 1 J l b W 9 2 Z W R D b 2 x 1 b W 5 z M S 5 7 Y 2 9 t c H J l c 3 N S Y X R p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8 g Y 2 9 t c H J l c 3 N h b y 9 B d X R v U m V t b 3 Z l Z E N v b H V t b n M x L n t j b 2 1 w c m V z c 2 9 y T m F t Z S w w f S Z x d W 9 0 O y w m c X V v d D t T Z W N 0 a W 9 u M S 9 y Z X N 1 b H R h Z G 8 g Y 2 9 t c H J l c 3 N h b y 9 B d X R v U m V t b 3 Z l Z E N v b H V t b n M x L n t m a W x l T m F t Z S w x f S Z x d W 9 0 O y w m c X V v d D t T Z W N 0 a W 9 u M S 9 y Z X N 1 b H R h Z G 8 g Y 2 9 t c H J l c 3 N h b y 9 B d X R v U m V t b 3 Z l Z E N v b H V t b n M x L n t m a W x l R X h 0 Z W 5 z a W 9 u L D J 9 J n F 1 b 3 Q 7 L C Z x d W 9 0 O 1 N l Y 3 R p b 2 4 x L 3 J l c 3 V s d G F k b y B j b 2 1 w c m V z c 2 F v L 0 F 1 d G 9 S Z W 1 v d m V k Q 2 9 s d W 1 u c z E u e 2 Z p b G V J b m l 0 U 2 l 6 Z S w z f S Z x d W 9 0 O y w m c X V v d D t T Z W N 0 a W 9 u M S 9 y Z X N 1 b H R h Z G 8 g Y 2 9 t c H J l c 3 N h b y 9 B d X R v U m V t b 3 Z l Z E N v b H V t b n M x L n t m a W x l Q 2 9 t c H J l c 3 N T a X p l L D R 9 J n F 1 b 3 Q 7 L C Z x d W 9 0 O 1 N l Y 3 R p b 2 4 x L 3 J l c 3 V s d G F k b y B j b 2 1 w c m V z c 2 F v L 0 F 1 d G 9 S Z W 1 v d m V k Q 2 9 s d W 1 u c z E u e 2 N v b X B y Z X N z V G l t Z U 1 p b G x p c y w 1 f S Z x d W 9 0 O y w m c X V v d D t T Z W N 0 a W 9 u M S 9 y Z X N 1 b H R h Z G 8 g Y 2 9 t c H J l c 3 N h b y 9 B d X R v U m V t b 3 Z l Z E N v b H V t b n M x L n t k Z W N v b X B y Z X N z V G l t Z U 1 p b G x p c y w 2 f S Z x d W 9 0 O y w m c X V v d D t T Z W N 0 a W 9 u M S 9 y Z X N 1 b H R h Z G 8 g Y 2 9 t c H J l c 3 N h b y 9 B d X R v U m V t b 3 Z l Z E N v b H V t b n M x L n t j b 2 1 w c m V z c 1 J h d G l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8 l M j B j b 2 1 w c m V z c 2 F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J T I w Y 2 9 t c H J l c 3 N h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J T I w Y 2 9 t c H J l c 3 N h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J m N T c z N m E t N j A z Y S 0 0 Y W E y L W I 5 N T c t O T c 2 N W M z Y 2 M w N W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2 1 w c m V z c 2 9 y T m F t Z S Z x d W 9 0 O y w m c X V v d D t m a W x l T m F t Z S Z x d W 9 0 O y w m c X V v d D t m a W x l R X h 0 Z W 5 z a W 9 u J n F 1 b 3 Q 7 L C Z x d W 9 0 O 3 R 5 c G U m c X V v d D s s J n F 1 b 3 Q 7 Y 2 9 t c H J l c 3 N S Y X R p b y Z x d W 9 0 O y w m c X V v d D t m a W x l S W 5 p d F N p e m U m c X V v d D s s J n F 1 b 3 Q 7 Z m l s Z U N v b X B y Z X N z U 2 l 6 Z S Z x d W 9 0 O y w m c X V v d D t j b 2 1 w c m V z c 1 R p b W V N a W x s a X M m c X V v d D s s J n F 1 b 3 Q 7 Z G V j b 2 1 w c m V z c 1 R p b W V N a W x s a X M m c X V v d D s s J n F 1 b 3 Q 7 Y 2 9 t c H J l c 3 N N Z W 1 v c n l V c 2 F n Z S Z x d W 9 0 O y w m c X V v d D t k Z W N v b X B y Z X N z T W V t b 3 J 5 V X N h Z 2 U m c X V v d D t d I i A v P j x F b n R y e S B U e X B l P S J G a W x s Q 2 9 s d W 1 u V H l w Z X M i I F Z h b H V l P S J z Q U F B Q U F B Q U F B Q U F B Q U F B P S I g L z 4 8 R W 5 0 c n k g V H l w Z T 0 i R m l s b E x h c 3 R V c G R h d G V k I i B W Y W x 1 Z T 0 i Z D I w M j Q t M D I t M j J U M T M 6 M z Q 6 M j Y u M T Y z N T Y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i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J l c 3 V s d H M v Q X V 0 b 1 J l b W 9 2 Z W R D b 2 x 1 b W 5 z M S 5 7 Y 2 9 t c H J l c 3 N v c k 5 h b W U s M H 0 m c X V v d D s s J n F 1 b 3 Q 7 U 2 V j d G l v b j E v Y m V u Y 2 h t Y X J r U m V z d W x 0 c y 9 B d X R v U m V t b 3 Z l Z E N v b H V t b n M x L n t m a W x l T m F t Z S w x f S Z x d W 9 0 O y w m c X V v d D t T Z W N 0 a W 9 u M S 9 i Z W 5 j a G 1 h c m t S Z X N 1 b H R z L 0 F 1 d G 9 S Z W 1 v d m V k Q 2 9 s d W 1 u c z E u e 2 Z p b G V F e H R l b n N p b 2 4 s M n 0 m c X V v d D s s J n F 1 b 3 Q 7 U 2 V j d G l v b j E v Y m V u Y 2 h t Y X J r U m V z d W x 0 c y 9 B d X R v U m V t b 3 Z l Z E N v b H V t b n M x L n t 0 e X B l L D N 9 J n F 1 b 3 Q 7 L C Z x d W 9 0 O 1 N l Y 3 R p b 2 4 x L 2 J l b m N o b W F y a 1 J l c 3 V s d H M v Q X V 0 b 1 J l b W 9 2 Z W R D b 2 x 1 b W 5 z M S 5 7 Y 2 9 t c H J l c 3 N S Y X R p b y w 0 f S Z x d W 9 0 O y w m c X V v d D t T Z W N 0 a W 9 u M S 9 i Z W 5 j a G 1 h c m t S Z X N 1 b H R z L 0 F 1 d G 9 S Z W 1 v d m V k Q 2 9 s d W 1 u c z E u e 2 Z p b G V J b m l 0 U 2 l 6 Z S w 1 f S Z x d W 9 0 O y w m c X V v d D t T Z W N 0 a W 9 u M S 9 i Z W 5 j a G 1 h c m t S Z X N 1 b H R z L 0 F 1 d G 9 S Z W 1 v d m V k Q 2 9 s d W 1 u c z E u e 2 Z p b G V D b 2 1 w c m V z c 1 N p e m U s N n 0 m c X V v d D s s J n F 1 b 3 Q 7 U 2 V j d G l v b j E v Y m V u Y 2 h t Y X J r U m V z d W x 0 c y 9 B d X R v U m V t b 3 Z l Z E N v b H V t b n M x L n t j b 2 1 w c m V z c 1 R p b W V N a W x s a X M s N 3 0 m c X V v d D s s J n F 1 b 3 Q 7 U 2 V j d G l v b j E v Y m V u Y 2 h t Y X J r U m V z d W x 0 c y 9 B d X R v U m V t b 3 Z l Z E N v b H V t b n M x L n t k Z W N v b X B y Z X N z V G l t Z U 1 p b G x p c y w 4 f S Z x d W 9 0 O y w m c X V v d D t T Z W N 0 a W 9 u M S 9 i Z W 5 j a G 1 h c m t S Z X N 1 b H R z L 0 F 1 d G 9 S Z W 1 v d m V k Q 2 9 s d W 1 u c z E u e 2 N v b X B y Z X N z T W V t b 3 J 5 V X N h Z 2 U s O X 0 m c X V v d D s s J n F 1 b 3 Q 7 U 2 V j d G l v b j E v Y m V u Y 2 h t Y X J r U m V z d W x 0 c y 9 B d X R v U m V t b 3 Z l Z E N v b H V t b n M x L n t k Z W N v b X B y Z X N z T W V t b 3 J 5 V X N h Z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Z W 5 j a G 1 h c m t S Z X N 1 b H R z L 0 F 1 d G 9 S Z W 1 v d m V k Q 2 9 s d W 1 u c z E u e 2 N v b X B y Z X N z b 3 J O Y W 1 l L D B 9 J n F 1 b 3 Q 7 L C Z x d W 9 0 O 1 N l Y 3 R p b 2 4 x L 2 J l b m N o b W F y a 1 J l c 3 V s d H M v Q X V 0 b 1 J l b W 9 2 Z W R D b 2 x 1 b W 5 z M S 5 7 Z m l s Z U 5 h b W U s M X 0 m c X V v d D s s J n F 1 b 3 Q 7 U 2 V j d G l v b j E v Y m V u Y 2 h t Y X J r U m V z d W x 0 c y 9 B d X R v U m V t b 3 Z l Z E N v b H V t b n M x L n t m a W x l R X h 0 Z W 5 z a W 9 u L D J 9 J n F 1 b 3 Q 7 L C Z x d W 9 0 O 1 N l Y 3 R p b 2 4 x L 2 J l b m N o b W F y a 1 J l c 3 V s d H M v Q X V 0 b 1 J l b W 9 2 Z W R D b 2 x 1 b W 5 z M S 5 7 d H l w Z S w z f S Z x d W 9 0 O y w m c X V v d D t T Z W N 0 a W 9 u M S 9 i Z W 5 j a G 1 h c m t S Z X N 1 b H R z L 0 F 1 d G 9 S Z W 1 v d m V k Q 2 9 s d W 1 u c z E u e 2 N v b X B y Z X N z U m F 0 a W 8 s N H 0 m c X V v d D s s J n F 1 b 3 Q 7 U 2 V j d G l v b j E v Y m V u Y 2 h t Y X J r U m V z d W x 0 c y 9 B d X R v U m V t b 3 Z l Z E N v b H V t b n M x L n t m a W x l S W 5 p d F N p e m U s N X 0 m c X V v d D s s J n F 1 b 3 Q 7 U 2 V j d G l v b j E v Y m V u Y 2 h t Y X J r U m V z d W x 0 c y 9 B d X R v U m V t b 3 Z l Z E N v b H V t b n M x L n t m a W x l Q 2 9 t c H J l c 3 N T a X p l L D Z 9 J n F 1 b 3 Q 7 L C Z x d W 9 0 O 1 N l Y 3 R p b 2 4 x L 2 J l b m N o b W F y a 1 J l c 3 V s d H M v Q X V 0 b 1 J l b W 9 2 Z W R D b 2 x 1 b W 5 z M S 5 7 Y 2 9 t c H J l c 3 N U a W 1 l T W l s b G l z L D d 9 J n F 1 b 3 Q 7 L C Z x d W 9 0 O 1 N l Y 3 R p b 2 4 x L 2 J l b m N o b W F y a 1 J l c 3 V s d H M v Q X V 0 b 1 J l b W 9 2 Z W R D b 2 x 1 b W 5 z M S 5 7 Z G V j b 2 1 w c m V z c 1 R p b W V N a W x s a X M s O H 0 m c X V v d D s s J n F 1 b 3 Q 7 U 2 V j d G l v b j E v Y m V u Y 2 h t Y X J r U m V z d W x 0 c y 9 B d X R v U m V t b 3 Z l Z E N v b H V t b n M x L n t j b 2 1 w c m V z c 0 1 l b W 9 y e V V z Y W d l L D l 9 J n F 1 b 3 Q 7 L C Z x d W 9 0 O 1 N l Y 3 R p b 2 4 x L 2 J l b m N o b W F y a 1 J l c 3 V s d H M v Q X V 0 b 1 J l b W 9 2 Z W R D b 2 x 1 b W 5 z M S 5 7 Z G V j b 2 1 w c m V z c 0 1 l b W 9 y e V V z Y W d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U m V z d W x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J l c 3 V s d H M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S Z X N 1 b H R z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A 3 M m U z M j c t Y j F j M C 0 0 Z W I 5 L W F k N z E t O G Q w M T M y N T g 2 Z D c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2 1 w c m V z c 2 9 y T m F t Z S Z x d W 9 0 O y w m c X V v d D t m a W x l T m F t Z S Z x d W 9 0 O y w m c X V v d D t m a W x l R X h 0 Z W 5 z a W 9 u J n F 1 b 3 Q 7 L C Z x d W 9 0 O 3 R 5 c G U m c X V v d D s s J n F 1 b 3 Q 7 Y 2 9 t c H J l c 3 N S Y X R p b y Z x d W 9 0 O y w m c X V v d D t m a W x l S W 5 p d F N p e m U m c X V v d D s s J n F 1 b 3 Q 7 Z m l s Z U N v b X B y Z X N z U 2 l 6 Z S Z x d W 9 0 O y w m c X V v d D t j b 2 1 w c m V z c 1 R p b W V N a W x s a X M m c X V v d D s s J n F 1 b 3 Q 7 Z G V j b 2 1 w c m V z c 1 R p b W V N a W x s a X M m c X V v d D s s J n F 1 b 3 Q 7 Y 2 9 t c H J l c 3 N N Z W 1 v c n l V c 2 F n Z S Z x d W 9 0 O y w m c X V v d D t k Z W N v b X B y Z X N z T W V t b 3 J 5 V X N h Z 2 U m c X V v d D t d I i A v P j x F b n R y e S B U e X B l P S J G a W x s Q 2 9 s d W 1 u V H l w Z X M i I F Z h b H V l P S J z Q U F B Q U F B Q U F B Q U F B Q U F B P S I g L z 4 8 R W 5 0 c n k g V H l w Z T 0 i R m l s b E x h c 3 R V c G R h d G V k I i B W Y W x 1 Z T 0 i Z D I w M j Q t M D I t M j J U M T M 6 M z Q 6 M j k u M T Q 1 N z E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O C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J l c 3 V s d H M g K D I p L 0 F 1 d G 9 S Z W 1 v d m V k Q 2 9 s d W 1 u c z E u e 2 N v b X B y Z X N z b 3 J O Y W 1 l L D B 9 J n F 1 b 3 Q 7 L C Z x d W 9 0 O 1 N l Y 3 R p b 2 4 x L 2 J l b m N o b W F y a 1 J l c 3 V s d H M g K D I p L 0 F 1 d G 9 S Z W 1 v d m V k Q 2 9 s d W 1 u c z E u e 2 Z p b G V O Y W 1 l L D F 9 J n F 1 b 3 Q 7 L C Z x d W 9 0 O 1 N l Y 3 R p b 2 4 x L 2 J l b m N o b W F y a 1 J l c 3 V s d H M g K D I p L 0 F 1 d G 9 S Z W 1 v d m V k Q 2 9 s d W 1 u c z E u e 2 Z p b G V F e H R l b n N p b 2 4 s M n 0 m c X V v d D s s J n F 1 b 3 Q 7 U 2 V j d G l v b j E v Y m V u Y 2 h t Y X J r U m V z d W x 0 c y A o M i k v Q X V 0 b 1 J l b W 9 2 Z W R D b 2 x 1 b W 5 z M S 5 7 d H l w Z S w z f S Z x d W 9 0 O y w m c X V v d D t T Z W N 0 a W 9 u M S 9 i Z W 5 j a G 1 h c m t S Z X N 1 b H R z I C g y K S 9 B d X R v U m V t b 3 Z l Z E N v b H V t b n M x L n t j b 2 1 w c m V z c 1 J h d G l v L D R 9 J n F 1 b 3 Q 7 L C Z x d W 9 0 O 1 N l Y 3 R p b 2 4 x L 2 J l b m N o b W F y a 1 J l c 3 V s d H M g K D I p L 0 F 1 d G 9 S Z W 1 v d m V k Q 2 9 s d W 1 u c z E u e 2 Z p b G V J b m l 0 U 2 l 6 Z S w 1 f S Z x d W 9 0 O y w m c X V v d D t T Z W N 0 a W 9 u M S 9 i Z W 5 j a G 1 h c m t S Z X N 1 b H R z I C g y K S 9 B d X R v U m V t b 3 Z l Z E N v b H V t b n M x L n t m a W x l Q 2 9 t c H J l c 3 N T a X p l L D Z 9 J n F 1 b 3 Q 7 L C Z x d W 9 0 O 1 N l Y 3 R p b 2 4 x L 2 J l b m N o b W F y a 1 J l c 3 V s d H M g K D I p L 0 F 1 d G 9 S Z W 1 v d m V k Q 2 9 s d W 1 u c z E u e 2 N v b X B y Z X N z V G l t Z U 1 p b G x p c y w 3 f S Z x d W 9 0 O y w m c X V v d D t T Z W N 0 a W 9 u M S 9 i Z W 5 j a G 1 h c m t S Z X N 1 b H R z I C g y K S 9 B d X R v U m V t b 3 Z l Z E N v b H V t b n M x L n t k Z W N v b X B y Z X N z V G l t Z U 1 p b G x p c y w 4 f S Z x d W 9 0 O y w m c X V v d D t T Z W N 0 a W 9 u M S 9 i Z W 5 j a G 1 h c m t S Z X N 1 b H R z I C g y K S 9 B d X R v U m V t b 3 Z l Z E N v b H V t b n M x L n t j b 2 1 w c m V z c 0 1 l b W 9 y e V V z Y W d l L D l 9 J n F 1 b 3 Q 7 L C Z x d W 9 0 O 1 N l Y 3 R p b 2 4 x L 2 J l b m N o b W F y a 1 J l c 3 V s d H M g K D I p L 0 F 1 d G 9 S Z W 1 v d m V k Q 2 9 s d W 1 u c z E u e 2 R l Y 2 9 t c H J l c 3 N N Z W 1 v c n l V c 2 F n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l b m N o b W F y a 1 J l c 3 V s d H M g K D I p L 0 F 1 d G 9 S Z W 1 v d m V k Q 2 9 s d W 1 u c z E u e 2 N v b X B y Z X N z b 3 J O Y W 1 l L D B 9 J n F 1 b 3 Q 7 L C Z x d W 9 0 O 1 N l Y 3 R p b 2 4 x L 2 J l b m N o b W F y a 1 J l c 3 V s d H M g K D I p L 0 F 1 d G 9 S Z W 1 v d m V k Q 2 9 s d W 1 u c z E u e 2 Z p b G V O Y W 1 l L D F 9 J n F 1 b 3 Q 7 L C Z x d W 9 0 O 1 N l Y 3 R p b 2 4 x L 2 J l b m N o b W F y a 1 J l c 3 V s d H M g K D I p L 0 F 1 d G 9 S Z W 1 v d m V k Q 2 9 s d W 1 u c z E u e 2 Z p b G V F e H R l b n N p b 2 4 s M n 0 m c X V v d D s s J n F 1 b 3 Q 7 U 2 V j d G l v b j E v Y m V u Y 2 h t Y X J r U m V z d W x 0 c y A o M i k v Q X V 0 b 1 J l b W 9 2 Z W R D b 2 x 1 b W 5 z M S 5 7 d H l w Z S w z f S Z x d W 9 0 O y w m c X V v d D t T Z W N 0 a W 9 u M S 9 i Z W 5 j a G 1 h c m t S Z X N 1 b H R z I C g y K S 9 B d X R v U m V t b 3 Z l Z E N v b H V t b n M x L n t j b 2 1 w c m V z c 1 J h d G l v L D R 9 J n F 1 b 3 Q 7 L C Z x d W 9 0 O 1 N l Y 3 R p b 2 4 x L 2 J l b m N o b W F y a 1 J l c 3 V s d H M g K D I p L 0 F 1 d G 9 S Z W 1 v d m V k Q 2 9 s d W 1 u c z E u e 2 Z p b G V J b m l 0 U 2 l 6 Z S w 1 f S Z x d W 9 0 O y w m c X V v d D t T Z W N 0 a W 9 u M S 9 i Z W 5 j a G 1 h c m t S Z X N 1 b H R z I C g y K S 9 B d X R v U m V t b 3 Z l Z E N v b H V t b n M x L n t m a W x l Q 2 9 t c H J l c 3 N T a X p l L D Z 9 J n F 1 b 3 Q 7 L C Z x d W 9 0 O 1 N l Y 3 R p b 2 4 x L 2 J l b m N o b W F y a 1 J l c 3 V s d H M g K D I p L 0 F 1 d G 9 S Z W 1 v d m V k Q 2 9 s d W 1 u c z E u e 2 N v b X B y Z X N z V G l t Z U 1 p b G x p c y w 3 f S Z x d W 9 0 O y w m c X V v d D t T Z W N 0 a W 9 u M S 9 i Z W 5 j a G 1 h c m t S Z X N 1 b H R z I C g y K S 9 B d X R v U m V t b 3 Z l Z E N v b H V t b n M x L n t k Z W N v b X B y Z X N z V G l t Z U 1 p b G x p c y w 4 f S Z x d W 9 0 O y w m c X V v d D t T Z W N 0 a W 9 u M S 9 i Z W 5 j a G 1 h c m t S Z X N 1 b H R z I C g y K S 9 B d X R v U m V t b 3 Z l Z E N v b H V t b n M x L n t j b 2 1 w c m V z c 0 1 l b W 9 y e V V z Y W d l L D l 9 J n F 1 b 3 Q 7 L C Z x d W 9 0 O 1 N l Y 3 R p b 2 4 x L 2 J l b m N o b W F y a 1 J l c 3 V s d H M g K D I p L 0 F 1 d G 9 S Z W 1 v d m V k Q 2 9 s d W 1 u c z E u e 2 R l Y 2 9 t c H J l c 3 N N Z W 1 v c n l V c 2 F n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J l c 3 V s d H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S Z X N 1 b H R z J T I w K D I p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U m V z d W x 0 c y U y M C g y K S 9 D b 2 x 1 b W 4 x J T I w R X h w Y W 5 k a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J O 3 k K + F 9 9 N h f Z K e p q E 1 m Q A A A A A A g A A A A A A A 2 Y A A M A A A A A Q A A A A + n Y x 4 a w k A G G H 8 d 9 M A p S Z 4 w A A A A A E g A A A o A A A A B A A A A D W 8 M T H p O n / F 1 v h L Z I J u o m c U A A A A M j R A t X F o l v Q N M L o o 5 N M q U R J y M 7 D M / X u Y 3 2 p 6 l W 8 a 6 y 5 B U s 1 U y + o + Z B b D T w + y F B 1 k L l f o e d w A 4 d V R 2 d Q Z v F 3 F c 9 Z 7 8 U 1 c e 7 b 6 7 / J D p O 3 T y J c F A A A A I / j p 3 / 7 v 0 s a r Z h M o O 7 m f 7 Z 2 2 e i O < / D a t a M a s h u p > 
</file>

<file path=customXml/itemProps1.xml><?xml version="1.0" encoding="utf-8"?>
<ds:datastoreItem xmlns:ds="http://schemas.openxmlformats.org/officeDocument/2006/customXml" ds:itemID="{51FE8C10-83AF-4065-AF8F-8BD03013AF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benchmarkResults</vt:lpstr>
      <vt:lpstr>tempo de compress por arquivo</vt:lpstr>
      <vt:lpstr>tempo de decompress por arquivo</vt:lpstr>
      <vt:lpstr>taxa compressao por arquivo</vt:lpstr>
      <vt:lpstr>média tamanhos arquivos</vt:lpstr>
      <vt:lpstr>taxa compres por tipo arquivo </vt:lpstr>
      <vt:lpstr>uso de memória por arquivo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Paixao</dc:creator>
  <cp:lastModifiedBy>Fabio Paixao</cp:lastModifiedBy>
  <dcterms:created xsi:type="dcterms:W3CDTF">2024-02-21T00:41:12Z</dcterms:created>
  <dcterms:modified xsi:type="dcterms:W3CDTF">2024-02-22T18:54:48Z</dcterms:modified>
</cp:coreProperties>
</file>