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53866_corp_caixa_gov_br/Documents/Documentos/Cursos/"/>
    </mc:Choice>
  </mc:AlternateContent>
  <xr:revisionPtr revIDLastSave="55" documentId="8_{619C2E0B-DA87-4507-855E-B030792385AE}" xr6:coauthVersionLast="47" xr6:coauthVersionMax="47" xr10:uidLastSave="{41F8183A-DED7-4EEA-8A42-8BFC1A53BF41}"/>
  <bookViews>
    <workbookView xWindow="19090" yWindow="-110" windowWidth="19420" windowHeight="10300" firstSheet="1" activeTab="1" xr2:uid="{405D9811-3F2A-4DF4-B94E-36BC317D87DD}"/>
  </bookViews>
  <sheets>
    <sheet name="Data" sheetId="1" r:id="rId1"/>
    <sheet name="Controller" sheetId="2" r:id="rId2"/>
    <sheet name="Dashboard" sheetId="3" r:id="rId3"/>
  </sheets>
  <definedNames>
    <definedName name="SegmentaçãodeDados_Mês">#N/A</definedName>
  </definedNames>
  <calcPr calcId="191028"/>
  <pivotCaches>
    <pivotCache cacheId="540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<sst xmlns="http://schemas.openxmlformats.org/spreadsheetml/2006/main" count="256" uniqueCount="76">
  <si>
    <t>Data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</si>
  <si>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</si>
  <si>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</si>
  <si>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</si>
  <si>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</si>
  <si>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</si>
  <si>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</si>
  <si>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</si>
  <si>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</si>
  <si>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</si>
  <si>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</si>
  <si>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</si>
  <si>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</si>
  <si>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</si>
  <si>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</si>
  <si>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</si>
  <si>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</si>
  <si>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</si>
  <si>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</si>
  <si>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</si>
  <si>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</si>
  <si>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</si>
  <si>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</si>
  <si>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</si>
  <si>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</si>
  <si>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</si>
  <si>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</si>
  <si>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</si>
  <si>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</si>
  <si>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</si>
  <si>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</si>
  <si>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</si>
  <si>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</si>
  <si>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</si>
  <si>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</si>
  <si>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</si>
  <si>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</si>
  <si>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</si>
  <si>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</si>
  <si>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</si>
  <si>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</si>
  <si>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</si>
  <si>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</si>
  <si>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</si>
  <si>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</si>
  <si>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</si>
  <si>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</si>
  <si>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</si>
  <si>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</si>
  <si>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</si>
  <si>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</si>
  <si>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</si>
  <si>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</si>
  <si>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</si>
  <si>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</si>
  <si>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</si>
  <si>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</si>
  <si>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</si>
  <si>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</si>
  <si>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</si>
  <si>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</si>
  <si>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</si>
  <si>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</si>
  <si>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</si>
  <si>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</si>
  <si>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</si>
  <si>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</si>
  <si>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</si>
  <si>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</si>
  <si>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</si>
  <si>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</si>
  <si>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</si>
  <si>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</si>
  <si>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</si>
  <si>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Soma de Valor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</si>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</sst>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6F5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/>
    </xf>
    <xf numFmtId="14" fontId="0" fillId="0" borderId="0" xfId="0" applyNumberFormat="1"/>
    <xf numFmtId="165" fontId="0" fillId="0" borderId="0" xfId="2" applyNumberFormat="1" applyFont="1"/>
    <xf numFmtId="165" fontId="0" fillId="0" borderId="0" xfId="2" applyNumberFormat="1" applyFont="1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wrapText="1"/>
    </xf>
    <xf numFmtId="0" fontId="2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10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R$-416]\ * #,##0.00_-;\-[$R$-416]\ * #,##0.00_-;_-[$R$-416]\ * &quot;-&quot;??_-;_-@_-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u/>
      </font>
    </dxf>
  </dxfs>
  <tableStyles count="0" defaultTableStyle="TableStyleMedium2" defaultPivotStyle="PivotStyleLight16"/>
  <colors>
    <mruColors>
      <color rgb="FFFB6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[data_base.xlsx]Controller!Tabela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Controller!$B$4:$B$18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Controller!$C$4:$C$18</c:f>
              <c:numCache>
                <c:formatCode>"R$"\ 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3-4282-A8E9-B93A364ED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818247"/>
        <c:axId val="1207821831"/>
      </c:barChart>
      <c:catAx>
        <c:axId val="1207818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821831"/>
        <c:crosses val="autoZero"/>
        <c:auto val="1"/>
        <c:lblAlgn val="ctr"/>
        <c:lblOffset val="100"/>
        <c:noMultiLvlLbl val="0"/>
      </c:catAx>
      <c:valAx>
        <c:axId val="1207821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818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[data_base.xlsx]Controller!Tabela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Controller!$E$4:$E$8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Controller!$F$4:$F$8</c:f>
              <c:numCache>
                <c:formatCode>_-[$R$-416]\ * #,##0.00_-;\-[$R$-416]\ * #,##0.00_-;_-[$R$-416]\ * "-"??_-;_-@_-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E-4788-B7BF-41B245EA2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48199"/>
        <c:axId val="410250247"/>
      </c:barChart>
      <c:catAx>
        <c:axId val="410248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50247"/>
        <c:crosses val="autoZero"/>
        <c:auto val="1"/>
        <c:lblAlgn val="ctr"/>
        <c:lblOffset val="100"/>
        <c:noMultiLvlLbl val="0"/>
      </c:catAx>
      <c:valAx>
        <c:axId val="410250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48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9</xdr:row>
      <xdr:rowOff>9525</xdr:rowOff>
    </xdr:from>
    <xdr:to>
      <xdr:col>5</xdr:col>
      <xdr:colOff>876300</xdr:colOff>
      <xdr:row>15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1A7EBA01-E0E6-7494-7828-700C8795C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7575" y="1724025"/>
              <a:ext cx="18669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9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E0C906-55DE-4D2F-8170-759E9D422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4E95A4-ADD9-409B-BDAF-81D584A8EB19}"/>
            </a:ext>
            <a:ext uri="{147F2762-F138-4A5C-976F-8EAC2B608ADB}">
              <a16:predDERef xmlns:a16="http://schemas.microsoft.com/office/drawing/2014/main" pred="{EAE0C906-55DE-4D2F-8170-759E9D422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72.892633564814" createdVersion="8" refreshedVersion="8" minRefreshableVersion="3" recordCount="44" xr:uid="{C98B79C4-FFA4-433A-A9AA-F0FB9C5AE7E0}">
  <cacheSource type="worksheet">
    <worksheetSource name="tbl_operation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165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5709198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A909C-2FD3-41F1-BD9F-B4C81FA55F8D}" name="Tabela dinâmica2" cacheId="540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3">
  <location ref="E3:F8" firstHeaderRow="1" firstDataRow="1" firstDataCol="1" rowPageCount="1" colPageCount="1"/>
  <pivotFields count="8">
    <pivotField compact="0" numFmtId="14" outline="0" showAll="0"/>
    <pivotField compact="0" numFmtId="1" outline="0" showAll="0"/>
    <pivotField axis="axisPage" compact="0" outline="0" showAll="0">
      <items count="3">
        <item x="0"/>
        <item h="1" x="1"/>
        <item t="default"/>
      </items>
    </pivotField>
    <pivotField axis="axisRow" compact="0" outline="0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compact="0" outline="0" showAll="0"/>
    <pivotField dataField="1" compact="0" numFmtId="165" outline="0" showAll="0"/>
    <pivotField compact="0" outline="0" showAll="0"/>
    <pivotField compact="0" outline="0"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5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D0D1B-AED0-4057-BAF0-81640D305B4B}" name="Tabela dinâmica1" cacheId="540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:C18" firstHeaderRow="1" firstDataRow="1" firstDataCol="1" rowPageCount="1" colPageCount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6" baseItem="0" numFmtId="164"/>
  </dataFields>
  <formats count="1">
    <format dxfId="9">
      <pivotArea dataOnly="0" labelOnly="1" fieldPosition="0">
        <references count="1">
          <reference field="3" count="1">
            <x v="1"/>
          </reference>
        </references>
      </pivotArea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4716108E-F46B-4A5D-A924-CA21DC2CBFE2}" sourceName="Mês">
  <pivotTables>
    <pivotTable tabId="2" name="Tabela dinâmica1"/>
  </pivotTables>
  <data>
    <tabular pivotCacheId="1570919861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4B1587EF-A1C3-4D6B-922F-875830861295}" cache="SegmentaçãodeDados_Mês" caption="Mês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A38F3-7483-4191-9151-DEAD7F6E84E3}" name="tbl_operation" displayName="tbl_operation" ref="A1:H45" totalsRowShown="0" dataDxfId="8">
  <autoFilter ref="A1:H45" xr:uid="{1D6A38F3-7483-4191-9151-DEAD7F6E84E3}"/>
  <tableColumns count="8">
    <tableColumn id="1" xr3:uid="{EC5F86AA-91AE-427E-ABE2-24E727AF3CB1}" name="Data" dataDxfId="7"/>
    <tableColumn id="8" xr3:uid="{AAA4C2F0-B95E-43FC-A395-ACBAF3435E14}" name="Mês" dataDxfId="6">
      <calculatedColumnFormula>MONTH(tbl_operation[[#This Row],[Data]])</calculatedColumnFormula>
    </tableColumn>
    <tableColumn id="2" xr3:uid="{08B5E38F-5E39-4D15-93E3-97EDAE08F8E8}" name="Tipo" dataDxfId="5"/>
    <tableColumn id="3" xr3:uid="{90698B2B-2050-4DD1-9701-28E6AFCC7103}" name="Categoria" dataDxfId="4"/>
    <tableColumn id="4" xr3:uid="{BE8BD4F4-E7AC-400A-82A1-A8E1EB71A436}" name="Descrição" dataDxfId="3"/>
    <tableColumn id="5" xr3:uid="{5A7C1F0B-B12C-43F2-8800-0B926A0FB0F5}" name="Valor" dataDxfId="2" dataCellStyle="Porcentagem"/>
    <tableColumn id="6" xr3:uid="{AF59B2B6-695B-492B-B59C-7EEDA8BB52A2}" name="Operação Bancária" dataDxfId="1"/>
    <tableColumn id="7" xr3:uid="{BBE04839-3CF6-4548-A301-22CDD58AE333}" name="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1155-3197-4B53-B849-01499310DFC7}">
  <sheetPr>
    <tabColor rgb="FF00B0F0"/>
  </sheetPr>
  <dimension ref="A1:H45"/>
  <sheetViews>
    <sheetView zoomScale="80" zoomScaleNormal="80" workbookViewId="0">
      <selection activeCell="B2" sqref="B2"/>
    </sheetView>
  </sheetViews>
  <sheetFormatPr defaultRowHeight="15"/>
  <cols>
    <col min="1" max="1" width="36" style="10" bestFit="1" customWidth="1"/>
    <col min="2" max="2" width="36" style="14" customWidth="1"/>
    <col min="4" max="5" width="11.5703125" customWidth="1"/>
    <col min="6" max="6" width="12.28515625" style="11" bestFit="1" customWidth="1"/>
    <col min="7" max="7" width="19.42578125" customWidth="1"/>
  </cols>
  <sheetData>
    <row r="1" spans="1:8">
      <c r="A1" s="10" t="s">
        <v>0</v>
      </c>
      <c r="B1" s="14" t="s">
        <v>1</v>
      </c>
      <c r="C1" t="s">
        <v>2</v>
      </c>
      <c r="D1" t="s">
        <v>3</v>
      </c>
      <c r="E1" t="s">
        <v>4</v>
      </c>
      <c r="F1" s="11" t="s">
        <v>5</v>
      </c>
      <c r="G1" t="s">
        <v>6</v>
      </c>
      <c r="H1" t="s">
        <v>7</v>
      </c>
    </row>
    <row r="2" spans="1:8" ht="30.75">
      <c r="A2" s="1">
        <v>45505</v>
      </c>
      <c r="B2" s="15">
        <f>MONTH(tbl_operation[[#This Row],[Data]])</f>
        <v>8</v>
      </c>
      <c r="C2" s="2" t="s">
        <v>8</v>
      </c>
      <c r="D2" s="2" t="s">
        <v>9</v>
      </c>
      <c r="E2" s="2" t="s">
        <v>10</v>
      </c>
      <c r="F2" s="12">
        <v>5000</v>
      </c>
      <c r="G2" s="2" t="s">
        <v>11</v>
      </c>
      <c r="H2" s="2" t="s">
        <v>12</v>
      </c>
    </row>
    <row r="3" spans="1:8" ht="45.75">
      <c r="A3" s="1">
        <v>45505</v>
      </c>
      <c r="B3" s="15">
        <f>MONTH(tbl_operation[[#This Row],[Data]])</f>
        <v>8</v>
      </c>
      <c r="C3" s="2" t="s">
        <v>13</v>
      </c>
      <c r="D3" s="2" t="s">
        <v>14</v>
      </c>
      <c r="E3" s="2" t="s">
        <v>15</v>
      </c>
      <c r="F3" s="12">
        <v>550</v>
      </c>
      <c r="G3" s="2" t="s">
        <v>16</v>
      </c>
      <c r="H3" s="2" t="s">
        <v>17</v>
      </c>
    </row>
    <row r="4" spans="1:8">
      <c r="A4" s="1">
        <v>45507</v>
      </c>
      <c r="B4" s="15">
        <f>MONTH(tbl_operation[[#This Row],[Data]])</f>
        <v>8</v>
      </c>
      <c r="C4" s="2" t="s">
        <v>13</v>
      </c>
      <c r="D4" s="2" t="s">
        <v>18</v>
      </c>
      <c r="E4" s="2" t="s">
        <v>19</v>
      </c>
      <c r="F4" s="12">
        <v>300</v>
      </c>
      <c r="G4" s="2" t="s">
        <v>20</v>
      </c>
      <c r="H4" s="2" t="s">
        <v>21</v>
      </c>
    </row>
    <row r="5" spans="1:8">
      <c r="A5" s="1">
        <v>45509</v>
      </c>
      <c r="B5" s="15">
        <f>MONTH(tbl_operation[[#This Row],[Data]])</f>
        <v>8</v>
      </c>
      <c r="C5" s="2" t="s">
        <v>13</v>
      </c>
      <c r="D5" s="2" t="s">
        <v>22</v>
      </c>
      <c r="E5" s="2" t="s">
        <v>23</v>
      </c>
      <c r="F5" s="12">
        <v>120</v>
      </c>
      <c r="G5" s="2" t="s">
        <v>20</v>
      </c>
      <c r="H5" s="2" t="s">
        <v>21</v>
      </c>
    </row>
    <row r="6" spans="1:8" ht="45.75">
      <c r="A6" s="1">
        <v>45511</v>
      </c>
      <c r="B6" s="15">
        <f>MONTH(tbl_operation[[#This Row],[Data]])</f>
        <v>8</v>
      </c>
      <c r="C6" s="2" t="s">
        <v>13</v>
      </c>
      <c r="D6" s="2" t="s">
        <v>24</v>
      </c>
      <c r="E6" s="2" t="s">
        <v>25</v>
      </c>
      <c r="F6" s="12">
        <v>250</v>
      </c>
      <c r="G6" s="2" t="s">
        <v>11</v>
      </c>
      <c r="H6" s="2" t="s">
        <v>21</v>
      </c>
    </row>
    <row r="7" spans="1:8" ht="30.75">
      <c r="A7" s="1">
        <v>45514</v>
      </c>
      <c r="B7" s="15">
        <f>MONTH(tbl_operation[[#This Row],[Data]])</f>
        <v>8</v>
      </c>
      <c r="C7" s="2" t="s">
        <v>13</v>
      </c>
      <c r="D7" s="2" t="s">
        <v>26</v>
      </c>
      <c r="E7" s="2" t="s">
        <v>27</v>
      </c>
      <c r="F7" s="12">
        <v>400</v>
      </c>
      <c r="G7" s="2" t="s">
        <v>16</v>
      </c>
      <c r="H7" s="2" t="s">
        <v>17</v>
      </c>
    </row>
    <row r="8" spans="1:8" ht="45.75">
      <c r="A8" s="1">
        <v>45516</v>
      </c>
      <c r="B8" s="15">
        <f>MONTH(tbl_operation[[#This Row],[Data]])</f>
        <v>8</v>
      </c>
      <c r="C8" s="2" t="s">
        <v>13</v>
      </c>
      <c r="D8" s="2" t="s">
        <v>28</v>
      </c>
      <c r="E8" s="2" t="s">
        <v>29</v>
      </c>
      <c r="F8" s="12">
        <v>600</v>
      </c>
      <c r="G8" s="2" t="s">
        <v>20</v>
      </c>
      <c r="H8" s="2" t="s">
        <v>17</v>
      </c>
    </row>
    <row r="9" spans="1:8" ht="30.75">
      <c r="A9" s="1">
        <v>45519</v>
      </c>
      <c r="B9" s="15">
        <f>MONTH(tbl_operation[[#This Row],[Data]])</f>
        <v>8</v>
      </c>
      <c r="C9" s="2" t="s">
        <v>8</v>
      </c>
      <c r="D9" s="2" t="s">
        <v>30</v>
      </c>
      <c r="E9" s="2" t="s">
        <v>31</v>
      </c>
      <c r="F9" s="12">
        <v>800</v>
      </c>
      <c r="G9" s="2" t="s">
        <v>11</v>
      </c>
      <c r="H9" s="2" t="s">
        <v>12</v>
      </c>
    </row>
    <row r="10" spans="1:8" ht="45.75">
      <c r="A10" s="1">
        <v>45519</v>
      </c>
      <c r="B10" s="15">
        <f>MONTH(tbl_operation[[#This Row],[Data]])</f>
        <v>8</v>
      </c>
      <c r="C10" s="2" t="s">
        <v>13</v>
      </c>
      <c r="D10" s="2" t="s">
        <v>32</v>
      </c>
      <c r="E10" s="2" t="s">
        <v>33</v>
      </c>
      <c r="F10" s="12">
        <v>150</v>
      </c>
      <c r="G10" s="2" t="s">
        <v>11</v>
      </c>
      <c r="H10" s="2" t="s">
        <v>21</v>
      </c>
    </row>
    <row r="11" spans="1:8" ht="30.75">
      <c r="A11" s="1">
        <v>45522</v>
      </c>
      <c r="B11" s="15">
        <f>MONTH(tbl_operation[[#This Row],[Data]])</f>
        <v>8</v>
      </c>
      <c r="C11" s="2" t="s">
        <v>13</v>
      </c>
      <c r="D11" s="2" t="s">
        <v>34</v>
      </c>
      <c r="E11" s="2" t="s">
        <v>35</v>
      </c>
      <c r="F11" s="12">
        <v>1200</v>
      </c>
      <c r="G11" s="2" t="s">
        <v>20</v>
      </c>
      <c r="H11" s="2" t="s">
        <v>17</v>
      </c>
    </row>
    <row r="12" spans="1:8" ht="30.75">
      <c r="A12" s="1">
        <v>45524</v>
      </c>
      <c r="B12" s="15">
        <f>MONTH(tbl_operation[[#This Row],[Data]])</f>
        <v>8</v>
      </c>
      <c r="C12" s="2" t="s">
        <v>13</v>
      </c>
      <c r="D12" s="2" t="s">
        <v>36</v>
      </c>
      <c r="E12" s="2" t="s">
        <v>37</v>
      </c>
      <c r="F12" s="12">
        <v>450</v>
      </c>
      <c r="G12" s="2" t="s">
        <v>16</v>
      </c>
      <c r="H12" s="2" t="s">
        <v>21</v>
      </c>
    </row>
    <row r="13" spans="1:8" ht="30.75">
      <c r="A13" s="1">
        <v>45526</v>
      </c>
      <c r="B13" s="15">
        <f>MONTH(tbl_operation[[#This Row],[Data]])</f>
        <v>8</v>
      </c>
      <c r="C13" s="2" t="s">
        <v>13</v>
      </c>
      <c r="D13" s="2" t="s">
        <v>38</v>
      </c>
      <c r="E13" s="2" t="s">
        <v>39</v>
      </c>
      <c r="F13" s="12">
        <v>180</v>
      </c>
      <c r="G13" s="2" t="s">
        <v>11</v>
      </c>
      <c r="H13" s="2" t="s">
        <v>17</v>
      </c>
    </row>
    <row r="14" spans="1:8" ht="45.75">
      <c r="A14" s="1">
        <v>45528</v>
      </c>
      <c r="B14" s="15">
        <f>MONTH(tbl_operation[[#This Row],[Data]])</f>
        <v>8</v>
      </c>
      <c r="C14" s="2" t="s">
        <v>13</v>
      </c>
      <c r="D14" s="2" t="s">
        <v>40</v>
      </c>
      <c r="E14" s="2" t="s">
        <v>41</v>
      </c>
      <c r="F14" s="12">
        <v>80</v>
      </c>
      <c r="G14" s="2" t="s">
        <v>16</v>
      </c>
      <c r="H14" s="2" t="s">
        <v>21</v>
      </c>
    </row>
    <row r="15" spans="1:8" ht="60.75">
      <c r="A15" s="1">
        <v>45532</v>
      </c>
      <c r="B15" s="15">
        <f>MONTH(tbl_operation[[#This Row],[Data]])</f>
        <v>8</v>
      </c>
      <c r="C15" s="2" t="s">
        <v>13</v>
      </c>
      <c r="D15" s="2" t="s">
        <v>42</v>
      </c>
      <c r="E15" s="2" t="s">
        <v>43</v>
      </c>
      <c r="F15" s="12">
        <v>200</v>
      </c>
      <c r="G15" s="2" t="s">
        <v>16</v>
      </c>
      <c r="H15" s="2" t="s">
        <v>21</v>
      </c>
    </row>
    <row r="16" spans="1:8" ht="30.75">
      <c r="A16" s="1">
        <v>45534</v>
      </c>
      <c r="B16" s="15">
        <f>MONTH(tbl_operation[[#This Row],[Data]])</f>
        <v>8</v>
      </c>
      <c r="C16" s="2" t="s">
        <v>13</v>
      </c>
      <c r="D16" s="2" t="s">
        <v>44</v>
      </c>
      <c r="E16" s="2" t="s">
        <v>45</v>
      </c>
      <c r="F16" s="12">
        <v>750</v>
      </c>
      <c r="G16" s="2" t="s">
        <v>11</v>
      </c>
      <c r="H16" s="2" t="s">
        <v>17</v>
      </c>
    </row>
    <row r="17" spans="1:8" ht="45.75">
      <c r="A17" s="1">
        <v>45535</v>
      </c>
      <c r="B17" s="15">
        <f>MONTH(tbl_operation[[#This Row],[Data]])</f>
        <v>8</v>
      </c>
      <c r="C17" s="2" t="s">
        <v>13</v>
      </c>
      <c r="D17" s="2" t="s">
        <v>46</v>
      </c>
      <c r="E17" s="2" t="s">
        <v>47</v>
      </c>
      <c r="F17" s="12">
        <v>350</v>
      </c>
      <c r="G17" s="2" t="s">
        <v>20</v>
      </c>
      <c r="H17" s="2" t="s">
        <v>21</v>
      </c>
    </row>
    <row r="18" spans="1:8" ht="30.75">
      <c r="A18" s="1">
        <v>45536</v>
      </c>
      <c r="B18" s="15">
        <f>MONTH(tbl_operation[[#This Row],[Data]])</f>
        <v>9</v>
      </c>
      <c r="C18" s="2" t="s">
        <v>8</v>
      </c>
      <c r="D18" s="2" t="s">
        <v>9</v>
      </c>
      <c r="E18" s="2" t="s">
        <v>10</v>
      </c>
      <c r="F18" s="12">
        <v>5000</v>
      </c>
      <c r="G18" s="2" t="s">
        <v>11</v>
      </c>
      <c r="H18" s="2" t="s">
        <v>12</v>
      </c>
    </row>
    <row r="19" spans="1:8" ht="60.75">
      <c r="A19" s="1">
        <v>45537</v>
      </c>
      <c r="B19" s="15">
        <f>MONTH(tbl_operation[[#This Row],[Data]])</f>
        <v>9</v>
      </c>
      <c r="C19" s="2" t="s">
        <v>13</v>
      </c>
      <c r="D19" s="2" t="s">
        <v>14</v>
      </c>
      <c r="E19" s="3" t="s">
        <v>15</v>
      </c>
      <c r="F19" s="12">
        <v>450</v>
      </c>
      <c r="G19" s="2" t="s">
        <v>16</v>
      </c>
      <c r="H19" s="2" t="s">
        <v>17</v>
      </c>
    </row>
    <row r="20" spans="1:8">
      <c r="A20" s="1">
        <v>45540</v>
      </c>
      <c r="B20" s="15">
        <f>MONTH(tbl_operation[[#This Row],[Data]])</f>
        <v>9</v>
      </c>
      <c r="C20" s="2" t="s">
        <v>13</v>
      </c>
      <c r="D20" s="2" t="s">
        <v>18</v>
      </c>
      <c r="E20" s="3" t="s">
        <v>19</v>
      </c>
      <c r="F20" s="12">
        <v>300</v>
      </c>
      <c r="G20" s="2" t="s">
        <v>16</v>
      </c>
      <c r="H20" s="2" t="s">
        <v>21</v>
      </c>
    </row>
    <row r="21" spans="1:8" ht="30.75">
      <c r="A21" s="1">
        <v>45543</v>
      </c>
      <c r="B21" s="15">
        <f>MONTH(tbl_operation[[#This Row],[Data]])</f>
        <v>9</v>
      </c>
      <c r="C21" s="2" t="s">
        <v>13</v>
      </c>
      <c r="D21" s="2" t="s">
        <v>22</v>
      </c>
      <c r="E21" s="3" t="s">
        <v>48</v>
      </c>
      <c r="F21" s="12">
        <v>200</v>
      </c>
      <c r="G21" s="2" t="s">
        <v>11</v>
      </c>
      <c r="H21" s="2" t="s">
        <v>21</v>
      </c>
    </row>
    <row r="22" spans="1:8" ht="30.75">
      <c r="A22" s="1">
        <v>45546</v>
      </c>
      <c r="B22" s="15">
        <f>MONTH(tbl_operation[[#This Row],[Data]])</f>
        <v>9</v>
      </c>
      <c r="C22" s="2" t="s">
        <v>13</v>
      </c>
      <c r="D22" s="2" t="s">
        <v>24</v>
      </c>
      <c r="E22" s="3" t="s">
        <v>49</v>
      </c>
      <c r="F22" s="12">
        <v>600</v>
      </c>
      <c r="G22" s="2" t="s">
        <v>16</v>
      </c>
      <c r="H22" s="2" t="s">
        <v>17</v>
      </c>
    </row>
    <row r="23" spans="1:8" ht="30.75">
      <c r="A23" s="1">
        <v>45549</v>
      </c>
      <c r="B23" s="15">
        <f>MONTH(tbl_operation[[#This Row],[Data]])</f>
        <v>9</v>
      </c>
      <c r="C23" s="2" t="s">
        <v>13</v>
      </c>
      <c r="D23" s="2" t="s">
        <v>26</v>
      </c>
      <c r="E23" s="3" t="s">
        <v>27</v>
      </c>
      <c r="F23" s="12">
        <v>350</v>
      </c>
      <c r="G23" s="2" t="s">
        <v>11</v>
      </c>
      <c r="H23" s="2" t="s">
        <v>21</v>
      </c>
    </row>
    <row r="24" spans="1:8" ht="30.75">
      <c r="A24" s="1">
        <v>45552</v>
      </c>
      <c r="B24" s="15">
        <f>MONTH(tbl_operation[[#This Row],[Data]])</f>
        <v>9</v>
      </c>
      <c r="C24" s="2" t="s">
        <v>13</v>
      </c>
      <c r="D24" s="2" t="s">
        <v>28</v>
      </c>
      <c r="E24" s="3" t="s">
        <v>50</v>
      </c>
      <c r="F24" s="12">
        <v>500</v>
      </c>
      <c r="G24" s="2" t="s">
        <v>20</v>
      </c>
      <c r="H24" s="2" t="s">
        <v>17</v>
      </c>
    </row>
    <row r="25" spans="1:8" ht="45.75">
      <c r="A25" s="1">
        <v>45555</v>
      </c>
      <c r="B25" s="15">
        <f>MONTH(tbl_operation[[#This Row],[Data]])</f>
        <v>9</v>
      </c>
      <c r="C25" s="2" t="s">
        <v>8</v>
      </c>
      <c r="D25" s="2" t="s">
        <v>51</v>
      </c>
      <c r="E25" s="2" t="s">
        <v>52</v>
      </c>
      <c r="F25" s="12">
        <v>1200</v>
      </c>
      <c r="G25" s="2" t="s">
        <v>11</v>
      </c>
      <c r="H25" s="2" t="s">
        <v>12</v>
      </c>
    </row>
    <row r="26" spans="1:8" ht="45.75">
      <c r="A26" s="1">
        <v>45555</v>
      </c>
      <c r="B26" s="15">
        <f>MONTH(tbl_operation[[#This Row],[Data]])</f>
        <v>9</v>
      </c>
      <c r="C26" s="2" t="s">
        <v>13</v>
      </c>
      <c r="D26" s="2" t="s">
        <v>32</v>
      </c>
      <c r="E26" s="3" t="s">
        <v>53</v>
      </c>
      <c r="F26" s="12">
        <v>800</v>
      </c>
      <c r="G26" s="2" t="s">
        <v>11</v>
      </c>
      <c r="H26" s="2" t="s">
        <v>21</v>
      </c>
    </row>
    <row r="27" spans="1:8" ht="45.75">
      <c r="A27" s="1">
        <v>45558</v>
      </c>
      <c r="B27" s="15">
        <f>MONTH(tbl_operation[[#This Row],[Data]])</f>
        <v>9</v>
      </c>
      <c r="C27" s="2" t="s">
        <v>13</v>
      </c>
      <c r="D27" s="2" t="s">
        <v>34</v>
      </c>
      <c r="E27" s="3" t="s">
        <v>54</v>
      </c>
      <c r="F27" s="12">
        <v>1500</v>
      </c>
      <c r="G27" s="2" t="s">
        <v>20</v>
      </c>
      <c r="H27" s="2" t="s">
        <v>17</v>
      </c>
    </row>
    <row r="28" spans="1:8" ht="45.75">
      <c r="A28" s="1">
        <v>45561</v>
      </c>
      <c r="B28" s="15">
        <f>MONTH(tbl_operation[[#This Row],[Data]])</f>
        <v>9</v>
      </c>
      <c r="C28" s="2" t="s">
        <v>13</v>
      </c>
      <c r="D28" s="2" t="s">
        <v>55</v>
      </c>
      <c r="E28" s="3" t="s">
        <v>56</v>
      </c>
      <c r="F28" s="12">
        <v>250</v>
      </c>
      <c r="G28" s="2" t="s">
        <v>16</v>
      </c>
      <c r="H28" s="2" t="s">
        <v>21</v>
      </c>
    </row>
    <row r="29" spans="1:8" ht="30.75">
      <c r="A29" s="1">
        <v>45564</v>
      </c>
      <c r="B29" s="15">
        <f>MONTH(tbl_operation[[#This Row],[Data]])</f>
        <v>9</v>
      </c>
      <c r="C29" s="2" t="s">
        <v>13</v>
      </c>
      <c r="D29" s="2" t="s">
        <v>38</v>
      </c>
      <c r="E29" s="3" t="s">
        <v>57</v>
      </c>
      <c r="F29" s="12">
        <v>400</v>
      </c>
      <c r="G29" s="2" t="s">
        <v>20</v>
      </c>
      <c r="H29" s="2" t="s">
        <v>17</v>
      </c>
    </row>
    <row r="30" spans="1:8" ht="30.75">
      <c r="A30" s="1">
        <v>45566</v>
      </c>
      <c r="B30" s="15">
        <f>MONTH(tbl_operation[[#This Row],[Data]])</f>
        <v>10</v>
      </c>
      <c r="C30" s="2" t="s">
        <v>8</v>
      </c>
      <c r="D30" s="2" t="s">
        <v>9</v>
      </c>
      <c r="E30" s="2" t="s">
        <v>10</v>
      </c>
      <c r="F30" s="12">
        <v>5000</v>
      </c>
      <c r="G30" s="2" t="s">
        <v>11</v>
      </c>
      <c r="H30" s="2" t="s">
        <v>12</v>
      </c>
    </row>
    <row r="31" spans="1:8" ht="45.75">
      <c r="A31" s="1">
        <v>45566</v>
      </c>
      <c r="B31" s="15">
        <f>MONTH(tbl_operation[[#This Row],[Data]])</f>
        <v>10</v>
      </c>
      <c r="C31" s="2" t="s">
        <v>13</v>
      </c>
      <c r="D31" s="2" t="s">
        <v>14</v>
      </c>
      <c r="E31" s="2" t="s">
        <v>15</v>
      </c>
      <c r="F31" s="12">
        <v>600</v>
      </c>
      <c r="G31" s="2" t="s">
        <v>16</v>
      </c>
      <c r="H31" s="2" t="s">
        <v>17</v>
      </c>
    </row>
    <row r="32" spans="1:8" ht="45.75">
      <c r="A32" s="1">
        <v>45568</v>
      </c>
      <c r="B32" s="15">
        <f>MONTH(tbl_operation[[#This Row],[Data]])</f>
        <v>10</v>
      </c>
      <c r="C32" s="2" t="s">
        <v>13</v>
      </c>
      <c r="D32" s="2" t="s">
        <v>18</v>
      </c>
      <c r="E32" s="2" t="s">
        <v>58</v>
      </c>
      <c r="F32" s="12">
        <v>200</v>
      </c>
      <c r="G32" s="2" t="s">
        <v>20</v>
      </c>
      <c r="H32" s="2" t="s">
        <v>21</v>
      </c>
    </row>
    <row r="33" spans="1:8" ht="30.75">
      <c r="A33" s="1">
        <v>45570</v>
      </c>
      <c r="B33" s="15">
        <f>MONTH(tbl_operation[[#This Row],[Data]])</f>
        <v>10</v>
      </c>
      <c r="C33" s="2" t="s">
        <v>13</v>
      </c>
      <c r="D33" s="2" t="s">
        <v>22</v>
      </c>
      <c r="E33" s="2" t="s">
        <v>59</v>
      </c>
      <c r="F33" s="12">
        <v>180</v>
      </c>
      <c r="G33" s="2" t="s">
        <v>11</v>
      </c>
      <c r="H33" s="2" t="s">
        <v>21</v>
      </c>
    </row>
    <row r="34" spans="1:8" ht="30.75">
      <c r="A34" s="1">
        <v>45573</v>
      </c>
      <c r="B34" s="15">
        <f>MONTH(tbl_operation[[#This Row],[Data]])</f>
        <v>10</v>
      </c>
      <c r="C34" s="2" t="s">
        <v>13</v>
      </c>
      <c r="D34" s="2" t="s">
        <v>24</v>
      </c>
      <c r="E34" s="2" t="s">
        <v>60</v>
      </c>
      <c r="F34" s="12">
        <v>120</v>
      </c>
      <c r="G34" s="2" t="s">
        <v>16</v>
      </c>
      <c r="H34" s="2" t="s">
        <v>17</v>
      </c>
    </row>
    <row r="35" spans="1:8" ht="30.75">
      <c r="A35" s="1">
        <v>45575</v>
      </c>
      <c r="B35" s="15">
        <f>MONTH(tbl_operation[[#This Row],[Data]])</f>
        <v>10</v>
      </c>
      <c r="C35" s="2" t="s">
        <v>13</v>
      </c>
      <c r="D35" s="2" t="s">
        <v>26</v>
      </c>
      <c r="E35" s="2" t="s">
        <v>61</v>
      </c>
      <c r="F35" s="12">
        <v>350</v>
      </c>
      <c r="G35" s="2" t="s">
        <v>20</v>
      </c>
      <c r="H35" s="2" t="s">
        <v>17</v>
      </c>
    </row>
    <row r="36" spans="1:8" ht="30.75">
      <c r="A36" s="1">
        <v>45578</v>
      </c>
      <c r="B36" s="15">
        <f>MONTH(tbl_operation[[#This Row],[Data]])</f>
        <v>10</v>
      </c>
      <c r="C36" s="2" t="s">
        <v>13</v>
      </c>
      <c r="D36" s="2" t="s">
        <v>28</v>
      </c>
      <c r="E36" s="2" t="s">
        <v>62</v>
      </c>
      <c r="F36" s="12">
        <v>400</v>
      </c>
      <c r="G36" s="2" t="s">
        <v>11</v>
      </c>
      <c r="H36" s="2" t="s">
        <v>21</v>
      </c>
    </row>
    <row r="37" spans="1:8" ht="30.75">
      <c r="A37" s="1">
        <v>45580</v>
      </c>
      <c r="B37" s="15">
        <f>MONTH(tbl_operation[[#This Row],[Data]])</f>
        <v>10</v>
      </c>
      <c r="C37" s="2" t="s">
        <v>13</v>
      </c>
      <c r="D37" s="2" t="s">
        <v>32</v>
      </c>
      <c r="E37" s="2" t="s">
        <v>63</v>
      </c>
      <c r="F37" s="12">
        <v>450</v>
      </c>
      <c r="G37" s="2" t="s">
        <v>16</v>
      </c>
      <c r="H37" s="2" t="s">
        <v>21</v>
      </c>
    </row>
    <row r="38" spans="1:8" ht="60.75">
      <c r="A38" s="1">
        <v>45583</v>
      </c>
      <c r="B38" s="15">
        <f>MONTH(tbl_operation[[#This Row],[Data]])</f>
        <v>10</v>
      </c>
      <c r="C38" s="2" t="s">
        <v>8</v>
      </c>
      <c r="D38" s="2" t="s">
        <v>64</v>
      </c>
      <c r="E38" s="2" t="s">
        <v>65</v>
      </c>
      <c r="F38" s="12">
        <v>1500</v>
      </c>
      <c r="G38" s="2" t="s">
        <v>11</v>
      </c>
      <c r="H38" s="2" t="s">
        <v>12</v>
      </c>
    </row>
    <row r="39" spans="1:8" ht="45.75">
      <c r="A39" s="1">
        <v>45583</v>
      </c>
      <c r="B39" s="15">
        <f>MONTH(tbl_operation[[#This Row],[Data]])</f>
        <v>10</v>
      </c>
      <c r="C39" s="2" t="s">
        <v>13</v>
      </c>
      <c r="D39" s="2" t="s">
        <v>34</v>
      </c>
      <c r="E39" s="2" t="s">
        <v>66</v>
      </c>
      <c r="F39" s="12">
        <v>300</v>
      </c>
      <c r="G39" s="2" t="s">
        <v>20</v>
      </c>
      <c r="H39" s="2" t="s">
        <v>17</v>
      </c>
    </row>
    <row r="40" spans="1:8" ht="45.75">
      <c r="A40" s="1">
        <v>45585</v>
      </c>
      <c r="B40" s="15">
        <f>MONTH(tbl_operation[[#This Row],[Data]])</f>
        <v>10</v>
      </c>
      <c r="C40" s="2" t="s">
        <v>13</v>
      </c>
      <c r="D40" s="2" t="s">
        <v>36</v>
      </c>
      <c r="E40" s="2" t="s">
        <v>67</v>
      </c>
      <c r="F40" s="12">
        <v>800</v>
      </c>
      <c r="G40" s="2" t="s">
        <v>11</v>
      </c>
      <c r="H40" s="2" t="s">
        <v>21</v>
      </c>
    </row>
    <row r="41" spans="1:8" ht="45.75">
      <c r="A41" s="1">
        <v>45587</v>
      </c>
      <c r="B41" s="15">
        <f>MONTH(tbl_operation[[#This Row],[Data]])</f>
        <v>10</v>
      </c>
      <c r="C41" s="2" t="s">
        <v>13</v>
      </c>
      <c r="D41" s="2" t="s">
        <v>38</v>
      </c>
      <c r="E41" s="2" t="s">
        <v>68</v>
      </c>
      <c r="F41" s="12">
        <v>250</v>
      </c>
      <c r="G41" s="2" t="s">
        <v>20</v>
      </c>
      <c r="H41" s="2" t="s">
        <v>17</v>
      </c>
    </row>
    <row r="42" spans="1:8" ht="30.75">
      <c r="A42" s="1">
        <v>45589</v>
      </c>
      <c r="B42" s="15">
        <f>MONTH(tbl_operation[[#This Row],[Data]])</f>
        <v>10</v>
      </c>
      <c r="C42" s="2" t="s">
        <v>13</v>
      </c>
      <c r="D42" s="2" t="s">
        <v>42</v>
      </c>
      <c r="E42" s="2" t="s">
        <v>69</v>
      </c>
      <c r="F42" s="12">
        <v>150</v>
      </c>
      <c r="G42" s="2" t="s">
        <v>16</v>
      </c>
      <c r="H42" s="2" t="s">
        <v>21</v>
      </c>
    </row>
    <row r="43" spans="1:8" ht="30.75">
      <c r="A43" s="1">
        <v>45591</v>
      </c>
      <c r="B43" s="15">
        <f>MONTH(tbl_operation[[#This Row],[Data]])</f>
        <v>10</v>
      </c>
      <c r="C43" s="2" t="s">
        <v>13</v>
      </c>
      <c r="D43" s="2" t="s">
        <v>40</v>
      </c>
      <c r="E43" s="2" t="s">
        <v>70</v>
      </c>
      <c r="F43" s="12">
        <v>250</v>
      </c>
      <c r="G43" s="2" t="s">
        <v>11</v>
      </c>
      <c r="H43" s="2" t="s">
        <v>17</v>
      </c>
    </row>
    <row r="44" spans="1:8" ht="45.75">
      <c r="A44" s="1">
        <v>45595</v>
      </c>
      <c r="B44" s="15">
        <f>MONTH(tbl_operation[[#This Row],[Data]])</f>
        <v>10</v>
      </c>
      <c r="C44" s="2" t="s">
        <v>13</v>
      </c>
      <c r="D44" s="2" t="s">
        <v>46</v>
      </c>
      <c r="E44" s="2" t="s">
        <v>71</v>
      </c>
      <c r="F44" s="12">
        <v>220</v>
      </c>
      <c r="G44" s="2" t="s">
        <v>11</v>
      </c>
      <c r="H44" s="2" t="s">
        <v>17</v>
      </c>
    </row>
    <row r="45" spans="1:8" ht="60.75">
      <c r="A45" s="1">
        <v>45596</v>
      </c>
      <c r="B45" s="15">
        <f>MONTH(tbl_operation[[#This Row],[Data]])</f>
        <v>10</v>
      </c>
      <c r="C45" s="2" t="s">
        <v>13</v>
      </c>
      <c r="D45" s="2" t="s">
        <v>44</v>
      </c>
      <c r="E45" s="2" t="s">
        <v>72</v>
      </c>
      <c r="F45" s="12">
        <v>500</v>
      </c>
      <c r="G45" s="2" t="s">
        <v>20</v>
      </c>
      <c r="H45" s="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13C-DE2D-4EF4-94C1-416542769123}">
  <sheetPr>
    <tabColor rgb="FF00B0F0"/>
  </sheetPr>
  <dimension ref="B1:N18"/>
  <sheetViews>
    <sheetView tabSelected="1" zoomScale="70" zoomScaleNormal="70" workbookViewId="0">
      <selection activeCell="N9" sqref="N9"/>
    </sheetView>
  </sheetViews>
  <sheetFormatPr defaultRowHeight="15"/>
  <cols>
    <col min="2" max="2" width="20" bestFit="1" customWidth="1"/>
    <col min="3" max="3" width="13.7109375" bestFit="1" customWidth="1"/>
    <col min="5" max="5" width="14.7109375" bestFit="1" customWidth="1"/>
    <col min="6" max="6" width="13.7109375" bestFit="1" customWidth="1"/>
  </cols>
  <sheetData>
    <row r="1" spans="2:14">
      <c r="B1" s="4" t="s">
        <v>2</v>
      </c>
      <c r="C1" t="s">
        <v>13</v>
      </c>
      <c r="E1" s="4" t="s">
        <v>2</v>
      </c>
      <c r="F1" t="s">
        <v>8</v>
      </c>
    </row>
    <row r="3" spans="2:14">
      <c r="B3" s="4" t="s">
        <v>73</v>
      </c>
      <c r="C3" t="s">
        <v>74</v>
      </c>
      <c r="E3" s="4" t="s">
        <v>3</v>
      </c>
      <c r="F3" t="s">
        <v>74</v>
      </c>
    </row>
    <row r="4" spans="2:14">
      <c r="B4" s="5" t="s">
        <v>14</v>
      </c>
      <c r="C4" s="6">
        <v>600</v>
      </c>
      <c r="E4" t="s">
        <v>51</v>
      </c>
      <c r="F4" s="13">
        <v>1200</v>
      </c>
    </row>
    <row r="5" spans="2:14">
      <c r="B5" s="9" t="s">
        <v>40</v>
      </c>
      <c r="C5" s="6">
        <v>250</v>
      </c>
      <c r="E5" t="s">
        <v>30</v>
      </c>
      <c r="F5" s="13">
        <v>800</v>
      </c>
    </row>
    <row r="6" spans="2:14">
      <c r="B6" s="5" t="s">
        <v>26</v>
      </c>
      <c r="C6" s="6">
        <v>350</v>
      </c>
      <c r="E6" t="s">
        <v>9</v>
      </c>
      <c r="F6" s="13">
        <v>15000</v>
      </c>
    </row>
    <row r="7" spans="2:14">
      <c r="B7" s="5" t="s">
        <v>34</v>
      </c>
      <c r="C7" s="6">
        <v>300</v>
      </c>
      <c r="E7" t="s">
        <v>64</v>
      </c>
      <c r="F7" s="13">
        <v>1500</v>
      </c>
    </row>
    <row r="8" spans="2:14">
      <c r="B8" s="5" t="s">
        <v>46</v>
      </c>
      <c r="C8" s="6">
        <v>220</v>
      </c>
      <c r="E8" t="s">
        <v>75</v>
      </c>
      <c r="F8" s="13">
        <v>18500</v>
      </c>
    </row>
    <row r="9" spans="2:14">
      <c r="B9" s="5" t="s">
        <v>22</v>
      </c>
      <c r="C9" s="6">
        <v>180</v>
      </c>
      <c r="N9" s="16"/>
    </row>
    <row r="10" spans="2:14">
      <c r="B10" s="5" t="s">
        <v>42</v>
      </c>
      <c r="C10" s="6">
        <v>150</v>
      </c>
    </row>
    <row r="11" spans="2:14">
      <c r="B11" s="5" t="s">
        <v>38</v>
      </c>
      <c r="C11" s="6">
        <v>250</v>
      </c>
    </row>
    <row r="12" spans="2:14">
      <c r="B12" s="5" t="s">
        <v>24</v>
      </c>
      <c r="C12" s="6">
        <v>120</v>
      </c>
    </row>
    <row r="13" spans="2:14">
      <c r="B13" s="5" t="s">
        <v>32</v>
      </c>
      <c r="C13" s="6">
        <v>450</v>
      </c>
    </row>
    <row r="14" spans="2:14">
      <c r="B14" s="5" t="s">
        <v>18</v>
      </c>
      <c r="C14" s="6">
        <v>200</v>
      </c>
    </row>
    <row r="15" spans="2:14">
      <c r="B15" s="5" t="s">
        <v>36</v>
      </c>
      <c r="C15" s="6">
        <v>800</v>
      </c>
    </row>
    <row r="16" spans="2:14">
      <c r="B16" s="5" t="s">
        <v>28</v>
      </c>
      <c r="C16" s="6">
        <v>400</v>
      </c>
    </row>
    <row r="17" spans="2:3">
      <c r="B17" s="5" t="s">
        <v>44</v>
      </c>
      <c r="C17" s="6">
        <v>500</v>
      </c>
    </row>
    <row r="18" spans="2:3">
      <c r="B18" s="5" t="s">
        <v>75</v>
      </c>
      <c r="C18" s="6">
        <v>4770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1A1D-6763-41EF-AFDD-BE069011CE27}">
  <dimension ref="A1:U1"/>
  <sheetViews>
    <sheetView showGridLines="0" topLeftCell="A11" zoomScale="80" zoomScaleNormal="80" workbookViewId="0">
      <selection activeCell="D21" sqref="D21"/>
    </sheetView>
  </sheetViews>
  <sheetFormatPr defaultColWidth="0" defaultRowHeight="15"/>
  <cols>
    <col min="1" max="1" width="9.140625" style="7" customWidth="1"/>
    <col min="2" max="21" width="9.140625" style="8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Caixa Economica Federal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Quirino de Queiroz</dc:creator>
  <cp:keywords/>
  <dc:description/>
  <cp:lastModifiedBy>Fábio Quirino Queiroz</cp:lastModifiedBy>
  <cp:revision/>
  <dcterms:created xsi:type="dcterms:W3CDTF">2025-01-15T18:48:14Z</dcterms:created>
  <dcterms:modified xsi:type="dcterms:W3CDTF">2025-01-16T00:42:02Z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2025-01-15T20:30:59Z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29c34fa0-d71b-47f8-89cd-2e73af257dea</vt:lpwstr>
  </property>
  <property fmtid="{D5CDD505-2E9C-101B-9397-08002B2CF9AE}" pid="8" name="MSIP_Label_fde7aacd-7cc4-4c31-9e6f-7ef306428f09_ContentBits">
    <vt:lpwstr>1</vt:lpwstr>
  </property>
</Properties>
</file>