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"/>
    </mc:Choice>
  </mc:AlternateContent>
  <xr:revisionPtr revIDLastSave="0" documentId="13_ncr:1_{89E0B188-83F9-43C1-ABB1-1CF502DA63EF}" xr6:coauthVersionLast="47" xr6:coauthVersionMax="47" xr10:uidLastSave="{00000000-0000-0000-0000-000000000000}"/>
  <bookViews>
    <workbookView xWindow="-120" yWindow="-120" windowWidth="20730" windowHeight="11160" xr2:uid="{3F4362D7-6DED-4C22-8FA5-C7C75F16C0A7}"/>
  </bookViews>
  <sheets>
    <sheet name="Com Pipeline Hazard" sheetId="1" r:id="rId1"/>
    <sheet name="Sem Pipeline Hazar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9" i="1" l="1"/>
  <c r="B25" i="1"/>
  <c r="B24" i="1"/>
  <c r="B23" i="1"/>
  <c r="B22" i="1"/>
  <c r="B28" i="1"/>
  <c r="B27" i="1"/>
  <c r="B26" i="1"/>
</calcChain>
</file>

<file path=xl/sharedStrings.xml><?xml version="1.0" encoding="utf-8"?>
<sst xmlns="http://schemas.openxmlformats.org/spreadsheetml/2006/main" count="89" uniqueCount="60">
  <si>
    <t>Instruction name</t>
  </si>
  <si>
    <t>Mnemonic</t>
  </si>
  <si>
    <t>Format</t>
  </si>
  <si>
    <t>Encoding (Decimal)</t>
  </si>
  <si>
    <t>Memória de Programa</t>
  </si>
  <si>
    <t>Tamanho em bits</t>
  </si>
  <si>
    <t>Memória de dados</t>
  </si>
  <si>
    <t>Address (Hex)</t>
  </si>
  <si>
    <t>Data (Decimal)</t>
  </si>
  <si>
    <t>...</t>
  </si>
  <si>
    <t>Load A</t>
  </si>
  <si>
    <t>LW</t>
  </si>
  <si>
    <t>i</t>
  </si>
  <si>
    <t>R</t>
  </si>
  <si>
    <t>A</t>
  </si>
  <si>
    <t>B</t>
  </si>
  <si>
    <t>Load B</t>
  </si>
  <si>
    <t>Register File 32</t>
  </si>
  <si>
    <t>00000800h</t>
  </si>
  <si>
    <t>00000801h</t>
  </si>
  <si>
    <t>00000802h</t>
  </si>
  <si>
    <t>00000803h</t>
  </si>
  <si>
    <t>00000804h</t>
  </si>
  <si>
    <t>00000805h</t>
  </si>
  <si>
    <t>00000806h</t>
  </si>
  <si>
    <t>00000807h</t>
  </si>
  <si>
    <t>00000808h</t>
  </si>
  <si>
    <t>00000809h</t>
  </si>
  <si>
    <t>0000080Ah</t>
  </si>
  <si>
    <t>00001799h</t>
  </si>
  <si>
    <t>C</t>
  </si>
  <si>
    <t>D</t>
  </si>
  <si>
    <t>DEC</t>
  </si>
  <si>
    <t>MemDados [última posição] ← (A*B) – (C+D)</t>
  </si>
  <si>
    <t>ADD</t>
  </si>
  <si>
    <t>rs</t>
  </si>
  <si>
    <t>rt</t>
  </si>
  <si>
    <t>rd</t>
  </si>
  <si>
    <t>Load C</t>
  </si>
  <si>
    <t>Load D</t>
  </si>
  <si>
    <t>A * B</t>
  </si>
  <si>
    <t>C + D</t>
  </si>
  <si>
    <t>offset + [rs] = Address =&gt; offset + 0 = 800 =&gt; offset = 800</t>
  </si>
  <si>
    <t>R4 - R5</t>
  </si>
  <si>
    <t>SUB</t>
  </si>
  <si>
    <t>MUL</t>
  </si>
  <si>
    <t>Store (R4 - R5)</t>
  </si>
  <si>
    <t>SW</t>
  </si>
  <si>
    <t>Registros</t>
  </si>
  <si>
    <t>LOAD A INTO R0</t>
  </si>
  <si>
    <t>LOAD B INTO R1</t>
  </si>
  <si>
    <t>LOAD C INTO R2</t>
  </si>
  <si>
    <t>LOAD D INTO R3</t>
  </si>
  <si>
    <t>A * B TO R4</t>
  </si>
  <si>
    <t>C + D TO R5</t>
  </si>
  <si>
    <t>[R4] - [R5] TO R6</t>
  </si>
  <si>
    <t>PROGRAM INSTRUCTIONS</t>
  </si>
  <si>
    <t>offset</t>
  </si>
  <si>
    <t>STORE [R6] INTO MEM[00001799h]</t>
  </si>
  <si>
    <t>(A*B)-(C+D)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</si>
</sst>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 vertic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K2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2114550</xdr:colOff>
          <xdr:row>20</xdr:row>
          <xdr:rowOff>171450</xdr:rowOff>
        </xdr:from>
        <xdr:to>
          <xdr:col>10</xdr:col>
          <xdr:colOff>800100</xdr:colOff>
          <xdr:row>22</xdr:row>
          <xdr:rowOff>0</xdr:rowOff>
        </xdr:to>
        <xdr:sp macro="" textlink="">
          <xdr:nvSpPr>
            <xdr:cNvPr id="1026" name="checkbox1" descr="Show Spaces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Show Spaces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EFBF-2A5F-4488-9362-C759A0C7B60D}">
  <dimension ref="A1:S30"/>
  <sheetViews>
    <sheetView tabSelected="1" workbookViewId="0">
      <selection activeCell="J8" sqref="J8"/>
    </sheetView>
  </sheetViews>
  <sheetFormatPr defaultRowHeight="15" x14ac:dyDescent="0.25"/>
  <cols>
    <col min="1" max="1" width="31.85546875" bestFit="1" customWidth="1"/>
    <col min="2" max="2" width="11.85546875" customWidth="1"/>
    <col min="3" max="3" width="7.28515625" customWidth="1"/>
    <col min="4" max="6" width="9.140625" customWidth="1"/>
    <col min="7" max="9" width="10.140625" customWidth="1"/>
    <col min="10" max="10" width="9.140625" customWidth="1"/>
    <col min="11" max="11" width="13.85546875" bestFit="1" customWidth="1"/>
    <col min="12" max="12" width="13.5703125" bestFit="1" customWidth="1"/>
    <col min="13" max="13" width="14.140625" bestFit="1" customWidth="1"/>
    <col min="15" max="15" width="13.5703125" bestFit="1" customWidth="1"/>
    <col min="16" max="16" width="14.140625" bestFit="1" customWidth="1"/>
    <col min="18" max="18" width="3.7109375" customWidth="1"/>
    <col min="19" max="19" width="5.42578125" customWidth="1"/>
  </cols>
  <sheetData>
    <row r="1" spans="1:19" x14ac:dyDescent="0.25">
      <c r="A1" s="21" t="s">
        <v>4</v>
      </c>
      <c r="B1" s="21"/>
      <c r="C1" s="21"/>
      <c r="D1" s="21"/>
      <c r="E1" s="21"/>
      <c r="F1" s="21"/>
      <c r="G1" s="21"/>
      <c r="H1" s="3"/>
      <c r="I1" s="3"/>
    </row>
    <row r="2" spans="1:19" x14ac:dyDescent="0.25">
      <c r="A2" s="2" t="s">
        <v>0</v>
      </c>
      <c r="B2" s="2" t="s">
        <v>1</v>
      </c>
      <c r="C2" s="2" t="s">
        <v>2</v>
      </c>
      <c r="D2" s="21" t="s">
        <v>3</v>
      </c>
      <c r="E2" s="21"/>
      <c r="F2" s="21"/>
      <c r="G2" s="21"/>
      <c r="H2" s="3"/>
      <c r="I2" s="3"/>
      <c r="K2" s="20" t="s">
        <v>42</v>
      </c>
      <c r="L2" s="20"/>
      <c r="M2" s="20"/>
      <c r="N2" s="20"/>
      <c r="O2" s="20"/>
      <c r="P2" s="20"/>
    </row>
    <row r="3" spans="1:19" x14ac:dyDescent="0.25">
      <c r="A3" s="2" t="s">
        <v>5</v>
      </c>
      <c r="B3" s="2"/>
      <c r="C3" s="2"/>
      <c r="D3" s="2">
        <v>6</v>
      </c>
      <c r="E3" s="2">
        <v>5</v>
      </c>
      <c r="F3" s="8">
        <v>5</v>
      </c>
      <c r="G3" s="8">
        <v>16</v>
      </c>
      <c r="H3" s="13"/>
      <c r="I3" s="13"/>
      <c r="K3" s="22"/>
      <c r="L3" s="22"/>
      <c r="M3" s="22"/>
      <c r="N3" s="22"/>
      <c r="O3" s="22"/>
      <c r="P3" s="22"/>
    </row>
    <row r="4" spans="1:19" x14ac:dyDescent="0.25">
      <c r="A4" t="s">
        <v>10</v>
      </c>
      <c r="B4" t="s">
        <v>11</v>
      </c>
      <c r="C4" t="s">
        <v>12</v>
      </c>
      <c r="D4" s="6">
        <v>5</v>
      </c>
      <c r="E4" s="6">
        <v>7</v>
      </c>
      <c r="F4" s="12">
        <v>0</v>
      </c>
      <c r="G4" s="11">
        <v>800</v>
      </c>
      <c r="H4" s="9"/>
      <c r="I4" s="9"/>
      <c r="J4" s="9"/>
    </row>
    <row r="5" spans="1:19" x14ac:dyDescent="0.25">
      <c r="A5" t="s">
        <v>16</v>
      </c>
      <c r="B5" t="s">
        <v>11</v>
      </c>
      <c r="C5" t="s">
        <v>12</v>
      </c>
      <c r="D5" s="6">
        <v>5</v>
      </c>
      <c r="E5" s="12">
        <v>8</v>
      </c>
      <c r="F5" s="7">
        <v>1</v>
      </c>
      <c r="G5" s="12">
        <v>801</v>
      </c>
      <c r="H5" s="9"/>
      <c r="I5" s="9"/>
      <c r="L5" s="22" t="s">
        <v>6</v>
      </c>
      <c r="M5" s="22"/>
      <c r="N5" s="1"/>
      <c r="O5" s="22" t="s">
        <v>17</v>
      </c>
      <c r="P5" s="22"/>
    </row>
    <row r="6" spans="1:19" x14ac:dyDescent="0.25">
      <c r="A6" t="s">
        <v>38</v>
      </c>
      <c r="B6" t="s">
        <v>11</v>
      </c>
      <c r="C6" t="s">
        <v>12</v>
      </c>
      <c r="D6" s="6">
        <v>5</v>
      </c>
      <c r="E6" s="12">
        <v>9</v>
      </c>
      <c r="F6" s="7">
        <v>2</v>
      </c>
      <c r="G6" s="12">
        <v>802</v>
      </c>
      <c r="H6" s="9"/>
      <c r="I6" s="9"/>
      <c r="L6" s="1" t="s">
        <v>7</v>
      </c>
      <c r="M6" s="1" t="s">
        <v>8</v>
      </c>
      <c r="N6" s="1"/>
      <c r="O6" s="1" t="s">
        <v>48</v>
      </c>
      <c r="P6" s="1" t="s">
        <v>8</v>
      </c>
    </row>
    <row r="7" spans="1:19" x14ac:dyDescent="0.25">
      <c r="A7" t="s">
        <v>39</v>
      </c>
      <c r="B7" t="s">
        <v>11</v>
      </c>
      <c r="C7" t="s">
        <v>12</v>
      </c>
      <c r="D7" s="6">
        <v>5</v>
      </c>
      <c r="E7" s="12">
        <v>10</v>
      </c>
      <c r="F7" s="7">
        <v>3</v>
      </c>
      <c r="G7" s="12">
        <v>803</v>
      </c>
      <c r="H7" s="9"/>
      <c r="I7" s="9"/>
      <c r="L7" s="1" t="s">
        <v>18</v>
      </c>
      <c r="M7" s="1" t="s">
        <v>14</v>
      </c>
      <c r="N7" s="1"/>
      <c r="O7" s="1">
        <v>0</v>
      </c>
      <c r="P7" s="1" t="s">
        <v>14</v>
      </c>
    </row>
    <row r="8" spans="1:19" x14ac:dyDescent="0.25">
      <c r="A8" t="s">
        <v>46</v>
      </c>
      <c r="B8" t="s">
        <v>47</v>
      </c>
      <c r="C8" t="s">
        <v>12</v>
      </c>
      <c r="D8" s="6">
        <v>6</v>
      </c>
      <c r="E8" s="12">
        <v>0</v>
      </c>
      <c r="F8" s="7">
        <v>6</v>
      </c>
      <c r="G8" s="12">
        <v>1799</v>
      </c>
      <c r="H8" s="9"/>
      <c r="I8" s="9"/>
      <c r="L8" s="4" t="s">
        <v>19</v>
      </c>
      <c r="M8" s="1" t="s">
        <v>15</v>
      </c>
      <c r="N8" s="1"/>
      <c r="O8" s="1">
        <v>1</v>
      </c>
      <c r="P8" s="1" t="s">
        <v>15</v>
      </c>
    </row>
    <row r="9" spans="1:19" x14ac:dyDescent="0.25">
      <c r="E9" s="15" t="s">
        <v>35</v>
      </c>
      <c r="F9" s="15" t="s">
        <v>36</v>
      </c>
      <c r="G9" s="15" t="s">
        <v>57</v>
      </c>
      <c r="L9" s="4" t="s">
        <v>20</v>
      </c>
      <c r="M9" s="1" t="s">
        <v>30</v>
      </c>
      <c r="N9" s="1"/>
      <c r="O9" s="1">
        <v>2</v>
      </c>
      <c r="P9" s="1" t="s">
        <v>30</v>
      </c>
    </row>
    <row r="10" spans="1:19" x14ac:dyDescent="0.25">
      <c r="L10" s="4" t="s">
        <v>21</v>
      </c>
      <c r="M10" s="1" t="s">
        <v>31</v>
      </c>
      <c r="N10" s="1"/>
      <c r="O10" s="1">
        <v>3</v>
      </c>
      <c r="P10" s="1" t="s">
        <v>31</v>
      </c>
    </row>
    <row r="11" spans="1:19" x14ac:dyDescent="0.25">
      <c r="L11" s="4" t="s">
        <v>22</v>
      </c>
      <c r="M11" s="1"/>
      <c r="N11" s="1"/>
      <c r="O11" s="1">
        <v>4</v>
      </c>
      <c r="P11" s="1" t="s">
        <v>40</v>
      </c>
    </row>
    <row r="12" spans="1:19" x14ac:dyDescent="0.25">
      <c r="A12" s="21" t="s">
        <v>4</v>
      </c>
      <c r="B12" s="21"/>
      <c r="C12" s="21"/>
      <c r="D12" s="21"/>
      <c r="E12" s="21"/>
      <c r="F12" s="21"/>
      <c r="G12" s="21"/>
      <c r="H12" s="21"/>
      <c r="I12" s="21"/>
      <c r="L12" s="4" t="s">
        <v>23</v>
      </c>
      <c r="M12" s="1"/>
      <c r="N12" s="1"/>
      <c r="O12" s="1">
        <v>5</v>
      </c>
      <c r="P12" s="1" t="s">
        <v>41</v>
      </c>
    </row>
    <row r="13" spans="1:19" x14ac:dyDescent="0.25">
      <c r="A13" s="3" t="s">
        <v>0</v>
      </c>
      <c r="B13" s="3" t="s">
        <v>1</v>
      </c>
      <c r="C13" s="3" t="s">
        <v>2</v>
      </c>
      <c r="D13" s="21" t="s">
        <v>3</v>
      </c>
      <c r="E13" s="21"/>
      <c r="F13" s="21"/>
      <c r="G13" s="21"/>
      <c r="H13" s="21"/>
      <c r="I13" s="21"/>
      <c r="J13" s="9"/>
      <c r="L13" s="4" t="s">
        <v>24</v>
      </c>
      <c r="M13" s="1"/>
      <c r="N13" s="1"/>
      <c r="O13" s="1">
        <v>6</v>
      </c>
      <c r="P13" s="1" t="s">
        <v>43</v>
      </c>
    </row>
    <row r="14" spans="1:19" x14ac:dyDescent="0.25">
      <c r="A14" s="3" t="s">
        <v>5</v>
      </c>
      <c r="B14" s="3"/>
      <c r="C14" s="3"/>
      <c r="D14" s="3">
        <v>6</v>
      </c>
      <c r="E14" s="3">
        <v>5</v>
      </c>
      <c r="F14" s="8">
        <v>5</v>
      </c>
      <c r="G14" s="8">
        <v>5</v>
      </c>
      <c r="H14" s="13">
        <v>5</v>
      </c>
      <c r="I14" s="13">
        <v>6</v>
      </c>
      <c r="L14" s="4" t="s">
        <v>25</v>
      </c>
      <c r="M14" s="1"/>
      <c r="N14" s="1"/>
      <c r="O14" s="1">
        <v>7</v>
      </c>
      <c r="P14" s="1">
        <v>0</v>
      </c>
      <c r="S14" t="s">
        <v>32</v>
      </c>
    </row>
    <row r="15" spans="1:19" x14ac:dyDescent="0.25">
      <c r="A15" t="s">
        <v>40</v>
      </c>
      <c r="B15" t="s">
        <v>45</v>
      </c>
      <c r="D15" s="12">
        <v>4</v>
      </c>
      <c r="E15" s="7">
        <v>2</v>
      </c>
      <c r="F15" s="12">
        <v>3</v>
      </c>
      <c r="G15" s="11">
        <v>4</v>
      </c>
      <c r="H15" s="12">
        <v>10</v>
      </c>
      <c r="I15" s="7">
        <v>50</v>
      </c>
      <c r="J15" s="10"/>
      <c r="L15" s="4" t="s">
        <v>26</v>
      </c>
      <c r="M15" s="1"/>
      <c r="N15" s="1"/>
      <c r="O15" s="1">
        <v>8</v>
      </c>
      <c r="P15" s="1">
        <v>0</v>
      </c>
      <c r="R15" t="s">
        <v>14</v>
      </c>
      <c r="S15">
        <v>2001</v>
      </c>
    </row>
    <row r="16" spans="1:19" x14ac:dyDescent="0.25">
      <c r="A16" t="s">
        <v>41</v>
      </c>
      <c r="B16" t="s">
        <v>34</v>
      </c>
      <c r="C16" t="s">
        <v>13</v>
      </c>
      <c r="D16" s="12">
        <v>4</v>
      </c>
      <c r="E16" s="7">
        <v>0</v>
      </c>
      <c r="F16" s="12">
        <v>1</v>
      </c>
      <c r="G16" s="11">
        <v>5</v>
      </c>
      <c r="H16" s="12">
        <v>10</v>
      </c>
      <c r="I16" s="7">
        <v>32</v>
      </c>
      <c r="J16" s="10"/>
      <c r="L16" s="4" t="s">
        <v>27</v>
      </c>
      <c r="M16" s="1"/>
      <c r="N16" s="1"/>
      <c r="O16" s="1">
        <v>9</v>
      </c>
      <c r="P16" s="1">
        <v>0</v>
      </c>
      <c r="R16" t="s">
        <v>15</v>
      </c>
      <c r="S16">
        <v>4001</v>
      </c>
    </row>
    <row r="17" spans="1:19" x14ac:dyDescent="0.25">
      <c r="A17" t="s">
        <v>43</v>
      </c>
      <c r="B17" t="s">
        <v>44</v>
      </c>
      <c r="C17" t="s">
        <v>13</v>
      </c>
      <c r="D17" s="12">
        <v>4</v>
      </c>
      <c r="E17" s="7">
        <v>4</v>
      </c>
      <c r="F17" s="12">
        <v>5</v>
      </c>
      <c r="G17" s="11">
        <v>6</v>
      </c>
      <c r="H17" s="12">
        <v>10</v>
      </c>
      <c r="I17" s="12">
        <v>34</v>
      </c>
      <c r="L17" s="4" t="s">
        <v>28</v>
      </c>
      <c r="M17" s="1"/>
      <c r="N17" s="1"/>
      <c r="O17" s="1">
        <v>10</v>
      </c>
      <c r="P17" s="1">
        <v>0</v>
      </c>
      <c r="R17" t="s">
        <v>30</v>
      </c>
      <c r="S17">
        <v>5001</v>
      </c>
    </row>
    <row r="18" spans="1:19" x14ac:dyDescent="0.25">
      <c r="E18" s="15" t="s">
        <v>35</v>
      </c>
      <c r="F18" s="15" t="s">
        <v>36</v>
      </c>
      <c r="G18" s="15" t="s">
        <v>37</v>
      </c>
      <c r="L18" s="1" t="s">
        <v>9</v>
      </c>
      <c r="M18" s="1"/>
      <c r="N18" s="1"/>
      <c r="O18" s="1" t="s">
        <v>9</v>
      </c>
      <c r="P18" s="1">
        <v>0</v>
      </c>
      <c r="R18" t="s">
        <v>31</v>
      </c>
      <c r="S18">
        <v>3001</v>
      </c>
    </row>
    <row r="19" spans="1:19" x14ac:dyDescent="0.25">
      <c r="L19" s="1" t="s">
        <v>29</v>
      </c>
      <c r="M19" s="5" t="s">
        <v>59</v>
      </c>
      <c r="N19" s="1"/>
      <c r="O19" s="1"/>
      <c r="P19" s="1">
        <v>31</v>
      </c>
      <c r="Q19" s="1">
        <v>0</v>
      </c>
    </row>
    <row r="21" spans="1:19" x14ac:dyDescent="0.25">
      <c r="A21" s="19" t="s">
        <v>56</v>
      </c>
      <c r="B21" s="19"/>
      <c r="C21" s="19"/>
      <c r="D21" s="19"/>
      <c r="E21" s="19"/>
      <c r="F21" s="19"/>
      <c r="G21" s="19"/>
      <c r="H21" s="19"/>
      <c r="I21" s="19"/>
      <c r="J21" s="19"/>
      <c r="K21" s="14"/>
    </row>
    <row r="22" spans="1:19" x14ac:dyDescent="0.25">
      <c r="A22" s="14" t="s">
        <v>49</v>
      </c>
      <c r="B22" s="22" t="str">
        <f>DEC2BIN(D4,$D$3)&amp;IF(K22," ","")&amp;DEC2BIN(E4,$E$3)&amp;IF(K22," ","")&amp;DEC2BIN(F4,$F$3)&amp;IF(K22," ","")&amp;DEC2BIN(G4/256,8)&amp;DEC2BIN(MOD(G4,256),8)</f>
        <v>000101 00111 00000 0000001100100000</v>
      </c>
      <c r="C22" s="22"/>
      <c r="D22" s="22"/>
      <c r="E22" s="22"/>
      <c r="F22" s="22"/>
      <c r="G22" s="22"/>
      <c r="H22" s="22"/>
      <c r="I22" s="22"/>
      <c r="J22" s="22"/>
      <c r="K22" s="18" t="b">
        <v>1</v>
      </c>
      <c r="L22" s="19" t="s">
        <v>33</v>
      </c>
      <c r="M22" s="19"/>
      <c r="N22" s="19"/>
      <c r="O22" s="19"/>
      <c r="P22" s="19"/>
      <c r="Q22" s="19"/>
    </row>
    <row r="23" spans="1:19" x14ac:dyDescent="0.25">
      <c r="A23" s="14" t="s">
        <v>50</v>
      </c>
      <c r="B23" s="22" t="str">
        <f>DEC2BIN(D5,$D$3)&amp;IF(K22," ","")&amp;DEC2BIN(E5,$E$3)&amp;IF(K22," ","")&amp;DEC2BIN(F5,$F$3)&amp;IF(K22," ","")&amp;DEC2BIN(G5/256,8)&amp;DEC2BIN(MOD(G5,256),8)</f>
        <v>000101 01000 00001 0000001100100001</v>
      </c>
      <c r="C23" s="22"/>
      <c r="D23" s="22"/>
      <c r="E23" s="22"/>
      <c r="F23" s="22"/>
      <c r="G23" s="22"/>
      <c r="H23" s="22"/>
      <c r="I23" s="22"/>
      <c r="J23" s="22"/>
    </row>
    <row r="24" spans="1:19" x14ac:dyDescent="0.25">
      <c r="A24" s="14" t="s">
        <v>51</v>
      </c>
      <c r="B24" s="22" t="str">
        <f>DEC2BIN(D6,$D$3)&amp;IF(K22," ","")&amp;DEC2BIN(E6,$E$3)&amp;IF(K22," ","")&amp;DEC2BIN(F6,$F$3)&amp;IF(K22," ","")&amp;DEC2BIN(G6/256,8)&amp;DEC2BIN(MOD(G6,256),8)</f>
        <v>000101 01001 00010 0000001100100010</v>
      </c>
      <c r="C24" s="22"/>
      <c r="D24" s="22"/>
      <c r="E24" s="22"/>
      <c r="F24" s="22"/>
      <c r="G24" s="22"/>
      <c r="H24" s="22"/>
      <c r="I24" s="22"/>
      <c r="J24" s="22"/>
    </row>
    <row r="25" spans="1:19" x14ac:dyDescent="0.25">
      <c r="A25" s="14" t="s">
        <v>52</v>
      </c>
      <c r="B25" s="22" t="str">
        <f>DEC2BIN(D7,$D$3)&amp;IF(K22," ","")&amp;DEC2BIN(E7,$E$3)&amp;IF(K22," ","")&amp;DEC2BIN(F7,$F$3)&amp;IF(K22," ","")&amp;DEC2BIN(G7/256,8)&amp;DEC2BIN(MOD(G7,256),8)</f>
        <v>000101 01010 00011 0000001100100011</v>
      </c>
      <c r="C25" s="22"/>
      <c r="D25" s="22"/>
      <c r="E25" s="22"/>
      <c r="F25" s="22"/>
      <c r="G25" s="22"/>
      <c r="H25" s="22"/>
      <c r="I25" s="22"/>
      <c r="J25" s="22"/>
    </row>
    <row r="26" spans="1:19" x14ac:dyDescent="0.25">
      <c r="A26" s="14" t="s">
        <v>53</v>
      </c>
      <c r="B26" s="22" t="str">
        <f>DEC2BIN(D15,$D$14)&amp;IF(K22," ","")&amp;DEC2BIN(E15,$E$14)&amp;IF(K22," ","")&amp;DEC2BIN(F15,$F$14)&amp;IF(K22," ","")&amp;DEC2BIN(G15,$G$14)&amp;IF(K22," ","")&amp;DEC2BIN(H15,$H$14)&amp;IF(K22," ","")&amp;DEC2BIN(I15,$I$14)</f>
        <v>000100 00010 00011 00100 01010 110010</v>
      </c>
      <c r="C26" s="22"/>
      <c r="D26" s="22"/>
      <c r="E26" s="22"/>
      <c r="F26" s="22"/>
      <c r="G26" s="22"/>
      <c r="H26" s="22"/>
      <c r="I26" s="22"/>
      <c r="J26" s="22"/>
    </row>
    <row r="27" spans="1:19" x14ac:dyDescent="0.25">
      <c r="A27" s="14" t="s">
        <v>54</v>
      </c>
      <c r="B27" s="22" t="str">
        <f>DEC2BIN(D16,$D$14)&amp;IF(K22," ","")&amp;DEC2BIN(E16,$E$14)&amp;IF(K22," ","")&amp;DEC2BIN(F16,$F$14)&amp;IF(K22," ","")&amp;DEC2BIN(G16,$G$14)&amp;IF(K22," ","")&amp;DEC2BIN(H16,$H$14)&amp;IF(K22," ","")&amp;DEC2BIN(I16,$I$14)</f>
        <v>000100 00000 00001 00101 01010 100000</v>
      </c>
      <c r="C27" s="22"/>
      <c r="D27" s="22"/>
      <c r="E27" s="22"/>
      <c r="F27" s="22"/>
      <c r="G27" s="22"/>
      <c r="H27" s="22"/>
      <c r="I27" s="22"/>
      <c r="J27" s="22"/>
    </row>
    <row r="28" spans="1:19" x14ac:dyDescent="0.25">
      <c r="A28" s="14" t="s">
        <v>55</v>
      </c>
      <c r="B28" s="22" t="str">
        <f>DEC2BIN(D17,$D$14)&amp;IF(K22," ","")&amp;DEC2BIN(E17,$E$14)&amp;IF(K22," ","")&amp;DEC2BIN(F17,$F$14)&amp;IF(K22," ","")&amp;DEC2BIN(G17,$G$14)&amp;IF(K22," ","")&amp;DEC2BIN(H17,$H$14)&amp;IF(K22," ","")&amp;DEC2BIN(I17,$I$14)</f>
        <v>000100 00100 00101 00110 01010 100010</v>
      </c>
      <c r="C28" s="22"/>
      <c r="D28" s="22"/>
      <c r="E28" s="22"/>
      <c r="F28" s="22"/>
      <c r="G28" s="22"/>
      <c r="H28" s="22"/>
      <c r="I28" s="22"/>
      <c r="J28" s="22"/>
    </row>
    <row r="29" spans="1:19" x14ac:dyDescent="0.25">
      <c r="A29" s="14" t="s">
        <v>58</v>
      </c>
      <c r="B29" s="22" t="str">
        <f>DEC2BIN(D8,$D$3)&amp;IF(K22," ","")&amp;DEC2BIN(E8,$E$3)&amp;IF(K22," ","")&amp;DEC2BIN(F8,$F$3)&amp;IF(K22," ","")&amp;DEC2BIN(G8/256,8)&amp;DEC2BIN(MOD(G8,256),8)</f>
        <v>000110 00000 00110 0000011100000111</v>
      </c>
      <c r="C29" s="22"/>
      <c r="D29" s="22"/>
      <c r="E29" s="22"/>
      <c r="F29" s="22"/>
      <c r="G29" s="22"/>
      <c r="H29" s="22"/>
      <c r="I29" s="22"/>
      <c r="J29" s="22"/>
    </row>
    <row r="30" spans="1:19" x14ac:dyDescent="0.25">
      <c r="A30" s="16"/>
      <c r="C30" s="17"/>
      <c r="D30" s="17"/>
      <c r="E30" s="17"/>
      <c r="F30" s="17"/>
      <c r="G30" s="17"/>
      <c r="H30" s="17"/>
      <c r="I30" s="17"/>
      <c r="K30" s="17"/>
    </row>
  </sheetData>
  <mergeCells count="18">
    <mergeCell ref="B28:J28"/>
    <mergeCell ref="B29:J29"/>
    <mergeCell ref="D2:G2"/>
    <mergeCell ref="A1:G1"/>
    <mergeCell ref="L5:M5"/>
    <mergeCell ref="B23:J23"/>
    <mergeCell ref="B24:J24"/>
    <mergeCell ref="B25:J25"/>
    <mergeCell ref="B26:J26"/>
    <mergeCell ref="B27:J27"/>
    <mergeCell ref="A21:J21"/>
    <mergeCell ref="K2:P2"/>
    <mergeCell ref="L22:Q22"/>
    <mergeCell ref="A12:I12"/>
    <mergeCell ref="D13:I13"/>
    <mergeCell ref="K3:P3"/>
    <mergeCell ref="B22:J22"/>
    <mergeCell ref="O5:P5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box1">
              <controlPr defaultSize="0" autoFill="0" autoLine="0" autoPict="0" altText="Show Spaces">
                <anchor moveWithCells="1">
                  <from>
                    <xdr:col>9</xdr:col>
                    <xdr:colOff>2114550</xdr:colOff>
                    <xdr:row>20</xdr:row>
                    <xdr:rowOff>171450</xdr:rowOff>
                  </from>
                  <to>
                    <xdr:col>10</xdr:col>
                    <xdr:colOff>800100</xdr:colOff>
                    <xdr:row>22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86F84-012D-4BD3-8A19-4458D96439A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 Pipeline Hazard</vt:lpstr>
      <vt:lpstr>Sem Pipeline Hazard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Siqueira</dc:creator>
  <cp:lastModifiedBy>Andre Siqueira</cp:lastModifiedBy>
  <dcterms:created xsi:type="dcterms:W3CDTF">2022-11-24T15:09:53Z</dcterms:created>
  <dcterms:modified xsi:type="dcterms:W3CDTF">2022-11-29T01:07:18Z</dcterms:modified>
</cp:coreProperties>
</file>