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11595"/>
  </bookViews>
  <sheets>
    <sheet name="Datos" sheetId="1" r:id="rId1"/>
    <sheet name="Factura.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G13" i="1" l="1"/>
  <c r="H13" i="1" s="1"/>
  <c r="H10" i="2" s="1"/>
  <c r="G14" i="1"/>
  <c r="H14" i="1" s="1"/>
  <c r="H11" i="2" s="1"/>
  <c r="G15" i="1"/>
  <c r="H15" i="1" s="1"/>
  <c r="H12" i="2" s="1"/>
  <c r="G16" i="1"/>
  <c r="H16" i="1" s="1"/>
  <c r="H13" i="2" s="1"/>
  <c r="E16" i="1"/>
  <c r="E15" i="1"/>
  <c r="E14" i="1"/>
  <c r="E13" i="1"/>
  <c r="E12" i="1"/>
  <c r="G10" i="2"/>
  <c r="G11" i="2"/>
  <c r="G12" i="2"/>
  <c r="G13" i="2"/>
  <c r="E10" i="2"/>
  <c r="E11" i="2"/>
  <c r="E12" i="2"/>
  <c r="E13" i="2"/>
  <c r="D10" i="2"/>
  <c r="D11" i="2"/>
  <c r="D12" i="2"/>
  <c r="D13" i="2"/>
  <c r="G9" i="2"/>
  <c r="E9" i="2"/>
  <c r="D9" i="2"/>
  <c r="D6" i="2"/>
  <c r="D5" i="2"/>
  <c r="G12" i="1"/>
  <c r="H12" i="1" s="1"/>
  <c r="H9" i="2" s="1"/>
  <c r="H14" i="2" l="1"/>
</calcChain>
</file>

<file path=xl/sharedStrings.xml><?xml version="1.0" encoding="utf-8"?>
<sst xmlns="http://schemas.openxmlformats.org/spreadsheetml/2006/main" count="29" uniqueCount="27">
  <si>
    <t>codigo</t>
  </si>
  <si>
    <t>producto</t>
  </si>
  <si>
    <t>precio</t>
  </si>
  <si>
    <t>cantidad</t>
  </si>
  <si>
    <t>Nit:</t>
  </si>
  <si>
    <t>frecha:</t>
  </si>
  <si>
    <t>azucar</t>
  </si>
  <si>
    <t>café</t>
  </si>
  <si>
    <t>aceite</t>
  </si>
  <si>
    <t>frijol</t>
  </si>
  <si>
    <t>arroz</t>
  </si>
  <si>
    <t>PRODUCTOS</t>
  </si>
  <si>
    <t>CLIENTE</t>
  </si>
  <si>
    <t>NOMBRE</t>
  </si>
  <si>
    <t>DIRECCION</t>
  </si>
  <si>
    <t>NIT</t>
  </si>
  <si>
    <t>Guatemala</t>
  </si>
  <si>
    <t>126345678-9</t>
  </si>
  <si>
    <t>FACTURACIÓN</t>
  </si>
  <si>
    <t>Producto</t>
  </si>
  <si>
    <t>Cantidad</t>
  </si>
  <si>
    <t>Precio</t>
  </si>
  <si>
    <t>Código</t>
  </si>
  <si>
    <t>Total</t>
  </si>
  <si>
    <t>Nombre:</t>
  </si>
  <si>
    <t>código</t>
  </si>
  <si>
    <t>Kimberly Guzman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</si>
</sst>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Q&quot;* #,##0.00_);_(&quot;Q&quot;* \(#,##0.00\);_(&quot;Q&quot;* &quot;-&quot;??_);_(@_)"/>
    <numFmt numFmtId="164" formatCode="_([$Q-100A]* #,##0.00_);_([$Q-100A]* \(#,##0.00\);_([$Q-100A]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BatangChe"/>
      <family val="3"/>
    </font>
    <font>
      <sz val="16"/>
      <color theme="1"/>
      <name val="Curlz MT"/>
      <family val="5"/>
    </font>
    <font>
      <b/>
      <sz val="16"/>
      <color theme="1"/>
      <name val="Curlz MT"/>
      <family val="5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0" fontId="2" fillId="0" borderId="10" xfId="1" applyNumberFormat="1" applyFont="1" applyBorder="1" applyAlignment="1">
      <alignment horizontal="center" vertical="center"/>
    </xf>
    <xf numFmtId="44" fontId="2" fillId="0" borderId="10" xfId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0" xfId="0" applyFont="1" applyFill="1" applyBorder="1"/>
    <xf numFmtId="0" fontId="5" fillId="2" borderId="2" xfId="0" applyFont="1" applyFill="1" applyBorder="1"/>
    <xf numFmtId="0" fontId="5" fillId="2" borderId="2" xfId="0" applyFont="1" applyFill="1" applyBorder="1" applyAlignment="1"/>
    <xf numFmtId="0" fontId="5" fillId="2" borderId="7" xfId="0" applyFont="1" applyFill="1" applyBorder="1"/>
    <xf numFmtId="0" fontId="6" fillId="2" borderId="10" xfId="0" applyFont="1" applyFill="1" applyBorder="1"/>
    <xf numFmtId="0" fontId="5" fillId="2" borderId="10" xfId="0" applyFont="1" applyFill="1" applyBorder="1"/>
    <xf numFmtId="44" fontId="5" fillId="2" borderId="10" xfId="0" applyNumberFormat="1" applyFont="1" applyFill="1" applyBorder="1"/>
    <xf numFmtId="0" fontId="5" fillId="2" borderId="8" xfId="0" applyFont="1" applyFill="1" applyBorder="1"/>
    <xf numFmtId="0" fontId="5" fillId="2" borderId="1" xfId="0" applyFont="1" applyFill="1" applyBorder="1"/>
    <xf numFmtId="0" fontId="5" fillId="2" borderId="9" xfId="0" applyFont="1" applyFill="1" applyBorder="1"/>
    <xf numFmtId="0" fontId="4" fillId="3" borderId="10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4" fontId="5" fillId="2" borderId="1" xfId="0" applyNumberFormat="1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C2:I16"/>
  <sheetViews>
    <sheetView tabSelected="1" workbookViewId="0">
      <selection activeCell="G7" sqref="G7"/>
    </sheetView>
  </sheetViews>
  <sheetFormatPr baseColWidth="10" defaultRowHeight="18.75" x14ac:dyDescent="0.25"/>
  <cols>
    <col min="1" max="2" width="11.42578125" style="1"/>
    <col min="3" max="3" width="11.42578125" style="1" bestFit="1" customWidth="1"/>
    <col min="4" max="6" width="11.42578125" style="1"/>
    <col min="7" max="7" width="23.28515625" style="1" customWidth="1"/>
    <col min="8" max="8" width="13.85546875" style="1" bestFit="1" customWidth="1"/>
    <col min="9" max="9" width="18.28515625" style="1" bestFit="1" customWidth="1"/>
    <col min="10" max="16384" width="11.42578125" style="1"/>
  </cols>
  <sheetData>
    <row r="2" spans="3:9" x14ac:dyDescent="0.25">
      <c r="C2" s="23" t="s">
        <v>11</v>
      </c>
      <c r="D2" s="23"/>
      <c r="E2" s="23"/>
      <c r="G2" s="23" t="s">
        <v>12</v>
      </c>
      <c r="H2" s="23"/>
      <c r="I2" s="23"/>
    </row>
    <row r="3" spans="3:9" x14ac:dyDescent="0.25">
      <c r="C3" s="2" t="s">
        <v>25</v>
      </c>
      <c r="D3" s="2" t="s">
        <v>1</v>
      </c>
      <c r="E3" s="2" t="s">
        <v>2</v>
      </c>
      <c r="G3" s="2" t="s">
        <v>13</v>
      </c>
      <c r="H3" s="2" t="s">
        <v>14</v>
      </c>
      <c r="I3" s="2" t="s">
        <v>15</v>
      </c>
    </row>
    <row r="4" spans="3:9" x14ac:dyDescent="0.25">
      <c r="C4" s="3">
        <v>1</v>
      </c>
      <c r="D4" s="3" t="s">
        <v>6</v>
      </c>
      <c r="E4" s="4">
        <v>3.5</v>
      </c>
      <c r="G4" s="3" t="s">
        <v>26</v>
      </c>
      <c r="H4" s="3" t="s">
        <v>16</v>
      </c>
      <c r="I4" s="4" t="s">
        <v>17</v>
      </c>
    </row>
    <row r="5" spans="3:9" x14ac:dyDescent="0.25">
      <c r="C5" s="3">
        <v>2</v>
      </c>
      <c r="D5" s="3" t="s">
        <v>7</v>
      </c>
      <c r="E5" s="4">
        <v>2</v>
      </c>
      <c r="G5" s="7"/>
      <c r="H5" s="7"/>
      <c r="I5" s="8"/>
    </row>
    <row r="6" spans="3:9" x14ac:dyDescent="0.25">
      <c r="C6" s="3">
        <v>3</v>
      </c>
      <c r="D6" s="3" t="s">
        <v>8</v>
      </c>
      <c r="E6" s="4">
        <v>5</v>
      </c>
      <c r="G6" s="7"/>
      <c r="H6" s="7"/>
      <c r="I6" s="8"/>
    </row>
    <row r="7" spans="3:9" x14ac:dyDescent="0.25">
      <c r="C7" s="3">
        <v>4</v>
      </c>
      <c r="D7" s="3" t="s">
        <v>9</v>
      </c>
      <c r="E7" s="4">
        <v>5.5</v>
      </c>
      <c r="G7" s="7"/>
      <c r="H7" s="7"/>
      <c r="I7" s="8"/>
    </row>
    <row r="8" spans="3:9" x14ac:dyDescent="0.25">
      <c r="C8" s="3">
        <v>5</v>
      </c>
      <c r="D8" s="3" t="s">
        <v>10</v>
      </c>
      <c r="E8" s="4">
        <v>5</v>
      </c>
      <c r="G8" s="7"/>
      <c r="H8" s="7"/>
      <c r="I8" s="8"/>
    </row>
    <row r="10" spans="3:9" x14ac:dyDescent="0.25">
      <c r="D10" s="24" t="s">
        <v>18</v>
      </c>
      <c r="E10" s="25"/>
      <c r="F10" s="25"/>
      <c r="G10" s="25"/>
      <c r="H10" s="26"/>
    </row>
    <row r="11" spans="3:9" x14ac:dyDescent="0.25">
      <c r="D11" s="2" t="s">
        <v>22</v>
      </c>
      <c r="E11" s="2" t="s">
        <v>19</v>
      </c>
      <c r="F11" s="2" t="s">
        <v>20</v>
      </c>
      <c r="G11" s="2" t="s">
        <v>21</v>
      </c>
      <c r="H11" s="2" t="s">
        <v>23</v>
      </c>
    </row>
    <row r="12" spans="3:9" x14ac:dyDescent="0.25">
      <c r="D12" s="3">
        <v>1</v>
      </c>
      <c r="E12" s="3" t="str">
        <f>VLOOKUP(D12,C4:E8,2)</f>
        <v>azucar</v>
      </c>
      <c r="F12" s="5">
        <v>3</v>
      </c>
      <c r="G12" s="6">
        <f>VLOOKUP(D12,C4:E8,3)</f>
        <v>3.5</v>
      </c>
      <c r="H12" s="6">
        <f>F12*G12</f>
        <v>10.5</v>
      </c>
    </row>
    <row r="13" spans="3:9" x14ac:dyDescent="0.25">
      <c r="D13" s="3">
        <v>2</v>
      </c>
      <c r="E13" s="3" t="str">
        <f>VLOOKUP(D13,C4:E8,2)</f>
        <v>café</v>
      </c>
      <c r="F13" s="3">
        <v>1</v>
      </c>
      <c r="G13" s="6">
        <f>VLOOKUP(D13,C5:E9,3)</f>
        <v>2</v>
      </c>
      <c r="H13" s="6">
        <f t="shared" ref="H13:H16" si="0">F13*G13</f>
        <v>2</v>
      </c>
    </row>
    <row r="14" spans="3:9" x14ac:dyDescent="0.25">
      <c r="D14" s="3">
        <v>3</v>
      </c>
      <c r="E14" s="3" t="str">
        <f>VLOOKUP(D14,C4:E8,2)</f>
        <v>aceite</v>
      </c>
      <c r="F14" s="3">
        <v>5</v>
      </c>
      <c r="G14" s="6">
        <f>VLOOKUP(D14,C6:E10,3)</f>
        <v>5</v>
      </c>
      <c r="H14" s="6">
        <f t="shared" si="0"/>
        <v>25</v>
      </c>
    </row>
    <row r="15" spans="3:9" x14ac:dyDescent="0.25">
      <c r="D15" s="3">
        <v>4</v>
      </c>
      <c r="E15" s="3" t="str">
        <f>VLOOKUP(D15,C4:E8,2)</f>
        <v>frijol</v>
      </c>
      <c r="F15" s="3">
        <v>9</v>
      </c>
      <c r="G15" s="6">
        <f>VLOOKUP(D15,C7:E11,3)</f>
        <v>5.5</v>
      </c>
      <c r="H15" s="6">
        <f t="shared" si="0"/>
        <v>49.5</v>
      </c>
    </row>
    <row r="16" spans="3:9" x14ac:dyDescent="0.25">
      <c r="D16" s="3">
        <v>5</v>
      </c>
      <c r="E16" s="3" t="str">
        <f>VLOOKUP(D16,C4:E8,2)</f>
        <v>arroz</v>
      </c>
      <c r="F16" s="3">
        <v>7</v>
      </c>
      <c r="G16" s="6">
        <f>VLOOKUP(D16,C8:E12,3)</f>
        <v>5</v>
      </c>
      <c r="H16" s="6">
        <f t="shared" si="0"/>
        <v>35</v>
      </c>
    </row>
  </sheetData>
  <mergeCells count="3">
    <mergeCell ref="C2:E2"/>
    <mergeCell ref="G2:I2"/>
    <mergeCell ref="D10:H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C3:J14"/>
  <sheetViews>
    <sheetView workbookViewId="0">
      <selection activeCell="C18" sqref="C18"/>
    </sheetView>
  </sheetViews>
  <sheetFormatPr baseColWidth="10" defaultRowHeight="15" x14ac:dyDescent="0.25"/>
  <cols>
    <col min="4" max="4" width="11.5703125" bestFit="1" customWidth="1"/>
    <col min="7" max="7" width="12" customWidth="1"/>
    <col min="8" max="8" width="11.7109375" bestFit="1" customWidth="1"/>
  </cols>
  <sheetData>
    <row r="3" spans="3:10" ht="15.75" thickBot="1" x14ac:dyDescent="0.3"/>
    <row r="4" spans="3:10" ht="22.5" x14ac:dyDescent="0.4">
      <c r="C4" s="9"/>
      <c r="D4" s="10"/>
      <c r="E4" s="10"/>
      <c r="F4" s="10"/>
      <c r="G4" s="10"/>
      <c r="H4" s="10"/>
      <c r="I4" s="10"/>
      <c r="J4" s="11"/>
    </row>
    <row r="5" spans="3:10" ht="23.25" thickBot="1" x14ac:dyDescent="0.45">
      <c r="C5" s="12" t="s">
        <v>24</v>
      </c>
      <c r="D5" s="30" t="str">
        <f>Datos!G4</f>
        <v>Kimberly Guzman</v>
      </c>
      <c r="E5" s="30"/>
      <c r="F5" s="30"/>
      <c r="G5" s="13"/>
      <c r="H5" s="13" t="s">
        <v>5</v>
      </c>
      <c r="I5" s="31">
        <f ca="1">TODAY()</f>
        <v>42844</v>
      </c>
      <c r="J5" s="32"/>
    </row>
    <row r="6" spans="3:10" ht="23.25" thickBot="1" x14ac:dyDescent="0.45">
      <c r="C6" s="12" t="s">
        <v>4</v>
      </c>
      <c r="D6" s="14" t="str">
        <f>Datos!I4</f>
        <v>126345678-9</v>
      </c>
      <c r="E6" s="15"/>
      <c r="F6" s="15"/>
      <c r="G6" s="13"/>
      <c r="H6" s="13"/>
      <c r="I6" s="13"/>
      <c r="J6" s="16"/>
    </row>
    <row r="7" spans="3:10" ht="22.5" x14ac:dyDescent="0.4">
      <c r="C7" s="12"/>
      <c r="D7" s="13"/>
      <c r="E7" s="13"/>
      <c r="F7" s="13"/>
      <c r="G7" s="13"/>
      <c r="H7" s="13"/>
      <c r="I7" s="13"/>
      <c r="J7" s="16"/>
    </row>
    <row r="8" spans="3:10" ht="22.5" x14ac:dyDescent="0.4">
      <c r="C8" s="12"/>
      <c r="D8" s="17" t="s">
        <v>0</v>
      </c>
      <c r="E8" s="27" t="s">
        <v>1</v>
      </c>
      <c r="F8" s="28"/>
      <c r="G8" s="17" t="s">
        <v>3</v>
      </c>
      <c r="H8" s="17" t="s">
        <v>2</v>
      </c>
      <c r="I8" s="13"/>
      <c r="J8" s="16"/>
    </row>
    <row r="9" spans="3:10" ht="22.5" x14ac:dyDescent="0.4">
      <c r="C9" s="12"/>
      <c r="D9" s="18">
        <f>Datos!D12</f>
        <v>1</v>
      </c>
      <c r="E9" s="27" t="str">
        <f>Datos!E12</f>
        <v>azucar</v>
      </c>
      <c r="F9" s="28"/>
      <c r="G9" s="18">
        <f>Datos!F12</f>
        <v>3</v>
      </c>
      <c r="H9" s="19">
        <f>Datos!H12</f>
        <v>10.5</v>
      </c>
      <c r="I9" s="13"/>
      <c r="J9" s="16"/>
    </row>
    <row r="10" spans="3:10" ht="22.5" x14ac:dyDescent="0.4">
      <c r="C10" s="12"/>
      <c r="D10" s="18">
        <f>Datos!D13</f>
        <v>2</v>
      </c>
      <c r="E10" s="27" t="str">
        <f>Datos!E13</f>
        <v>café</v>
      </c>
      <c r="F10" s="28"/>
      <c r="G10" s="18">
        <f>Datos!F13</f>
        <v>1</v>
      </c>
      <c r="H10" s="19">
        <f>Datos!H13</f>
        <v>2</v>
      </c>
      <c r="I10" s="13"/>
      <c r="J10" s="16"/>
    </row>
    <row r="11" spans="3:10" ht="22.5" x14ac:dyDescent="0.4">
      <c r="C11" s="12"/>
      <c r="D11" s="18">
        <f>Datos!D14</f>
        <v>3</v>
      </c>
      <c r="E11" s="27" t="str">
        <f>Datos!E14</f>
        <v>aceite</v>
      </c>
      <c r="F11" s="28"/>
      <c r="G11" s="18">
        <f>Datos!F14</f>
        <v>5</v>
      </c>
      <c r="H11" s="19">
        <f>Datos!H14</f>
        <v>25</v>
      </c>
      <c r="I11" s="13"/>
      <c r="J11" s="16"/>
    </row>
    <row r="12" spans="3:10" ht="22.5" x14ac:dyDescent="0.4">
      <c r="C12" s="12"/>
      <c r="D12" s="18">
        <f>Datos!D15</f>
        <v>4</v>
      </c>
      <c r="E12" s="27" t="str">
        <f>Datos!E15</f>
        <v>frijol</v>
      </c>
      <c r="F12" s="28"/>
      <c r="G12" s="18">
        <f>Datos!F15</f>
        <v>9</v>
      </c>
      <c r="H12" s="19">
        <f>Datos!H15</f>
        <v>49.5</v>
      </c>
      <c r="I12" s="13"/>
      <c r="J12" s="16"/>
    </row>
    <row r="13" spans="3:10" ht="22.5" x14ac:dyDescent="0.4">
      <c r="C13" s="12"/>
      <c r="D13" s="18">
        <f>Datos!D16</f>
        <v>5</v>
      </c>
      <c r="E13" s="29" t="str">
        <f>Datos!E16</f>
        <v>arroz</v>
      </c>
      <c r="F13" s="29"/>
      <c r="G13" s="18">
        <f>Datos!F16</f>
        <v>7</v>
      </c>
      <c r="H13" s="19">
        <f>Datos!H16</f>
        <v>35</v>
      </c>
      <c r="I13" s="13"/>
      <c r="J13" s="16"/>
    </row>
    <row r="14" spans="3:10" ht="23.25" thickBot="1" x14ac:dyDescent="0.45">
      <c r="C14" s="20"/>
      <c r="D14" s="21"/>
      <c r="E14" s="21"/>
      <c r="F14" s="21"/>
      <c r="G14" s="21"/>
      <c r="H14" s="19">
        <f>SUM(H9:H13)</f>
        <v>122</v>
      </c>
      <c r="I14" s="21"/>
      <c r="J14" s="22"/>
    </row>
  </sheetData>
  <mergeCells count="8">
    <mergeCell ref="E12:F12"/>
    <mergeCell ref="E13:F13"/>
    <mergeCell ref="D5:F5"/>
    <mergeCell ref="I5:J5"/>
    <mergeCell ref="E8:F8"/>
    <mergeCell ref="E9:F9"/>
    <mergeCell ref="E10:F10"/>
    <mergeCell ref="E11:F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Factura.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 de Liceo Compu-market</dc:creator>
  <cp:lastModifiedBy>HP PAVILION G4</cp:lastModifiedBy>
  <cp:lastPrinted>2017-04-18T14:47:03Z</cp:lastPrinted>
  <dcterms:created xsi:type="dcterms:W3CDTF">2017-04-18T14:26:10Z</dcterms:created>
  <dcterms:modified xsi:type="dcterms:W3CDTF">2017-04-20T00:37:32Z</dcterms:modified>
</cp:coreProperties>
</file>