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tchedBetsTracker\"/>
    </mc:Choice>
  </mc:AlternateContent>
  <xr:revisionPtr revIDLastSave="0" documentId="13_ncr:1_{86CD0289-DC55-440E-8DD0-A05FC8328424}" xr6:coauthVersionLast="36" xr6:coauthVersionMax="36" xr10:uidLastSave="{00000000-0000-0000-0000-000000000000}"/>
  <bookViews>
    <workbookView xWindow="0" yWindow="0" windowWidth="20520" windowHeight="11010" xr2:uid="{5F3E5863-CAD2-4C4F-8742-7D40A48168EB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 s="1"/>
  <c r="D36" i="1"/>
  <c r="E36" i="1" s="1"/>
  <c r="D37" i="1"/>
  <c r="E37" i="1"/>
  <c r="F37" i="1"/>
  <c r="D38" i="1"/>
  <c r="E38" i="1" s="1"/>
  <c r="D39" i="1"/>
  <c r="E39" i="1" s="1"/>
  <c r="D40" i="1"/>
  <c r="E40" i="1" s="1"/>
  <c r="D41" i="1"/>
  <c r="E41" i="1" s="1"/>
  <c r="D42" i="1"/>
  <c r="E42" i="1" s="1"/>
  <c r="F42" i="1"/>
  <c r="D43" i="1"/>
  <c r="E43" i="1" s="1"/>
  <c r="D29" i="1"/>
  <c r="E29" i="1" s="1"/>
  <c r="D30" i="1"/>
  <c r="E30" i="1" s="1"/>
  <c r="D31" i="1"/>
  <c r="F31" i="1" s="1"/>
  <c r="D32" i="1"/>
  <c r="E32" i="1" s="1"/>
  <c r="D33" i="1"/>
  <c r="E33" i="1"/>
  <c r="F33" i="1"/>
  <c r="D34" i="1"/>
  <c r="E34" i="1" s="1"/>
  <c r="D20" i="1"/>
  <c r="E20" i="1" s="1"/>
  <c r="D21" i="1"/>
  <c r="E21" i="1" s="1"/>
  <c r="D22" i="1"/>
  <c r="F22" i="1" s="1"/>
  <c r="D23" i="1"/>
  <c r="F23" i="1" s="1"/>
  <c r="D24" i="1"/>
  <c r="E24" i="1" s="1"/>
  <c r="D25" i="1"/>
  <c r="E25" i="1" s="1"/>
  <c r="D26" i="1"/>
  <c r="F26" i="1" s="1"/>
  <c r="D27" i="1"/>
  <c r="E27" i="1" s="1"/>
  <c r="F27" i="1"/>
  <c r="D28" i="1"/>
  <c r="F28" i="1" s="1"/>
  <c r="D12" i="1"/>
  <c r="E12" i="1" s="1"/>
  <c r="D13" i="1"/>
  <c r="E13" i="1" s="1"/>
  <c r="D14" i="1"/>
  <c r="F14" i="1" s="1"/>
  <c r="D15" i="1"/>
  <c r="E15" i="1" s="1"/>
  <c r="D16" i="1"/>
  <c r="E16" i="1" s="1"/>
  <c r="F16" i="1"/>
  <c r="D17" i="1"/>
  <c r="E17" i="1" s="1"/>
  <c r="D18" i="1"/>
  <c r="F18" i="1" s="1"/>
  <c r="D19" i="1"/>
  <c r="E19" i="1" s="1"/>
  <c r="D11" i="1"/>
  <c r="F11" i="1" s="1"/>
  <c r="B6" i="1"/>
  <c r="B8" i="1" s="1"/>
  <c r="E28" i="1" l="1"/>
  <c r="E23" i="1"/>
  <c r="F29" i="1"/>
  <c r="E22" i="1"/>
  <c r="F20" i="1"/>
  <c r="E18" i="1"/>
  <c r="E14" i="1"/>
  <c r="E31" i="1"/>
  <c r="F38" i="1"/>
  <c r="F15" i="1"/>
  <c r="F24" i="1"/>
  <c r="F32" i="1"/>
  <c r="F19" i="1"/>
  <c r="E26" i="1"/>
  <c r="E11" i="1"/>
  <c r="F12" i="1"/>
  <c r="F41" i="1"/>
  <c r="F43" i="1"/>
  <c r="F39" i="1"/>
  <c r="F35" i="1"/>
  <c r="F40" i="1"/>
  <c r="F36" i="1"/>
  <c r="F34" i="1"/>
  <c r="F30" i="1"/>
  <c r="F25" i="1"/>
  <c r="F21" i="1"/>
  <c r="F17" i="1"/>
  <c r="F13" i="1"/>
  <c r="B7" i="1"/>
</calcChain>
</file>

<file path=xl/sharedStrings.xml><?xml version="1.0" encoding="utf-8"?>
<sst xmlns="http://schemas.openxmlformats.org/spreadsheetml/2006/main" count="73" uniqueCount="49">
  <si>
    <t>Importo bonus Rimborso</t>
  </si>
  <si>
    <t>Punta 1 - Quota</t>
  </si>
  <si>
    <t>Punta 2 - Quota</t>
  </si>
  <si>
    <t>Importo puntata 1</t>
  </si>
  <si>
    <t>Importo puntata 2</t>
  </si>
  <si>
    <t>Guadagno 1</t>
  </si>
  <si>
    <t>Guadagno 2</t>
  </si>
  <si>
    <t>Scommessa</t>
  </si>
  <si>
    <t>Quota 1</t>
  </si>
  <si>
    <t>Quota 2</t>
  </si>
  <si>
    <t>Importo Quota 2</t>
  </si>
  <si>
    <t>UNDER/OVER 180.5</t>
  </si>
  <si>
    <t>UNDER/OVER 181.5</t>
  </si>
  <si>
    <t>UNDER/OVER 182.5</t>
  </si>
  <si>
    <t>UNDER/OVER 183.5</t>
  </si>
  <si>
    <t>UNDER/OVER 44.5 SET 1</t>
  </si>
  <si>
    <t>UNDER/OVER 45.5 SET 1</t>
  </si>
  <si>
    <t>UNDER/OVER 87.5 SQUADRA 1</t>
  </si>
  <si>
    <t>UNDER/OVER 88.5 SQUADRA 1</t>
  </si>
  <si>
    <t>UNDER/OVER 89.5 SQUADRA 1</t>
  </si>
  <si>
    <t>UNDER/OVER 93.5 SQUADRA 2</t>
  </si>
  <si>
    <t>UNDER/OVER 94.5 SQUADRA 2</t>
  </si>
  <si>
    <t>UNDER/OVER 95.5 SQUADRA 2</t>
  </si>
  <si>
    <t>UNDER/OVER 44.5 SET 2</t>
  </si>
  <si>
    <t>UNDER/OVER 45.5 SET 2</t>
  </si>
  <si>
    <t>UNDER/OVER 46.5 SET 2</t>
  </si>
  <si>
    <t>UNDER/OVER 44.5 SET 3</t>
  </si>
  <si>
    <t>UNDER/OVER 45.5 SET 3</t>
  </si>
  <si>
    <t>UNDER/OVER 46.5 SET 3</t>
  </si>
  <si>
    <t>Under 2,00</t>
  </si>
  <si>
    <t>Over 1,70</t>
  </si>
  <si>
    <t>Under 1,90</t>
  </si>
  <si>
    <t>Over 1,77</t>
  </si>
  <si>
    <t>Under 1,85</t>
  </si>
  <si>
    <t>Over 1,85</t>
  </si>
  <si>
    <t>Under 1,77</t>
  </si>
  <si>
    <t>Over 1,90</t>
  </si>
  <si>
    <t>Under 1,70</t>
  </si>
  <si>
    <t>Over 2,00</t>
  </si>
  <si>
    <t>Under 2,40</t>
  </si>
  <si>
    <t>Over 1,50</t>
  </si>
  <si>
    <t>Over 1,80</t>
  </si>
  <si>
    <t>Under 1,87</t>
  </si>
  <si>
    <t>Under 1,80</t>
  </si>
  <si>
    <t>Over 1,87</t>
  </si>
  <si>
    <t>Under 1,53</t>
  </si>
  <si>
    <t>Over 2,30</t>
  </si>
  <si>
    <t>under\over 181,5</t>
  </si>
  <si>
    <t>over\under 181,5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</si>
</sst>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DE46-47DB-4F38-9002-57047B670CC7}">
  <dimension ref="A1:H66"/>
  <sheetViews>
    <sheetView tabSelected="1" workbookViewId="0">
      <selection activeCell="C21" sqref="C21"/>
    </sheetView>
  </sheetViews>
  <sheetFormatPr defaultRowHeight="14.25" x14ac:dyDescent="0.45"/>
  <cols>
    <col min="1" max="1" width="20.796875" customWidth="1"/>
    <col min="2" max="2" width="14.53125" customWidth="1"/>
    <col min="4" max="4" width="19.19921875" customWidth="1"/>
    <col min="5" max="5" width="15.06640625" customWidth="1"/>
    <col min="6" max="6" width="16.53125" customWidth="1"/>
    <col min="8" max="8" width="13.265625" customWidth="1"/>
  </cols>
  <sheetData>
    <row r="1" spans="1:8" x14ac:dyDescent="0.45">
      <c r="A1" t="s">
        <v>3</v>
      </c>
      <c r="B1">
        <v>100</v>
      </c>
    </row>
    <row r="2" spans="1:8" x14ac:dyDescent="0.45">
      <c r="A2" t="s">
        <v>0</v>
      </c>
      <c r="B2">
        <v>30</v>
      </c>
    </row>
    <row r="3" spans="1:8" x14ac:dyDescent="0.45">
      <c r="A3" t="s">
        <v>1</v>
      </c>
      <c r="B3">
        <v>1.9</v>
      </c>
    </row>
    <row r="4" spans="1:8" x14ac:dyDescent="0.45">
      <c r="A4" t="s">
        <v>2</v>
      </c>
      <c r="B4">
        <v>1.7</v>
      </c>
    </row>
    <row r="6" spans="1:8" x14ac:dyDescent="0.45">
      <c r="A6" t="s">
        <v>4</v>
      </c>
      <c r="B6">
        <f>ROUND((B3*B1-B2)/B4,0)</f>
        <v>94</v>
      </c>
    </row>
    <row r="7" spans="1:8" x14ac:dyDescent="0.45">
      <c r="A7" t="s">
        <v>5</v>
      </c>
      <c r="B7">
        <f>B3*B1-B1-B6</f>
        <v>-4</v>
      </c>
    </row>
    <row r="8" spans="1:8" x14ac:dyDescent="0.45">
      <c r="A8" t="s">
        <v>6</v>
      </c>
      <c r="B8">
        <f>B4*B6-B1-B6+B2</f>
        <v>-4.2000000000000171</v>
      </c>
    </row>
    <row r="10" spans="1:8" x14ac:dyDescent="0.45">
      <c r="A10" t="s">
        <v>7</v>
      </c>
      <c r="B10" t="s">
        <v>8</v>
      </c>
      <c r="C10" t="s">
        <v>9</v>
      </c>
      <c r="D10" t="s">
        <v>10</v>
      </c>
      <c r="E10" t="s">
        <v>5</v>
      </c>
      <c r="F10" t="s">
        <v>6</v>
      </c>
    </row>
    <row r="11" spans="1:8" x14ac:dyDescent="0.45">
      <c r="A11" t="s">
        <v>47</v>
      </c>
      <c r="B11">
        <v>2.0499999999999998</v>
      </c>
      <c r="C11">
        <v>1.67</v>
      </c>
      <c r="D11">
        <f>ROUND((B11*$B$1-$B$2)/C11,0)</f>
        <v>105</v>
      </c>
      <c r="E11">
        <f>B11*$B$1-$B$1-D11</f>
        <v>0</v>
      </c>
      <c r="F11">
        <f>C11*D11-$B$1-D11+$B$2</f>
        <v>0.34999999999999432</v>
      </c>
      <c r="H11" t="s">
        <v>29</v>
      </c>
    </row>
    <row r="12" spans="1:8" x14ac:dyDescent="0.45">
      <c r="A12">
        <v>182.5</v>
      </c>
      <c r="B12">
        <v>1.95</v>
      </c>
      <c r="C12">
        <v>1.75</v>
      </c>
      <c r="D12">
        <f t="shared" ref="D12:D19" si="0">ROUND((B12*$B$1-$B$2)/C12,0)</f>
        <v>94</v>
      </c>
      <c r="E12">
        <f t="shared" ref="E12:E19" si="1">B12*$B$1-$B$1-D12</f>
        <v>1</v>
      </c>
      <c r="F12">
        <f t="shared" ref="F12:F19" si="2">C12*D12-$B$1-D12+$B$2</f>
        <v>0.5</v>
      </c>
      <c r="H12" t="s">
        <v>30</v>
      </c>
    </row>
    <row r="13" spans="1:8" x14ac:dyDescent="0.45">
      <c r="A13">
        <v>183.5</v>
      </c>
      <c r="B13">
        <v>1.87</v>
      </c>
      <c r="C13">
        <v>1.8</v>
      </c>
      <c r="D13">
        <f t="shared" si="0"/>
        <v>87</v>
      </c>
      <c r="E13">
        <f t="shared" si="1"/>
        <v>0</v>
      </c>
      <c r="F13">
        <f t="shared" si="2"/>
        <v>-0.40000000000000568</v>
      </c>
      <c r="H13" t="s">
        <v>11</v>
      </c>
    </row>
    <row r="14" spans="1:8" x14ac:dyDescent="0.45">
      <c r="A14">
        <v>184.5</v>
      </c>
      <c r="B14">
        <v>1.8</v>
      </c>
      <c r="C14">
        <v>1.9</v>
      </c>
      <c r="D14">
        <f t="shared" si="0"/>
        <v>79</v>
      </c>
      <c r="E14">
        <f t="shared" si="1"/>
        <v>1</v>
      </c>
      <c r="F14">
        <f t="shared" si="2"/>
        <v>1.0999999999999943</v>
      </c>
      <c r="H14" t="s">
        <v>31</v>
      </c>
    </row>
    <row r="15" spans="1:8" x14ac:dyDescent="0.45">
      <c r="A15">
        <v>185.5</v>
      </c>
      <c r="B15">
        <v>1.73</v>
      </c>
      <c r="C15">
        <v>1.95</v>
      </c>
      <c r="D15">
        <f t="shared" si="0"/>
        <v>73</v>
      </c>
      <c r="E15">
        <f t="shared" si="1"/>
        <v>0</v>
      </c>
      <c r="F15">
        <f t="shared" si="2"/>
        <v>-0.65000000000000568</v>
      </c>
      <c r="H15" t="s">
        <v>32</v>
      </c>
    </row>
    <row r="16" spans="1:8" x14ac:dyDescent="0.45">
      <c r="A16" t="s">
        <v>48</v>
      </c>
      <c r="B16">
        <v>1.67</v>
      </c>
      <c r="C16">
        <v>2.0499999999999998</v>
      </c>
      <c r="D16">
        <f t="shared" si="0"/>
        <v>67</v>
      </c>
      <c r="E16">
        <f t="shared" si="1"/>
        <v>0</v>
      </c>
      <c r="F16">
        <f t="shared" si="2"/>
        <v>0.34999999999999432</v>
      </c>
      <c r="H16" t="s">
        <v>12</v>
      </c>
    </row>
    <row r="17" spans="1:8" x14ac:dyDescent="0.45">
      <c r="A17">
        <v>182.5</v>
      </c>
      <c r="B17">
        <v>1.75</v>
      </c>
      <c r="C17">
        <v>1.95</v>
      </c>
      <c r="D17">
        <f t="shared" si="0"/>
        <v>74</v>
      </c>
      <c r="E17">
        <f t="shared" si="1"/>
        <v>1</v>
      </c>
      <c r="F17">
        <f t="shared" si="2"/>
        <v>0.29999999999998295</v>
      </c>
      <c r="H17" t="s">
        <v>33</v>
      </c>
    </row>
    <row r="18" spans="1:8" x14ac:dyDescent="0.45">
      <c r="A18">
        <v>183.5</v>
      </c>
      <c r="B18">
        <v>1.8</v>
      </c>
      <c r="C18">
        <v>1.87</v>
      </c>
      <c r="D18">
        <f t="shared" si="0"/>
        <v>80</v>
      </c>
      <c r="E18">
        <f t="shared" si="1"/>
        <v>0</v>
      </c>
      <c r="F18">
        <f t="shared" si="2"/>
        <v>-0.39999999999997726</v>
      </c>
      <c r="H18" t="s">
        <v>34</v>
      </c>
    </row>
    <row r="19" spans="1:8" x14ac:dyDescent="0.45">
      <c r="A19">
        <v>184.5</v>
      </c>
      <c r="B19">
        <v>1.9</v>
      </c>
      <c r="C19">
        <v>1.8</v>
      </c>
      <c r="D19">
        <f t="shared" si="0"/>
        <v>89</v>
      </c>
      <c r="E19">
        <f t="shared" si="1"/>
        <v>1</v>
      </c>
      <c r="F19">
        <f t="shared" si="2"/>
        <v>1.2000000000000171</v>
      </c>
      <c r="H19" t="s">
        <v>13</v>
      </c>
    </row>
    <row r="20" spans="1:8" x14ac:dyDescent="0.45">
      <c r="A20">
        <v>185.5</v>
      </c>
      <c r="B20">
        <v>1.95</v>
      </c>
      <c r="C20">
        <v>1.73</v>
      </c>
      <c r="D20">
        <f t="shared" ref="D20:D28" si="3">ROUND((B20*$B$1-$B$2)/C20,0)</f>
        <v>95</v>
      </c>
      <c r="E20">
        <f t="shared" ref="E20:E28" si="4">B20*$B$1-$B$1-D20</f>
        <v>0</v>
      </c>
      <c r="F20">
        <f t="shared" ref="F20:F28" si="5">C20*D20-$B$1-D20+$B$2</f>
        <v>-0.65000000000000568</v>
      </c>
      <c r="H20" t="s">
        <v>35</v>
      </c>
    </row>
    <row r="21" spans="1:8" x14ac:dyDescent="0.45">
      <c r="A21" t="s">
        <v>47</v>
      </c>
      <c r="B21">
        <v>2.0499999999999998</v>
      </c>
      <c r="C21">
        <v>1.72</v>
      </c>
      <c r="D21">
        <f t="shared" si="3"/>
        <v>102</v>
      </c>
      <c r="E21">
        <f t="shared" si="4"/>
        <v>2.9999999999999716</v>
      </c>
      <c r="F21">
        <f t="shared" si="5"/>
        <v>3.4399999999999977</v>
      </c>
      <c r="H21" t="s">
        <v>36</v>
      </c>
    </row>
    <row r="22" spans="1:8" x14ac:dyDescent="0.45">
      <c r="A22">
        <v>182.5</v>
      </c>
      <c r="B22">
        <v>1.95</v>
      </c>
      <c r="D22" t="e">
        <f t="shared" si="3"/>
        <v>#DIV/0!</v>
      </c>
      <c r="E22" t="e">
        <f t="shared" si="4"/>
        <v>#DIV/0!</v>
      </c>
      <c r="F22" t="e">
        <f t="shared" si="5"/>
        <v>#DIV/0!</v>
      </c>
      <c r="H22" t="s">
        <v>14</v>
      </c>
    </row>
    <row r="23" spans="1:8" x14ac:dyDescent="0.45">
      <c r="A23">
        <v>183.5</v>
      </c>
      <c r="B23">
        <v>1.87</v>
      </c>
      <c r="C23">
        <v>1.84</v>
      </c>
      <c r="D23">
        <f t="shared" si="3"/>
        <v>85</v>
      </c>
      <c r="E23">
        <f t="shared" si="4"/>
        <v>2</v>
      </c>
      <c r="F23">
        <f t="shared" si="5"/>
        <v>1.4000000000000057</v>
      </c>
      <c r="H23" t="s">
        <v>37</v>
      </c>
    </row>
    <row r="24" spans="1:8" x14ac:dyDescent="0.45">
      <c r="A24">
        <v>184.5</v>
      </c>
      <c r="B24">
        <v>1.8</v>
      </c>
      <c r="C24">
        <v>1.85</v>
      </c>
      <c r="D24">
        <f t="shared" si="3"/>
        <v>81</v>
      </c>
      <c r="E24">
        <f t="shared" si="4"/>
        <v>-1</v>
      </c>
      <c r="F24">
        <f t="shared" si="5"/>
        <v>-1.1500000000000057</v>
      </c>
      <c r="H24" t="s">
        <v>38</v>
      </c>
    </row>
    <row r="25" spans="1:8" x14ac:dyDescent="0.45">
      <c r="A25">
        <v>185.5</v>
      </c>
      <c r="B25">
        <v>1.73</v>
      </c>
      <c r="D25" t="e">
        <f t="shared" si="3"/>
        <v>#DIV/0!</v>
      </c>
      <c r="E25" t="e">
        <f t="shared" si="4"/>
        <v>#DIV/0!</v>
      </c>
      <c r="F25" t="e">
        <f t="shared" si="5"/>
        <v>#DIV/0!</v>
      </c>
      <c r="H25" t="s">
        <v>15</v>
      </c>
    </row>
    <row r="26" spans="1:8" x14ac:dyDescent="0.45">
      <c r="A26" t="s">
        <v>48</v>
      </c>
      <c r="B26">
        <v>1.67</v>
      </c>
      <c r="C26">
        <v>2.04</v>
      </c>
      <c r="D26">
        <f t="shared" si="3"/>
        <v>67</v>
      </c>
      <c r="E26">
        <f t="shared" si="4"/>
        <v>0</v>
      </c>
      <c r="F26">
        <f t="shared" si="5"/>
        <v>-0.31999999999999318</v>
      </c>
      <c r="H26" t="s">
        <v>39</v>
      </c>
    </row>
    <row r="27" spans="1:8" x14ac:dyDescent="0.45">
      <c r="A27">
        <v>182.5</v>
      </c>
      <c r="B27">
        <v>1.75</v>
      </c>
      <c r="D27" t="e">
        <f t="shared" si="3"/>
        <v>#DIV/0!</v>
      </c>
      <c r="E27" t="e">
        <f t="shared" si="4"/>
        <v>#DIV/0!</v>
      </c>
      <c r="F27" t="e">
        <f t="shared" si="5"/>
        <v>#DIV/0!</v>
      </c>
      <c r="H27" t="s">
        <v>40</v>
      </c>
    </row>
    <row r="28" spans="1:8" x14ac:dyDescent="0.45">
      <c r="A28">
        <v>183.5</v>
      </c>
      <c r="B28">
        <v>1.8</v>
      </c>
      <c r="C28">
        <v>1.88</v>
      </c>
      <c r="D28">
        <f t="shared" si="3"/>
        <v>80</v>
      </c>
      <c r="E28">
        <f t="shared" si="4"/>
        <v>0</v>
      </c>
      <c r="F28">
        <f t="shared" si="5"/>
        <v>0.39999999999997726</v>
      </c>
      <c r="H28" t="s">
        <v>16</v>
      </c>
    </row>
    <row r="29" spans="1:8" x14ac:dyDescent="0.45">
      <c r="A29">
        <v>184.5</v>
      </c>
      <c r="B29">
        <v>1.9</v>
      </c>
      <c r="C29">
        <v>1.85</v>
      </c>
      <c r="D29">
        <f t="shared" ref="D29:D35" si="6">ROUND((B29*$B$1-$B$2)/C29,0)</f>
        <v>86</v>
      </c>
      <c r="E29">
        <f t="shared" ref="E29:E35" si="7">B29*$B$1-$B$1-D29</f>
        <v>4</v>
      </c>
      <c r="F29">
        <f t="shared" ref="F29:F35" si="8">C29*D29-$B$1-D29+$B$2</f>
        <v>3.0999999999999943</v>
      </c>
      <c r="H29" t="s">
        <v>31</v>
      </c>
    </row>
    <row r="30" spans="1:8" x14ac:dyDescent="0.45">
      <c r="A30">
        <v>185.5</v>
      </c>
      <c r="B30">
        <v>1.95</v>
      </c>
      <c r="D30" t="e">
        <f t="shared" si="6"/>
        <v>#DIV/0!</v>
      </c>
      <c r="E30" t="e">
        <f t="shared" si="7"/>
        <v>#DIV/0!</v>
      </c>
      <c r="F30" t="e">
        <f t="shared" si="8"/>
        <v>#DIV/0!</v>
      </c>
      <c r="H30" t="s">
        <v>41</v>
      </c>
    </row>
    <row r="31" spans="1:8" x14ac:dyDescent="0.45">
      <c r="D31" t="e">
        <f t="shared" si="6"/>
        <v>#DIV/0!</v>
      </c>
      <c r="E31" t="e">
        <f t="shared" si="7"/>
        <v>#DIV/0!</v>
      </c>
      <c r="F31" t="e">
        <f t="shared" si="8"/>
        <v>#DIV/0!</v>
      </c>
      <c r="H31" t="s">
        <v>17</v>
      </c>
    </row>
    <row r="32" spans="1:8" x14ac:dyDescent="0.45">
      <c r="D32" t="e">
        <f t="shared" si="6"/>
        <v>#DIV/0!</v>
      </c>
      <c r="E32" t="e">
        <f t="shared" si="7"/>
        <v>#DIV/0!</v>
      </c>
      <c r="F32" t="e">
        <f t="shared" si="8"/>
        <v>#DIV/0!</v>
      </c>
      <c r="H32" t="s">
        <v>31</v>
      </c>
    </row>
    <row r="33" spans="1:8" x14ac:dyDescent="0.45">
      <c r="D33" t="e">
        <f t="shared" si="6"/>
        <v>#DIV/0!</v>
      </c>
      <c r="E33" t="e">
        <f t="shared" si="7"/>
        <v>#DIV/0!</v>
      </c>
      <c r="F33" t="e">
        <f t="shared" si="8"/>
        <v>#DIV/0!</v>
      </c>
      <c r="H33" t="s">
        <v>32</v>
      </c>
    </row>
    <row r="34" spans="1:8" x14ac:dyDescent="0.45">
      <c r="D34" t="e">
        <f t="shared" si="6"/>
        <v>#DIV/0!</v>
      </c>
      <c r="E34" t="e">
        <f t="shared" si="7"/>
        <v>#DIV/0!</v>
      </c>
      <c r="F34" t="e">
        <f t="shared" si="8"/>
        <v>#DIV/0!</v>
      </c>
      <c r="H34" t="s">
        <v>18</v>
      </c>
    </row>
    <row r="35" spans="1:8" x14ac:dyDescent="0.45">
      <c r="D35" t="e">
        <f t="shared" si="6"/>
        <v>#DIV/0!</v>
      </c>
      <c r="E35" t="e">
        <f t="shared" si="7"/>
        <v>#DIV/0!</v>
      </c>
      <c r="F35" t="e">
        <f t="shared" si="8"/>
        <v>#DIV/0!</v>
      </c>
      <c r="H35" t="s">
        <v>42</v>
      </c>
    </row>
    <row r="36" spans="1:8" x14ac:dyDescent="0.45">
      <c r="D36" t="e">
        <f t="shared" ref="D36:D43" si="9">ROUND((B36*$B$1-$B$2)/C36,0)</f>
        <v>#DIV/0!</v>
      </c>
      <c r="E36" t="e">
        <f t="shared" ref="E36:E43" si="10">B36*$B$1-$B$1-D36</f>
        <v>#DIV/0!</v>
      </c>
      <c r="F36" t="e">
        <f t="shared" ref="F36:F43" si="11">C36*D36-$B$1-D36+$B$2</f>
        <v>#DIV/0!</v>
      </c>
      <c r="H36" t="s">
        <v>34</v>
      </c>
    </row>
    <row r="37" spans="1:8" x14ac:dyDescent="0.45">
      <c r="D37" t="e">
        <f t="shared" si="9"/>
        <v>#DIV/0!</v>
      </c>
      <c r="E37" t="e">
        <f t="shared" si="10"/>
        <v>#DIV/0!</v>
      </c>
      <c r="F37" t="e">
        <f t="shared" si="11"/>
        <v>#DIV/0!</v>
      </c>
      <c r="H37" t="s">
        <v>19</v>
      </c>
    </row>
    <row r="38" spans="1:8" x14ac:dyDescent="0.45">
      <c r="A38" s="1"/>
      <c r="D38" t="e">
        <f t="shared" si="9"/>
        <v>#DIV/0!</v>
      </c>
      <c r="E38" t="e">
        <f t="shared" si="10"/>
        <v>#DIV/0!</v>
      </c>
      <c r="F38" t="e">
        <f t="shared" si="11"/>
        <v>#DIV/0!</v>
      </c>
      <c r="H38" t="s">
        <v>35</v>
      </c>
    </row>
    <row r="39" spans="1:8" x14ac:dyDescent="0.45">
      <c r="A39" s="1"/>
      <c r="D39" t="e">
        <f t="shared" si="9"/>
        <v>#DIV/0!</v>
      </c>
      <c r="E39" t="e">
        <f t="shared" si="10"/>
        <v>#DIV/0!</v>
      </c>
      <c r="F39" t="e">
        <f t="shared" si="11"/>
        <v>#DIV/0!</v>
      </c>
      <c r="H39" t="s">
        <v>36</v>
      </c>
    </row>
    <row r="40" spans="1:8" x14ac:dyDescent="0.45">
      <c r="A40" s="1"/>
      <c r="D40" t="e">
        <f t="shared" si="9"/>
        <v>#DIV/0!</v>
      </c>
      <c r="E40" t="e">
        <f t="shared" si="10"/>
        <v>#DIV/0!</v>
      </c>
      <c r="F40" t="e">
        <f t="shared" si="11"/>
        <v>#DIV/0!</v>
      </c>
      <c r="H40" t="s">
        <v>20</v>
      </c>
    </row>
    <row r="41" spans="1:8" x14ac:dyDescent="0.45">
      <c r="A41" s="1"/>
      <c r="D41" t="e">
        <f t="shared" si="9"/>
        <v>#DIV/0!</v>
      </c>
      <c r="E41" t="e">
        <f t="shared" si="10"/>
        <v>#DIV/0!</v>
      </c>
      <c r="F41" t="e">
        <f t="shared" si="11"/>
        <v>#DIV/0!</v>
      </c>
      <c r="H41" t="s">
        <v>31</v>
      </c>
    </row>
    <row r="42" spans="1:8" x14ac:dyDescent="0.45">
      <c r="A42" s="1"/>
      <c r="D42" t="e">
        <f t="shared" si="9"/>
        <v>#DIV/0!</v>
      </c>
      <c r="E42" t="e">
        <f t="shared" si="10"/>
        <v>#DIV/0!</v>
      </c>
      <c r="F42" t="e">
        <f t="shared" si="11"/>
        <v>#DIV/0!</v>
      </c>
      <c r="H42" t="s">
        <v>41</v>
      </c>
    </row>
    <row r="43" spans="1:8" x14ac:dyDescent="0.45">
      <c r="A43" s="1"/>
      <c r="D43" t="e">
        <f t="shared" si="9"/>
        <v>#DIV/0!</v>
      </c>
      <c r="E43" t="e">
        <f t="shared" si="10"/>
        <v>#DIV/0!</v>
      </c>
      <c r="F43" t="e">
        <f t="shared" si="11"/>
        <v>#DIV/0!</v>
      </c>
      <c r="H43" t="s">
        <v>21</v>
      </c>
    </row>
    <row r="44" spans="1:8" x14ac:dyDescent="0.45">
      <c r="A44" s="1"/>
      <c r="H44" t="s">
        <v>43</v>
      </c>
    </row>
    <row r="45" spans="1:8" x14ac:dyDescent="0.45">
      <c r="A45" s="1"/>
      <c r="H45" t="s">
        <v>44</v>
      </c>
    </row>
    <row r="46" spans="1:8" x14ac:dyDescent="0.45">
      <c r="A46" s="1"/>
      <c r="H46" t="s">
        <v>22</v>
      </c>
    </row>
    <row r="47" spans="1:8" x14ac:dyDescent="0.45">
      <c r="H47" t="s">
        <v>37</v>
      </c>
    </row>
    <row r="48" spans="1:8" x14ac:dyDescent="0.45">
      <c r="H48" t="s">
        <v>38</v>
      </c>
    </row>
    <row r="49" spans="8:8" x14ac:dyDescent="0.45">
      <c r="H49" t="s">
        <v>23</v>
      </c>
    </row>
    <row r="50" spans="8:8" x14ac:dyDescent="0.45">
      <c r="H50" t="s">
        <v>39</v>
      </c>
    </row>
    <row r="51" spans="8:8" x14ac:dyDescent="0.45">
      <c r="H51" t="s">
        <v>40</v>
      </c>
    </row>
    <row r="52" spans="8:8" x14ac:dyDescent="0.45">
      <c r="H52" t="s">
        <v>24</v>
      </c>
    </row>
    <row r="53" spans="8:8" x14ac:dyDescent="0.45">
      <c r="H53" t="s">
        <v>42</v>
      </c>
    </row>
    <row r="54" spans="8:8" x14ac:dyDescent="0.45">
      <c r="H54" t="s">
        <v>41</v>
      </c>
    </row>
    <row r="55" spans="8:8" x14ac:dyDescent="0.45">
      <c r="H55" t="s">
        <v>25</v>
      </c>
    </row>
    <row r="56" spans="8:8" x14ac:dyDescent="0.45">
      <c r="H56" t="s">
        <v>45</v>
      </c>
    </row>
    <row r="57" spans="8:8" x14ac:dyDescent="0.45">
      <c r="H57" t="s">
        <v>46</v>
      </c>
    </row>
    <row r="58" spans="8:8" x14ac:dyDescent="0.45">
      <c r="H58" t="s">
        <v>26</v>
      </c>
    </row>
    <row r="59" spans="8:8" x14ac:dyDescent="0.45">
      <c r="H59" t="s">
        <v>39</v>
      </c>
    </row>
    <row r="60" spans="8:8" x14ac:dyDescent="0.45">
      <c r="H60" t="s">
        <v>40</v>
      </c>
    </row>
    <row r="61" spans="8:8" x14ac:dyDescent="0.45">
      <c r="H61" t="s">
        <v>27</v>
      </c>
    </row>
    <row r="62" spans="8:8" x14ac:dyDescent="0.45">
      <c r="H62" t="s">
        <v>42</v>
      </c>
    </row>
    <row r="63" spans="8:8" x14ac:dyDescent="0.45">
      <c r="H63" t="s">
        <v>41</v>
      </c>
    </row>
    <row r="64" spans="8:8" x14ac:dyDescent="0.45">
      <c r="H64" t="s">
        <v>28</v>
      </c>
    </row>
    <row r="65" spans="8:8" x14ac:dyDescent="0.45">
      <c r="H65" t="s">
        <v>45</v>
      </c>
    </row>
    <row r="66" spans="8:8" x14ac:dyDescent="0.45">
      <c r="H66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2018-09-20T19:13:47Z</dcterms:created>
  <dcterms:modified xsi:type="dcterms:W3CDTF">2018-09-20T20:22:18Z</dcterms:modified>
</cp:coreProperties>
</file>