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65" windowWidth="14805" windowHeight="7950" tabRatio="795" firstSheet="3" activeTab="7"/>
  </bookViews>
  <sheets>
    <sheet name="6.3-1 distrib sn PCS" sheetId="12" r:id="rId1"/>
    <sheet name="Source 6.3-1 distrib sn PCS" sheetId="13" r:id="rId2"/>
    <sheet name="6.3-2 D9_D1 sn PCS" sheetId="14" r:id="rId3"/>
    <sheet name="6.3-3 Sn moy EQTP et tps cplt" sheetId="7" r:id="rId4"/>
    <sheet name="6.3-4 sn moy sexe" sheetId="8" r:id="rId5"/>
    <sheet name="6.3-5 sn moy sexe age" sheetId="9" r:id="rId6"/>
    <sheet name=" 6.3-6&amp;7 ev sal moy" sheetId="10" r:id="rId7"/>
    <sheet name=" 6.3-8&amp;9 ev RMPP" sheetId="11" r:id="rId8"/>
    <sheet name="6.3-10 Sal moy détaillé" sheetId="20" r:id="rId9"/>
    <sheet name="6.3-11 RMPP détaillée" sheetId="21" r:id="rId10"/>
    <sheet name="6.3-12 salaires A+-ESL" sheetId="22" r:id="rId11"/>
  </sheets>
  <definedNames>
    <definedName name="_xlnm.Print_Area" localSheetId="3">'6.3-3 Sn moy EQTP et tps cplt'!#REF!</definedName>
    <definedName name="_xlnm.Print_Area" localSheetId="4">'6.3-4 sn moy sexe'!#REF!</definedName>
  </definedNames>
  <calcPr calcId="152511" fullPrecision="0"/>
</workbook>
</file>

<file path=xl/calcChain.xml><?xml version="1.0" encoding="utf-8"?>
<calcChain xmlns="http://schemas.openxmlformats.org/spreadsheetml/2006/main">
  <c r="M42" i="12" l="1"/>
  <c r="M45" i="12"/>
  <c r="M46" i="12"/>
  <c r="H27" i="11" l="1"/>
  <c r="H26" i="11"/>
  <c r="H27" i="10"/>
  <c r="H26" i="10"/>
  <c r="H7" i="13" l="1"/>
  <c r="H8" i="13"/>
  <c r="H9" i="13"/>
  <c r="H10" i="13"/>
  <c r="H11" i="13"/>
  <c r="H13" i="13"/>
  <c r="H14" i="13"/>
  <c r="H15" i="13"/>
  <c r="H16" i="13"/>
  <c r="H17" i="13"/>
  <c r="H19" i="13"/>
  <c r="H20" i="13"/>
  <c r="H21" i="13"/>
  <c r="H22" i="13"/>
  <c r="H23" i="13"/>
  <c r="H25" i="13"/>
  <c r="H26" i="13"/>
  <c r="H27" i="13"/>
  <c r="H28" i="13"/>
  <c r="H29" i="13"/>
  <c r="H5" i="14" l="1"/>
  <c r="H6" i="14"/>
  <c r="H7" i="14"/>
  <c r="H9" i="14"/>
  <c r="H10" i="14"/>
  <c r="H11" i="14"/>
  <c r="H13" i="14"/>
  <c r="H14" i="14"/>
  <c r="H15" i="14"/>
  <c r="H17" i="14"/>
  <c r="H18" i="14"/>
  <c r="H19" i="14"/>
</calcChain>
</file>

<file path=xl/sharedStrings.xml><?xml version="1.0" encoding="utf-8"?>
<sst xmlns="http://schemas.openxmlformats.org/spreadsheetml/2006/main" count="599" uniqueCount="173">
  <si>
    <t>FPE (ministères)</t>
  </si>
  <si>
    <t>FPE (ministères et établissements publics)</t>
  </si>
  <si>
    <t>FPT</t>
  </si>
  <si>
    <t>RMPP brute</t>
  </si>
  <si>
    <t>RMPP nette</t>
  </si>
  <si>
    <t>(*) Agents présents 24 mois consécutifs chez le même employeur avec la même quotité de travail.</t>
  </si>
  <si>
    <t>d9/d1</t>
  </si>
  <si>
    <t>Cadres</t>
  </si>
  <si>
    <t>FPE</t>
  </si>
  <si>
    <t>Professions intermédiaires</t>
  </si>
  <si>
    <t>Employés et ouvriers</t>
  </si>
  <si>
    <t>Ensemble</t>
  </si>
  <si>
    <t>Privé</t>
  </si>
  <si>
    <t>(en euros courants)</t>
  </si>
  <si>
    <t>(2) Salaires des temps complets : le calcul des salaires moyens est effectué sur les seuls salariés à temps complet.</t>
  </si>
  <si>
    <t>Femmes</t>
  </si>
  <si>
    <t>Hommes</t>
  </si>
  <si>
    <t>dont cadres hors enseignants</t>
  </si>
  <si>
    <t>Employés, ouvriers</t>
  </si>
  <si>
    <t xml:space="preserve">    médecins et pharmaciens</t>
  </si>
  <si>
    <t xml:space="preserve">         P.I. soignantes et sociales</t>
  </si>
  <si>
    <t xml:space="preserve">        P.I. administratives et techniques</t>
  </si>
  <si>
    <t>dont : agents de service et employés administratifs</t>
  </si>
  <si>
    <t>ouvriers</t>
  </si>
  <si>
    <t>Catégorie A</t>
  </si>
  <si>
    <t>-30 ans</t>
  </si>
  <si>
    <t>30-39 ans</t>
  </si>
  <si>
    <t>40-49 ans</t>
  </si>
  <si>
    <t>50-59 ans</t>
  </si>
  <si>
    <t>60 ans et +</t>
  </si>
  <si>
    <t>Catégorie B</t>
  </si>
  <si>
    <t>Catégorie C</t>
  </si>
  <si>
    <t>FPH</t>
  </si>
  <si>
    <t>PCS employés et ouvriers</t>
  </si>
  <si>
    <t>PCS professions intermédiaires</t>
  </si>
  <si>
    <t xml:space="preserve"> FPE (ministères et établissements publics) </t>
  </si>
  <si>
    <t>PCS cadres et professions intellectuelles supérieures</t>
  </si>
  <si>
    <t>Fonctionnaires</t>
  </si>
  <si>
    <t>dont catégorie A</t>
  </si>
  <si>
    <t>dont catégorie B</t>
  </si>
  <si>
    <t>dont catégorie C</t>
  </si>
  <si>
    <t xml:space="preserve">Autres catégories et statuts </t>
  </si>
  <si>
    <t>Ensemble hors bénéficiaires de contrats aidés</t>
  </si>
  <si>
    <t>Bénéficiaires de contrats aidés</t>
  </si>
  <si>
    <t>Moins de 30 ans</t>
  </si>
  <si>
    <t>60 ans et plus</t>
  </si>
  <si>
    <t>Ensemble France métropolitaine</t>
  </si>
  <si>
    <t>Ensemble DOM</t>
  </si>
  <si>
    <t>Ensemble des fonctionnaires</t>
  </si>
  <si>
    <t>Hommes fonctionnaires</t>
  </si>
  <si>
    <t>Femmes fonctionnaires</t>
  </si>
  <si>
    <t>D1</t>
  </si>
  <si>
    <t>Médiane</t>
  </si>
  <si>
    <t>D9</t>
  </si>
  <si>
    <t>(en euros)</t>
  </si>
  <si>
    <t>Niveau moyen (en euros)</t>
  </si>
  <si>
    <t>Effectifs (en %)</t>
  </si>
  <si>
    <t>FPE : Hors militaires.</t>
  </si>
  <si>
    <t>FPT : Hors militaires, assistants maternels et familiaux.</t>
  </si>
  <si>
    <t>FPE : France métropolitaine jusqu'en 2009. Hors militaires.</t>
  </si>
  <si>
    <t>Évolution en euros courants (en %)</t>
  </si>
  <si>
    <t>(en %)</t>
  </si>
  <si>
    <t>Évolution du salaire moyen brut</t>
  </si>
  <si>
    <t>Évolution du salaire moyen net</t>
  </si>
  <si>
    <t>ETMS</t>
  </si>
  <si>
    <t>Hôpitaux publics</t>
  </si>
  <si>
    <t>Établissements médico-sociaux</t>
  </si>
  <si>
    <t>en % d'évolution</t>
  </si>
  <si>
    <t>Champ pour la fonction publique : Y compris bénéficiaires de contrats aidés, en équivalent temp plein mensualisé.</t>
  </si>
  <si>
    <t>Contractuels</t>
  </si>
  <si>
    <t>Note : Dans la FPE, l’évolution du salaire moyen brut et de la RMPP brute a été affectée par le mode de prise en compte de l’exonération fiscale des heures supplémentaires liées à la loi du 21 août 2007 en faveur du travail, de l'emploi et du pouvoir d'achat, dite « loi TEPA ». En pratique, sur les fiches de paie, ces heures apparaissaient comme fiscalisées et les prélèvements affichés compensés par une prime. Ainsi, l’évolution du salaire brut apparaît comme surévaluée de 0,2 point au moment de la mise en place en 2008 et en 2009 et sous-évaluée lors de sa suppression en 2012 (-0,1 point) et 2013 (-0,2 point).</t>
  </si>
  <si>
    <r>
      <t xml:space="preserve">Note : ETMS est le nouveau sigle pour </t>
    </r>
    <r>
      <rPr>
        <sz val="8"/>
        <rFont val="Calibri"/>
        <family val="2"/>
      </rPr>
      <t>É</t>
    </r>
    <r>
      <rPr>
        <sz val="8"/>
        <rFont val="Arial"/>
        <family val="2"/>
      </rPr>
      <t>tablissements médico-sociaux.</t>
    </r>
  </si>
  <si>
    <t>Salaire moyen brut</t>
  </si>
  <si>
    <t>Salaire moyen net</t>
  </si>
  <si>
    <t>En % d'évolution et % des effectifs de l'année précédente</t>
  </si>
  <si>
    <t>Sources : DADS, Siasp, Insee. Traitements Insee, Drees, DGCL - Département des études et des statistiques locales, DGAFP - Département des études, des statistiques et des systèmes d'information.</t>
  </si>
  <si>
    <t>Sources : DADS, Siasp, Insee. 
Traitements Insee, Drees, DGCL - Département des études et des statistiques locales, DGAFP - Département des études, des statistiques et des systèmes d'information.</t>
  </si>
  <si>
    <t>Source : Siasp, Insee. Traitements Drees, DGCL - Département des études et des statistiques locales, DGAFP - Département des études, des statistiques et des systèmes d'information.</t>
  </si>
  <si>
    <t>Champ : France (hors Mayotte) y compris bénéficiaires de contrats aidés, en équivalent temps plein mensualisé.</t>
  </si>
  <si>
    <t>Champ pour la fonction publique : Y compris bénéficiaires de contrats aidés, en équivalent temps plein mensualisé.</t>
  </si>
  <si>
    <t>Figure 6.3-12 : Salaires mensuels moyens des fonctionnaires des corps et emplois de direction et d’encadrement supérieur dans la fonction publique</t>
  </si>
  <si>
    <t>Salaire brut moyen</t>
  </si>
  <si>
    <t>Part des primes 
(en %)</t>
  </si>
  <si>
    <t>Salaire net moyen</t>
  </si>
  <si>
    <t>Salaire net médian</t>
  </si>
  <si>
    <t>Encadrement supérieur et emplois de direction de la FPE dont :</t>
  </si>
  <si>
    <t>Corps et emplois à la décision du gouvernement : décret de 1985 et assimilés dont :</t>
  </si>
  <si>
    <t>Préfets</t>
  </si>
  <si>
    <t>Secrétaires généraux et directeurs d'administration centrale</t>
  </si>
  <si>
    <t>Recteurs d'académie</t>
  </si>
  <si>
    <t>Cadres dirigeants divers (chefs de services de l'Inspection générale, délégués...)</t>
  </si>
  <si>
    <t>Autres corps de direction de la FPE dont :</t>
  </si>
  <si>
    <t>Chefs de service et sous-directeurs d'administration centrale, décret n° 2012-32</t>
  </si>
  <si>
    <t>Directeurs d'administration territoriale de l'État</t>
  </si>
  <si>
    <t>Encadrement supérieur de la FPE, dont :</t>
  </si>
  <si>
    <t>Corps ENA de conception et management</t>
  </si>
  <si>
    <t>Ingénieurs</t>
  </si>
  <si>
    <t>Encadrement supérieur et emplois de direction de la FPT dont :</t>
  </si>
  <si>
    <t>Encadrement supérieur de la FPT dont :</t>
  </si>
  <si>
    <t>Administrateurs territoriaux dont :</t>
  </si>
  <si>
    <t>Administrateurs hors classe</t>
  </si>
  <si>
    <t>Administrateurs</t>
  </si>
  <si>
    <t>Ingénieurs territoriaux en chef</t>
  </si>
  <si>
    <t>Ingénieurs en chef de classe exceptionnelle</t>
  </si>
  <si>
    <t>Ingénieurs en chef de classe normale</t>
  </si>
  <si>
    <t>Encadrement supérieur et emplois de direction de la FPH dont :</t>
  </si>
  <si>
    <t>Emplois de direction dont :</t>
  </si>
  <si>
    <t>Directeurs d'hôpital (DH)</t>
  </si>
  <si>
    <t>DH, Emplois fonctionnels</t>
  </si>
  <si>
    <t>DH, Hors classe</t>
  </si>
  <si>
    <t>DH, Classe normale</t>
  </si>
  <si>
    <t>Directeurs d'établissement sanitaire, social et médico-social (D3S)</t>
  </si>
  <si>
    <t>Encadrement supérieur de la FPH dont :</t>
  </si>
  <si>
    <t>Ingénieurs hospitaliers en chef</t>
  </si>
  <si>
    <t>Source : Siasp, Insee. 
Traitements Drees, DGCL - Département des études et des statistiques locales, DGAFP - Département des études, des statistiques et des systèmes d'information.</t>
  </si>
  <si>
    <t>Note : Les fonctionnaires A+ d'un corps donné détachés sur un emploi fonctionnel apparaissent ici dans l'emploi de détachement et non pas dans le corps d'origine.</t>
  </si>
  <si>
    <t>(1) Comprend les emplois de directeur général des services ou directeur, de directeur adjoint général  des services ou directeur adjoint, de directeur général des services techniques et de directeur de services techniques. Les effectifs de directeur général des services et ceux de directeur, directeur adjoint des services ou directeur adjoint, peuvent avoir été légèrement surreprésentés. En effet, les mentions des termes 'directeur' et 'directeur adjoint' sans le qualificatif  'général' peuvent conduire à inclure les directeurs de collectivités qui n'occupent pas un emploi fonctionnel (au sens de l'article 53 de la loi du 26 janvier 1984).</t>
  </si>
  <si>
    <t>(2) Comprend les personnels de la Ville de Paris.</t>
  </si>
  <si>
    <t>FPE : Hors militaires.</t>
  </si>
  <si>
    <t>FPT : Hors militaires, assistants maternels et familiaux.</t>
  </si>
  <si>
    <t>FPH : Hors internes, externes des hôpitaux, assistants maternels et familiaux.</t>
  </si>
  <si>
    <t>Salaire net mensuel moyen</t>
  </si>
  <si>
    <t>Champ pour la fonction publique : En équivalent temp plein mensualisé.</t>
  </si>
  <si>
    <t>Champ : France (hors Mayotte), y compris bénéficiaires de contrats aidés, en équivalent temps plein mensualisé.</t>
  </si>
  <si>
    <t>Champ : France (hors Mayotte), y compris bénéficiaires de contrats aidés, , en équivalent temps plein mensualisé.</t>
  </si>
  <si>
    <t>Figure 6.3-1 : Distribution des salaires nets mensuels dans la fonction publique par versant et catégorie socioprofessionnelle (PCS-Insee) en 2016
 (en euros)</t>
  </si>
  <si>
    <t>Années</t>
  </si>
  <si>
    <t>Figure 6.3-3 : Comparaison des salaires nets mensuels moyens en équivalent temps plein mensualisé et à temps complet dans les trois versants de la fonction publique en 2016</t>
  </si>
  <si>
    <r>
      <rPr>
        <b/>
        <sz val="9"/>
        <rFont val="Calibri"/>
        <family val="2"/>
      </rPr>
      <t>É</t>
    </r>
    <r>
      <rPr>
        <b/>
        <sz val="9"/>
        <rFont val="Arial"/>
        <family val="2"/>
      </rPr>
      <t>volution en euros courants (en %)</t>
    </r>
  </si>
  <si>
    <r>
      <t>Salaire net en équivalent temp plein annualisé</t>
    </r>
    <r>
      <rPr>
        <b/>
        <vertAlign val="superscript"/>
        <sz val="9"/>
        <rFont val="Arial"/>
        <family val="2"/>
      </rPr>
      <t>(1)</t>
    </r>
  </si>
  <si>
    <r>
      <t>Salaire net des temps complets</t>
    </r>
    <r>
      <rPr>
        <b/>
        <vertAlign val="superscript"/>
        <sz val="9"/>
        <rFont val="Arial"/>
        <family val="2"/>
      </rPr>
      <t>(2)</t>
    </r>
  </si>
  <si>
    <t>Évolution 2016/2015 en euros courants (en %)</t>
  </si>
  <si>
    <t>Figure 6.3-5 : Salaires nets mensuels moyens des fonctionnaires par catégorie hiérarchique, sexe et tranche d'âge en 2016</t>
  </si>
  <si>
    <r>
      <rPr>
        <b/>
        <sz val="9"/>
        <rFont val="Calibri"/>
        <family val="2"/>
      </rPr>
      <t>É</t>
    </r>
    <r>
      <rPr>
        <b/>
        <sz val="9"/>
        <rFont val="Arial"/>
        <family val="2"/>
      </rPr>
      <t>volutions en %</t>
    </r>
  </si>
  <si>
    <t>Figure 6.3-10 : Niveau et évolution en euros constants du salaire mensuel moyen dans les trois versants de la fonction publique en 2016</t>
  </si>
  <si>
    <r>
      <t>Emplois de direction de la FPT</t>
    </r>
    <r>
      <rPr>
        <b/>
        <vertAlign val="superscript"/>
        <sz val="9"/>
        <rFont val="Arial"/>
        <family val="2"/>
      </rPr>
      <t>(1)(2)</t>
    </r>
  </si>
  <si>
    <t>Niveaux de salaire en 2016 (en euros)</t>
  </si>
  <si>
    <t>Écart (2016)-(2015)</t>
  </si>
  <si>
    <t>Figure 6.3-2 : Rapports interdéciles (D9/D1) de salaires nets mensuels dans la fonction publique par versant et catégorie socioprofessionnelle (PCS-Insee) à partir de 2012</t>
  </si>
  <si>
    <t>cadres administratifs et de direction  (hors médecins et pharmaciens)</t>
  </si>
  <si>
    <t>nd</t>
  </si>
  <si>
    <t>q3/q1</t>
  </si>
  <si>
    <t>Q1</t>
  </si>
  <si>
    <t>Q3</t>
  </si>
  <si>
    <t>nd : non disponible</t>
  </si>
  <si>
    <t>Source figure 6.3-1 : Distribution des salaires nets mensuels dans la fonction publique par versant et catégorie socioprofessionnelle (PCS-Insee) en 2016 et dans le privé par catégorie socioprofessionnelle (PCS-Insee)</t>
  </si>
  <si>
    <t>Champ pour le privé : Salariés du privé et des entreprises publiques, y compris bénéficiaires de contrats aidés. Sont exclus les apprentis, les stagiaires, les salariés agricoles et les salariés des particuliers employeurs. Les données publiées ici sont issues d'une exploitation des DADS complètes.</t>
  </si>
  <si>
    <t>Figure 6.3-4 : Salaires nets mensuels moyens par catégorie socioprofessionnelle (PCS-Insee) dans les trois versants de la fonction publique en 2016</t>
  </si>
  <si>
    <t>Attention : Les données 2015 pour la FPH ont été corrigées. Par ailleurs, partir de 2015, la méthode de calcul des salaires a été revue et améliorée (voir encadré 1 de la vue "Les rémunérations dans la fonction publique" du Rapport annuel sur l'état de la fonction publique - édition 2017) sans impact global, mais modifiant certains niveaux pour des catégories fines.</t>
  </si>
  <si>
    <t>Figure 6.3-6 et 6.3-7 : Évolution annuelle du salaire moyen par équivalent temps plein dans les trois versants de la fonction publique</t>
  </si>
  <si>
    <t>D2</t>
  </si>
  <si>
    <t>D3</t>
  </si>
  <si>
    <t>D4</t>
  </si>
  <si>
    <t>D6</t>
  </si>
  <si>
    <t>D7</t>
  </si>
  <si>
    <t>D8</t>
  </si>
  <si>
    <t>Ensemble FP</t>
  </si>
  <si>
    <t>Champ pour le privé : Salariés du privé et des entreprises publiques, y compris bénéficiaires de contrats aidés. Sont exclus les apprentis, les stagiaires, les salariés agricoles et les salariés des particuliers employeurs. Les données publiées ici sont issues d'une exploitation des DADS complètes. Les données 2016 n'étaient pas disponibles au moment de la publication de ce rapport.</t>
  </si>
  <si>
    <t>Secteur privé</t>
  </si>
  <si>
    <t>Source : Siasp, Insee. Traitement Insee, Drees, DGCL - Département des études et des statistiques locales, DGAFP - Département des études, des statistiques et des systèmes d'information.</t>
  </si>
  <si>
    <t>en euros courants</t>
  </si>
  <si>
    <t>en euros constants</t>
  </si>
  <si>
    <t>Attention : Les données 2015 pour la FPH ont été corrigées. Par ailleurs, à partir de 2015, la méthode de calcul des salaires a été revue et améliorée (voir encadré 1 de la vue "Les rémunérations dans la fonction publique" du Rapport annuel sur l'état de la fonction publique - édition 2017) sans impact global, mais modifiant certains niveaux pour des catégories fines.</t>
  </si>
  <si>
    <t>Niveaux mensuels moyens 
(en euros)</t>
  </si>
  <si>
    <r>
      <rPr>
        <sz val="9"/>
        <rFont val="Arial"/>
        <family val="2"/>
      </rPr>
      <t>Avertissement</t>
    </r>
    <r>
      <rPr>
        <sz val="8"/>
        <rFont val="Arial"/>
        <family val="2"/>
      </rPr>
      <t xml:space="preserve"> : Certains emplois sont occupés par un faible nombre d’agents si bien que des évènements individuels ou la mobilité au sein de la catégorie peuvent affecter le salaire moyen de l’ensemble entraînant des évolutions sensibles d’une année sur l’autre.</t>
    </r>
  </si>
  <si>
    <r>
      <t>Figure 6.3-11 : Évolution en euros constants de la rémunération moyenne des personnes en place</t>
    </r>
    <r>
      <rPr>
        <b/>
        <sz val="10"/>
        <rFont val="Arial"/>
        <family val="2"/>
      </rPr>
      <t xml:space="preserve"> (RMPP) dans les trois versants de la fonction publique et proportion d'agents pris en compte dans le calcul de la RMPP en 2016</t>
    </r>
  </si>
  <si>
    <t>Évolution de la RMPP brute</t>
  </si>
  <si>
    <t>Évolution de la RMPP nette</t>
  </si>
  <si>
    <t>Part des agents dont la RMPP nette a moins évolué que les prix</t>
  </si>
  <si>
    <t>Part des agents de 2015 présents en 2016 (1)</t>
  </si>
  <si>
    <t>(1) Agents présents 24 mois consécutifs chez le même employeur avec la même quotité de travail.</t>
  </si>
  <si>
    <t>(1) voir définitions.</t>
  </si>
  <si>
    <t>Figure 6.3-8 et 6.3-9 : Évolution annuelle de la rémunération moyenne des personnes en place(*) (RMPP) dans les trois versants de la fonction publique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</si>
</sst>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 #,##0.00\ &quot;€&quot;_-;\-* #,##0.00\ &quot;€&quot;_-;_-* &quot;-&quot;??\ &quot;€&quot;_-;_-@_-"/>
    <numFmt numFmtId="43" formatCode="_-* #,##0.00\ _€_-;\-* #,##0.00\ _€_-;_-* &quot;-&quot;??\ _€_-;_-@_-"/>
    <numFmt numFmtId="164" formatCode="#,##0.0"/>
    <numFmt numFmtId="165" formatCode="mmmm\ d\,\ yyyy"/>
    <numFmt numFmtId="166" formatCode="#,##0.00\ [$€];[Red]\-#,##0.00\ [$€]"/>
    <numFmt numFmtId="167" formatCode="_-* #,##0.00\ _F_-;\-* #,##0.00\ _F_-;_-* &quot;-&quot;??\ _F_-;_-@_-"/>
    <numFmt numFmtId="168" formatCode="#,##0\ &quot;F&quot;;\-#,##0\ &quot;F&quot;"/>
    <numFmt numFmtId="169" formatCode="#,##0\ &quot;€&quot;"/>
    <numFmt numFmtId="170" formatCode="0.0"/>
    <numFmt numFmtId="171" formatCode="_-* #,##0.00&quot; €&quot;_-;\-* #,##0.00&quot; €&quot;_-;_-* \-??&quot; €&quot;_-;_-@_-"/>
    <numFmt numFmtId="172" formatCode="#,##0.00&quot;    &quot;;#,##0.00&quot;    &quot;;\-#&quot;    &quot;;@\ "/>
    <numFmt numFmtId="173" formatCode="0\ %"/>
  </numFmts>
  <fonts count="8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sz val="8"/>
      <name val="Arial"/>
      <family val="2"/>
    </font>
    <font>
      <b/>
      <sz val="8"/>
      <name val="Arial"/>
      <family val="2"/>
    </font>
    <font>
      <i/>
      <sz val="8"/>
      <name val="Arial"/>
      <family val="2"/>
    </font>
    <font>
      <sz val="11"/>
      <color indexed="8"/>
      <name val="Calibri"/>
      <family val="2"/>
    </font>
    <font>
      <sz val="11"/>
      <color indexed="9"/>
      <name val="Calibri"/>
      <family val="2"/>
    </font>
    <font>
      <sz val="11"/>
      <color indexed="10"/>
      <name val="Calibri"/>
      <family val="2"/>
    </font>
    <font>
      <b/>
      <sz val="11"/>
      <color indexed="10"/>
      <name val="Calibri"/>
      <family val="2"/>
    </font>
    <font>
      <b/>
      <sz val="11"/>
      <color indexed="52"/>
      <name val="Calibri"/>
      <family val="2"/>
    </font>
    <font>
      <sz val="11"/>
      <color indexed="52"/>
      <name val="Calibri"/>
      <family val="2"/>
    </font>
    <font>
      <sz val="12"/>
      <name val="Arial"/>
      <family val="2"/>
    </font>
    <font>
      <b/>
      <sz val="12"/>
      <name val="Arial"/>
      <family val="2"/>
    </font>
    <font>
      <sz val="11"/>
      <color indexed="62"/>
      <name val="Calibri"/>
      <family val="2"/>
    </font>
    <font>
      <sz val="10"/>
      <name val="Helv"/>
    </font>
    <font>
      <sz val="11"/>
      <color indexed="20"/>
      <name val="Calibri"/>
      <family val="2"/>
    </font>
    <font>
      <u/>
      <sz val="11"/>
      <color rgb="FF0066AA"/>
      <name val="Calibri"/>
      <family val="2"/>
      <scheme val="minor"/>
    </font>
    <font>
      <u/>
      <sz val="11"/>
      <color rgb="FF0000FF"/>
      <name val="Calibri"/>
      <family val="2"/>
      <scheme val="minor"/>
    </font>
    <font>
      <u/>
      <sz val="11"/>
      <color rgb="FF004488"/>
      <name val="Calibri"/>
      <family val="2"/>
      <scheme val="minor"/>
    </font>
    <font>
      <u/>
      <sz val="11"/>
      <color rgb="FF800080"/>
      <name val="Calibri"/>
      <family val="2"/>
      <scheme val="minor"/>
    </font>
    <font>
      <sz val="11"/>
      <color indexed="19"/>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62"/>
      <name val="Cambria"/>
      <family val="2"/>
    </font>
    <font>
      <b/>
      <sz val="18"/>
      <color indexed="56"/>
      <name val="Cambria"/>
      <family val="2"/>
    </font>
    <font>
      <b/>
      <sz val="15"/>
      <color indexed="62"/>
      <name val="Calibri"/>
      <family val="2"/>
    </font>
    <font>
      <b/>
      <sz val="15"/>
      <color indexed="56"/>
      <name val="Calibri"/>
      <family val="2"/>
    </font>
    <font>
      <b/>
      <sz val="13"/>
      <color indexed="62"/>
      <name val="Calibri"/>
      <family val="2"/>
    </font>
    <font>
      <b/>
      <sz val="13"/>
      <color indexed="56"/>
      <name val="Calibri"/>
      <family val="2"/>
    </font>
    <font>
      <b/>
      <sz val="11"/>
      <color indexed="62"/>
      <name val="Calibri"/>
      <family val="2"/>
    </font>
    <font>
      <b/>
      <sz val="11"/>
      <color indexed="56"/>
      <name val="Calibri"/>
      <family val="2"/>
    </font>
    <font>
      <b/>
      <sz val="11"/>
      <color indexed="8"/>
      <name val="Calibri"/>
      <family val="2"/>
    </font>
    <font>
      <b/>
      <sz val="11"/>
      <color indexed="9"/>
      <name val="Calibri"/>
      <family val="2"/>
    </font>
    <font>
      <sz val="8"/>
      <color indexed="8"/>
      <name val="Calibri"/>
      <family val="2"/>
    </font>
    <font>
      <sz val="10"/>
      <color rgb="FFFF0000"/>
      <name val="Arial"/>
      <family val="2"/>
    </font>
    <font>
      <b/>
      <sz val="10"/>
      <color rgb="FF92D050"/>
      <name val="Arial"/>
      <family val="2"/>
    </font>
    <font>
      <sz val="9"/>
      <name val="Arial"/>
      <family val="2"/>
    </font>
    <font>
      <b/>
      <sz val="8"/>
      <name val="Times"/>
    </font>
    <font>
      <sz val="10"/>
      <name val="Times New Roman"/>
      <family val="1"/>
    </font>
    <font>
      <sz val="10"/>
      <name val="System"/>
      <family val="2"/>
    </font>
    <font>
      <sz val="6"/>
      <name val="Times"/>
    </font>
    <font>
      <i/>
      <sz val="8"/>
      <name val="Times"/>
    </font>
    <font>
      <sz val="8"/>
      <name val="Times"/>
    </font>
    <font>
      <b/>
      <sz val="10"/>
      <name val="Times New Roman"/>
      <family val="1"/>
    </font>
    <font>
      <sz val="8"/>
      <color rgb="FFFF0000"/>
      <name val="Arial"/>
      <family val="2"/>
    </font>
    <font>
      <i/>
      <sz val="11"/>
      <color theme="1"/>
      <name val="Calibri"/>
      <family val="2"/>
      <scheme val="minor"/>
    </font>
    <font>
      <sz val="8"/>
      <name val="Calibri"/>
      <family val="2"/>
    </font>
    <font>
      <i/>
      <sz val="10"/>
      <name val="Arial"/>
      <family val="2"/>
    </font>
    <font>
      <sz val="12"/>
      <color indexed="8"/>
      <name val="Arial, Helvetica, sans-serif"/>
    </font>
    <font>
      <b/>
      <sz val="8"/>
      <name val="Arial, Helvetica, sans-serif"/>
    </font>
    <font>
      <b/>
      <sz val="11"/>
      <name val="Arial"/>
      <family val="2"/>
    </font>
    <font>
      <sz val="11"/>
      <name val="Arial"/>
      <family val="2"/>
    </font>
    <font>
      <b/>
      <sz val="9"/>
      <name val="Arial"/>
      <family val="2"/>
    </font>
    <font>
      <sz val="9"/>
      <color indexed="8"/>
      <name val="Calibri"/>
      <family val="2"/>
    </font>
    <font>
      <b/>
      <sz val="9"/>
      <name val="Calibri"/>
      <family val="2"/>
    </font>
    <font>
      <b/>
      <sz val="9"/>
      <color indexed="8"/>
      <name val="Arial"/>
      <family val="2"/>
    </font>
    <font>
      <b/>
      <vertAlign val="superscript"/>
      <sz val="9"/>
      <name val="Arial"/>
      <family val="2"/>
    </font>
    <font>
      <b/>
      <sz val="9"/>
      <color indexed="9"/>
      <name val="Arial"/>
      <family val="2"/>
    </font>
    <font>
      <i/>
      <sz val="9"/>
      <name val="Arial"/>
      <family val="2"/>
    </font>
    <font>
      <sz val="9"/>
      <color theme="1"/>
      <name val="Arial"/>
      <family val="2"/>
    </font>
    <font>
      <sz val="9"/>
      <color theme="1"/>
      <name val="Calibri"/>
      <family val="2"/>
      <scheme val="minor"/>
    </font>
    <font>
      <b/>
      <sz val="9"/>
      <color indexed="56"/>
      <name val="Arial"/>
      <family val="2"/>
    </font>
    <font>
      <i/>
      <sz val="11"/>
      <name val="Calibri"/>
      <family val="2"/>
      <scheme val="minor"/>
    </font>
    <font>
      <sz val="11"/>
      <name val="Calibri"/>
      <family val="2"/>
      <scheme val="minor"/>
    </font>
    <font>
      <sz val="8"/>
      <name val="Arial, Helvetica, sans-serif"/>
    </font>
  </fonts>
  <fills count="8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4"/>
      </patternFill>
    </fill>
    <fill>
      <patternFill patternType="solid">
        <fgColor indexed="30"/>
        <bgColor indexed="54"/>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25"/>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26"/>
        <bgColor indexed="9"/>
      </patternFill>
    </fill>
    <fill>
      <patternFill patternType="solid">
        <fgColor indexed="43"/>
        <bgColor indexed="13"/>
      </patternFill>
    </fill>
    <fill>
      <patternFill patternType="solid">
        <fgColor indexed="55"/>
        <bgColor indexed="23"/>
      </patternFill>
    </fill>
  </fills>
  <borders count="2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1"/>
      </bottom>
      <diagonal/>
    </border>
    <border>
      <left/>
      <right style="thin">
        <color indexed="61"/>
      </right>
      <top style="medium">
        <color indexed="61"/>
      </top>
      <bottom/>
      <diagonal/>
    </border>
    <border>
      <left/>
      <right/>
      <top style="medium">
        <color indexed="61"/>
      </top>
      <bottom/>
      <diagonal/>
    </border>
    <border>
      <left style="double">
        <color indexed="61"/>
      </left>
      <right/>
      <top/>
      <bottom/>
      <diagonal/>
    </border>
    <border>
      <left style="thin">
        <color indexed="61"/>
      </left>
      <right/>
      <top style="thin">
        <color indexed="61"/>
      </top>
      <bottom/>
      <diagonal/>
    </border>
    <border>
      <left/>
      <right/>
      <top style="thin">
        <color indexed="61"/>
      </top>
      <bottom/>
      <diagonal/>
    </border>
    <border>
      <left/>
      <right style="thin">
        <color indexed="61"/>
      </right>
      <top style="thin">
        <color indexed="61"/>
      </top>
      <bottom/>
      <diagonal/>
    </border>
    <border>
      <left style="thin">
        <color indexed="61"/>
      </left>
      <right/>
      <top/>
      <bottom/>
      <diagonal/>
    </border>
    <border>
      <left/>
      <right style="thin">
        <color indexed="61"/>
      </right>
      <top/>
      <bottom/>
      <diagonal/>
    </border>
    <border>
      <left style="thin">
        <color indexed="61"/>
      </left>
      <right/>
      <top style="medium">
        <color indexed="61"/>
      </top>
      <bottom/>
      <diagonal/>
    </border>
    <border>
      <left/>
      <right style="thin">
        <color indexed="61"/>
      </right>
      <top/>
      <bottom style="medium">
        <color indexed="61"/>
      </bottom>
      <diagonal/>
    </border>
    <border>
      <left style="thin">
        <color indexed="61"/>
      </left>
      <right/>
      <top/>
      <bottom style="medium">
        <color indexed="61"/>
      </bottom>
      <diagonal/>
    </border>
    <border>
      <left style="thin">
        <color indexed="61"/>
      </left>
      <right/>
      <top style="medium">
        <color indexed="61"/>
      </top>
      <bottom style="thin">
        <color indexed="61"/>
      </bottom>
      <diagonal/>
    </border>
    <border>
      <left/>
      <right/>
      <top style="medium">
        <color indexed="61"/>
      </top>
      <bottom style="thin">
        <color indexed="61"/>
      </bottom>
      <diagonal/>
    </border>
    <border>
      <left style="thin">
        <color indexed="23"/>
      </left>
      <right style="thin">
        <color indexed="23"/>
      </right>
      <top style="thin">
        <color indexed="23"/>
      </top>
      <bottom style="thin">
        <color indexed="23"/>
      </bottom>
      <diagonal/>
    </border>
    <border>
      <left/>
      <right/>
      <top/>
      <bottom style="double">
        <color indexed="1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style="double">
        <color indexed="64"/>
      </top>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style="thin">
        <color indexed="61"/>
      </right>
      <top style="medium">
        <color indexed="61"/>
      </top>
      <bottom style="thin">
        <color indexed="61"/>
      </bottom>
      <diagonal/>
    </border>
    <border>
      <left/>
      <right style="thin">
        <color indexed="61"/>
      </right>
      <top/>
      <bottom style="thin">
        <color indexed="61"/>
      </bottom>
      <diagonal/>
    </border>
    <border>
      <left/>
      <right/>
      <top style="thin">
        <color indexed="61"/>
      </top>
      <bottom style="thin">
        <color indexed="61"/>
      </bottom>
      <diagonal/>
    </border>
    <border>
      <left/>
      <right style="thin">
        <color indexed="61"/>
      </right>
      <top style="thin">
        <color indexed="61"/>
      </top>
      <bottom style="thin">
        <color indexed="61"/>
      </bottom>
      <diagonal/>
    </border>
    <border>
      <left style="medium">
        <color indexed="61"/>
      </left>
      <right/>
      <top style="medium">
        <color indexed="61"/>
      </top>
      <bottom style="medium">
        <color indexed="61"/>
      </bottom>
      <diagonal/>
    </border>
    <border>
      <left style="medium">
        <color indexed="61"/>
      </left>
      <right style="medium">
        <color indexed="61"/>
      </right>
      <top style="medium">
        <color indexed="61"/>
      </top>
      <bottom style="medium">
        <color indexed="61"/>
      </bottom>
      <diagonal/>
    </border>
    <border>
      <left style="medium">
        <color indexed="61"/>
      </left>
      <right style="medium">
        <color indexed="61"/>
      </right>
      <top style="medium">
        <color indexed="61"/>
      </top>
      <bottom/>
      <diagonal/>
    </border>
    <border>
      <left style="medium">
        <color indexed="61"/>
      </left>
      <right/>
      <top style="medium">
        <color indexed="61"/>
      </top>
      <bottom/>
      <diagonal/>
    </border>
    <border>
      <left style="medium">
        <color indexed="61"/>
      </left>
      <right style="medium">
        <color indexed="61"/>
      </right>
      <top/>
      <bottom/>
      <diagonal/>
    </border>
    <border>
      <left style="medium">
        <color indexed="61"/>
      </left>
      <right/>
      <top/>
      <bottom/>
      <diagonal/>
    </border>
    <border>
      <left style="medium">
        <color indexed="61"/>
      </left>
      <right style="medium">
        <color indexed="61"/>
      </right>
      <top/>
      <bottom style="medium">
        <color indexed="61"/>
      </bottom>
      <diagonal/>
    </border>
    <border>
      <left style="medium">
        <color indexed="61"/>
      </left>
      <right/>
      <top/>
      <bottom style="medium">
        <color indexed="61"/>
      </bottom>
      <diagonal/>
    </border>
    <border>
      <left style="thin">
        <color indexed="64"/>
      </left>
      <right/>
      <top style="medium">
        <color indexed="61"/>
      </top>
      <bottom style="thin">
        <color indexed="61"/>
      </bottom>
      <diagonal/>
    </border>
    <border>
      <left/>
      <right/>
      <top/>
      <bottom style="thin">
        <color indexed="61"/>
      </bottom>
      <diagonal/>
    </border>
    <border>
      <left style="thin">
        <color indexed="61"/>
      </left>
      <right/>
      <top/>
      <bottom style="thin">
        <color indexed="61"/>
      </bottom>
      <diagonal/>
    </border>
    <border>
      <left/>
      <right/>
      <top style="hair">
        <color indexed="64"/>
      </top>
      <bottom/>
      <diagonal/>
    </border>
    <border>
      <left/>
      <right/>
      <top style="hair">
        <color indexed="64"/>
      </top>
      <bottom style="hair">
        <color indexed="64"/>
      </bottom>
      <diagonal/>
    </border>
    <border>
      <left style="thin">
        <color indexed="61"/>
      </left>
      <right/>
      <top style="medium">
        <color indexed="61"/>
      </top>
      <bottom style="thin">
        <color rgb="FF993366"/>
      </bottom>
      <diagonal/>
    </border>
    <border>
      <left/>
      <right style="thin">
        <color rgb="FF993366"/>
      </right>
      <top style="thin">
        <color rgb="FF993366"/>
      </top>
      <bottom/>
      <diagonal/>
    </border>
    <border>
      <left/>
      <right style="thin">
        <color rgb="FF993366"/>
      </right>
      <top/>
      <bottom/>
      <diagonal/>
    </border>
    <border>
      <left style="thin">
        <color rgb="FF993366"/>
      </left>
      <right/>
      <top/>
      <bottom/>
      <diagonal/>
    </border>
    <border>
      <left/>
      <right style="thin">
        <color rgb="FF993366"/>
      </right>
      <top/>
      <bottom style="thin">
        <color rgb="FF993366"/>
      </bottom>
      <diagonal/>
    </border>
    <border>
      <left/>
      <right/>
      <top/>
      <bottom style="thin">
        <color rgb="FF993366"/>
      </bottom>
      <diagonal/>
    </border>
    <border>
      <left style="thin">
        <color rgb="FF993366"/>
      </left>
      <right/>
      <top style="thin">
        <color rgb="FF993366"/>
      </top>
      <bottom/>
      <diagonal/>
    </border>
    <border>
      <left style="thin">
        <color indexed="61"/>
      </left>
      <right/>
      <top style="thin">
        <color rgb="FF993366"/>
      </top>
      <bottom/>
      <diagonal/>
    </border>
    <border>
      <left style="thin">
        <color rgb="FF993366"/>
      </left>
      <right/>
      <top/>
      <bottom style="medium">
        <color rgb="FF993366"/>
      </bottom>
      <diagonal/>
    </border>
    <border>
      <left style="thin">
        <color indexed="61"/>
      </left>
      <right/>
      <top style="medium">
        <color rgb="FF993366"/>
      </top>
      <bottom style="thin">
        <color indexed="61"/>
      </bottom>
      <diagonal/>
    </border>
    <border>
      <left style="medium">
        <color indexed="60"/>
      </left>
      <right/>
      <top/>
      <bottom/>
      <diagonal/>
    </border>
    <border>
      <left/>
      <right style="medium">
        <color indexed="60"/>
      </right>
      <top/>
      <bottom/>
      <diagonal/>
    </border>
    <border>
      <left style="medium">
        <color indexed="60"/>
      </left>
      <right/>
      <top style="medium">
        <color indexed="60"/>
      </top>
      <bottom/>
      <diagonal/>
    </border>
    <border>
      <left/>
      <right/>
      <top style="medium">
        <color indexed="60"/>
      </top>
      <bottom/>
      <diagonal/>
    </border>
    <border>
      <left/>
      <right style="medium">
        <color indexed="60"/>
      </right>
      <top style="medium">
        <color indexed="60"/>
      </top>
      <bottom/>
      <diagonal/>
    </border>
    <border>
      <left style="medium">
        <color indexed="60"/>
      </left>
      <right/>
      <top/>
      <bottom style="medium">
        <color indexed="60"/>
      </bottom>
      <diagonal/>
    </border>
    <border>
      <left/>
      <right/>
      <top/>
      <bottom style="medium">
        <color indexed="60"/>
      </bottom>
      <diagonal/>
    </border>
    <border>
      <left/>
      <right style="medium">
        <color indexed="60"/>
      </right>
      <top/>
      <bottom style="medium">
        <color indexed="60"/>
      </bottom>
      <diagonal/>
    </border>
    <border>
      <left/>
      <right/>
      <top style="thin">
        <color rgb="FF993366"/>
      </top>
      <bottom/>
      <diagonal/>
    </border>
    <border>
      <left/>
      <right/>
      <top style="medium">
        <color rgb="FF993366"/>
      </top>
      <bottom style="thin">
        <color indexed="61"/>
      </bottom>
      <diagonal/>
    </border>
    <border>
      <left/>
      <right style="thin">
        <color indexed="61"/>
      </right>
      <top/>
      <bottom style="thin">
        <color rgb="FF993366"/>
      </bottom>
      <diagonal/>
    </border>
    <border>
      <left style="thin">
        <color indexed="61"/>
      </left>
      <right/>
      <top/>
      <bottom style="medium">
        <color rgb="FF993366"/>
      </bottom>
      <diagonal/>
    </border>
    <border>
      <left style="medium">
        <color indexed="60"/>
      </left>
      <right/>
      <top style="medium">
        <color indexed="64"/>
      </top>
      <bottom style="medium">
        <color indexed="64"/>
      </bottom>
      <diagonal/>
    </border>
    <border>
      <left/>
      <right/>
      <top style="medium">
        <color indexed="64"/>
      </top>
      <bottom style="medium">
        <color indexed="64"/>
      </bottom>
      <diagonal/>
    </border>
    <border>
      <left/>
      <right style="medium">
        <color indexed="6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1"/>
      </bottom>
      <diagonal/>
    </border>
    <border>
      <left/>
      <right/>
      <top style="medium">
        <color indexed="64"/>
      </top>
      <bottom style="medium">
        <color indexed="61"/>
      </bottom>
      <diagonal/>
    </border>
    <border>
      <left/>
      <right style="medium">
        <color indexed="64"/>
      </right>
      <top style="medium">
        <color indexed="64"/>
      </top>
      <bottom style="medium">
        <color indexed="61"/>
      </bottom>
      <diagonal/>
    </border>
    <border>
      <left style="medium">
        <color indexed="64"/>
      </left>
      <right style="medium">
        <color indexed="61"/>
      </right>
      <top style="medium">
        <color indexed="61"/>
      </top>
      <bottom style="medium">
        <color indexed="61"/>
      </bottom>
      <diagonal/>
    </border>
    <border>
      <left style="medium">
        <color indexed="61"/>
      </left>
      <right style="medium">
        <color indexed="64"/>
      </right>
      <top style="medium">
        <color indexed="61"/>
      </top>
      <bottom style="medium">
        <color indexed="61"/>
      </bottom>
      <diagonal/>
    </border>
    <border>
      <left style="medium">
        <color indexed="64"/>
      </left>
      <right/>
      <top/>
      <bottom style="medium">
        <color indexed="61"/>
      </bottom>
      <diagonal/>
    </border>
    <border>
      <left style="medium">
        <color indexed="61"/>
      </left>
      <right style="medium">
        <color indexed="64"/>
      </right>
      <top/>
      <bottom style="medium">
        <color indexed="61"/>
      </bottom>
      <diagonal/>
    </border>
    <border>
      <left style="medium">
        <color indexed="64"/>
      </left>
      <right style="medium">
        <color indexed="61"/>
      </right>
      <top/>
      <bottom/>
      <diagonal/>
    </border>
    <border>
      <left style="medium">
        <color indexed="61"/>
      </left>
      <right style="medium">
        <color indexed="64"/>
      </right>
      <top/>
      <bottom/>
      <diagonal/>
    </border>
    <border>
      <left style="medium">
        <color indexed="64"/>
      </left>
      <right style="medium">
        <color indexed="61"/>
      </right>
      <top/>
      <bottom style="medium">
        <color indexed="61"/>
      </bottom>
      <diagonal/>
    </border>
    <border>
      <left style="medium">
        <color indexed="64"/>
      </left>
      <right/>
      <top style="medium">
        <color indexed="61"/>
      </top>
      <bottom style="medium">
        <color indexed="61"/>
      </bottom>
      <diagonal/>
    </border>
    <border>
      <left/>
      <right style="medium">
        <color indexed="64"/>
      </right>
      <top style="medium">
        <color indexed="61"/>
      </top>
      <bottom style="medium">
        <color indexed="61"/>
      </bottom>
      <diagonal/>
    </border>
    <border>
      <left style="medium">
        <color indexed="64"/>
      </left>
      <right/>
      <top style="medium">
        <color indexed="61"/>
      </top>
      <bottom/>
      <diagonal/>
    </border>
    <border>
      <left/>
      <right style="medium">
        <color indexed="64"/>
      </right>
      <top style="medium">
        <color indexed="61"/>
      </top>
      <bottom/>
      <diagonal/>
    </border>
    <border>
      <left style="medium">
        <color indexed="64"/>
      </left>
      <right/>
      <top/>
      <bottom/>
      <diagonal/>
    </border>
    <border>
      <left/>
      <right style="medium">
        <color indexed="64"/>
      </right>
      <top/>
      <bottom/>
      <diagonal/>
    </border>
    <border>
      <left/>
      <right style="medium">
        <color indexed="64"/>
      </right>
      <top/>
      <bottom style="medium">
        <color indexed="61"/>
      </bottom>
      <diagonal/>
    </border>
    <border>
      <left style="medium">
        <color indexed="64"/>
      </left>
      <right/>
      <top/>
      <bottom style="medium">
        <color indexed="64"/>
      </bottom>
      <diagonal/>
    </border>
    <border>
      <left style="medium">
        <color indexed="61"/>
      </left>
      <right style="medium">
        <color indexed="61"/>
      </right>
      <top/>
      <bottom style="medium">
        <color indexed="64"/>
      </bottom>
      <diagonal/>
    </border>
    <border>
      <left/>
      <right style="medium">
        <color indexed="64"/>
      </right>
      <top/>
      <bottom style="medium">
        <color indexed="64"/>
      </bottom>
      <diagonal/>
    </border>
    <border>
      <left style="thin">
        <color rgb="FFF0F0F0"/>
      </left>
      <right style="thin">
        <color rgb="FFF0F0F0"/>
      </right>
      <top style="thin">
        <color rgb="FFF0F0F0"/>
      </top>
      <bottom style="thin">
        <color rgb="FFF0F0F0"/>
      </bottom>
      <diagonal/>
    </border>
    <border>
      <left style="medium">
        <color indexed="64"/>
      </left>
      <right style="thin">
        <color indexed="64"/>
      </right>
      <top/>
      <bottom/>
      <diagonal/>
    </border>
    <border>
      <left/>
      <right/>
      <top style="thin">
        <color indexed="62"/>
      </top>
      <bottom/>
      <diagonal/>
    </border>
    <border>
      <left style="medium">
        <color indexed="64"/>
      </left>
      <right style="thin">
        <color indexed="61"/>
      </right>
      <top/>
      <bottom/>
      <diagonal/>
    </border>
    <border>
      <left/>
      <right/>
      <top/>
      <bottom style="medium">
        <color indexed="64"/>
      </bottom>
      <diagonal/>
    </border>
    <border>
      <left style="medium">
        <color indexed="64"/>
      </left>
      <right/>
      <top style="medium">
        <color indexed="64"/>
      </top>
      <bottom/>
      <diagonal/>
    </border>
    <border>
      <left style="medium">
        <color indexed="61"/>
      </left>
      <right/>
      <top style="medium">
        <color indexed="64"/>
      </top>
      <bottom style="medium">
        <color indexed="61"/>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1"/>
      </right>
      <top style="medium">
        <color indexed="64"/>
      </top>
      <bottom/>
      <diagonal/>
    </border>
    <border>
      <left style="thin">
        <color indexed="61"/>
      </left>
      <right/>
      <top style="medium">
        <color indexed="64"/>
      </top>
      <bottom style="thin">
        <color indexed="61"/>
      </bottom>
      <diagonal/>
    </border>
    <border>
      <left/>
      <right style="thin">
        <color indexed="61"/>
      </right>
      <top style="medium">
        <color indexed="64"/>
      </top>
      <bottom style="thin">
        <color indexed="61"/>
      </bottom>
      <diagonal/>
    </border>
    <border>
      <left/>
      <right style="medium">
        <color indexed="64"/>
      </right>
      <top style="medium">
        <color indexed="64"/>
      </top>
      <bottom style="thin">
        <color indexed="61"/>
      </bottom>
      <diagonal/>
    </border>
    <border>
      <left style="medium">
        <color indexed="64"/>
      </left>
      <right style="thin">
        <color indexed="61"/>
      </right>
      <top/>
      <bottom style="thin">
        <color indexed="61"/>
      </bottom>
      <diagonal/>
    </border>
    <border>
      <left/>
      <right style="medium">
        <color indexed="64"/>
      </right>
      <top style="thin">
        <color indexed="61"/>
      </top>
      <bottom style="thin">
        <color indexed="61"/>
      </bottom>
      <diagonal/>
    </border>
    <border>
      <left style="medium">
        <color indexed="64"/>
      </left>
      <right style="thin">
        <color indexed="61"/>
      </right>
      <top style="thin">
        <color indexed="61"/>
      </top>
      <bottom/>
      <diagonal/>
    </border>
    <border>
      <left/>
      <right style="medium">
        <color indexed="64"/>
      </right>
      <top style="thin">
        <color indexed="61"/>
      </top>
      <bottom/>
      <diagonal/>
    </border>
    <border>
      <left style="medium">
        <color indexed="64"/>
      </left>
      <right style="thin">
        <color indexed="61"/>
      </right>
      <top style="thin">
        <color indexed="61"/>
      </top>
      <bottom style="medium">
        <color indexed="64"/>
      </bottom>
      <diagonal/>
    </border>
    <border>
      <left style="thin">
        <color indexed="61"/>
      </left>
      <right/>
      <top style="thin">
        <color indexed="61"/>
      </top>
      <bottom style="medium">
        <color indexed="64"/>
      </bottom>
      <diagonal/>
    </border>
    <border>
      <left/>
      <right style="thin">
        <color indexed="61"/>
      </right>
      <top style="thin">
        <color indexed="61"/>
      </top>
      <bottom style="medium">
        <color indexed="64"/>
      </bottom>
      <diagonal/>
    </border>
    <border>
      <left/>
      <right style="medium">
        <color indexed="64"/>
      </right>
      <top style="thin">
        <color indexed="61"/>
      </top>
      <bottom style="medium">
        <color indexed="64"/>
      </bottom>
      <diagonal/>
    </border>
    <border>
      <left style="medium">
        <color rgb="FF7030A0"/>
      </left>
      <right style="thin">
        <color indexed="61"/>
      </right>
      <top style="medium">
        <color rgb="FF7030A0"/>
      </top>
      <bottom/>
      <diagonal/>
    </border>
    <border>
      <left/>
      <right/>
      <top style="medium">
        <color rgb="FF7030A0"/>
      </top>
      <bottom/>
      <diagonal/>
    </border>
    <border>
      <left style="double">
        <color indexed="61"/>
      </left>
      <right/>
      <top style="medium">
        <color rgb="FF7030A0"/>
      </top>
      <bottom/>
      <diagonal/>
    </border>
    <border>
      <left/>
      <right style="medium">
        <color rgb="FF7030A0"/>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style="double">
        <color indexed="61"/>
      </left>
      <right/>
      <top/>
      <bottom style="medium">
        <color rgb="FF7030A0"/>
      </bottom>
      <diagonal/>
    </border>
    <border>
      <left/>
      <right/>
      <top/>
      <bottom style="medium">
        <color rgb="FF7030A0"/>
      </bottom>
      <diagonal/>
    </border>
    <border>
      <left/>
      <right style="medium">
        <color rgb="FF7030A0"/>
      </right>
      <top/>
      <bottom style="medium">
        <color rgb="FF7030A0"/>
      </bottom>
      <diagonal/>
    </border>
    <border>
      <left style="medium">
        <color rgb="FF7030A0"/>
      </left>
      <right/>
      <top style="medium">
        <color rgb="FF7030A0"/>
      </top>
      <bottom/>
      <diagonal/>
    </border>
    <border>
      <left style="thin">
        <color indexed="61"/>
      </left>
      <right/>
      <top style="medium">
        <color rgb="FF7030A0"/>
      </top>
      <bottom/>
      <diagonal/>
    </border>
    <border>
      <left style="thin">
        <color indexed="61"/>
      </left>
      <right/>
      <top/>
      <bottom style="medium">
        <color rgb="FF7030A0"/>
      </bottom>
      <diagonal/>
    </border>
    <border>
      <left style="medium">
        <color rgb="FF7030A0"/>
      </left>
      <right style="medium">
        <color rgb="FF7030A0"/>
      </right>
      <top style="medium">
        <color rgb="FF7030A0"/>
      </top>
      <bottom/>
      <diagonal/>
    </border>
    <border>
      <left style="medium">
        <color rgb="FF7030A0"/>
      </left>
      <right style="medium">
        <color rgb="FF7030A0"/>
      </right>
      <top/>
      <bottom/>
      <diagonal/>
    </border>
    <border>
      <left style="medium">
        <color rgb="FF7030A0"/>
      </left>
      <right style="medium">
        <color rgb="FF7030A0"/>
      </right>
      <top/>
      <bottom style="medium">
        <color rgb="FF7030A0"/>
      </bottom>
      <diagonal/>
    </border>
    <border>
      <left style="medium">
        <color rgb="FF7030A0"/>
      </left>
      <right style="thin">
        <color indexed="61"/>
      </right>
      <top style="medium">
        <color rgb="FF7030A0"/>
      </top>
      <bottom style="medium">
        <color rgb="FF7030A0"/>
      </bottom>
      <diagonal/>
    </border>
    <border>
      <left/>
      <right/>
      <top style="medium">
        <color rgb="FF7030A0"/>
      </top>
      <bottom style="medium">
        <color rgb="FF7030A0"/>
      </bottom>
      <diagonal/>
    </border>
    <border>
      <left/>
      <right style="medium">
        <color rgb="FF7030A0"/>
      </right>
      <top style="medium">
        <color rgb="FF7030A0"/>
      </top>
      <bottom style="medium">
        <color rgb="FF7030A0"/>
      </bottom>
      <diagonal/>
    </border>
    <border>
      <left style="medium">
        <color rgb="FF7030A0"/>
      </left>
      <right style="thin">
        <color indexed="61"/>
      </right>
      <top/>
      <bottom/>
      <diagonal/>
    </border>
    <border>
      <left style="double">
        <color indexed="61"/>
      </left>
      <right/>
      <top style="medium">
        <color rgb="FF7030A0"/>
      </top>
      <bottom style="medium">
        <color rgb="FF7030A0"/>
      </bottom>
      <diagonal/>
    </border>
    <border>
      <left style="medium">
        <color rgb="FF7030A0"/>
      </left>
      <right style="thin">
        <color indexed="61"/>
      </right>
      <top/>
      <bottom style="medium">
        <color rgb="FF7030A0"/>
      </bottom>
      <diagonal/>
    </border>
    <border>
      <left style="medium">
        <color indexed="60"/>
      </left>
      <right/>
      <top style="medium">
        <color rgb="FF7030A0"/>
      </top>
      <bottom style="medium">
        <color indexed="60"/>
      </bottom>
      <diagonal/>
    </border>
    <border>
      <left/>
      <right/>
      <top style="medium">
        <color rgb="FF7030A0"/>
      </top>
      <bottom style="medium">
        <color indexed="60"/>
      </bottom>
      <diagonal/>
    </border>
    <border>
      <left/>
      <right style="medium">
        <color indexed="60"/>
      </right>
      <top style="medium">
        <color rgb="FF7030A0"/>
      </top>
      <bottom style="medium">
        <color indexed="60"/>
      </bottom>
      <diagonal/>
    </border>
    <border>
      <left/>
      <right/>
      <top style="medium">
        <color rgb="FF7030A0"/>
      </top>
      <bottom style="medium">
        <color indexed="25"/>
      </bottom>
      <diagonal/>
    </border>
    <border>
      <left/>
      <right style="medium">
        <color indexed="60"/>
      </right>
      <top style="medium">
        <color rgb="FF7030A0"/>
      </top>
      <bottom style="medium">
        <color indexed="25"/>
      </bottom>
      <diagonal/>
    </border>
    <border>
      <left style="medium">
        <color indexed="60"/>
      </left>
      <right/>
      <top style="medium">
        <color rgb="FF7030A0"/>
      </top>
      <bottom style="medium">
        <color indexed="25"/>
      </bottom>
      <diagonal/>
    </border>
    <border>
      <left/>
      <right style="medium">
        <color rgb="FF7030A0"/>
      </right>
      <top style="medium">
        <color rgb="FF7030A0"/>
      </top>
      <bottom style="medium">
        <color indexed="25"/>
      </bottom>
      <diagonal/>
    </border>
    <border>
      <left style="medium">
        <color rgb="FF7030A0"/>
      </left>
      <right style="medium">
        <color indexed="60"/>
      </right>
      <top style="medium">
        <color indexed="64"/>
      </top>
      <bottom style="medium">
        <color indexed="64"/>
      </bottom>
      <diagonal/>
    </border>
    <border>
      <left/>
      <right style="medium">
        <color rgb="FF7030A0"/>
      </right>
      <top style="medium">
        <color indexed="64"/>
      </top>
      <bottom style="medium">
        <color indexed="64"/>
      </bottom>
      <diagonal/>
    </border>
    <border>
      <left style="medium">
        <color rgb="FF7030A0"/>
      </left>
      <right style="medium">
        <color indexed="60"/>
      </right>
      <top/>
      <bottom/>
      <diagonal/>
    </border>
    <border>
      <left style="medium">
        <color rgb="FF7030A0"/>
      </left>
      <right style="medium">
        <color indexed="60"/>
      </right>
      <top style="medium">
        <color indexed="60"/>
      </top>
      <bottom/>
      <diagonal/>
    </border>
    <border>
      <left/>
      <right style="medium">
        <color rgb="FF7030A0"/>
      </right>
      <top style="medium">
        <color indexed="60"/>
      </top>
      <bottom/>
      <diagonal/>
    </border>
    <border>
      <left style="medium">
        <color rgb="FF7030A0"/>
      </left>
      <right style="medium">
        <color indexed="60"/>
      </right>
      <top/>
      <bottom style="medium">
        <color indexed="60"/>
      </bottom>
      <diagonal/>
    </border>
    <border>
      <left/>
      <right style="medium">
        <color rgb="FF7030A0"/>
      </right>
      <top/>
      <bottom style="medium">
        <color indexed="60"/>
      </bottom>
      <diagonal/>
    </border>
    <border>
      <left style="medium">
        <color rgb="FF7030A0"/>
      </left>
      <right style="medium">
        <color indexed="60"/>
      </right>
      <top/>
      <bottom style="medium">
        <color rgb="FF7030A0"/>
      </bottom>
      <diagonal/>
    </border>
    <border>
      <left style="medium">
        <color indexed="60"/>
      </left>
      <right/>
      <top/>
      <bottom style="medium">
        <color rgb="FF7030A0"/>
      </bottom>
      <diagonal/>
    </border>
    <border>
      <left/>
      <right style="medium">
        <color indexed="60"/>
      </right>
      <top/>
      <bottom style="medium">
        <color rgb="FF7030A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1"/>
      </right>
      <top style="medium">
        <color rgb="FF7030A0"/>
      </top>
      <bottom/>
      <diagonal/>
    </border>
    <border>
      <left/>
      <right style="medium">
        <color indexed="64"/>
      </right>
      <top style="medium">
        <color rgb="FF7030A0"/>
      </top>
      <bottom/>
      <diagonal/>
    </border>
    <border>
      <left style="medium">
        <color indexed="64"/>
      </left>
      <right/>
      <top/>
      <bottom style="medium">
        <color rgb="FF7030A0"/>
      </bottom>
      <diagonal/>
    </border>
    <border>
      <left/>
      <right style="medium">
        <color indexed="64"/>
      </right>
      <top/>
      <bottom style="medium">
        <color rgb="FF7030A0"/>
      </bottom>
      <diagonal/>
    </border>
    <border>
      <left style="medium">
        <color indexed="64"/>
      </left>
      <right/>
      <top style="medium">
        <color rgb="FF7030A0"/>
      </top>
      <bottom/>
      <diagonal/>
    </border>
    <border>
      <left style="thin">
        <color indexed="61"/>
      </left>
      <right/>
      <top style="thin">
        <color indexed="61"/>
      </top>
      <bottom style="medium">
        <color theme="1"/>
      </bottom>
      <diagonal/>
    </border>
    <border>
      <left/>
      <right style="thin">
        <color indexed="61"/>
      </right>
      <top style="thin">
        <color indexed="61"/>
      </top>
      <bottom style="medium">
        <color theme="1"/>
      </bottom>
      <diagonal/>
    </border>
    <border>
      <left style="thin">
        <color indexed="61"/>
      </left>
      <right/>
      <top style="thin">
        <color indexed="61"/>
      </top>
      <bottom style="medium">
        <color auto="1"/>
      </bottom>
      <diagonal/>
    </border>
    <border>
      <left style="medium">
        <color indexed="64"/>
      </left>
      <right style="medium">
        <color rgb="FF993366"/>
      </right>
      <top style="medium">
        <color rgb="FF993366"/>
      </top>
      <bottom style="medium">
        <color rgb="FF993366"/>
      </bottom>
      <diagonal/>
    </border>
    <border>
      <left style="medium">
        <color rgb="FF993366"/>
      </left>
      <right style="medium">
        <color rgb="FF993366"/>
      </right>
      <top style="medium">
        <color rgb="FF993366"/>
      </top>
      <bottom style="medium">
        <color rgb="FF993366"/>
      </bottom>
      <diagonal/>
    </border>
    <border>
      <left style="medium">
        <color indexed="64"/>
      </left>
      <right style="medium">
        <color rgb="FF993366"/>
      </right>
      <top style="medium">
        <color indexed="61"/>
      </top>
      <bottom/>
      <diagonal/>
    </border>
    <border>
      <left style="medium">
        <color indexed="64"/>
      </left>
      <right style="medium">
        <color rgb="FF993366"/>
      </right>
      <top/>
      <bottom/>
      <diagonal/>
    </border>
    <border>
      <left style="medium">
        <color indexed="64"/>
      </left>
      <right style="medium">
        <color rgb="FF993366"/>
      </right>
      <top/>
      <bottom style="medium">
        <color rgb="FF993366"/>
      </bottom>
      <diagonal/>
    </border>
    <border>
      <left style="medium">
        <color rgb="FF993366"/>
      </left>
      <right style="medium">
        <color rgb="FF993366"/>
      </right>
      <top style="medium">
        <color indexed="61"/>
      </top>
      <bottom/>
      <diagonal/>
    </border>
    <border>
      <left style="medium">
        <color rgb="FF993366"/>
      </left>
      <right style="medium">
        <color rgb="FF993366"/>
      </right>
      <top/>
      <bottom/>
      <diagonal/>
    </border>
    <border>
      <left style="medium">
        <color rgb="FF993366"/>
      </left>
      <right style="medium">
        <color rgb="FF993366"/>
      </right>
      <top/>
      <bottom style="medium">
        <color rgb="FF993366"/>
      </bottom>
      <diagonal/>
    </border>
    <border>
      <left style="medium">
        <color rgb="FF993366"/>
      </left>
      <right style="medium">
        <color rgb="FF993366"/>
      </right>
      <top style="medium">
        <color indexed="61"/>
      </top>
      <bottom style="medium">
        <color indexed="61"/>
      </bottom>
      <diagonal/>
    </border>
    <border>
      <left style="medium">
        <color rgb="FF993366"/>
      </left>
      <right style="medium">
        <color rgb="FF993366"/>
      </right>
      <top style="medium">
        <color rgb="FF993366"/>
      </top>
      <bottom/>
      <diagonal/>
    </border>
    <border>
      <left style="medium">
        <color rgb="FF993366"/>
      </left>
      <right style="medium">
        <color rgb="FF993366"/>
      </right>
      <top/>
      <bottom style="medium">
        <color indexed="61"/>
      </bottom>
      <diagonal/>
    </border>
    <border>
      <left style="medium">
        <color rgb="FF993366"/>
      </left>
      <right style="medium">
        <color auto="1"/>
      </right>
      <top style="medium">
        <color indexed="61"/>
      </top>
      <bottom style="medium">
        <color indexed="61"/>
      </bottom>
      <diagonal/>
    </border>
    <border>
      <left style="medium">
        <color rgb="FF993366"/>
      </left>
      <right style="medium">
        <color auto="1"/>
      </right>
      <top style="medium">
        <color indexed="61"/>
      </top>
      <bottom/>
      <diagonal/>
    </border>
    <border>
      <left style="medium">
        <color rgb="FF993366"/>
      </left>
      <right style="medium">
        <color auto="1"/>
      </right>
      <top/>
      <bottom/>
      <diagonal/>
    </border>
    <border>
      <left style="medium">
        <color rgb="FF993366"/>
      </left>
      <right style="medium">
        <color auto="1"/>
      </right>
      <top/>
      <bottom style="medium">
        <color rgb="FF993366"/>
      </bottom>
      <diagonal/>
    </border>
    <border>
      <left style="medium">
        <color rgb="FF993366"/>
      </left>
      <right style="medium">
        <color auto="1"/>
      </right>
      <top style="medium">
        <color rgb="FF993366"/>
      </top>
      <bottom style="medium">
        <color rgb="FF993366"/>
      </bottom>
      <diagonal/>
    </border>
    <border>
      <left style="medium">
        <color rgb="FF993366"/>
      </left>
      <right style="medium">
        <color auto="1"/>
      </right>
      <top/>
      <bottom style="medium">
        <color indexed="61"/>
      </bottom>
      <diagonal/>
    </border>
    <border>
      <left/>
      <right style="medium">
        <color theme="7" tint="-0.24994659260841701"/>
      </right>
      <top style="medium">
        <color rgb="FF7030A0"/>
      </top>
      <bottom/>
      <diagonal/>
    </border>
    <border>
      <left/>
      <right style="medium">
        <color theme="7" tint="-0.24994659260841701"/>
      </right>
      <top/>
      <bottom/>
      <diagonal/>
    </border>
    <border>
      <left/>
      <right style="medium">
        <color theme="7" tint="-0.24994659260841701"/>
      </right>
      <top/>
      <bottom style="medium">
        <color rgb="FF7030A0"/>
      </bottom>
      <diagonal/>
    </border>
    <border>
      <left/>
      <right style="medium">
        <color theme="7" tint="-0.24994659260841701"/>
      </right>
      <top/>
      <bottom style="medium">
        <color theme="7" tint="-0.24994659260841701"/>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1"/>
      </right>
      <top style="medium">
        <color indexed="64"/>
      </top>
      <bottom style="medium">
        <color indexed="64"/>
      </bottom>
      <diagonal/>
    </border>
    <border>
      <left style="double">
        <color indexed="61"/>
      </left>
      <right/>
      <top style="medium">
        <color indexed="64"/>
      </top>
      <bottom style="medium">
        <color indexed="64"/>
      </bottom>
      <diagonal/>
    </border>
    <border>
      <left style="medium">
        <color indexed="64"/>
      </left>
      <right/>
      <top style="medium">
        <color indexed="64"/>
      </top>
      <bottom style="medium">
        <color rgb="FF7030A0"/>
      </bottom>
      <diagonal/>
    </border>
    <border>
      <left/>
      <right/>
      <top style="medium">
        <color indexed="64"/>
      </top>
      <bottom style="medium">
        <color rgb="FF7030A0"/>
      </bottom>
      <diagonal/>
    </border>
    <border>
      <left/>
      <right style="medium">
        <color indexed="64"/>
      </right>
      <top style="medium">
        <color indexed="64"/>
      </top>
      <bottom style="medium">
        <color rgb="FF7030A0"/>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942">
    <xf numFmtId="0" fontId="0" fillId="0" borderId="0"/>
    <xf numFmtId="0" fontId="18" fillId="0" borderId="0" applyNumberFormat="0" applyFill="0" applyBorder="0" applyProtection="0"/>
    <xf numFmtId="0" fontId="20" fillId="0" borderId="0" applyNumberFormat="0" applyFill="0" applyBorder="0" applyProtection="0"/>
    <xf numFmtId="0" fontId="18" fillId="0" borderId="0"/>
    <xf numFmtId="0" fontId="18" fillId="0" borderId="0"/>
    <xf numFmtId="0" fontId="18" fillId="0" borderId="0"/>
    <xf numFmtId="0" fontId="18" fillId="0" borderId="0"/>
    <xf numFmtId="0" fontId="24" fillId="34" borderId="0" applyNumberFormat="0" applyBorder="0" applyAlignment="0" applyProtection="0"/>
    <xf numFmtId="0" fontId="24" fillId="35"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3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3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4" fillId="38" borderId="0" applyNumberFormat="0" applyBorder="0" applyAlignment="0" applyProtection="0"/>
    <xf numFmtId="0" fontId="24" fillId="40"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4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42" borderId="0" applyNumberFormat="0" applyBorder="0" applyAlignment="0" applyProtection="0"/>
    <xf numFmtId="0" fontId="24" fillId="34"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37" borderId="0" applyNumberFormat="0" applyBorder="0" applyAlignment="0" applyProtection="0"/>
    <xf numFmtId="0" fontId="24" fillId="41"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42" borderId="0" applyNumberFormat="0" applyBorder="0" applyAlignment="0" applyProtection="0"/>
    <xf numFmtId="0" fontId="24" fillId="34"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3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38" borderId="0" applyNumberFormat="0" applyBorder="0" applyAlignment="0" applyProtection="0"/>
    <xf numFmtId="0" fontId="24" fillId="45"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5" fillId="42" borderId="0" applyNumberFormat="0" applyBorder="0" applyAlignment="0" applyProtection="0"/>
    <xf numFmtId="0" fontId="25" fillId="46"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36"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25" fillId="36"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25" fillId="44" borderId="0" applyNumberFormat="0" applyBorder="0" applyAlignment="0" applyProtection="0"/>
    <xf numFmtId="0" fontId="25" fillId="37" borderId="0" applyNumberFormat="0" applyBorder="0" applyAlignment="0" applyProtection="0"/>
    <xf numFmtId="0" fontId="25" fillId="48"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25" fillId="48" borderId="0" applyNumberFormat="0" applyBorder="0" applyAlignment="0" applyProtection="0"/>
    <xf numFmtId="0" fontId="25" fillId="42" borderId="0" applyNumberFormat="0" applyBorder="0" applyAlignment="0" applyProtection="0"/>
    <xf numFmtId="0" fontId="25" fillId="49"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25" fillId="49" borderId="0" applyNumberFormat="0" applyBorder="0" applyAlignment="0" applyProtection="0"/>
    <xf numFmtId="0" fontId="25" fillId="36" borderId="0" applyNumberFormat="0" applyBorder="0" applyAlignment="0" applyProtection="0"/>
    <xf numFmtId="0" fontId="25" fillId="50"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25" fillId="50" borderId="0" applyNumberFormat="0" applyBorder="0" applyAlignment="0" applyProtection="0"/>
    <xf numFmtId="0" fontId="25" fillId="51" borderId="0" applyNumberFormat="0" applyBorder="0" applyAlignment="0" applyProtection="0"/>
    <xf numFmtId="0" fontId="25" fillId="52" borderId="0" applyNumberFormat="0" applyBorder="0" applyAlignment="0" applyProtection="0"/>
    <xf numFmtId="0" fontId="25" fillId="51" borderId="0" applyNumberFormat="0" applyBorder="0" applyAlignment="0" applyProtection="0"/>
    <xf numFmtId="0" fontId="25"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25" fillId="52" borderId="0" applyNumberFormat="0" applyBorder="0" applyAlignment="0" applyProtection="0"/>
    <xf numFmtId="0" fontId="25" fillId="47" borderId="0" applyNumberFormat="0" applyBorder="0" applyAlignment="0" applyProtection="0"/>
    <xf numFmtId="0" fontId="25" fillId="53"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5" fillId="53" borderId="0" applyNumberFormat="0" applyBorder="0" applyAlignment="0" applyProtection="0"/>
    <xf numFmtId="0" fontId="25" fillId="45" borderId="0" applyNumberFormat="0" applyBorder="0" applyAlignment="0" applyProtection="0"/>
    <xf numFmtId="0" fontId="25" fillId="5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5" fillId="54" borderId="0" applyNumberFormat="0" applyBorder="0" applyAlignment="0" applyProtection="0"/>
    <xf numFmtId="0" fontId="25" fillId="55" borderId="0" applyNumberFormat="0" applyBorder="0" applyAlignment="0" applyProtection="0"/>
    <xf numFmtId="0" fontId="25" fillId="48" borderId="0" applyNumberFormat="0" applyBorder="0" applyAlignment="0" applyProtection="0"/>
    <xf numFmtId="0" fontId="25" fillId="55" borderId="0" applyNumberFormat="0" applyBorder="0" applyAlignment="0" applyProtection="0"/>
    <xf numFmtId="0" fontId="25" fillId="55"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25" fillId="48" borderId="0" applyNumberFormat="0" applyBorder="0" applyAlignment="0" applyProtection="0"/>
    <xf numFmtId="0" fontId="25"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25" fillId="53" borderId="0" applyNumberFormat="0" applyBorder="0" applyAlignment="0" applyProtection="0"/>
    <xf numFmtId="0" fontId="25" fillId="47" borderId="0" applyNumberFormat="0" applyBorder="0" applyAlignment="0" applyProtection="0"/>
    <xf numFmtId="0" fontId="25" fillId="53" borderId="0" applyNumberFormat="0" applyBorder="0" applyAlignment="0" applyProtection="0"/>
    <xf numFmtId="0" fontId="25" fillId="53"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25" fillId="47"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7" fillId="56" borderId="24" applyNumberFormat="0" applyAlignment="0" applyProtection="0"/>
    <xf numFmtId="0" fontId="28" fillId="57" borderId="24" applyNumberFormat="0" applyAlignment="0" applyProtection="0"/>
    <xf numFmtId="0" fontId="27" fillId="56" borderId="24" applyNumberFormat="0" applyAlignment="0" applyProtection="0"/>
    <xf numFmtId="0" fontId="27" fillId="56" borderId="24" applyNumberFormat="0" applyAlignment="0" applyProtection="0"/>
    <xf numFmtId="0" fontId="11" fillId="6" borderId="4" applyNumberFormat="0" applyAlignment="0" applyProtection="0"/>
    <xf numFmtId="0" fontId="11" fillId="6" borderId="4" applyNumberFormat="0" applyAlignment="0" applyProtection="0"/>
    <xf numFmtId="0" fontId="28" fillId="57" borderId="24" applyNumberFormat="0" applyAlignment="0" applyProtection="0"/>
    <xf numFmtId="0" fontId="26" fillId="0" borderId="25" applyNumberFormat="0" applyFill="0" applyAlignment="0" applyProtection="0"/>
    <xf numFmtId="0" fontId="29" fillId="0" borderId="26" applyNumberFormat="0" applyFill="0" applyAlignment="0" applyProtection="0"/>
    <xf numFmtId="0" fontId="26" fillId="0" borderId="25" applyNumberFormat="0" applyFill="0" applyAlignment="0" applyProtection="0"/>
    <xf numFmtId="0" fontId="26" fillId="0" borderId="2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29" fillId="0" borderId="26" applyNumberFormat="0" applyFill="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8" fillId="38" borderId="27" applyNumberFormat="0" applyFont="0" applyAlignment="0" applyProtection="0"/>
    <xf numFmtId="0" fontId="1" fillId="8" borderId="8" applyNumberFormat="0" applyFont="0" applyAlignment="0" applyProtection="0"/>
    <xf numFmtId="165" fontId="30" fillId="0" borderId="0" applyFill="0" applyBorder="0" applyAlignment="0" applyProtection="0"/>
    <xf numFmtId="165" fontId="30" fillId="0" borderId="0" applyFill="0" applyBorder="0" applyAlignment="0" applyProtection="0"/>
    <xf numFmtId="165" fontId="30" fillId="0" borderId="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2" fillId="43" borderId="24" applyNumberFormat="0" applyAlignment="0" applyProtection="0"/>
    <xf numFmtId="0" fontId="32" fillId="40" borderId="24" applyNumberFormat="0" applyAlignment="0" applyProtection="0"/>
    <xf numFmtId="0" fontId="32" fillId="43" borderId="24" applyNumberFormat="0" applyAlignment="0" applyProtection="0"/>
    <xf numFmtId="0" fontId="32" fillId="43" borderId="24" applyNumberFormat="0" applyAlignment="0" applyProtection="0"/>
    <xf numFmtId="0" fontId="9" fillId="5" borderId="4" applyNumberFormat="0" applyAlignment="0" applyProtection="0"/>
    <xf numFmtId="0" fontId="9" fillId="5" borderId="4" applyNumberFormat="0" applyAlignment="0" applyProtection="0"/>
    <xf numFmtId="0" fontId="32" fillId="40" borderId="24" applyNumberFormat="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166" fontId="33" fillId="0" borderId="0" applyFont="0" applyFill="0" applyBorder="0" applyAlignment="0" applyProtection="0"/>
    <xf numFmtId="164" fontId="30" fillId="0" borderId="0" applyFill="0" applyBorder="0" applyAlignment="0" applyProtection="0"/>
    <xf numFmtId="164" fontId="30" fillId="0" borderId="0" applyFill="0" applyBorder="0" applyAlignment="0" applyProtection="0"/>
    <xf numFmtId="164" fontId="30" fillId="0" borderId="0" applyFill="0" applyBorder="0" applyAlignment="0" applyProtection="0"/>
    <xf numFmtId="3" fontId="30" fillId="0" borderId="0" applyFill="0" applyBorder="0" applyAlignment="0" applyProtection="0"/>
    <xf numFmtId="3" fontId="30" fillId="0" borderId="0" applyFill="0" applyBorder="0" applyAlignment="0" applyProtection="0"/>
    <xf numFmtId="3" fontId="30" fillId="0" borderId="0" applyFill="0" applyBorder="0" applyAlignment="0" applyProtection="0"/>
    <xf numFmtId="0" fontId="34" fillId="41" borderId="0" applyNumberFormat="0" applyBorder="0" applyAlignment="0" applyProtection="0"/>
    <xf numFmtId="0" fontId="34" fillId="3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4" fillId="37" borderId="0" applyNumberFormat="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168" fontId="30" fillId="0" borderId="0" applyFill="0" applyBorder="0" applyAlignment="0" applyProtection="0"/>
    <xf numFmtId="168" fontId="30" fillId="0" borderId="0" applyFill="0" applyBorder="0" applyAlignment="0" applyProtection="0"/>
    <xf numFmtId="168" fontId="30" fillId="0" borderId="0" applyFill="0" applyBorder="0" applyAlignment="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21"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21" fillId="0" borderId="0" applyNumberFormat="0" applyFill="0" applyBorder="0" applyProtection="0"/>
    <xf numFmtId="0" fontId="18" fillId="0" borderId="0"/>
    <xf numFmtId="0" fontId="18" fillId="0" borderId="0"/>
    <xf numFmtId="0" fontId="18" fillId="0" borderId="0"/>
    <xf numFmtId="0" fontId="21"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1"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21"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9" fillId="43" borderId="0" applyNumberFormat="0" applyBorder="0" applyAlignment="0" applyProtection="0"/>
    <xf numFmtId="0" fontId="40"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0" fillId="43"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 fillId="0" borderId="0"/>
    <xf numFmtId="0" fontId="18" fillId="0" borderId="0" applyNumberFormat="0" applyFill="0" applyBorder="0" applyProtection="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10" fontId="30" fillId="0" borderId="0" applyFill="0" applyBorder="0" applyAlignment="0" applyProtection="0"/>
    <xf numFmtId="10" fontId="30" fillId="0" borderId="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41" fillId="42" borderId="0" applyNumberFormat="0" applyBorder="0" applyAlignment="0" applyProtection="0"/>
    <xf numFmtId="0" fontId="41" fillId="39"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41" fillId="39" borderId="0" applyNumberFormat="0" applyBorder="0" applyAlignment="0" applyProtection="0"/>
    <xf numFmtId="0" fontId="42" fillId="56" borderId="28" applyNumberFormat="0" applyAlignment="0" applyProtection="0"/>
    <xf numFmtId="0" fontId="42" fillId="57" borderId="28" applyNumberFormat="0" applyAlignment="0" applyProtection="0"/>
    <xf numFmtId="0" fontId="42" fillId="56" borderId="28" applyNumberFormat="0" applyAlignment="0" applyProtection="0"/>
    <xf numFmtId="0" fontId="42" fillId="56" borderId="28" applyNumberFormat="0" applyAlignment="0" applyProtection="0"/>
    <xf numFmtId="0" fontId="10" fillId="6" borderId="5" applyNumberFormat="0" applyAlignment="0" applyProtection="0"/>
    <xf numFmtId="0" fontId="10" fillId="6" borderId="5" applyNumberFormat="0" applyAlignment="0" applyProtection="0"/>
    <xf numFmtId="0" fontId="42" fillId="57" borderId="28" applyNumberFormat="0" applyAlignment="0" applyProtection="0"/>
    <xf numFmtId="0" fontId="21" fillId="0" borderId="0" applyNumberFormat="0" applyFill="0" applyBorder="0" applyProtection="0"/>
    <xf numFmtId="0" fontId="21" fillId="0" borderId="0" applyNumberFormat="0" applyFill="0" applyBorder="0" applyProtection="0"/>
    <xf numFmtId="0" fontId="21" fillId="0" borderId="0" applyNumberFormat="0" applyFill="0" applyBorder="0" applyProtection="0"/>
    <xf numFmtId="0" fontId="43"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5" fillId="0" borderId="0" applyNumberFormat="0" applyFill="0" applyBorder="0" applyAlignment="0" applyProtection="0"/>
    <xf numFmtId="0" fontId="46" fillId="0" borderId="29" applyNumberFormat="0" applyFill="0" applyAlignment="0" applyProtection="0"/>
    <xf numFmtId="0" fontId="47" fillId="0" borderId="30" applyNumberFormat="0" applyFill="0" applyAlignment="0" applyProtection="0"/>
    <xf numFmtId="0" fontId="46" fillId="0" borderId="29" applyNumberFormat="0" applyFill="0" applyAlignment="0" applyProtection="0"/>
    <xf numFmtId="0" fontId="46" fillId="0" borderId="29"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7" fillId="0" borderId="30" applyNumberFormat="0" applyFill="0" applyAlignment="0" applyProtection="0"/>
    <xf numFmtId="0" fontId="48" fillId="0" borderId="31" applyNumberFormat="0" applyFill="0" applyAlignment="0" applyProtection="0"/>
    <xf numFmtId="0" fontId="49" fillId="0" borderId="32" applyNumberFormat="0" applyFill="0" applyAlignment="0" applyProtection="0"/>
    <xf numFmtId="0" fontId="48" fillId="0" borderId="31" applyNumberFormat="0" applyFill="0" applyAlignment="0" applyProtection="0"/>
    <xf numFmtId="0" fontId="48" fillId="0" borderId="31"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9" fillId="0" borderId="32" applyNumberFormat="0" applyFill="0" applyAlignment="0" applyProtection="0"/>
    <xf numFmtId="0" fontId="50" fillId="0" borderId="33" applyNumberFormat="0" applyFill="0" applyAlignment="0" applyProtection="0"/>
    <xf numFmtId="0" fontId="51" fillId="0" borderId="34" applyNumberFormat="0" applyFill="0" applyAlignment="0" applyProtection="0"/>
    <xf numFmtId="0" fontId="50" fillId="0" borderId="33" applyNumberFormat="0" applyFill="0" applyAlignment="0" applyProtection="0"/>
    <xf numFmtId="0" fontId="50" fillId="0" borderId="3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1" fillId="0" borderId="34" applyNumberFormat="0" applyFill="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1" fillId="0" borderId="0" applyNumberFormat="0" applyFill="0" applyBorder="0" applyAlignment="0" applyProtection="0"/>
    <xf numFmtId="0" fontId="30" fillId="0" borderId="35"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52" fillId="0" borderId="36" applyNumberFormat="0" applyFill="0" applyAlignment="0" applyProtection="0"/>
    <xf numFmtId="0" fontId="16" fillId="0" borderId="9" applyNumberFormat="0" applyFill="0" applyAlignment="0" applyProtection="0"/>
    <xf numFmtId="0" fontId="30" fillId="0" borderId="35" applyNumberFormat="0" applyFill="0" applyAlignment="0" applyProtection="0"/>
    <xf numFmtId="0" fontId="30" fillId="0" borderId="35" applyNumberFormat="0" applyFill="0" applyAlignment="0" applyProtection="0"/>
    <xf numFmtId="0" fontId="30" fillId="0" borderId="35" applyNumberFormat="0" applyFill="0" applyAlignment="0" applyProtection="0"/>
    <xf numFmtId="0" fontId="30" fillId="0" borderId="35" applyNumberFormat="0" applyFill="0" applyAlignment="0" applyProtection="0"/>
    <xf numFmtId="0" fontId="16" fillId="0" borderId="9" applyNumberFormat="0" applyFill="0" applyAlignment="0" applyProtection="0"/>
    <xf numFmtId="0" fontId="52" fillId="0" borderId="36" applyNumberFormat="0" applyFill="0" applyAlignment="0" applyProtection="0"/>
    <xf numFmtId="0" fontId="53" fillId="58" borderId="37" applyNumberFormat="0" applyAlignment="0" applyProtection="0"/>
    <xf numFmtId="0" fontId="13" fillId="7" borderId="7" applyNumberFormat="0" applyAlignment="0" applyProtection="0"/>
    <xf numFmtId="0" fontId="13" fillId="7" borderId="7" applyNumberFormat="0" applyAlignment="0" applyProtection="0"/>
    <xf numFmtId="2" fontId="30" fillId="0" borderId="0" applyFill="0" applyBorder="0" applyAlignment="0" applyProtection="0"/>
    <xf numFmtId="2" fontId="30" fillId="0" borderId="0" applyFill="0" applyBorder="0" applyAlignment="0" applyProtection="0"/>
    <xf numFmtId="2" fontId="30" fillId="0" borderId="0" applyFill="0" applyBorder="0" applyAlignment="0" applyProtection="0"/>
    <xf numFmtId="0" fontId="18" fillId="0" borderId="0"/>
    <xf numFmtId="0" fontId="18" fillId="0" borderId="0"/>
    <xf numFmtId="0" fontId="20" fillId="0" borderId="0"/>
    <xf numFmtId="0" fontId="18" fillId="0" borderId="0"/>
    <xf numFmtId="9" fontId="20" fillId="0" borderId="0" applyFont="0" applyFill="0" applyBorder="0" applyAlignment="0" applyProtection="0"/>
    <xf numFmtId="0" fontId="24"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58" fillId="0" borderId="0"/>
    <xf numFmtId="0" fontId="59" fillId="0" borderId="54"/>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0"/>
    <xf numFmtId="0" fontId="18" fillId="0" borderId="0" applyNumberFormat="0" applyFill="0" applyBorder="0" applyProtection="0"/>
    <xf numFmtId="0" fontId="60" fillId="0" borderId="0"/>
    <xf numFmtId="0" fontId="61" fillId="0" borderId="0">
      <alignment horizontal="left"/>
    </xf>
    <xf numFmtId="0" fontId="58" fillId="0" borderId="0"/>
    <xf numFmtId="0" fontId="62" fillId="0" borderId="0">
      <alignment horizontal="left"/>
    </xf>
    <xf numFmtId="0" fontId="63" fillId="0" borderId="55">
      <alignment horizontal="right"/>
    </xf>
    <xf numFmtId="3" fontId="63" fillId="0" borderId="0">
      <alignment horizontal="right"/>
    </xf>
    <xf numFmtId="0" fontId="63" fillId="0" borderId="55">
      <alignment horizontal="center" vertical="center" wrapText="1"/>
    </xf>
    <xf numFmtId="0" fontId="63" fillId="0" borderId="55">
      <alignment horizontal="left" vertical="center"/>
    </xf>
    <xf numFmtId="0" fontId="63" fillId="0" borderId="0">
      <alignment horizontal="left"/>
    </xf>
    <xf numFmtId="0" fontId="64" fillId="0" borderId="0">
      <alignment horizontal="left"/>
    </xf>
    <xf numFmtId="3" fontId="63" fillId="0" borderId="55">
      <alignment horizontal="right" vertical="center"/>
    </xf>
    <xf numFmtId="0" fontId="63" fillId="0" borderId="55">
      <alignment horizontal="left" vertical="center"/>
    </xf>
    <xf numFmtId="0" fontId="63" fillId="0" borderId="0">
      <alignment horizontal="right"/>
    </xf>
    <xf numFmtId="9" fontId="18" fillId="0" borderId="0" applyFill="0" applyBorder="0" applyAlignment="0" applyProtection="0"/>
    <xf numFmtId="171" fontId="18" fillId="0" borderId="0" applyFill="0" applyBorder="0" applyAlignment="0" applyProtection="0"/>
    <xf numFmtId="0" fontId="21" fillId="0" borderId="0" applyNumberFormat="0" applyFill="0" applyBorder="0" applyProtection="0"/>
    <xf numFmtId="0" fontId="18" fillId="0" borderId="0" applyNumberFormat="0" applyFill="0" applyBorder="0" applyProtection="0"/>
    <xf numFmtId="9" fontId="18" fillId="0" borderId="0" applyFont="0" applyFill="0" applyBorder="0" applyAlignment="0" applyProtection="0"/>
    <xf numFmtId="0" fontId="24" fillId="60" borderId="0" applyNumberFormat="0" applyBorder="0" applyAlignment="0" applyProtection="0"/>
    <xf numFmtId="0" fontId="24" fillId="61" borderId="0" applyNumberFormat="0" applyBorder="0" applyAlignment="0" applyProtection="0"/>
    <xf numFmtId="0" fontId="24" fillId="62" borderId="0" applyNumberFormat="0" applyBorder="0" applyAlignment="0" applyProtection="0"/>
    <xf numFmtId="0" fontId="24" fillId="63" borderId="0" applyNumberFormat="0" applyBorder="0" applyAlignment="0" applyProtection="0"/>
    <xf numFmtId="0" fontId="24" fillId="64" borderId="0" applyNumberFormat="0" applyBorder="0" applyAlignment="0" applyProtection="0"/>
    <xf numFmtId="0" fontId="24" fillId="65" borderId="0" applyNumberFormat="0" applyBorder="0" applyAlignment="0" applyProtection="0"/>
    <xf numFmtId="0" fontId="24" fillId="66" borderId="0" applyNumberFormat="0" applyBorder="0" applyAlignment="0" applyProtection="0"/>
    <xf numFmtId="0" fontId="24" fillId="67" borderId="0" applyNumberFormat="0" applyBorder="0" applyAlignment="0" applyProtection="0"/>
    <xf numFmtId="0" fontId="24" fillId="68" borderId="0" applyNumberFormat="0" applyBorder="0" applyAlignment="0" applyProtection="0"/>
    <xf numFmtId="0" fontId="24" fillId="63" borderId="0" applyNumberFormat="0" applyBorder="0" applyAlignment="0" applyProtection="0"/>
    <xf numFmtId="0" fontId="24" fillId="66" borderId="0" applyNumberFormat="0" applyBorder="0" applyAlignment="0" applyProtection="0"/>
    <xf numFmtId="0" fontId="24" fillId="69" borderId="0" applyNumberFormat="0" applyBorder="0" applyAlignment="0" applyProtection="0"/>
    <xf numFmtId="0" fontId="25" fillId="70" borderId="0" applyNumberFormat="0" applyBorder="0" applyAlignment="0" applyProtection="0"/>
    <xf numFmtId="0" fontId="25" fillId="67" borderId="0" applyNumberFormat="0" applyBorder="0" applyAlignment="0" applyProtection="0"/>
    <xf numFmtId="0" fontId="25" fillId="68" borderId="0" applyNumberFormat="0" applyBorder="0" applyAlignment="0" applyProtection="0"/>
    <xf numFmtId="0" fontId="25" fillId="71" borderId="0" applyNumberFormat="0" applyBorder="0" applyAlignment="0" applyProtection="0"/>
    <xf numFmtId="0" fontId="25" fillId="72" borderId="0" applyNumberFormat="0" applyBorder="0" applyAlignment="0" applyProtection="0"/>
    <xf numFmtId="0" fontId="25" fillId="73" borderId="0" applyNumberFormat="0" applyBorder="0" applyAlignment="0" applyProtection="0"/>
    <xf numFmtId="0" fontId="25" fillId="74" borderId="0" applyNumberFormat="0" applyBorder="0" applyAlignment="0" applyProtection="0"/>
    <xf numFmtId="0" fontId="25" fillId="75" borderId="0" applyNumberFormat="0" applyBorder="0" applyAlignment="0" applyProtection="0"/>
    <xf numFmtId="0" fontId="25" fillId="76" borderId="0" applyNumberFormat="0" applyBorder="0" applyAlignment="0" applyProtection="0"/>
    <xf numFmtId="0" fontId="25" fillId="71" borderId="0" applyNumberFormat="0" applyBorder="0" applyAlignment="0" applyProtection="0"/>
    <xf numFmtId="0" fontId="25" fillId="72" borderId="0" applyNumberFormat="0" applyBorder="0" applyAlignment="0" applyProtection="0"/>
    <xf numFmtId="0" fontId="25" fillId="77" borderId="0" applyNumberFormat="0" applyBorder="0" applyAlignment="0" applyProtection="0"/>
    <xf numFmtId="0" fontId="28" fillId="78" borderId="24" applyNumberFormat="0" applyAlignment="0" applyProtection="0"/>
    <xf numFmtId="0" fontId="29" fillId="0" borderId="0" applyNumberFormat="0" applyFill="0" applyAlignment="0" applyProtection="0"/>
    <xf numFmtId="0" fontId="18" fillId="79" borderId="27" applyNumberFormat="0" applyAlignment="0" applyProtection="0"/>
    <xf numFmtId="0" fontId="32" fillId="65" borderId="24" applyNumberFormat="0" applyAlignment="0" applyProtection="0"/>
    <xf numFmtId="0" fontId="34" fillId="61" borderId="0" applyNumberFormat="0" applyBorder="0" applyAlignment="0" applyProtection="0"/>
    <xf numFmtId="172" fontId="18" fillId="0" borderId="0" applyFill="0" applyBorder="0" applyAlignment="0" applyProtection="0"/>
    <xf numFmtId="0" fontId="40" fillId="80" borderId="0" applyNumberFormat="0" applyBorder="0" applyAlignment="0" applyProtection="0"/>
    <xf numFmtId="173" fontId="18" fillId="0" borderId="0" applyFill="0" applyBorder="0" applyAlignment="0" applyProtection="0"/>
    <xf numFmtId="0" fontId="41" fillId="62" borderId="0" applyNumberFormat="0" applyBorder="0" applyAlignment="0" applyProtection="0"/>
    <xf numFmtId="0" fontId="42" fillId="78" borderId="28" applyNumberFormat="0" applyAlignment="0" applyProtection="0"/>
    <xf numFmtId="0" fontId="45" fillId="0" borderId="0" applyNumberFormat="0" applyFill="0" applyBorder="0" applyAlignment="0" applyProtection="0"/>
    <xf numFmtId="0" fontId="52" fillId="0" borderId="104" applyNumberFormat="0" applyFill="0" applyAlignment="0" applyProtection="0"/>
    <xf numFmtId="0" fontId="53" fillId="81" borderId="0" applyNumberFormat="0" applyAlignment="0" applyProtection="0"/>
    <xf numFmtId="0" fontId="18" fillId="0" borderId="0" applyNumberFormat="0" applyFill="0" applyBorder="0" applyProtection="0"/>
  </cellStyleXfs>
  <cellXfs count="578">
    <xf numFmtId="0" fontId="0" fillId="0" borderId="0" xfId="0"/>
    <xf numFmtId="0" fontId="20" fillId="0" borderId="0" xfId="2"/>
    <xf numFmtId="0" fontId="54" fillId="0" borderId="0" xfId="2" applyFont="1" applyBorder="1"/>
    <xf numFmtId="0" fontId="55" fillId="0" borderId="0" xfId="2" applyFont="1"/>
    <xf numFmtId="0" fontId="56" fillId="0" borderId="0" xfId="2" applyFont="1"/>
    <xf numFmtId="2" fontId="20" fillId="0" borderId="0" xfId="2" applyNumberFormat="1"/>
    <xf numFmtId="3" fontId="57" fillId="0" borderId="0" xfId="855" applyNumberFormat="1" applyFont="1" applyFill="1" applyAlignment="1">
      <alignment horizontal="center" vertical="center"/>
    </xf>
    <xf numFmtId="3" fontId="57" fillId="0" borderId="0" xfId="855" applyNumberFormat="1" applyFont="1" applyFill="1" applyBorder="1" applyAlignment="1">
      <alignment horizontal="center" vertical="center"/>
    </xf>
    <xf numFmtId="3" fontId="57" fillId="0" borderId="0" xfId="855" applyNumberFormat="1" applyFont="1" applyFill="1" applyBorder="1" applyAlignment="1">
      <alignment horizontal="center"/>
    </xf>
    <xf numFmtId="0" fontId="21" fillId="0" borderId="0" xfId="597" applyFont="1" applyAlignment="1">
      <alignment horizontal="justify" wrapText="1"/>
    </xf>
    <xf numFmtId="0" fontId="21" fillId="0" borderId="0" xfId="597" applyFont="1"/>
    <xf numFmtId="0" fontId="20" fillId="0" borderId="0" xfId="2" applyBorder="1"/>
    <xf numFmtId="0" fontId="21" fillId="0" borderId="0" xfId="2" applyFont="1" applyFill="1"/>
    <xf numFmtId="0" fontId="20" fillId="0" borderId="0" xfId="2" applyFill="1"/>
    <xf numFmtId="0" fontId="20" fillId="0" borderId="0" xfId="2" applyFill="1" applyBorder="1"/>
    <xf numFmtId="0" fontId="21" fillId="0" borderId="0" xfId="2" applyFont="1"/>
    <xf numFmtId="0" fontId="19" fillId="0" borderId="0" xfId="2" applyFont="1" applyFill="1"/>
    <xf numFmtId="164" fontId="21" fillId="0" borderId="0" xfId="2" applyNumberFormat="1" applyFont="1" applyFill="1"/>
    <xf numFmtId="3" fontId="21" fillId="0" borderId="0" xfId="2" applyNumberFormat="1" applyFont="1" applyFill="1"/>
    <xf numFmtId="0" fontId="21" fillId="33" borderId="0" xfId="2" applyFont="1" applyFill="1"/>
    <xf numFmtId="0" fontId="21" fillId="59" borderId="0" xfId="2" applyFont="1" applyFill="1"/>
    <xf numFmtId="0" fontId="21" fillId="0" borderId="0" xfId="2" applyFont="1" applyAlignment="1">
      <alignment wrapText="1"/>
    </xf>
    <xf numFmtId="0" fontId="22" fillId="0" borderId="0" xfId="2" applyFont="1" applyAlignment="1">
      <alignment wrapText="1"/>
    </xf>
    <xf numFmtId="3" fontId="21" fillId="0" borderId="0" xfId="2" applyNumberFormat="1" applyFont="1"/>
    <xf numFmtId="0" fontId="20" fillId="0" borderId="0" xfId="2" applyBorder="1" applyAlignment="1">
      <alignment wrapText="1"/>
    </xf>
    <xf numFmtId="0" fontId="19" fillId="0" borderId="0" xfId="2" applyFont="1"/>
    <xf numFmtId="2" fontId="20" fillId="59" borderId="0" xfId="2" applyNumberFormat="1" applyFill="1" applyBorder="1" applyAlignment="1">
      <alignment horizontal="center" vertical="center"/>
    </xf>
    <xf numFmtId="2" fontId="20" fillId="59" borderId="0" xfId="2" applyNumberFormat="1" applyFont="1" applyFill="1" applyBorder="1" applyAlignment="1" applyProtection="1">
      <alignment horizontal="center" vertical="center"/>
    </xf>
    <xf numFmtId="4" fontId="21" fillId="59" borderId="0" xfId="854" applyNumberFormat="1" applyFont="1" applyFill="1" applyBorder="1" applyAlignment="1">
      <alignment horizontal="center" vertical="center"/>
    </xf>
    <xf numFmtId="0" fontId="18" fillId="0" borderId="0" xfId="595" applyFont="1"/>
    <xf numFmtId="0" fontId="21" fillId="0" borderId="0" xfId="595" applyFont="1"/>
    <xf numFmtId="164" fontId="21" fillId="59" borderId="0" xfId="5" applyNumberFormat="1" applyFont="1" applyFill="1" applyBorder="1" applyAlignment="1">
      <alignment horizontal="right" wrapText="1" indent="1"/>
    </xf>
    <xf numFmtId="0" fontId="20" fillId="59" borderId="0" xfId="2" applyFill="1"/>
    <xf numFmtId="0" fontId="20" fillId="59" borderId="0" xfId="2" applyFill="1" applyBorder="1"/>
    <xf numFmtId="0" fontId="18" fillId="59" borderId="0" xfId="2" applyFont="1" applyFill="1" applyBorder="1"/>
    <xf numFmtId="0" fontId="20" fillId="59" borderId="0" xfId="2" applyFill="1" applyBorder="1" applyAlignment="1">
      <alignment wrapText="1"/>
    </xf>
    <xf numFmtId="0" fontId="55" fillId="0" borderId="0" xfId="2" applyFont="1" applyAlignment="1"/>
    <xf numFmtId="0" fontId="55" fillId="0" borderId="0" xfId="2" applyFont="1" applyAlignment="1"/>
    <xf numFmtId="0" fontId="0" fillId="0" borderId="0" xfId="0" applyAlignment="1">
      <alignment horizontal="left"/>
    </xf>
    <xf numFmtId="0" fontId="0" fillId="0" borderId="0" xfId="0" applyAlignment="1">
      <alignment vertical="center"/>
    </xf>
    <xf numFmtId="0" fontId="55" fillId="0" borderId="0" xfId="2" applyFont="1" applyAlignment="1">
      <alignment vertical="center"/>
    </xf>
    <xf numFmtId="0" fontId="18" fillId="0" borderId="0" xfId="595" applyFont="1" applyBorder="1" applyAlignment="1">
      <alignment horizontal="justify" wrapText="1"/>
    </xf>
    <xf numFmtId="0" fontId="18" fillId="0" borderId="0" xfId="2" applyFont="1" applyAlignment="1">
      <alignment wrapText="1"/>
    </xf>
    <xf numFmtId="0" fontId="20" fillId="0" borderId="0" xfId="2" applyAlignment="1">
      <alignment wrapText="1"/>
    </xf>
    <xf numFmtId="0" fontId="18" fillId="0" borderId="0" xfId="2" applyFont="1"/>
    <xf numFmtId="0" fontId="0" fillId="0" borderId="0" xfId="0" applyFill="1"/>
    <xf numFmtId="0" fontId="69" fillId="0" borderId="102" xfId="0" applyNumberFormat="1" applyFont="1" applyFill="1" applyBorder="1" applyAlignment="1" applyProtection="1">
      <alignment horizontal="right" wrapText="1"/>
    </xf>
    <xf numFmtId="0" fontId="0" fillId="0" borderId="0" xfId="0" applyAlignment="1"/>
    <xf numFmtId="0" fontId="18" fillId="59" borderId="0" xfId="1" applyFont="1" applyFill="1"/>
    <xf numFmtId="0" fontId="0" fillId="0" borderId="0" xfId="0" applyAlignment="1"/>
    <xf numFmtId="0" fontId="0" fillId="0" borderId="0" xfId="0" applyBorder="1"/>
    <xf numFmtId="0" fontId="72" fillId="0" borderId="0" xfId="2" applyFont="1"/>
    <xf numFmtId="0" fontId="72" fillId="0" borderId="0" xfId="2" applyFont="1" applyAlignment="1"/>
    <xf numFmtId="0" fontId="71" fillId="0" borderId="0" xfId="597" applyFont="1" applyAlignment="1"/>
    <xf numFmtId="0" fontId="71" fillId="0" borderId="0" xfId="597" applyFont="1" applyAlignment="1">
      <alignment horizontal="left"/>
    </xf>
    <xf numFmtId="0" fontId="1" fillId="0" borderId="0" xfId="0" applyFont="1" applyAlignment="1">
      <alignment vertical="center"/>
    </xf>
    <xf numFmtId="0" fontId="1" fillId="0" borderId="0" xfId="0" applyFont="1"/>
    <xf numFmtId="0" fontId="57" fillId="59" borderId="116" xfId="597" applyFont="1" applyFill="1" applyBorder="1" applyAlignment="1">
      <alignment horizontal="center" vertical="center"/>
    </xf>
    <xf numFmtId="3" fontId="57" fillId="0" borderId="119" xfId="597" applyNumberFormat="1" applyFont="1" applyFill="1" applyBorder="1" applyAlignment="1">
      <alignment horizontal="left" wrapText="1"/>
    </xf>
    <xf numFmtId="0" fontId="57" fillId="59" borderId="117" xfId="597" applyFont="1" applyFill="1" applyBorder="1" applyAlignment="1">
      <alignment horizontal="center" vertical="center"/>
    </xf>
    <xf numFmtId="0" fontId="57" fillId="0" borderId="119" xfId="2" applyFont="1" applyFill="1" applyBorder="1" applyAlignment="1">
      <alignment horizontal="left"/>
    </xf>
    <xf numFmtId="0" fontId="57" fillId="59" borderId="117" xfId="2" applyFont="1" applyFill="1" applyBorder="1" applyAlignment="1">
      <alignment horizontal="center" vertical="center"/>
    </xf>
    <xf numFmtId="3" fontId="57" fillId="0" borderId="120" xfId="597" applyNumberFormat="1" applyFont="1" applyFill="1" applyBorder="1" applyAlignment="1">
      <alignment horizontal="left" wrapText="1"/>
    </xf>
    <xf numFmtId="0" fontId="57" fillId="59" borderId="118" xfId="2" applyFont="1" applyFill="1" applyBorder="1" applyAlignment="1">
      <alignment horizontal="center" vertical="center"/>
    </xf>
    <xf numFmtId="3" fontId="57" fillId="0" borderId="121" xfId="597" applyNumberFormat="1" applyFont="1" applyFill="1" applyBorder="1" applyAlignment="1">
      <alignment horizontal="left" wrapText="1"/>
    </xf>
    <xf numFmtId="0" fontId="74" fillId="0" borderId="109" xfId="2" applyFont="1" applyFill="1" applyBorder="1" applyAlignment="1">
      <alignment horizontal="center" vertical="center"/>
    </xf>
    <xf numFmtId="0" fontId="57" fillId="59" borderId="122" xfId="597" applyFont="1" applyFill="1" applyBorder="1" applyAlignment="1">
      <alignment horizontal="center" vertical="center"/>
    </xf>
    <xf numFmtId="0" fontId="16" fillId="0" borderId="0" xfId="0" applyFont="1" applyAlignment="1">
      <alignment horizontal="left"/>
    </xf>
    <xf numFmtId="0" fontId="73" fillId="59" borderId="123" xfId="597" applyFont="1" applyFill="1" applyBorder="1" applyAlignment="1">
      <alignment horizontal="center" vertical="center"/>
    </xf>
    <xf numFmtId="0" fontId="73" fillId="59" borderId="124" xfId="597" applyFont="1" applyFill="1" applyBorder="1" applyAlignment="1">
      <alignment horizontal="center" vertical="center"/>
    </xf>
    <xf numFmtId="0" fontId="57" fillId="59" borderId="38" xfId="597" applyFont="1" applyFill="1" applyBorder="1" applyAlignment="1">
      <alignment horizontal="center" vertical="center"/>
    </xf>
    <xf numFmtId="3" fontId="73" fillId="0" borderId="38" xfId="597" applyNumberFormat="1" applyFont="1" applyFill="1" applyBorder="1" applyAlignment="1">
      <alignment horizontal="left" wrapText="1"/>
    </xf>
    <xf numFmtId="4" fontId="57" fillId="0" borderId="38" xfId="854" applyNumberFormat="1" applyFont="1" applyFill="1" applyBorder="1" applyAlignment="1">
      <alignment horizontal="center" vertical="center"/>
    </xf>
    <xf numFmtId="0" fontId="57" fillId="59" borderId="38" xfId="2" applyFont="1" applyFill="1" applyBorder="1" applyAlignment="1">
      <alignment horizontal="center" vertical="center"/>
    </xf>
    <xf numFmtId="0" fontId="73" fillId="0" borderId="38" xfId="2" applyFont="1" applyBorder="1" applyAlignment="1">
      <alignment horizontal="center" vertical="center"/>
    </xf>
    <xf numFmtId="0" fontId="73" fillId="59" borderId="38" xfId="597" applyFont="1" applyFill="1" applyBorder="1" applyAlignment="1">
      <alignment horizontal="center" vertical="center"/>
    </xf>
    <xf numFmtId="0" fontId="76" fillId="0" borderId="38" xfId="2" applyFont="1" applyFill="1" applyBorder="1" applyAlignment="1">
      <alignment horizontal="left" vertical="center"/>
    </xf>
    <xf numFmtId="0" fontId="72" fillId="0" borderId="0" xfId="2" applyFont="1" applyBorder="1"/>
    <xf numFmtId="1" fontId="73" fillId="33" borderId="41" xfId="856" applyNumberFormat="1" applyFont="1" applyFill="1" applyBorder="1" applyAlignment="1">
      <alignment horizontal="center" wrapText="1"/>
    </xf>
    <xf numFmtId="1" fontId="73" fillId="0" borderId="42" xfId="856" applyNumberFormat="1" applyFont="1" applyFill="1" applyBorder="1" applyAlignment="1">
      <alignment horizontal="center" wrapText="1"/>
    </xf>
    <xf numFmtId="1" fontId="73" fillId="0" borderId="130" xfId="856" applyNumberFormat="1" applyFont="1" applyFill="1" applyBorder="1" applyAlignment="1">
      <alignment horizontal="center" wrapText="1"/>
    </xf>
    <xf numFmtId="169" fontId="73" fillId="33" borderId="131" xfId="856" applyNumberFormat="1" applyFont="1" applyFill="1" applyBorder="1" applyAlignment="1">
      <alignment vertical="top" wrapText="1"/>
    </xf>
    <xf numFmtId="0" fontId="73" fillId="0" borderId="133" xfId="856" applyFont="1" applyFill="1" applyBorder="1" applyAlignment="1">
      <alignment vertical="top" wrapText="1"/>
    </xf>
    <xf numFmtId="0" fontId="71" fillId="0" borderId="0" xfId="2" applyFont="1" applyAlignment="1">
      <alignment horizontal="left" wrapText="1"/>
    </xf>
    <xf numFmtId="0" fontId="78" fillId="0" borderId="107" xfId="5" applyFont="1" applyFill="1" applyBorder="1" applyAlignment="1">
      <alignment horizontal="center" wrapText="1"/>
    </xf>
    <xf numFmtId="0" fontId="78" fillId="0" borderId="96" xfId="5" applyFont="1" applyFill="1" applyBorder="1" applyAlignment="1">
      <alignment horizontal="center" wrapText="1"/>
    </xf>
    <xf numFmtId="0" fontId="73" fillId="33" borderId="92" xfId="5" applyFont="1" applyFill="1" applyBorder="1" applyAlignment="1">
      <alignment horizontal="left" wrapText="1"/>
    </xf>
    <xf numFmtId="0" fontId="57" fillId="33" borderId="94" xfId="5" applyFont="1" applyFill="1" applyBorder="1" applyAlignment="1">
      <alignment wrapText="1"/>
    </xf>
    <xf numFmtId="0" fontId="79" fillId="33" borderId="96" xfId="2" applyFont="1" applyFill="1" applyBorder="1" applyAlignment="1">
      <alignment horizontal="left" wrapText="1" indent="1"/>
    </xf>
    <xf numFmtId="0" fontId="57" fillId="33" borderId="96" xfId="5" applyFont="1" applyFill="1" applyBorder="1" applyAlignment="1">
      <alignment wrapText="1"/>
    </xf>
    <xf numFmtId="0" fontId="57" fillId="33" borderId="87" xfId="5" applyFont="1" applyFill="1" applyBorder="1" applyAlignment="1">
      <alignment wrapText="1"/>
    </xf>
    <xf numFmtId="0" fontId="73" fillId="59" borderId="92" xfId="5" applyFont="1" applyFill="1" applyBorder="1" applyAlignment="1">
      <alignment horizontal="left" wrapText="1"/>
    </xf>
    <xf numFmtId="0" fontId="57" fillId="59" borderId="94" xfId="5" applyFont="1" applyFill="1" applyBorder="1" applyAlignment="1">
      <alignment wrapText="1"/>
    </xf>
    <xf numFmtId="0" fontId="57" fillId="59" borderId="96" xfId="5" applyFont="1" applyFill="1" applyBorder="1" applyAlignment="1">
      <alignment wrapText="1"/>
    </xf>
    <xf numFmtId="0" fontId="57" fillId="59" borderId="87" xfId="5" applyFont="1" applyFill="1" applyBorder="1" applyAlignment="1">
      <alignment wrapText="1"/>
    </xf>
    <xf numFmtId="0" fontId="73" fillId="0" borderId="92" xfId="5" applyFont="1" applyFill="1" applyBorder="1" applyAlignment="1">
      <alignment horizontal="left" wrapText="1"/>
    </xf>
    <xf numFmtId="0" fontId="79" fillId="33" borderId="96" xfId="5" applyFont="1" applyFill="1" applyBorder="1" applyAlignment="1">
      <alignment horizontal="left" wrapText="1" indent="2"/>
    </xf>
    <xf numFmtId="0" fontId="79" fillId="33" borderId="96" xfId="5" applyFont="1" applyFill="1" applyBorder="1" applyAlignment="1">
      <alignment wrapText="1"/>
    </xf>
    <xf numFmtId="0" fontId="79" fillId="33" borderId="96" xfId="5" applyFont="1" applyFill="1" applyBorder="1" applyAlignment="1">
      <alignment horizontal="left" wrapText="1" indent="1"/>
    </xf>
    <xf numFmtId="0" fontId="79" fillId="59" borderId="87" xfId="2" applyFont="1" applyFill="1" applyBorder="1" applyAlignment="1">
      <alignment horizontal="left" wrapText="1" indent="1"/>
    </xf>
    <xf numFmtId="0" fontId="57" fillId="33" borderId="99" xfId="5" applyFont="1" applyFill="1" applyBorder="1" applyAlignment="1">
      <alignment wrapText="1"/>
    </xf>
    <xf numFmtId="0" fontId="73" fillId="0" borderId="44" xfId="5" applyFont="1" applyFill="1" applyBorder="1" applyAlignment="1">
      <alignment horizontal="center" vertical="center" wrapText="1"/>
    </xf>
    <xf numFmtId="0" fontId="73" fillId="0" borderId="43" xfId="5" applyFont="1" applyFill="1" applyBorder="1" applyAlignment="1">
      <alignment horizontal="center" vertical="center" wrapText="1"/>
    </xf>
    <xf numFmtId="0" fontId="73" fillId="0" borderId="85" xfId="5" applyFont="1" applyFill="1" applyBorder="1" applyAlignment="1">
      <alignment horizontal="center" vertical="center" wrapText="1"/>
    </xf>
    <xf numFmtId="0" fontId="73" fillId="0" borderId="86" xfId="5" applyFont="1" applyFill="1" applyBorder="1" applyAlignment="1">
      <alignment horizontal="center" vertical="center" wrapText="1"/>
    </xf>
    <xf numFmtId="0" fontId="71" fillId="0" borderId="0" xfId="2" applyFont="1" applyFill="1"/>
    <xf numFmtId="0" fontId="72" fillId="0" borderId="0" xfId="2" applyFont="1" applyFill="1"/>
    <xf numFmtId="164" fontId="72" fillId="0" borderId="0" xfId="2" applyNumberFormat="1" applyFont="1" applyFill="1"/>
    <xf numFmtId="3" fontId="72" fillId="0" borderId="0" xfId="2" applyNumberFormat="1" applyFont="1" applyFill="1"/>
    <xf numFmtId="0" fontId="72" fillId="33" borderId="0" xfId="2" applyFont="1" applyFill="1"/>
    <xf numFmtId="0" fontId="72" fillId="59" borderId="0" xfId="2" applyFont="1" applyFill="1"/>
    <xf numFmtId="0" fontId="73" fillId="0" borderId="12" xfId="2" applyFont="1" applyBorder="1" applyAlignment="1">
      <alignment wrapText="1"/>
    </xf>
    <xf numFmtId="0" fontId="57" fillId="0" borderId="0" xfId="2" applyFont="1" applyBorder="1" applyAlignment="1">
      <alignment wrapText="1"/>
    </xf>
    <xf numFmtId="0" fontId="73" fillId="0" borderId="15" xfId="2" applyFont="1" applyBorder="1"/>
    <xf numFmtId="0" fontId="57" fillId="0" borderId="0" xfId="2" applyFont="1" applyBorder="1"/>
    <xf numFmtId="0" fontId="57" fillId="0" borderId="0" xfId="2" quotePrefix="1" applyFont="1" applyBorder="1"/>
    <xf numFmtId="0" fontId="57" fillId="0" borderId="52" xfId="2" applyFont="1" applyBorder="1"/>
    <xf numFmtId="0" fontId="73" fillId="0" borderId="0" xfId="2" applyFont="1" applyBorder="1"/>
    <xf numFmtId="0" fontId="57" fillId="0" borderId="10" xfId="2" applyFont="1" applyBorder="1"/>
    <xf numFmtId="164" fontId="73" fillId="0" borderId="17" xfId="2" applyNumberFormat="1" applyFont="1" applyBorder="1" applyAlignment="1">
      <alignment horizontal="center" vertical="center" wrapText="1"/>
    </xf>
    <xf numFmtId="3" fontId="73" fillId="0" borderId="18" xfId="2" applyNumberFormat="1" applyFont="1" applyBorder="1" applyAlignment="1">
      <alignment horizontal="center" vertical="center" wrapText="1"/>
    </xf>
    <xf numFmtId="0" fontId="73" fillId="0" borderId="15" xfId="2" applyFont="1" applyBorder="1" applyAlignment="1">
      <alignment horizontal="center"/>
    </xf>
    <xf numFmtId="0" fontId="57" fillId="0" borderId="0" xfId="2" applyFont="1" applyBorder="1" applyAlignment="1">
      <alignment horizontal="center"/>
    </xf>
    <xf numFmtId="0" fontId="57" fillId="0" borderId="52" xfId="2" applyFont="1" applyBorder="1" applyAlignment="1">
      <alignment horizontal="center"/>
    </xf>
    <xf numFmtId="0" fontId="73" fillId="0" borderId="15" xfId="2" applyFont="1" applyBorder="1" applyAlignment="1">
      <alignment horizontal="left"/>
    </xf>
    <xf numFmtId="0" fontId="57" fillId="0" borderId="0" xfId="2" quotePrefix="1" applyFont="1" applyBorder="1" applyAlignment="1">
      <alignment horizontal="left"/>
    </xf>
    <xf numFmtId="0" fontId="57" fillId="0" borderId="0" xfId="2" applyFont="1" applyBorder="1" applyAlignment="1">
      <alignment horizontal="left"/>
    </xf>
    <xf numFmtId="0" fontId="57" fillId="0" borderId="52" xfId="2" applyFont="1" applyBorder="1" applyAlignment="1">
      <alignment horizontal="left"/>
    </xf>
    <xf numFmtId="164" fontId="57" fillId="33" borderId="96" xfId="3" applyNumberFormat="1" applyFont="1" applyFill="1" applyBorder="1" applyAlignment="1">
      <alignment horizontal="left" wrapText="1" indent="1"/>
    </xf>
    <xf numFmtId="0" fontId="73" fillId="0" borderId="96" xfId="3" applyFont="1" applyFill="1" applyBorder="1"/>
    <xf numFmtId="164" fontId="57" fillId="0" borderId="0" xfId="5" applyNumberFormat="1" applyFont="1" applyFill="1" applyBorder="1" applyAlignment="1">
      <alignment horizontal="right" wrapText="1" indent="1"/>
    </xf>
    <xf numFmtId="164" fontId="57" fillId="33" borderId="0" xfId="3" applyNumberFormat="1" applyFont="1" applyFill="1" applyBorder="1" applyAlignment="1">
      <alignment horizontal="left" wrapText="1" indent="1"/>
    </xf>
    <xf numFmtId="164" fontId="57" fillId="0" borderId="13" xfId="856" applyNumberFormat="1" applyFont="1" applyFill="1" applyBorder="1" applyAlignment="1">
      <alignment horizontal="center" wrapText="1"/>
    </xf>
    <xf numFmtId="164" fontId="57" fillId="0" borderId="0" xfId="856" applyNumberFormat="1" applyFont="1" applyFill="1" applyBorder="1" applyAlignment="1">
      <alignment horizontal="center" wrapText="1"/>
    </xf>
    <xf numFmtId="0" fontId="57" fillId="0" borderId="0" xfId="2" applyFont="1" applyFill="1" applyBorder="1" applyAlignment="1">
      <alignment horizontal="center"/>
    </xf>
    <xf numFmtId="164" fontId="57" fillId="0" borderId="0" xfId="5" applyNumberFormat="1" applyFont="1" applyFill="1" applyBorder="1" applyAlignment="1">
      <alignment horizontal="center" wrapText="1"/>
    </xf>
    <xf numFmtId="164" fontId="57" fillId="59" borderId="0" xfId="856" applyNumberFormat="1" applyFont="1" applyFill="1" applyBorder="1" applyAlignment="1">
      <alignment horizontal="center" wrapText="1"/>
    </xf>
    <xf numFmtId="0" fontId="73" fillId="0" borderId="139" xfId="3" applyFont="1" applyBorder="1" applyAlignment="1"/>
    <xf numFmtId="0" fontId="73" fillId="0" borderId="138" xfId="3" applyFont="1" applyBorder="1" applyAlignment="1"/>
    <xf numFmtId="164" fontId="57" fillId="0" borderId="144" xfId="856" applyNumberFormat="1" applyFont="1" applyFill="1" applyBorder="1" applyAlignment="1">
      <alignment horizontal="center" wrapText="1"/>
    </xf>
    <xf numFmtId="164" fontId="57" fillId="0" borderId="145" xfId="856" applyNumberFormat="1" applyFont="1" applyFill="1" applyBorder="1" applyAlignment="1">
      <alignment horizontal="center" wrapText="1"/>
    </xf>
    <xf numFmtId="164" fontId="57" fillId="59" borderId="145" xfId="856" applyNumberFormat="1" applyFont="1" applyFill="1" applyBorder="1" applyAlignment="1">
      <alignment horizontal="center" wrapText="1"/>
    </xf>
    <xf numFmtId="0" fontId="73" fillId="0" borderId="0" xfId="856" applyFont="1" applyFill="1" applyBorder="1" applyAlignment="1">
      <alignment horizontal="center"/>
    </xf>
    <xf numFmtId="164" fontId="57" fillId="0" borderId="139" xfId="856" applyNumberFormat="1" applyFont="1" applyFill="1" applyBorder="1" applyAlignment="1">
      <alignment horizontal="center" wrapText="1"/>
    </xf>
    <xf numFmtId="164" fontId="57" fillId="0" borderId="138" xfId="856" applyNumberFormat="1" applyFont="1" applyFill="1" applyBorder="1" applyAlignment="1">
      <alignment horizontal="center" wrapText="1"/>
    </xf>
    <xf numFmtId="164" fontId="57" fillId="59" borderId="138" xfId="856" applyNumberFormat="1" applyFont="1" applyFill="1" applyBorder="1" applyAlignment="1">
      <alignment horizontal="center" wrapText="1"/>
    </xf>
    <xf numFmtId="0" fontId="73" fillId="0" borderId="105" xfId="3" applyFont="1" applyFill="1" applyBorder="1" applyAlignment="1">
      <alignment wrapText="1"/>
    </xf>
    <xf numFmtId="0" fontId="73" fillId="0" borderId="138" xfId="856" applyFont="1" applyFill="1" applyBorder="1" applyAlignment="1">
      <alignment horizontal="center"/>
    </xf>
    <xf numFmtId="0" fontId="57" fillId="0" borderId="138" xfId="2" applyFont="1" applyFill="1" applyBorder="1" applyAlignment="1">
      <alignment horizontal="center"/>
    </xf>
    <xf numFmtId="164" fontId="57" fillId="0" borderId="145" xfId="5" applyNumberFormat="1" applyFont="1" applyFill="1" applyBorder="1" applyAlignment="1">
      <alignment horizontal="center" wrapText="1"/>
    </xf>
    <xf numFmtId="0" fontId="73" fillId="59" borderId="137" xfId="599" applyFont="1" applyFill="1" applyBorder="1"/>
    <xf numFmtId="0" fontId="73" fillId="59" borderId="137" xfId="599" applyFont="1" applyFill="1" applyBorder="1" applyAlignment="1">
      <alignment wrapText="1"/>
    </xf>
    <xf numFmtId="0" fontId="73" fillId="59" borderId="150" xfId="599" applyFont="1" applyFill="1" applyBorder="1"/>
    <xf numFmtId="164" fontId="57" fillId="33" borderId="151" xfId="3" applyNumberFormat="1" applyFont="1" applyFill="1" applyBorder="1" applyAlignment="1">
      <alignment horizontal="left" wrapText="1" indent="1"/>
    </xf>
    <xf numFmtId="164" fontId="57" fillId="33" borderId="152" xfId="3" applyNumberFormat="1" applyFont="1" applyFill="1" applyBorder="1" applyAlignment="1">
      <alignment horizontal="left" wrapText="1" indent="1"/>
    </xf>
    <xf numFmtId="0" fontId="73" fillId="59" borderId="151" xfId="599" applyFont="1" applyFill="1" applyBorder="1"/>
    <xf numFmtId="0" fontId="73" fillId="59" borderId="151" xfId="599" applyFont="1" applyFill="1" applyBorder="1" applyAlignment="1">
      <alignment wrapText="1"/>
    </xf>
    <xf numFmtId="0" fontId="73" fillId="59" borderId="150" xfId="599" applyFont="1" applyFill="1" applyBorder="1" applyAlignment="1">
      <alignment wrapText="1"/>
    </xf>
    <xf numFmtId="0" fontId="73" fillId="0" borderId="0" xfId="599" applyFont="1" applyFill="1" applyBorder="1" applyAlignment="1">
      <alignment horizontal="center"/>
    </xf>
    <xf numFmtId="0" fontId="73" fillId="0" borderId="147" xfId="599" applyFont="1" applyFill="1" applyBorder="1" applyAlignment="1">
      <alignment horizontal="center"/>
    </xf>
    <xf numFmtId="0" fontId="73" fillId="0" borderId="138" xfId="599" applyFont="1" applyFill="1" applyBorder="1" applyAlignment="1">
      <alignment horizontal="center"/>
    </xf>
    <xf numFmtId="164" fontId="57" fillId="0" borderId="141" xfId="5" applyNumberFormat="1" applyFont="1" applyFill="1" applyBorder="1" applyAlignment="1">
      <alignment horizontal="center" wrapText="1"/>
    </xf>
    <xf numFmtId="164" fontId="57" fillId="0" borderId="143" xfId="5" applyNumberFormat="1" applyFont="1" applyFill="1" applyBorder="1" applyAlignment="1">
      <alignment horizontal="center" wrapText="1"/>
    </xf>
    <xf numFmtId="0" fontId="57" fillId="0" borderId="147" xfId="902" applyFont="1" applyFill="1" applyBorder="1" applyAlignment="1">
      <alignment horizontal="center"/>
    </xf>
    <xf numFmtId="0" fontId="57" fillId="0" borderId="138" xfId="902" applyFont="1" applyFill="1" applyBorder="1" applyAlignment="1">
      <alignment horizontal="center"/>
    </xf>
    <xf numFmtId="0" fontId="57" fillId="0" borderId="0" xfId="902" applyFont="1" applyFill="1" applyBorder="1" applyAlignment="1">
      <alignment horizontal="center"/>
    </xf>
    <xf numFmtId="0" fontId="71" fillId="0" borderId="0" xfId="2" applyFont="1"/>
    <xf numFmtId="0" fontId="73" fillId="0" borderId="153" xfId="3" applyFont="1" applyFill="1" applyBorder="1" applyAlignment="1">
      <alignment horizontal="left" vertical="center"/>
    </xf>
    <xf numFmtId="0" fontId="73" fillId="0" borderId="157" xfId="3" applyFont="1" applyFill="1" applyBorder="1" applyAlignment="1">
      <alignment horizontal="center" vertical="center"/>
    </xf>
    <xf numFmtId="0" fontId="73" fillId="0" borderId="154" xfId="3" applyFont="1" applyFill="1" applyBorder="1" applyAlignment="1">
      <alignment horizontal="center" vertical="center"/>
    </xf>
    <xf numFmtId="0" fontId="19" fillId="0" borderId="155" xfId="2" applyFont="1" applyBorder="1" applyAlignment="1">
      <alignment horizontal="center" vertical="center"/>
    </xf>
    <xf numFmtId="0" fontId="73" fillId="0" borderId="138" xfId="3" applyFont="1" applyBorder="1" applyAlignment="1">
      <alignment horizontal="center" vertical="center"/>
    </xf>
    <xf numFmtId="0" fontId="57" fillId="0" borderId="138" xfId="2" applyFont="1" applyFill="1" applyBorder="1" applyAlignment="1">
      <alignment horizontal="center" vertical="center"/>
    </xf>
    <xf numFmtId="164" fontId="57" fillId="0" borderId="0" xfId="856" applyNumberFormat="1" applyFont="1" applyFill="1" applyBorder="1" applyAlignment="1">
      <alignment horizontal="center" vertical="center" wrapText="1"/>
    </xf>
    <xf numFmtId="164" fontId="57" fillId="0" borderId="145" xfId="856" applyNumberFormat="1" applyFont="1" applyFill="1" applyBorder="1" applyAlignment="1">
      <alignment horizontal="center" vertical="center" wrapText="1"/>
    </xf>
    <xf numFmtId="0" fontId="57" fillId="0" borderId="0" xfId="2" applyFont="1" applyFill="1" applyBorder="1" applyAlignment="1">
      <alignment horizontal="center" vertical="center"/>
    </xf>
    <xf numFmtId="164" fontId="57" fillId="0" borderId="0" xfId="5" applyNumberFormat="1" applyFont="1" applyFill="1" applyBorder="1" applyAlignment="1">
      <alignment horizontal="center" vertical="center" wrapText="1"/>
    </xf>
    <xf numFmtId="164" fontId="57" fillId="0" borderId="0" xfId="857" applyNumberFormat="1" applyFont="1" applyFill="1" applyBorder="1" applyAlignment="1">
      <alignment horizontal="center" vertical="center" wrapText="1"/>
    </xf>
    <xf numFmtId="164" fontId="57" fillId="0" borderId="145" xfId="857" applyNumberFormat="1" applyFont="1" applyFill="1" applyBorder="1" applyAlignment="1">
      <alignment horizontal="center" vertical="center" wrapText="1"/>
    </xf>
    <xf numFmtId="164" fontId="57" fillId="0" borderId="145" xfId="5" applyNumberFormat="1" applyFont="1" applyFill="1" applyBorder="1" applyAlignment="1">
      <alignment horizontal="center" vertical="center" wrapText="1"/>
    </xf>
    <xf numFmtId="164" fontId="57" fillId="59" borderId="156" xfId="599" applyNumberFormat="1" applyFont="1" applyFill="1" applyBorder="1" applyAlignment="1">
      <alignment horizontal="left" wrapText="1" indent="1"/>
    </xf>
    <xf numFmtId="0" fontId="73" fillId="59" borderId="156" xfId="599" applyFont="1" applyFill="1" applyBorder="1"/>
    <xf numFmtId="164" fontId="57" fillId="59" borderId="158" xfId="599" applyNumberFormat="1" applyFont="1" applyFill="1" applyBorder="1" applyAlignment="1">
      <alignment horizontal="left" wrapText="1" indent="1"/>
    </xf>
    <xf numFmtId="0" fontId="73" fillId="59" borderId="156" xfId="599" applyFont="1" applyFill="1" applyBorder="1" applyAlignment="1">
      <alignment wrapText="1"/>
    </xf>
    <xf numFmtId="0" fontId="57" fillId="0" borderId="147" xfId="595" applyFont="1" applyBorder="1" applyAlignment="1">
      <alignment horizontal="justify" wrapText="1"/>
    </xf>
    <xf numFmtId="0" fontId="73" fillId="0" borderId="141" xfId="595" applyFont="1" applyBorder="1" applyAlignment="1">
      <alignment horizontal="center" vertical="center" wrapText="1"/>
    </xf>
    <xf numFmtId="0" fontId="73" fillId="0" borderId="66" xfId="595" applyFont="1" applyBorder="1" applyAlignment="1">
      <alignment horizontal="center" vertical="center" wrapText="1"/>
    </xf>
    <xf numFmtId="0" fontId="73" fillId="0" borderId="0" xfId="595" applyFont="1" applyBorder="1" applyAlignment="1">
      <alignment horizontal="center" vertical="center" wrapText="1"/>
    </xf>
    <xf numFmtId="0" fontId="73" fillId="0" borderId="67" xfId="595" applyFont="1" applyBorder="1" applyAlignment="1">
      <alignment horizontal="center" vertical="center" wrapText="1"/>
    </xf>
    <xf numFmtId="0" fontId="73" fillId="0" borderId="142" xfId="595" applyFont="1" applyBorder="1" applyAlignment="1">
      <alignment horizontal="center" vertical="center" wrapText="1"/>
    </xf>
    <xf numFmtId="0" fontId="73" fillId="0" borderId="166" xfId="595" applyFont="1" applyBorder="1" applyAlignment="1">
      <alignment vertical="center" wrapText="1"/>
    </xf>
    <xf numFmtId="0" fontId="73" fillId="0" borderId="168" xfId="595" applyFont="1" applyFill="1" applyBorder="1" applyAlignment="1">
      <alignment vertical="center" wrapText="1"/>
    </xf>
    <xf numFmtId="0" fontId="73" fillId="0" borderId="169" xfId="595" applyFont="1" applyFill="1" applyBorder="1" applyAlignment="1">
      <alignment vertical="center" wrapText="1"/>
    </xf>
    <xf numFmtId="0" fontId="57" fillId="0" borderId="168" xfId="595" applyFont="1" applyBorder="1" applyAlignment="1">
      <alignment vertical="center" wrapText="1"/>
    </xf>
    <xf numFmtId="0" fontId="73" fillId="0" borderId="171" xfId="595" applyFont="1" applyFill="1" applyBorder="1" applyAlignment="1">
      <alignment vertical="center" wrapText="1"/>
    </xf>
    <xf numFmtId="0" fontId="73" fillId="0" borderId="169" xfId="901" applyFont="1" applyBorder="1" applyAlignment="1">
      <alignment vertical="center" wrapText="1"/>
    </xf>
    <xf numFmtId="0" fontId="73" fillId="0" borderId="171" xfId="901" applyFont="1" applyBorder="1" applyAlignment="1">
      <alignment vertical="center" wrapText="1"/>
    </xf>
    <xf numFmtId="0" fontId="73" fillId="0" borderId="168" xfId="901" applyFont="1" applyBorder="1" applyAlignment="1">
      <alignment vertical="center" wrapText="1"/>
    </xf>
    <xf numFmtId="0" fontId="73" fillId="0" borderId="169" xfId="595" applyFont="1" applyBorder="1" applyAlignment="1">
      <alignment vertical="center" wrapText="1"/>
    </xf>
    <xf numFmtId="0" fontId="73" fillId="0" borderId="173" xfId="595" applyFont="1" applyBorder="1" applyAlignment="1">
      <alignment vertical="center" wrapText="1"/>
    </xf>
    <xf numFmtId="0" fontId="80" fillId="0" borderId="38" xfId="0" applyFont="1" applyFill="1" applyBorder="1"/>
    <xf numFmtId="0" fontId="82" fillId="0" borderId="103" xfId="0" applyNumberFormat="1" applyFont="1" applyFill="1" applyBorder="1" applyAlignment="1" applyProtection="1">
      <alignment horizontal="center" vertical="center" wrapText="1"/>
    </xf>
    <xf numFmtId="0" fontId="73" fillId="0" borderId="38" xfId="0" applyNumberFormat="1" applyFont="1" applyFill="1" applyBorder="1" applyAlignment="1" applyProtection="1">
      <alignment horizontal="left" vertical="center" wrapText="1"/>
    </xf>
    <xf numFmtId="0" fontId="73" fillId="0" borderId="38" xfId="0" applyNumberFormat="1" applyFont="1" applyFill="1" applyBorder="1" applyAlignment="1" applyProtection="1">
      <alignment horizontal="left" vertical="center" wrapText="1" indent="1"/>
    </xf>
    <xf numFmtId="0" fontId="57" fillId="0" borderId="38" xfId="0" applyNumberFormat="1" applyFont="1" applyFill="1" applyBorder="1" applyAlignment="1" applyProtection="1">
      <alignment horizontal="left" vertical="center" wrapText="1" indent="1"/>
    </xf>
    <xf numFmtId="0" fontId="79" fillId="0" borderId="38" xfId="0" applyNumberFormat="1" applyFont="1" applyFill="1" applyBorder="1" applyAlignment="1" applyProtection="1">
      <alignment horizontal="left" vertical="center" wrapText="1" indent="2"/>
    </xf>
    <xf numFmtId="0" fontId="73" fillId="0" borderId="38" xfId="0" applyNumberFormat="1" applyFont="1" applyFill="1" applyBorder="1" applyAlignment="1" applyProtection="1">
      <alignment horizontal="center" vertical="center" wrapText="1"/>
    </xf>
    <xf numFmtId="0" fontId="72" fillId="0" borderId="0" xfId="2" applyFont="1" applyAlignment="1"/>
    <xf numFmtId="0" fontId="19" fillId="0" borderId="0" xfId="2" applyFont="1" applyBorder="1" applyAlignment="1">
      <alignment horizontal="center"/>
    </xf>
    <xf numFmtId="0" fontId="73" fillId="0" borderId="178" xfId="3" applyFont="1" applyFill="1" applyBorder="1"/>
    <xf numFmtId="0" fontId="73" fillId="0" borderId="179" xfId="3" applyFont="1" applyBorder="1" applyAlignment="1"/>
    <xf numFmtId="164" fontId="57" fillId="33" borderId="180" xfId="3" applyNumberFormat="1" applyFont="1" applyFill="1" applyBorder="1" applyAlignment="1">
      <alignment horizontal="left" wrapText="1" indent="1"/>
    </xf>
    <xf numFmtId="0" fontId="73" fillId="0" borderId="182" xfId="3" applyFont="1" applyFill="1" applyBorder="1"/>
    <xf numFmtId="0" fontId="73" fillId="0" borderId="178" xfId="3" applyFont="1" applyFill="1" applyBorder="1" applyAlignment="1">
      <alignment wrapText="1"/>
    </xf>
    <xf numFmtId="164" fontId="57" fillId="33" borderId="99" xfId="3" applyNumberFormat="1" applyFont="1" applyFill="1" applyBorder="1" applyAlignment="1">
      <alignment horizontal="left" wrapText="1" indent="1"/>
    </xf>
    <xf numFmtId="0" fontId="18" fillId="0" borderId="0" xfId="2" applyFont="1" applyFill="1"/>
    <xf numFmtId="164" fontId="57" fillId="0" borderId="17" xfId="5" applyNumberFormat="1" applyFont="1" applyFill="1" applyBorder="1" applyAlignment="1">
      <alignment horizontal="center" wrapText="1"/>
    </xf>
    <xf numFmtId="164" fontId="57" fillId="0" borderId="149" xfId="5" applyNumberFormat="1" applyFont="1" applyFill="1" applyBorder="1" applyAlignment="1">
      <alignment horizontal="center" wrapText="1"/>
    </xf>
    <xf numFmtId="0" fontId="57" fillId="0" borderId="148" xfId="902" applyFont="1" applyFill="1" applyBorder="1" applyAlignment="1">
      <alignment horizontal="center"/>
    </xf>
    <xf numFmtId="0" fontId="57" fillId="0" borderId="17" xfId="902" applyFont="1" applyFill="1" applyBorder="1" applyAlignment="1">
      <alignment horizontal="center"/>
    </xf>
    <xf numFmtId="164" fontId="0" fillId="0" borderId="0" xfId="0" applyNumberFormat="1"/>
    <xf numFmtId="3" fontId="57" fillId="0" borderId="113" xfId="854" applyNumberFormat="1" applyFont="1" applyFill="1" applyBorder="1" applyAlignment="1">
      <alignment horizontal="center" vertical="center"/>
    </xf>
    <xf numFmtId="4" fontId="57" fillId="0" borderId="114" xfId="854" applyNumberFormat="1" applyFont="1" applyFill="1" applyBorder="1" applyAlignment="1">
      <alignment horizontal="center" vertical="center"/>
    </xf>
    <xf numFmtId="3" fontId="57" fillId="0" borderId="38" xfId="854" applyNumberFormat="1" applyFont="1" applyFill="1" applyBorder="1" applyAlignment="1">
      <alignment horizontal="center" vertical="center"/>
    </xf>
    <xf numFmtId="4" fontId="57" fillId="0" borderId="110" xfId="854" applyNumberFormat="1" applyFont="1" applyFill="1" applyBorder="1" applyAlignment="1">
      <alignment horizontal="center" vertical="center"/>
    </xf>
    <xf numFmtId="3" fontId="57" fillId="0" borderId="111" xfId="854" applyNumberFormat="1" applyFont="1" applyFill="1" applyBorder="1" applyAlignment="1">
      <alignment horizontal="center" vertical="center"/>
    </xf>
    <xf numFmtId="4" fontId="57" fillId="0" borderId="112" xfId="854" applyNumberFormat="1" applyFont="1" applyFill="1" applyBorder="1" applyAlignment="1">
      <alignment horizontal="center" vertical="center"/>
    </xf>
    <xf numFmtId="164" fontId="57" fillId="0" borderId="14" xfId="856" applyNumberFormat="1" applyFont="1" applyFill="1" applyBorder="1" applyAlignment="1">
      <alignment horizontal="center" vertical="center" wrapText="1"/>
    </xf>
    <xf numFmtId="3" fontId="57" fillId="0" borderId="16" xfId="3" applyNumberFormat="1" applyFont="1" applyFill="1" applyBorder="1" applyAlignment="1">
      <alignment horizontal="center" vertical="center" wrapText="1"/>
    </xf>
    <xf numFmtId="164" fontId="57" fillId="0" borderId="14" xfId="857" applyNumberFormat="1" applyFont="1" applyFill="1" applyBorder="1" applyAlignment="1">
      <alignment horizontal="center" vertical="center" wrapText="1"/>
    </xf>
    <xf numFmtId="3" fontId="57" fillId="0" borderId="132" xfId="3" applyNumberFormat="1" applyFont="1" applyFill="1" applyBorder="1" applyAlignment="1">
      <alignment horizontal="center" vertical="center" wrapText="1"/>
    </xf>
    <xf numFmtId="164" fontId="57" fillId="0" borderId="185" xfId="856" applyNumberFormat="1" applyFont="1" applyFill="1" applyBorder="1" applyAlignment="1">
      <alignment horizontal="center" vertical="center" wrapText="1"/>
    </xf>
    <xf numFmtId="3" fontId="57" fillId="0" borderId="184" xfId="3" applyNumberFormat="1" applyFont="1" applyFill="1" applyBorder="1" applyAlignment="1">
      <alignment horizontal="center" vertical="center" wrapText="1"/>
    </xf>
    <xf numFmtId="164" fontId="57" fillId="0" borderId="183" xfId="856" applyNumberFormat="1" applyFont="1" applyFill="1" applyBorder="1" applyAlignment="1">
      <alignment horizontal="center" vertical="center" wrapText="1"/>
    </xf>
    <xf numFmtId="3" fontId="57" fillId="0" borderId="135" xfId="3" applyNumberFormat="1" applyFont="1" applyFill="1" applyBorder="1" applyAlignment="1">
      <alignment horizontal="center" vertical="center" wrapText="1"/>
    </xf>
    <xf numFmtId="164" fontId="57" fillId="0" borderId="134" xfId="857" applyNumberFormat="1" applyFont="1" applyFill="1" applyBorder="1" applyAlignment="1">
      <alignment horizontal="center" vertical="center" wrapText="1"/>
    </xf>
    <xf numFmtId="3" fontId="57" fillId="0" borderId="136" xfId="3" applyNumberFormat="1" applyFont="1" applyFill="1" applyBorder="1" applyAlignment="1">
      <alignment horizontal="center" vertical="center" wrapText="1"/>
    </xf>
    <xf numFmtId="3" fontId="73" fillId="0" borderId="50" xfId="6" applyNumberFormat="1" applyFont="1" applyFill="1" applyBorder="1" applyAlignment="1">
      <alignment horizontal="center" wrapText="1"/>
    </xf>
    <xf numFmtId="164" fontId="73" fillId="0" borderId="87" xfId="6" applyNumberFormat="1" applyFont="1" applyFill="1" applyBorder="1" applyAlignment="1">
      <alignment horizontal="center" wrapText="1"/>
    </xf>
    <xf numFmtId="164" fontId="73" fillId="0" borderId="194" xfId="6" applyNumberFormat="1" applyFont="1" applyFill="1" applyBorder="1" applyAlignment="1">
      <alignment horizontal="center" wrapText="1"/>
    </xf>
    <xf numFmtId="164" fontId="73" fillId="0" borderId="197" xfId="6" applyNumberFormat="1" applyFont="1" applyFill="1" applyBorder="1" applyAlignment="1">
      <alignment horizontal="center" wrapText="1"/>
    </xf>
    <xf numFmtId="3" fontId="57" fillId="0" borderId="45" xfId="6" applyNumberFormat="1" applyFont="1" applyFill="1" applyBorder="1" applyAlignment="1">
      <alignment horizontal="center" wrapText="1"/>
    </xf>
    <xf numFmtId="3" fontId="57" fillId="0" borderId="46" xfId="6" applyNumberFormat="1" applyFont="1" applyFill="1" applyBorder="1" applyAlignment="1">
      <alignment horizontal="center" wrapText="1"/>
    </xf>
    <xf numFmtId="164" fontId="57" fillId="0" borderId="188" xfId="6" applyNumberFormat="1" applyFont="1" applyFill="1" applyBorder="1" applyAlignment="1">
      <alignment horizontal="center" wrapText="1"/>
    </xf>
    <xf numFmtId="164" fontId="57" fillId="0" borderId="191" xfId="6" applyNumberFormat="1" applyFont="1" applyFill="1" applyBorder="1" applyAlignment="1">
      <alignment horizontal="center" wrapText="1"/>
    </xf>
    <xf numFmtId="164" fontId="57" fillId="0" borderId="198" xfId="6" applyNumberFormat="1" applyFont="1" applyFill="1" applyBorder="1" applyAlignment="1">
      <alignment horizontal="center" wrapText="1"/>
    </xf>
    <xf numFmtId="3" fontId="79" fillId="0" borderId="47" xfId="6" applyNumberFormat="1" applyFont="1" applyFill="1" applyBorder="1" applyAlignment="1">
      <alignment horizontal="center" wrapText="1"/>
    </xf>
    <xf numFmtId="3" fontId="79" fillId="0" borderId="48" xfId="6" applyNumberFormat="1" applyFont="1" applyFill="1" applyBorder="1" applyAlignment="1">
      <alignment horizontal="center" wrapText="1"/>
    </xf>
    <xf numFmtId="164" fontId="79" fillId="0" borderId="189" xfId="6" applyNumberFormat="1" applyFont="1" applyFill="1" applyBorder="1" applyAlignment="1">
      <alignment horizontal="center" wrapText="1"/>
    </xf>
    <xf numFmtId="164" fontId="79" fillId="0" borderId="192" xfId="6" applyNumberFormat="1" applyFont="1" applyFill="1" applyBorder="1" applyAlignment="1">
      <alignment horizontal="center" wrapText="1"/>
    </xf>
    <xf numFmtId="164" fontId="79" fillId="0" borderId="199" xfId="6" applyNumberFormat="1" applyFont="1" applyFill="1" applyBorder="1" applyAlignment="1">
      <alignment horizontal="center" wrapText="1"/>
    </xf>
    <xf numFmtId="3" fontId="57" fillId="0" borderId="47" xfId="6" applyNumberFormat="1" applyFont="1" applyFill="1" applyBorder="1" applyAlignment="1">
      <alignment horizontal="center" wrapText="1"/>
    </xf>
    <xf numFmtId="3" fontId="57" fillId="0" borderId="48" xfId="6" applyNumberFormat="1" applyFont="1" applyFill="1" applyBorder="1" applyAlignment="1">
      <alignment horizontal="center" wrapText="1"/>
    </xf>
    <xf numFmtId="164" fontId="57" fillId="0" borderId="189" xfId="6" applyNumberFormat="1" applyFont="1" applyFill="1" applyBorder="1" applyAlignment="1">
      <alignment horizontal="center" wrapText="1"/>
    </xf>
    <xf numFmtId="164" fontId="57" fillId="0" borderId="192" xfId="6" applyNumberFormat="1" applyFont="1" applyFill="1" applyBorder="1" applyAlignment="1">
      <alignment horizontal="center" wrapText="1"/>
    </xf>
    <xf numFmtId="164" fontId="57" fillId="0" borderId="199" xfId="6" applyNumberFormat="1" applyFont="1" applyFill="1" applyBorder="1" applyAlignment="1">
      <alignment horizontal="center" wrapText="1"/>
    </xf>
    <xf numFmtId="3" fontId="57" fillId="0" borderId="49" xfId="6" applyNumberFormat="1" applyFont="1" applyFill="1" applyBorder="1" applyAlignment="1">
      <alignment horizontal="center" wrapText="1"/>
    </xf>
    <xf numFmtId="3" fontId="57" fillId="0" borderId="50" xfId="6" applyNumberFormat="1" applyFont="1" applyFill="1" applyBorder="1" applyAlignment="1">
      <alignment horizontal="center" wrapText="1"/>
    </xf>
    <xf numFmtId="164" fontId="57" fillId="0" borderId="190" xfId="6" applyNumberFormat="1" applyFont="1" applyFill="1" applyBorder="1" applyAlignment="1">
      <alignment horizontal="center" wrapText="1"/>
    </xf>
    <xf numFmtId="164" fontId="57" fillId="0" borderId="193" xfId="6" applyNumberFormat="1" applyFont="1" applyFill="1" applyBorder="1" applyAlignment="1">
      <alignment horizontal="center" wrapText="1"/>
    </xf>
    <xf numFmtId="164" fontId="57" fillId="0" borderId="200" xfId="6" applyNumberFormat="1" applyFont="1" applyFill="1" applyBorder="1" applyAlignment="1">
      <alignment horizontal="center" wrapText="1"/>
    </xf>
    <xf numFmtId="3" fontId="73" fillId="0" borderId="44" xfId="6" applyNumberFormat="1" applyFont="1" applyFill="1" applyBorder="1" applyAlignment="1">
      <alignment horizontal="center" wrapText="1"/>
    </xf>
    <xf numFmtId="3" fontId="73" fillId="0" borderId="43" xfId="6" applyNumberFormat="1" applyFont="1" applyFill="1" applyBorder="1" applyAlignment="1">
      <alignment horizontal="center" wrapText="1"/>
    </xf>
    <xf numFmtId="164" fontId="73" fillId="0" borderId="186" xfId="6" applyNumberFormat="1" applyFont="1" applyFill="1" applyBorder="1" applyAlignment="1">
      <alignment horizontal="center" wrapText="1"/>
    </xf>
    <xf numFmtId="164" fontId="73" fillId="0" borderId="187" xfId="6" applyNumberFormat="1" applyFont="1" applyFill="1" applyBorder="1" applyAlignment="1">
      <alignment horizontal="center" wrapText="1"/>
    </xf>
    <xf numFmtId="164" fontId="73" fillId="0" borderId="201" xfId="6" applyNumberFormat="1" applyFont="1" applyFill="1" applyBorder="1" applyAlignment="1">
      <alignment horizontal="center" wrapText="1"/>
    </xf>
    <xf numFmtId="164" fontId="57" fillId="0" borderId="96" xfId="6" applyNumberFormat="1" applyFont="1" applyFill="1" applyBorder="1" applyAlignment="1">
      <alignment horizontal="center" wrapText="1"/>
    </xf>
    <xf numFmtId="164" fontId="57" fillId="0" borderId="195" xfId="6" applyNumberFormat="1" applyFont="1" applyFill="1" applyBorder="1" applyAlignment="1">
      <alignment horizontal="center" wrapText="1"/>
    </xf>
    <xf numFmtId="164" fontId="79" fillId="0" borderId="96" xfId="6" applyNumberFormat="1" applyFont="1" applyFill="1" applyBorder="1" applyAlignment="1">
      <alignment horizontal="center" wrapText="1"/>
    </xf>
    <xf numFmtId="164" fontId="57" fillId="0" borderId="196" xfId="6" applyNumberFormat="1" applyFont="1" applyFill="1" applyBorder="1" applyAlignment="1">
      <alignment horizontal="center" wrapText="1"/>
    </xf>
    <xf numFmtId="164" fontId="57" fillId="0" borderId="202" xfId="6" applyNumberFormat="1" applyFont="1" applyFill="1" applyBorder="1" applyAlignment="1">
      <alignment horizontal="center" wrapText="1"/>
    </xf>
    <xf numFmtId="3" fontId="80" fillId="0" borderId="46" xfId="858" applyNumberFormat="1" applyFont="1" applyFill="1" applyBorder="1" applyAlignment="1" applyProtection="1">
      <alignment horizontal="center"/>
    </xf>
    <xf numFmtId="3" fontId="80" fillId="0" borderId="45" xfId="858" applyNumberFormat="1" applyFont="1" applyFill="1" applyBorder="1" applyAlignment="1" applyProtection="1">
      <alignment horizontal="center"/>
    </xf>
    <xf numFmtId="3" fontId="80" fillId="0" borderId="12" xfId="858" applyNumberFormat="1" applyFont="1" applyFill="1" applyBorder="1" applyAlignment="1" applyProtection="1">
      <alignment horizontal="center"/>
    </xf>
    <xf numFmtId="164" fontId="80" fillId="0" borderId="94" xfId="858" applyNumberFormat="1" applyFont="1" applyFill="1" applyBorder="1" applyAlignment="1" applyProtection="1">
      <alignment horizontal="center"/>
    </xf>
    <xf numFmtId="164" fontId="80" fillId="0" borderId="45" xfId="858" applyNumberFormat="1" applyFont="1" applyFill="1" applyBorder="1" applyAlignment="1" applyProtection="1">
      <alignment horizontal="center"/>
    </xf>
    <xf numFmtId="164" fontId="80" fillId="0" borderId="95" xfId="858" applyNumberFormat="1" applyFont="1" applyFill="1" applyBorder="1" applyAlignment="1" applyProtection="1">
      <alignment horizontal="center"/>
    </xf>
    <xf numFmtId="3" fontId="80" fillId="0" borderId="48" xfId="858" applyNumberFormat="1" applyFont="1" applyFill="1" applyBorder="1" applyAlignment="1" applyProtection="1">
      <alignment horizontal="center"/>
    </xf>
    <xf numFmtId="3" fontId="80" fillId="0" borderId="47" xfId="858" applyNumberFormat="1" applyFont="1" applyFill="1" applyBorder="1" applyAlignment="1" applyProtection="1">
      <alignment horizontal="center"/>
    </xf>
    <xf numFmtId="3" fontId="80" fillId="0" borderId="0" xfId="858" applyNumberFormat="1" applyFont="1" applyFill="1" applyBorder="1" applyAlignment="1" applyProtection="1">
      <alignment horizontal="center"/>
    </xf>
    <xf numFmtId="164" fontId="80" fillId="0" borderId="96" xfId="858" applyNumberFormat="1" applyFont="1" applyFill="1" applyBorder="1" applyAlignment="1" applyProtection="1">
      <alignment horizontal="center"/>
    </xf>
    <xf numFmtId="164" fontId="80" fillId="0" borderId="47" xfId="858" applyNumberFormat="1" applyFont="1" applyFill="1" applyBorder="1" applyAlignment="1" applyProtection="1">
      <alignment horizontal="center"/>
    </xf>
    <xf numFmtId="164" fontId="80" fillId="0" borderId="97" xfId="858" applyNumberFormat="1" applyFont="1" applyFill="1" applyBorder="1" applyAlignment="1" applyProtection="1">
      <alignment horizontal="center"/>
    </xf>
    <xf numFmtId="3" fontId="80" fillId="0" borderId="50" xfId="858" applyNumberFormat="1" applyFont="1" applyFill="1" applyBorder="1" applyAlignment="1" applyProtection="1">
      <alignment horizontal="center"/>
    </xf>
    <xf numFmtId="3" fontId="80" fillId="0" borderId="49" xfId="858" applyNumberFormat="1" applyFont="1" applyFill="1" applyBorder="1" applyAlignment="1" applyProtection="1">
      <alignment horizontal="center"/>
    </xf>
    <xf numFmtId="3" fontId="80" fillId="0" borderId="10" xfId="858" applyNumberFormat="1" applyFont="1" applyFill="1" applyBorder="1" applyAlignment="1" applyProtection="1">
      <alignment horizontal="center"/>
    </xf>
    <xf numFmtId="164" fontId="80" fillId="0" borderId="87" xfId="858" applyNumberFormat="1" applyFont="1" applyFill="1" applyBorder="1" applyAlignment="1" applyProtection="1">
      <alignment horizontal="center"/>
    </xf>
    <xf numFmtId="164" fontId="80" fillId="0" borderId="49" xfId="858" applyNumberFormat="1" applyFont="1" applyFill="1" applyBorder="1" applyAlignment="1" applyProtection="1">
      <alignment horizontal="center"/>
    </xf>
    <xf numFmtId="164" fontId="80" fillId="0" borderId="98" xfId="858" applyNumberFormat="1" applyFont="1" applyFill="1" applyBorder="1" applyAlignment="1" applyProtection="1">
      <alignment horizontal="center"/>
    </xf>
    <xf numFmtId="3" fontId="73" fillId="0" borderId="44" xfId="5" applyNumberFormat="1" applyFont="1" applyFill="1" applyBorder="1" applyAlignment="1">
      <alignment horizontal="center" vertical="center" wrapText="1"/>
    </xf>
    <xf numFmtId="3" fontId="73" fillId="0" borderId="43" xfId="5" applyNumberFormat="1" applyFont="1" applyFill="1" applyBorder="1" applyAlignment="1">
      <alignment horizontal="center" vertical="center" wrapText="1"/>
    </xf>
    <xf numFmtId="170" fontId="73" fillId="0" borderId="92" xfId="5" applyNumberFormat="1" applyFont="1" applyFill="1" applyBorder="1" applyAlignment="1">
      <alignment horizontal="center" vertical="center" wrapText="1"/>
    </xf>
    <xf numFmtId="170" fontId="73" fillId="0" borderId="44" xfId="5" applyNumberFormat="1" applyFont="1" applyFill="1" applyBorder="1" applyAlignment="1">
      <alignment horizontal="center" vertical="center" wrapText="1"/>
    </xf>
    <xf numFmtId="170" fontId="73" fillId="0" borderId="93" xfId="5" applyNumberFormat="1" applyFont="1" applyFill="1" applyBorder="1" applyAlignment="1">
      <alignment horizontal="center" vertical="center" wrapText="1"/>
    </xf>
    <xf numFmtId="3" fontId="73" fillId="0" borderId="47" xfId="5" applyNumberFormat="1" applyFont="1" applyFill="1" applyBorder="1" applyAlignment="1">
      <alignment horizontal="center" vertical="center" wrapText="1"/>
    </xf>
    <xf numFmtId="3" fontId="73" fillId="0" borderId="48" xfId="5" applyNumberFormat="1" applyFont="1" applyFill="1" applyBorder="1" applyAlignment="1">
      <alignment horizontal="center" vertical="center" wrapText="1"/>
    </xf>
    <xf numFmtId="170" fontId="73" fillId="0" borderId="89" xfId="5" applyNumberFormat="1" applyFont="1" applyFill="1" applyBorder="1" applyAlignment="1">
      <alignment horizontal="center" vertical="center" wrapText="1"/>
    </xf>
    <xf numFmtId="170" fontId="73" fillId="0" borderId="47" xfId="5" applyNumberFormat="1" applyFont="1" applyFill="1" applyBorder="1" applyAlignment="1">
      <alignment horizontal="center" vertical="center" wrapText="1"/>
    </xf>
    <xf numFmtId="170" fontId="73" fillId="0" borderId="90" xfId="5" applyNumberFormat="1" applyFont="1" applyFill="1" applyBorder="1" applyAlignment="1">
      <alignment horizontal="center" vertical="center" wrapText="1"/>
    </xf>
    <xf numFmtId="3" fontId="79" fillId="0" borderId="47" xfId="5" applyNumberFormat="1" applyFont="1" applyFill="1" applyBorder="1" applyAlignment="1">
      <alignment horizontal="center" vertical="center" wrapText="1"/>
    </xf>
    <xf numFmtId="3" fontId="79" fillId="0" borderId="48" xfId="5" applyNumberFormat="1" applyFont="1" applyFill="1" applyBorder="1" applyAlignment="1">
      <alignment horizontal="center" vertical="center" wrapText="1"/>
    </xf>
    <xf numFmtId="170" fontId="79" fillId="0" borderId="89" xfId="5" applyNumberFormat="1" applyFont="1" applyFill="1" applyBorder="1" applyAlignment="1">
      <alignment horizontal="center" vertical="center" wrapText="1"/>
    </xf>
    <xf numFmtId="170" fontId="79" fillId="0" borderId="47" xfId="5" applyNumberFormat="1" applyFont="1" applyFill="1" applyBorder="1" applyAlignment="1">
      <alignment horizontal="center" vertical="center" wrapText="1"/>
    </xf>
    <xf numFmtId="170" fontId="79" fillId="0" borderId="90" xfId="5" applyNumberFormat="1" applyFont="1" applyFill="1" applyBorder="1" applyAlignment="1">
      <alignment horizontal="center" vertical="center" wrapText="1"/>
    </xf>
    <xf numFmtId="3" fontId="79" fillId="0" borderId="49" xfId="5" applyNumberFormat="1" applyFont="1" applyFill="1" applyBorder="1" applyAlignment="1">
      <alignment horizontal="center" vertical="center" wrapText="1"/>
    </xf>
    <xf numFmtId="3" fontId="79" fillId="0" borderId="50" xfId="5" applyNumberFormat="1" applyFont="1" applyFill="1" applyBorder="1" applyAlignment="1">
      <alignment horizontal="center" vertical="center" wrapText="1"/>
    </xf>
    <xf numFmtId="170" fontId="79" fillId="0" borderId="91" xfId="5" applyNumberFormat="1" applyFont="1" applyFill="1" applyBorder="1" applyAlignment="1">
      <alignment horizontal="center" vertical="center" wrapText="1"/>
    </xf>
    <xf numFmtId="170" fontId="79" fillId="0" borderId="49" xfId="5" applyNumberFormat="1" applyFont="1" applyFill="1" applyBorder="1" applyAlignment="1">
      <alignment horizontal="center" vertical="center" wrapText="1"/>
    </xf>
    <xf numFmtId="170" fontId="79" fillId="0" borderId="88" xfId="5" applyNumberFormat="1" applyFont="1" applyFill="1" applyBorder="1" applyAlignment="1">
      <alignment horizontal="center" vertical="center" wrapText="1"/>
    </xf>
    <xf numFmtId="3" fontId="73" fillId="0" borderId="44" xfId="6" applyNumberFormat="1" applyFont="1" applyFill="1" applyBorder="1" applyAlignment="1">
      <alignment horizontal="center" vertical="center" wrapText="1"/>
    </xf>
    <xf numFmtId="3" fontId="73" fillId="0" borderId="43" xfId="6" applyNumberFormat="1" applyFont="1" applyFill="1" applyBorder="1" applyAlignment="1">
      <alignment horizontal="center" vertical="center" wrapText="1"/>
    </xf>
    <xf numFmtId="170" fontId="73" fillId="0" borderId="92" xfId="6" applyNumberFormat="1" applyFont="1" applyFill="1" applyBorder="1" applyAlignment="1">
      <alignment horizontal="center" vertical="center" wrapText="1"/>
    </xf>
    <xf numFmtId="170" fontId="73" fillId="0" borderId="44" xfId="6" applyNumberFormat="1" applyFont="1" applyFill="1" applyBorder="1" applyAlignment="1">
      <alignment horizontal="center" vertical="center" wrapText="1"/>
    </xf>
    <xf numFmtId="170" fontId="73" fillId="0" borderId="93" xfId="6" applyNumberFormat="1" applyFont="1" applyFill="1" applyBorder="1" applyAlignment="1">
      <alignment horizontal="center" vertical="center" wrapText="1"/>
    </xf>
    <xf numFmtId="164" fontId="73" fillId="0" borderId="22" xfId="2" applyNumberFormat="1" applyFont="1" applyFill="1" applyBorder="1" applyAlignment="1">
      <alignment horizontal="center" vertical="center" wrapText="1"/>
    </xf>
    <xf numFmtId="3" fontId="73" fillId="0" borderId="39" xfId="1" applyNumberFormat="1" applyFont="1" applyFill="1" applyBorder="1" applyAlignment="1">
      <alignment horizontal="center" vertical="center" wrapText="1"/>
    </xf>
    <xf numFmtId="164" fontId="73" fillId="0" borderId="22" xfId="664" applyNumberFormat="1" applyFont="1" applyFill="1" applyBorder="1" applyAlignment="1">
      <alignment horizontal="center" vertical="center" wrapText="1"/>
    </xf>
    <xf numFmtId="3" fontId="73" fillId="0" borderId="23" xfId="664" applyNumberFormat="1" applyFont="1" applyFill="1" applyBorder="1" applyAlignment="1">
      <alignment horizontal="center" vertical="center" wrapText="1"/>
    </xf>
    <xf numFmtId="164" fontId="73" fillId="0" borderId="56" xfId="664" applyNumberFormat="1" applyFont="1" applyFill="1" applyBorder="1" applyAlignment="1">
      <alignment horizontal="center" vertical="center" wrapText="1"/>
    </xf>
    <xf numFmtId="3" fontId="73" fillId="0" borderId="12" xfId="664" applyNumberFormat="1" applyFont="1" applyFill="1" applyBorder="1" applyAlignment="1">
      <alignment horizontal="center" vertical="center" wrapText="1"/>
    </xf>
    <xf numFmtId="3" fontId="73" fillId="0" borderId="39" xfId="664" applyNumberFormat="1" applyFont="1" applyFill="1" applyBorder="1" applyAlignment="1">
      <alignment horizontal="center" vertical="center" wrapText="1"/>
    </xf>
    <xf numFmtId="164" fontId="73" fillId="0" borderId="14" xfId="2" applyNumberFormat="1" applyFont="1" applyFill="1" applyBorder="1" applyAlignment="1">
      <alignment horizontal="center"/>
    </xf>
    <xf numFmtId="3" fontId="73" fillId="0" borderId="16" xfId="1" applyNumberFormat="1" applyFont="1" applyFill="1" applyBorder="1" applyAlignment="1">
      <alignment horizontal="center"/>
    </xf>
    <xf numFmtId="164" fontId="73" fillId="0" borderId="14" xfId="664" applyNumberFormat="1" applyFont="1" applyFill="1" applyBorder="1" applyAlignment="1">
      <alignment horizontal="center"/>
    </xf>
    <xf numFmtId="3" fontId="73" fillId="0" borderId="16" xfId="664" applyNumberFormat="1" applyFont="1" applyFill="1" applyBorder="1" applyAlignment="1">
      <alignment horizontal="center"/>
    </xf>
    <xf numFmtId="164" fontId="73" fillId="0" borderId="0" xfId="664" applyNumberFormat="1" applyFont="1" applyFill="1" applyBorder="1" applyAlignment="1">
      <alignment horizontal="center"/>
    </xf>
    <xf numFmtId="3" fontId="73" fillId="0" borderId="57" xfId="664" applyNumberFormat="1" applyFont="1" applyFill="1" applyBorder="1" applyAlignment="1">
      <alignment horizontal="center"/>
    </xf>
    <xf numFmtId="164" fontId="73" fillId="0" borderId="15" xfId="664" applyNumberFormat="1" applyFont="1" applyFill="1" applyBorder="1" applyAlignment="1">
      <alignment horizontal="center"/>
    </xf>
    <xf numFmtId="164" fontId="57" fillId="0" borderId="17" xfId="2" applyNumberFormat="1" applyFont="1" applyFill="1" applyBorder="1" applyAlignment="1">
      <alignment horizontal="center"/>
    </xf>
    <xf numFmtId="3" fontId="57" fillId="0" borderId="18" xfId="1" applyNumberFormat="1" applyFont="1" applyFill="1" applyBorder="1" applyAlignment="1">
      <alignment horizontal="center"/>
    </xf>
    <xf numFmtId="164" fontId="57" fillId="0" borderId="17" xfId="664" applyNumberFormat="1" applyFont="1" applyFill="1" applyBorder="1" applyAlignment="1">
      <alignment horizontal="center"/>
    </xf>
    <xf numFmtId="3" fontId="57" fillId="0" borderId="18" xfId="664" applyNumberFormat="1" applyFont="1" applyFill="1" applyBorder="1" applyAlignment="1">
      <alignment horizontal="center"/>
    </xf>
    <xf numFmtId="164" fontId="57" fillId="0" borderId="0" xfId="664" applyNumberFormat="1" applyFont="1" applyFill="1" applyBorder="1" applyAlignment="1">
      <alignment horizontal="center"/>
    </xf>
    <xf numFmtId="3" fontId="57" fillId="0" borderId="58" xfId="664" applyNumberFormat="1" applyFont="1" applyFill="1" applyBorder="1" applyAlignment="1">
      <alignment horizontal="center"/>
    </xf>
    <xf numFmtId="164" fontId="57" fillId="0" borderId="59" xfId="664" applyNumberFormat="1" applyFont="1" applyFill="1" applyBorder="1" applyAlignment="1">
      <alignment horizontal="center"/>
    </xf>
    <xf numFmtId="164" fontId="57" fillId="0" borderId="53" xfId="2" applyNumberFormat="1" applyFont="1" applyFill="1" applyBorder="1" applyAlignment="1">
      <alignment horizontal="center"/>
    </xf>
    <xf numFmtId="3" fontId="57" fillId="0" borderId="40" xfId="1" applyNumberFormat="1" applyFont="1" applyFill="1" applyBorder="1" applyAlignment="1">
      <alignment horizontal="center"/>
    </xf>
    <xf numFmtId="3" fontId="57" fillId="0" borderId="76" xfId="664" applyNumberFormat="1" applyFont="1" applyFill="1" applyBorder="1" applyAlignment="1">
      <alignment horizontal="center"/>
    </xf>
    <xf numFmtId="3" fontId="57" fillId="0" borderId="60" xfId="664" applyNumberFormat="1" applyFont="1" applyFill="1" applyBorder="1" applyAlignment="1">
      <alignment horizontal="center"/>
    </xf>
    <xf numFmtId="164" fontId="73" fillId="0" borderId="63" xfId="664" applyNumberFormat="1" applyFont="1" applyFill="1" applyBorder="1" applyAlignment="1">
      <alignment horizontal="center"/>
    </xf>
    <xf numFmtId="3" fontId="73" fillId="0" borderId="18" xfId="664" applyNumberFormat="1" applyFont="1" applyFill="1" applyBorder="1" applyAlignment="1">
      <alignment horizontal="center"/>
    </xf>
    <xf numFmtId="164" fontId="73" fillId="0" borderId="74" xfId="664" applyNumberFormat="1" applyFont="1" applyFill="1" applyBorder="1" applyAlignment="1">
      <alignment horizontal="center"/>
    </xf>
    <xf numFmtId="3" fontId="73" fillId="0" borderId="58" xfId="664" applyNumberFormat="1" applyFont="1" applyFill="1" applyBorder="1" applyAlignment="1">
      <alignment horizontal="center"/>
    </xf>
    <xf numFmtId="164" fontId="73" fillId="0" borderId="62" xfId="664" applyNumberFormat="1" applyFont="1" applyFill="1" applyBorder="1" applyAlignment="1">
      <alignment horizontal="center"/>
    </xf>
    <xf numFmtId="3" fontId="57" fillId="0" borderId="40" xfId="664" applyNumberFormat="1" applyFont="1" applyFill="1" applyBorder="1" applyAlignment="1">
      <alignment horizontal="center"/>
    </xf>
    <xf numFmtId="164" fontId="57" fillId="0" borderId="61" xfId="664" applyNumberFormat="1" applyFont="1" applyFill="1" applyBorder="1" applyAlignment="1">
      <alignment horizontal="center"/>
    </xf>
    <xf numFmtId="3" fontId="73" fillId="0" borderId="18" xfId="1" applyNumberFormat="1" applyFont="1" applyFill="1" applyBorder="1" applyAlignment="1">
      <alignment horizontal="center"/>
    </xf>
    <xf numFmtId="164" fontId="73" fillId="0" borderId="17" xfId="2" applyNumberFormat="1" applyFont="1" applyFill="1" applyBorder="1" applyAlignment="1">
      <alignment horizontal="center"/>
    </xf>
    <xf numFmtId="3" fontId="57" fillId="0" borderId="0" xfId="664" applyNumberFormat="1" applyFont="1" applyFill="1" applyBorder="1" applyAlignment="1">
      <alignment horizontal="center"/>
    </xf>
    <xf numFmtId="164" fontId="57" fillId="0" borderId="21" xfId="2" applyNumberFormat="1" applyFont="1" applyFill="1" applyBorder="1" applyAlignment="1">
      <alignment horizontal="center"/>
    </xf>
    <xf numFmtId="3" fontId="57" fillId="0" borderId="20" xfId="1" applyNumberFormat="1" applyFont="1" applyFill="1" applyBorder="1" applyAlignment="1">
      <alignment horizontal="center"/>
    </xf>
    <xf numFmtId="164" fontId="57" fillId="0" borderId="77" xfId="664" applyNumberFormat="1" applyFont="1" applyFill="1" applyBorder="1" applyAlignment="1">
      <alignment horizontal="center"/>
    </xf>
    <xf numFmtId="3" fontId="57" fillId="0" borderId="20" xfId="664" applyNumberFormat="1" applyFont="1" applyFill="1" applyBorder="1" applyAlignment="1">
      <alignment horizontal="center"/>
    </xf>
    <xf numFmtId="3" fontId="57" fillId="0" borderId="10" xfId="664" applyNumberFormat="1" applyFont="1" applyFill="1" applyBorder="1" applyAlignment="1">
      <alignment horizontal="center"/>
    </xf>
    <xf numFmtId="164" fontId="57" fillId="0" borderId="64" xfId="664" applyNumberFormat="1" applyFont="1" applyFill="1" applyBorder="1" applyAlignment="1">
      <alignment horizontal="center"/>
    </xf>
    <xf numFmtId="3" fontId="73" fillId="0" borderId="18" xfId="1" applyNumberFormat="1" applyFont="1" applyFill="1" applyBorder="1" applyAlignment="1">
      <alignment horizontal="center" wrapText="1"/>
    </xf>
    <xf numFmtId="164" fontId="73" fillId="0" borderId="17" xfId="2" applyNumberFormat="1" applyFont="1" applyFill="1" applyBorder="1" applyAlignment="1">
      <alignment horizontal="center" wrapText="1"/>
    </xf>
    <xf numFmtId="164" fontId="73" fillId="0" borderId="65" xfId="664" applyNumberFormat="1" applyFont="1" applyFill="1" applyBorder="1" applyAlignment="1">
      <alignment horizontal="center" wrapText="1"/>
    </xf>
    <xf numFmtId="3" fontId="73" fillId="0" borderId="11" xfId="664" applyNumberFormat="1" applyFont="1" applyFill="1" applyBorder="1" applyAlignment="1">
      <alignment horizontal="center" wrapText="1"/>
    </xf>
    <xf numFmtId="164" fontId="73" fillId="0" borderId="75" xfId="1" applyNumberFormat="1" applyFont="1" applyFill="1" applyBorder="1" applyAlignment="1">
      <alignment horizontal="center" wrapText="1"/>
    </xf>
    <xf numFmtId="3" fontId="73" fillId="0" borderId="15" xfId="664" applyNumberFormat="1" applyFont="1" applyFill="1" applyBorder="1" applyAlignment="1">
      <alignment horizontal="center"/>
    </xf>
    <xf numFmtId="3" fontId="57" fillId="0" borderId="52" xfId="664" applyNumberFormat="1" applyFont="1" applyFill="1" applyBorder="1" applyAlignment="1">
      <alignment horizontal="center"/>
    </xf>
    <xf numFmtId="3" fontId="73" fillId="0" borderId="0" xfId="664" applyNumberFormat="1" applyFont="1" applyFill="1" applyBorder="1" applyAlignment="1">
      <alignment horizontal="center"/>
    </xf>
    <xf numFmtId="3" fontId="73" fillId="0" borderId="11" xfId="1" applyNumberFormat="1" applyFont="1" applyFill="1" applyBorder="1" applyAlignment="1">
      <alignment horizontal="center" wrapText="1"/>
    </xf>
    <xf numFmtId="164" fontId="73" fillId="0" borderId="19" xfId="2" applyNumberFormat="1" applyFont="1" applyFill="1" applyBorder="1" applyAlignment="1">
      <alignment horizontal="center" wrapText="1"/>
    </xf>
    <xf numFmtId="164" fontId="73" fillId="0" borderId="19" xfId="664" applyNumberFormat="1" applyFont="1" applyFill="1" applyBorder="1" applyAlignment="1">
      <alignment horizontal="center" wrapText="1"/>
    </xf>
    <xf numFmtId="3" fontId="73" fillId="0" borderId="0" xfId="664" applyNumberFormat="1" applyFont="1" applyFill="1" applyBorder="1" applyAlignment="1">
      <alignment horizontal="center" wrapText="1"/>
    </xf>
    <xf numFmtId="3" fontId="73" fillId="0" borderId="18" xfId="664" applyNumberFormat="1" applyFont="1" applyFill="1" applyBorder="1" applyAlignment="1">
      <alignment horizontal="center" wrapText="1"/>
    </xf>
    <xf numFmtId="3" fontId="73" fillId="0" borderId="18" xfId="2" applyNumberFormat="1" applyFont="1" applyFill="1" applyBorder="1" applyAlignment="1">
      <alignment horizontal="center"/>
    </xf>
    <xf numFmtId="3" fontId="57" fillId="0" borderId="18" xfId="2" applyNumberFormat="1" applyFont="1" applyFill="1" applyBorder="1" applyAlignment="1">
      <alignment horizontal="center"/>
    </xf>
    <xf numFmtId="3" fontId="57" fillId="0" borderId="20" xfId="2" applyNumberFormat="1" applyFont="1" applyFill="1" applyBorder="1" applyAlignment="1">
      <alignment horizontal="center"/>
    </xf>
    <xf numFmtId="164" fontId="57" fillId="0" borderId="97" xfId="856" applyNumberFormat="1" applyFont="1" applyFill="1" applyBorder="1" applyAlignment="1">
      <alignment horizontal="center" wrapText="1"/>
    </xf>
    <xf numFmtId="164" fontId="57" fillId="0" borderId="181" xfId="856" applyNumberFormat="1" applyFont="1" applyFill="1" applyBorder="1" applyAlignment="1">
      <alignment horizontal="center" wrapText="1"/>
    </xf>
    <xf numFmtId="164" fontId="57" fillId="0" borderId="179" xfId="856" applyNumberFormat="1" applyFont="1" applyFill="1" applyBorder="1" applyAlignment="1">
      <alignment horizontal="center" wrapText="1"/>
    </xf>
    <xf numFmtId="0" fontId="57" fillId="0" borderId="97" xfId="2" applyFont="1" applyFill="1" applyBorder="1" applyAlignment="1">
      <alignment horizontal="center"/>
    </xf>
    <xf numFmtId="0" fontId="57" fillId="0" borderId="179" xfId="2" applyFont="1" applyFill="1" applyBorder="1" applyAlignment="1">
      <alignment horizontal="center"/>
    </xf>
    <xf numFmtId="0" fontId="20" fillId="0" borderId="203" xfId="2" applyFill="1" applyBorder="1" applyAlignment="1">
      <alignment vertical="center"/>
    </xf>
    <xf numFmtId="164" fontId="21" fillId="0" borderId="204" xfId="5" applyNumberFormat="1" applyFont="1" applyFill="1" applyBorder="1" applyAlignment="1">
      <alignment horizontal="right" wrapText="1" indent="1"/>
    </xf>
    <xf numFmtId="164" fontId="21" fillId="0" borderId="206" xfId="5" applyNumberFormat="1" applyFont="1" applyFill="1" applyBorder="1" applyAlignment="1">
      <alignment horizontal="right" wrapText="1" indent="1"/>
    </xf>
    <xf numFmtId="0" fontId="20" fillId="0" borderId="204" xfId="2" applyFill="1" applyBorder="1" applyAlignment="1">
      <alignment vertical="center"/>
    </xf>
    <xf numFmtId="164" fontId="21" fillId="0" borderId="205" xfId="5" applyNumberFormat="1" applyFont="1" applyFill="1" applyBorder="1" applyAlignment="1">
      <alignment horizontal="right" wrapText="1" indent="1"/>
    </xf>
    <xf numFmtId="0" fontId="18" fillId="0" borderId="204" xfId="0" applyFont="1" applyFill="1" applyBorder="1" applyAlignment="1">
      <alignment horizontal="right"/>
    </xf>
    <xf numFmtId="3" fontId="73" fillId="0" borderId="78" xfId="901" applyNumberFormat="1" applyFont="1" applyFill="1" applyBorder="1" applyAlignment="1">
      <alignment horizontal="center" vertical="center" wrapText="1"/>
    </xf>
    <xf numFmtId="3" fontId="73" fillId="0" borderId="79" xfId="901" applyNumberFormat="1" applyFont="1" applyFill="1" applyBorder="1" applyAlignment="1">
      <alignment horizontal="center" vertical="center" wrapText="1"/>
    </xf>
    <xf numFmtId="170" fontId="73" fillId="0" borderId="79" xfId="901" applyNumberFormat="1" applyFont="1" applyFill="1" applyBorder="1" applyAlignment="1">
      <alignment horizontal="center" vertical="center" wrapText="1"/>
    </xf>
    <xf numFmtId="164" fontId="73" fillId="0" borderId="80" xfId="901" applyNumberFormat="1" applyFont="1" applyFill="1" applyBorder="1" applyAlignment="1">
      <alignment horizontal="center" vertical="center" wrapText="1"/>
    </xf>
    <xf numFmtId="3" fontId="73" fillId="0" borderId="66" xfId="901" applyNumberFormat="1" applyFont="1" applyFill="1" applyBorder="1" applyAlignment="1">
      <alignment horizontal="center" vertical="center" wrapText="1"/>
    </xf>
    <xf numFmtId="3" fontId="73" fillId="0" borderId="0" xfId="901" applyNumberFormat="1" applyFont="1" applyFill="1" applyBorder="1" applyAlignment="1">
      <alignment horizontal="center" vertical="center" wrapText="1"/>
    </xf>
    <xf numFmtId="170" fontId="73" fillId="0" borderId="0" xfId="901" applyNumberFormat="1" applyFont="1" applyFill="1" applyBorder="1" applyAlignment="1">
      <alignment horizontal="center" vertical="center" wrapText="1"/>
    </xf>
    <xf numFmtId="164" fontId="73" fillId="0" borderId="67" xfId="901" applyNumberFormat="1" applyFont="1" applyFill="1" applyBorder="1" applyAlignment="1">
      <alignment horizontal="center" vertical="center" wrapText="1"/>
    </xf>
    <xf numFmtId="3" fontId="73" fillId="0" borderId="68" xfId="901" applyNumberFormat="1" applyFont="1" applyFill="1" applyBorder="1" applyAlignment="1">
      <alignment horizontal="center" vertical="center" wrapText="1"/>
    </xf>
    <xf numFmtId="3" fontId="73" fillId="0" borderId="69" xfId="901" applyNumberFormat="1" applyFont="1" applyFill="1" applyBorder="1" applyAlignment="1">
      <alignment horizontal="center" vertical="center" wrapText="1"/>
    </xf>
    <xf numFmtId="170" fontId="73" fillId="0" borderId="69" xfId="901" applyNumberFormat="1" applyFont="1" applyFill="1" applyBorder="1" applyAlignment="1">
      <alignment horizontal="center" vertical="center" wrapText="1"/>
    </xf>
    <xf numFmtId="164" fontId="73" fillId="0" borderId="70" xfId="901" applyNumberFormat="1" applyFont="1" applyFill="1" applyBorder="1" applyAlignment="1">
      <alignment horizontal="center" vertical="center" wrapText="1"/>
    </xf>
    <xf numFmtId="3" fontId="57" fillId="0" borderId="66" xfId="901" applyNumberFormat="1" applyFont="1" applyFill="1" applyBorder="1" applyAlignment="1">
      <alignment horizontal="center" vertical="center" wrapText="1"/>
    </xf>
    <xf numFmtId="3" fontId="57" fillId="0" borderId="0" xfId="901" applyNumberFormat="1" applyFont="1" applyFill="1" applyBorder="1" applyAlignment="1">
      <alignment horizontal="center" vertical="center" wrapText="1"/>
    </xf>
    <xf numFmtId="170" fontId="57" fillId="0" borderId="0" xfId="901" applyNumberFormat="1" applyFont="1" applyFill="1" applyBorder="1" applyAlignment="1">
      <alignment horizontal="center" vertical="center" wrapText="1"/>
    </xf>
    <xf numFmtId="164" fontId="57" fillId="0" borderId="67" xfId="901" applyNumberFormat="1" applyFont="1" applyFill="1" applyBorder="1" applyAlignment="1">
      <alignment horizontal="center" vertical="center" wrapText="1"/>
    </xf>
    <xf numFmtId="3" fontId="73" fillId="0" borderId="71" xfId="901" applyNumberFormat="1" applyFont="1" applyFill="1" applyBorder="1" applyAlignment="1">
      <alignment horizontal="center" vertical="center" wrapText="1"/>
    </xf>
    <xf numFmtId="3" fontId="73" fillId="0" borderId="72" xfId="901" applyNumberFormat="1" applyFont="1" applyFill="1" applyBorder="1" applyAlignment="1">
      <alignment horizontal="center" vertical="center" wrapText="1"/>
    </xf>
    <xf numFmtId="170" fontId="73" fillId="0" borderId="72" xfId="901" applyNumberFormat="1" applyFont="1" applyFill="1" applyBorder="1" applyAlignment="1">
      <alignment horizontal="center" vertical="center" wrapText="1"/>
    </xf>
    <xf numFmtId="164" fontId="73" fillId="0" borderId="73" xfId="901" applyNumberFormat="1" applyFont="1" applyFill="1" applyBorder="1" applyAlignment="1">
      <alignment horizontal="center" vertical="center" wrapText="1"/>
    </xf>
    <xf numFmtId="3" fontId="57" fillId="0" borderId="68" xfId="901" applyNumberFormat="1" applyFont="1" applyFill="1" applyBorder="1" applyAlignment="1">
      <alignment horizontal="center" vertical="center" wrapText="1"/>
    </xf>
    <xf numFmtId="3" fontId="57" fillId="0" borderId="69" xfId="901" applyNumberFormat="1" applyFont="1" applyFill="1" applyBorder="1" applyAlignment="1">
      <alignment horizontal="center" vertical="center" wrapText="1"/>
    </xf>
    <xf numFmtId="170" fontId="57" fillId="0" borderId="69" xfId="901" applyNumberFormat="1" applyFont="1" applyFill="1" applyBorder="1" applyAlignment="1">
      <alignment horizontal="center" vertical="center" wrapText="1"/>
    </xf>
    <xf numFmtId="164" fontId="57" fillId="0" borderId="70" xfId="901" applyNumberFormat="1" applyFont="1" applyFill="1" applyBorder="1" applyAlignment="1">
      <alignment horizontal="center" vertical="center" wrapText="1"/>
    </xf>
    <xf numFmtId="3" fontId="57" fillId="0" borderId="71" xfId="901" applyNumberFormat="1" applyFont="1" applyFill="1" applyBorder="1" applyAlignment="1">
      <alignment horizontal="center" vertical="center" wrapText="1"/>
    </xf>
    <xf numFmtId="3" fontId="57" fillId="0" borderId="72" xfId="901" applyNumberFormat="1" applyFont="1" applyFill="1" applyBorder="1" applyAlignment="1">
      <alignment horizontal="center" vertical="center" wrapText="1"/>
    </xf>
    <xf numFmtId="170" fontId="57" fillId="0" borderId="72" xfId="901" applyNumberFormat="1" applyFont="1" applyFill="1" applyBorder="1" applyAlignment="1">
      <alignment horizontal="center" vertical="center" wrapText="1"/>
    </xf>
    <xf numFmtId="164" fontId="57" fillId="0" borderId="73" xfId="901" applyNumberFormat="1" applyFont="1" applyFill="1" applyBorder="1" applyAlignment="1">
      <alignment horizontal="center" vertical="center" wrapText="1"/>
    </xf>
    <xf numFmtId="170" fontId="73" fillId="0" borderId="70" xfId="901" applyNumberFormat="1" applyFont="1" applyFill="1" applyBorder="1" applyAlignment="1">
      <alignment horizontal="center" vertical="center" wrapText="1"/>
    </xf>
    <xf numFmtId="3" fontId="73" fillId="0" borderId="174" xfId="901" applyNumberFormat="1" applyFont="1" applyFill="1" applyBorder="1" applyAlignment="1">
      <alignment horizontal="center" vertical="center" wrapText="1"/>
    </xf>
    <xf numFmtId="3" fontId="73" fillId="0" borderId="145" xfId="901" applyNumberFormat="1" applyFont="1" applyFill="1" applyBorder="1" applyAlignment="1">
      <alignment horizontal="center" vertical="center" wrapText="1"/>
    </xf>
    <xf numFmtId="170" fontId="73" fillId="0" borderId="145" xfId="901" applyNumberFormat="1" applyFont="1" applyFill="1" applyBorder="1" applyAlignment="1">
      <alignment horizontal="center" vertical="center" wrapText="1"/>
    </xf>
    <xf numFmtId="170" fontId="73" fillId="0" borderId="175" xfId="901" applyNumberFormat="1" applyFont="1" applyFill="1" applyBorder="1" applyAlignment="1">
      <alignment horizontal="center" vertical="center" wrapText="1"/>
    </xf>
    <xf numFmtId="170" fontId="73" fillId="0" borderId="78" xfId="901" applyNumberFormat="1" applyFont="1" applyFill="1" applyBorder="1" applyAlignment="1">
      <alignment vertical="center" wrapText="1"/>
    </xf>
    <xf numFmtId="170" fontId="73" fillId="0" borderId="79" xfId="901" applyNumberFormat="1" applyFont="1" applyFill="1" applyBorder="1" applyAlignment="1">
      <alignment vertical="center" wrapText="1"/>
    </xf>
    <xf numFmtId="164" fontId="73" fillId="0" borderId="80" xfId="901" applyNumberFormat="1" applyFont="1" applyFill="1" applyBorder="1" applyAlignment="1">
      <alignment vertical="center" wrapText="1"/>
    </xf>
    <xf numFmtId="170" fontId="73" fillId="0" borderId="66" xfId="901" applyNumberFormat="1" applyFont="1" applyFill="1" applyBorder="1" applyAlignment="1">
      <alignment vertical="center" wrapText="1"/>
    </xf>
    <xf numFmtId="170" fontId="73" fillId="0" borderId="0" xfId="901" applyNumberFormat="1" applyFont="1" applyFill="1" applyBorder="1" applyAlignment="1">
      <alignment vertical="center" wrapText="1"/>
    </xf>
    <xf numFmtId="164" fontId="73" fillId="0" borderId="67" xfId="901" applyNumberFormat="1" applyFont="1" applyFill="1" applyBorder="1" applyAlignment="1">
      <alignment vertical="center" wrapText="1"/>
    </xf>
    <xf numFmtId="170" fontId="73" fillId="0" borderId="68" xfId="901" applyNumberFormat="1" applyFont="1" applyFill="1" applyBorder="1" applyAlignment="1">
      <alignment vertical="center" wrapText="1"/>
    </xf>
    <xf numFmtId="170" fontId="73" fillId="0" borderId="69" xfId="901" applyNumberFormat="1" applyFont="1" applyFill="1" applyBorder="1" applyAlignment="1">
      <alignment vertical="center" wrapText="1"/>
    </xf>
    <xf numFmtId="164" fontId="73" fillId="0" borderId="70" xfId="901" applyNumberFormat="1" applyFont="1" applyFill="1" applyBorder="1" applyAlignment="1">
      <alignment vertical="center" wrapText="1"/>
    </xf>
    <xf numFmtId="170" fontId="57" fillId="0" borderId="66" xfId="901" applyNumberFormat="1" applyFont="1" applyFill="1" applyBorder="1" applyAlignment="1">
      <alignment vertical="center" wrapText="1"/>
    </xf>
    <xf numFmtId="170" fontId="57" fillId="0" borderId="0" xfId="901" applyNumberFormat="1" applyFont="1" applyFill="1" applyBorder="1" applyAlignment="1">
      <alignment vertical="center" wrapText="1"/>
    </xf>
    <xf numFmtId="164" fontId="57" fillId="0" borderId="67" xfId="901" applyNumberFormat="1" applyFont="1" applyFill="1" applyBorder="1" applyAlignment="1">
      <alignment vertical="center" wrapText="1"/>
    </xf>
    <xf numFmtId="170" fontId="73" fillId="0" borderId="71" xfId="901" applyNumberFormat="1" applyFont="1" applyFill="1" applyBorder="1" applyAlignment="1">
      <alignment vertical="center" wrapText="1"/>
    </xf>
    <xf numFmtId="170" fontId="73" fillId="0" borderId="72" xfId="901" applyNumberFormat="1" applyFont="1" applyFill="1" applyBorder="1" applyAlignment="1">
      <alignment vertical="center" wrapText="1"/>
    </xf>
    <xf numFmtId="164" fontId="73" fillId="0" borderId="73" xfId="901" applyNumberFormat="1" applyFont="1" applyFill="1" applyBorder="1" applyAlignment="1">
      <alignment vertical="center" wrapText="1"/>
    </xf>
    <xf numFmtId="170" fontId="57" fillId="0" borderId="68" xfId="901" applyNumberFormat="1" applyFont="1" applyFill="1" applyBorder="1" applyAlignment="1">
      <alignment vertical="center" wrapText="1"/>
    </xf>
    <xf numFmtId="170" fontId="57" fillId="0" borderId="69" xfId="901" applyNumberFormat="1" applyFont="1" applyFill="1" applyBorder="1" applyAlignment="1">
      <alignment vertical="center" wrapText="1"/>
    </xf>
    <xf numFmtId="164" fontId="57" fillId="0" borderId="70" xfId="901" applyNumberFormat="1" applyFont="1" applyFill="1" applyBorder="1" applyAlignment="1">
      <alignment vertical="center" wrapText="1"/>
    </xf>
    <xf numFmtId="170" fontId="57" fillId="0" borderId="71" xfId="901" applyNumberFormat="1" applyFont="1" applyFill="1" applyBorder="1" applyAlignment="1">
      <alignment vertical="center" wrapText="1"/>
    </xf>
    <xf numFmtId="170" fontId="57" fillId="0" borderId="72" xfId="901" applyNumberFormat="1" applyFont="1" applyFill="1" applyBorder="1" applyAlignment="1">
      <alignment vertical="center" wrapText="1"/>
    </xf>
    <xf numFmtId="164" fontId="57" fillId="0" borderId="73" xfId="901" applyNumberFormat="1" applyFont="1" applyFill="1" applyBorder="1" applyAlignment="1">
      <alignment vertical="center" wrapText="1"/>
    </xf>
    <xf numFmtId="170" fontId="73" fillId="0" borderId="70" xfId="901" applyNumberFormat="1" applyFont="1" applyFill="1" applyBorder="1" applyAlignment="1">
      <alignment vertical="center" wrapText="1"/>
    </xf>
    <xf numFmtId="170" fontId="73" fillId="0" borderId="174" xfId="901" applyNumberFormat="1" applyFont="1" applyFill="1" applyBorder="1" applyAlignment="1">
      <alignment vertical="center" wrapText="1"/>
    </xf>
    <xf numFmtId="170" fontId="73" fillId="0" borderId="145" xfId="901" applyNumberFormat="1" applyFont="1" applyFill="1" applyBorder="1" applyAlignment="1">
      <alignment vertical="center" wrapText="1"/>
    </xf>
    <xf numFmtId="170" fontId="73" fillId="0" borderId="175" xfId="901" applyNumberFormat="1" applyFont="1" applyFill="1" applyBorder="1" applyAlignment="1">
      <alignment vertical="center" wrapText="1"/>
    </xf>
    <xf numFmtId="0" fontId="21" fillId="0" borderId="0" xfId="1" applyFont="1" applyAlignment="1">
      <alignment horizontal="left"/>
    </xf>
    <xf numFmtId="0" fontId="73" fillId="59" borderId="207" xfId="597" applyFont="1" applyFill="1" applyBorder="1" applyAlignment="1">
      <alignment horizontal="center" vertical="center"/>
    </xf>
    <xf numFmtId="0" fontId="73" fillId="0" borderId="148" xfId="599" applyFont="1" applyFill="1" applyBorder="1" applyAlignment="1">
      <alignment horizontal="right"/>
    </xf>
    <xf numFmtId="0" fontId="73" fillId="0" borderId="138" xfId="599" applyFont="1" applyFill="1" applyBorder="1" applyAlignment="1">
      <alignment horizontal="right"/>
    </xf>
    <xf numFmtId="4" fontId="57" fillId="0" borderId="208" xfId="854" applyNumberFormat="1" applyFont="1" applyFill="1" applyBorder="1" applyAlignment="1">
      <alignment horizontal="center" vertical="center"/>
    </xf>
    <xf numFmtId="164" fontId="57" fillId="0" borderId="97" xfId="5" applyNumberFormat="1" applyFont="1" applyFill="1" applyBorder="1" applyAlignment="1">
      <alignment horizontal="center" wrapText="1"/>
    </xf>
    <xf numFmtId="164" fontId="57" fillId="0" borderId="181" xfId="5" applyNumberFormat="1" applyFont="1" applyFill="1" applyBorder="1" applyAlignment="1">
      <alignment horizontal="center" wrapText="1"/>
    </xf>
    <xf numFmtId="164" fontId="57" fillId="0" borderId="0" xfId="857" applyNumberFormat="1" applyFont="1" applyFill="1" applyBorder="1" applyAlignment="1">
      <alignment horizontal="center" wrapText="1"/>
    </xf>
    <xf numFmtId="164" fontId="57" fillId="0" borderId="106" xfId="5" applyNumberFormat="1" applyFont="1" applyFill="1" applyBorder="1" applyAlignment="1">
      <alignment horizontal="center" wrapText="1"/>
    </xf>
    <xf numFmtId="164" fontId="57" fillId="0" borderId="101" xfId="5" applyNumberFormat="1" applyFont="1" applyFill="1" applyBorder="1" applyAlignment="1">
      <alignment horizontal="center" wrapText="1"/>
    </xf>
    <xf numFmtId="0" fontId="18" fillId="59" borderId="0" xfId="2" applyFont="1" applyFill="1"/>
    <xf numFmtId="164" fontId="21" fillId="0" borderId="204" xfId="857" applyNumberFormat="1" applyFont="1" applyFill="1" applyBorder="1" applyAlignment="1">
      <alignment horizontal="right" wrapText="1" indent="1"/>
    </xf>
    <xf numFmtId="164" fontId="21" fillId="0" borderId="205" xfId="857" applyNumberFormat="1" applyFont="1" applyFill="1" applyBorder="1" applyAlignment="1">
      <alignment horizontal="right" wrapText="1" indent="1"/>
    </xf>
    <xf numFmtId="164" fontId="73" fillId="0" borderId="167" xfId="901" applyNumberFormat="1" applyFont="1" applyFill="1" applyBorder="1" applyAlignment="1">
      <alignment horizontal="center" vertical="center" wrapText="1"/>
    </xf>
    <xf numFmtId="164" fontId="73" fillId="0" borderId="142" xfId="901" applyNumberFormat="1" applyFont="1" applyFill="1" applyBorder="1" applyAlignment="1">
      <alignment horizontal="center" vertical="center" wrapText="1"/>
    </xf>
    <xf numFmtId="164" fontId="73" fillId="0" borderId="170" xfId="901" applyNumberFormat="1" applyFont="1" applyFill="1" applyBorder="1" applyAlignment="1">
      <alignment horizontal="center" vertical="center" wrapText="1"/>
    </xf>
    <xf numFmtId="164" fontId="57" fillId="0" borderId="142" xfId="901" applyNumberFormat="1" applyFont="1" applyFill="1" applyBorder="1" applyAlignment="1">
      <alignment horizontal="center" vertical="center" wrapText="1"/>
    </xf>
    <xf numFmtId="164" fontId="73" fillId="0" borderId="172" xfId="901" applyNumberFormat="1" applyFont="1" applyFill="1" applyBorder="1" applyAlignment="1">
      <alignment horizontal="center" vertical="center" wrapText="1"/>
    </xf>
    <xf numFmtId="164" fontId="57" fillId="0" borderId="170" xfId="901" applyNumberFormat="1" applyFont="1" applyFill="1" applyBorder="1" applyAlignment="1">
      <alignment horizontal="center" vertical="center" wrapText="1"/>
    </xf>
    <xf numFmtId="164" fontId="57" fillId="0" borderId="172" xfId="901" applyNumberFormat="1" applyFont="1" applyFill="1" applyBorder="1" applyAlignment="1">
      <alignment horizontal="center" vertical="center" wrapText="1"/>
    </xf>
    <xf numFmtId="170" fontId="73" fillId="0" borderId="170" xfId="901" applyNumberFormat="1" applyFont="1" applyFill="1" applyBorder="1" applyAlignment="1">
      <alignment horizontal="center" vertical="center" wrapText="1"/>
    </xf>
    <xf numFmtId="170" fontId="73" fillId="0" borderId="146" xfId="901" applyNumberFormat="1" applyFont="1" applyFill="1" applyBorder="1" applyAlignment="1">
      <alignment horizontal="center" vertical="center" wrapText="1"/>
    </xf>
    <xf numFmtId="164" fontId="73" fillId="0" borderId="167" xfId="901" applyNumberFormat="1" applyFont="1" applyFill="1" applyBorder="1" applyAlignment="1">
      <alignment vertical="center" wrapText="1"/>
    </xf>
    <xf numFmtId="164" fontId="73" fillId="0" borderId="142" xfId="901" applyNumberFormat="1" applyFont="1" applyFill="1" applyBorder="1" applyAlignment="1">
      <alignment vertical="center" wrapText="1"/>
    </xf>
    <xf numFmtId="164" fontId="73" fillId="0" borderId="170" xfId="901" applyNumberFormat="1" applyFont="1" applyFill="1" applyBorder="1" applyAlignment="1">
      <alignment vertical="center" wrapText="1"/>
    </xf>
    <xf numFmtId="164" fontId="57" fillId="0" borderId="142" xfId="901" applyNumberFormat="1" applyFont="1" applyFill="1" applyBorder="1" applyAlignment="1">
      <alignment vertical="center" wrapText="1"/>
    </xf>
    <xf numFmtId="164" fontId="73" fillId="0" borderId="172" xfId="901" applyNumberFormat="1" applyFont="1" applyFill="1" applyBorder="1" applyAlignment="1">
      <alignment vertical="center" wrapText="1"/>
    </xf>
    <xf numFmtId="164" fontId="57" fillId="0" borderId="170" xfId="901" applyNumberFormat="1" applyFont="1" applyFill="1" applyBorder="1" applyAlignment="1">
      <alignment vertical="center" wrapText="1"/>
    </xf>
    <xf numFmtId="164" fontId="57" fillId="0" borderId="172" xfId="901" applyNumberFormat="1" applyFont="1" applyFill="1" applyBorder="1" applyAlignment="1">
      <alignment vertical="center" wrapText="1"/>
    </xf>
    <xf numFmtId="170" fontId="73" fillId="0" borderId="170" xfId="901" applyNumberFormat="1" applyFont="1" applyFill="1" applyBorder="1" applyAlignment="1">
      <alignment vertical="center" wrapText="1"/>
    </xf>
    <xf numFmtId="170" fontId="73" fillId="0" borderId="146" xfId="901" applyNumberFormat="1" applyFont="1" applyFill="1" applyBorder="1" applyAlignment="1">
      <alignment vertical="center" wrapText="1"/>
    </xf>
    <xf numFmtId="164" fontId="73" fillId="0" borderId="92" xfId="6" applyNumberFormat="1" applyFont="1" applyFill="1" applyBorder="1" applyAlignment="1">
      <alignment horizontal="center" wrapText="1"/>
    </xf>
    <xf numFmtId="164" fontId="73" fillId="0" borderId="44" xfId="6" applyNumberFormat="1" applyFont="1" applyFill="1" applyBorder="1" applyAlignment="1">
      <alignment horizontal="center" wrapText="1"/>
    </xf>
    <xf numFmtId="164" fontId="73" fillId="0" borderId="93" xfId="6" applyNumberFormat="1" applyFont="1" applyFill="1" applyBorder="1" applyAlignment="1">
      <alignment horizontal="center" wrapText="1"/>
    </xf>
    <xf numFmtId="164" fontId="80" fillId="0" borderId="99" xfId="858" applyNumberFormat="1" applyFont="1" applyFill="1" applyBorder="1" applyAlignment="1" applyProtection="1">
      <alignment horizontal="center"/>
    </xf>
    <xf numFmtId="164" fontId="80" fillId="0" borderId="100" xfId="858" applyNumberFormat="1" applyFont="1" applyFill="1" applyBorder="1" applyAlignment="1" applyProtection="1">
      <alignment horizontal="center"/>
    </xf>
    <xf numFmtId="164" fontId="80" fillId="0" borderId="101" xfId="858" applyNumberFormat="1" applyFont="1" applyFill="1" applyBorder="1" applyAlignment="1" applyProtection="1">
      <alignment horizontal="center"/>
    </xf>
    <xf numFmtId="20" fontId="79" fillId="0" borderId="38" xfId="0" applyNumberFormat="1" applyFont="1" applyFill="1" applyBorder="1" applyAlignment="1" applyProtection="1">
      <alignment horizontal="left" vertical="center" wrapText="1" indent="2"/>
    </xf>
    <xf numFmtId="164" fontId="73" fillId="0" borderId="17" xfId="2" applyNumberFormat="1" applyFont="1" applyFill="1" applyBorder="1" applyAlignment="1">
      <alignment horizontal="center" vertical="center" wrapText="1"/>
    </xf>
    <xf numFmtId="4" fontId="57" fillId="0" borderId="111" xfId="854" applyNumberFormat="1" applyFont="1" applyFill="1" applyBorder="1" applyAlignment="1">
      <alignment horizontal="center" vertical="center"/>
    </xf>
    <xf numFmtId="3" fontId="70" fillId="0" borderId="38" xfId="0" applyNumberFormat="1" applyFont="1" applyFill="1" applyBorder="1" applyAlignment="1" applyProtection="1">
      <alignment horizontal="center" vertical="center" wrapText="1"/>
    </xf>
    <xf numFmtId="164" fontId="70" fillId="0" borderId="38" xfId="0" applyNumberFormat="1" applyFont="1" applyFill="1" applyBorder="1" applyAlignment="1" applyProtection="1">
      <alignment horizontal="center" vertical="center" wrapText="1"/>
    </xf>
    <xf numFmtId="0" fontId="18" fillId="0" borderId="0" xfId="2" applyFont="1" applyAlignment="1">
      <alignment wrapText="1"/>
    </xf>
    <xf numFmtId="0" fontId="18" fillId="0" borderId="0" xfId="1"/>
    <xf numFmtId="0" fontId="57" fillId="0" borderId="140" xfId="2" applyFont="1" applyFill="1" applyBorder="1" applyAlignment="1">
      <alignment horizontal="center" vertical="center"/>
    </xf>
    <xf numFmtId="164" fontId="57" fillId="0" borderId="142" xfId="856" applyNumberFormat="1" applyFont="1" applyFill="1" applyBorder="1" applyAlignment="1">
      <alignment horizontal="center" vertical="center" wrapText="1"/>
    </xf>
    <xf numFmtId="164" fontId="57" fillId="0" borderId="146" xfId="856" applyNumberFormat="1" applyFont="1" applyFill="1" applyBorder="1" applyAlignment="1">
      <alignment horizontal="center" vertical="center" wrapText="1"/>
    </xf>
    <xf numFmtId="0" fontId="57" fillId="0" borderId="142" xfId="2" applyFont="1" applyFill="1" applyBorder="1" applyAlignment="1">
      <alignment horizontal="center" vertical="center"/>
    </xf>
    <xf numFmtId="164" fontId="57" fillId="0" borderId="142" xfId="5" applyNumberFormat="1" applyFont="1" applyFill="1" applyBorder="1" applyAlignment="1">
      <alignment horizontal="center" vertical="center" wrapText="1"/>
    </xf>
    <xf numFmtId="164" fontId="57" fillId="0" borderId="146" xfId="5" applyNumberFormat="1" applyFont="1" applyFill="1" applyBorder="1" applyAlignment="1">
      <alignment horizontal="center" vertical="center" wrapText="1"/>
    </xf>
    <xf numFmtId="0" fontId="73" fillId="0" borderId="209" xfId="3" applyFont="1" applyFill="1" applyBorder="1" applyAlignment="1">
      <alignment horizontal="left" vertical="center"/>
    </xf>
    <xf numFmtId="0" fontId="73" fillId="0" borderId="210" xfId="3" applyFont="1" applyFill="1" applyBorder="1" applyAlignment="1">
      <alignment horizontal="center" vertical="center"/>
    </xf>
    <xf numFmtId="0" fontId="73" fillId="0" borderId="79" xfId="3" applyFont="1" applyFill="1" applyBorder="1" applyAlignment="1">
      <alignment horizontal="center" vertical="center"/>
    </xf>
    <xf numFmtId="0" fontId="73" fillId="0" borderId="81" xfId="2" applyFont="1" applyBorder="1" applyAlignment="1">
      <alignment horizontal="center" vertical="center" wrapText="1"/>
    </xf>
    <xf numFmtId="0" fontId="73" fillId="0" borderId="211" xfId="3" applyFont="1" applyFill="1" applyBorder="1" applyAlignment="1">
      <alignment horizontal="left" vertical="center"/>
    </xf>
    <xf numFmtId="0" fontId="73" fillId="0" borderId="212" xfId="3" applyFont="1" applyFill="1" applyBorder="1" applyAlignment="1">
      <alignment horizontal="center" vertical="center"/>
    </xf>
    <xf numFmtId="0" fontId="73" fillId="0" borderId="213" xfId="2" applyFont="1" applyBorder="1" applyAlignment="1">
      <alignment horizontal="center" vertical="center" wrapText="1"/>
    </xf>
    <xf numFmtId="3" fontId="85" fillId="0" borderId="38" xfId="0" applyNumberFormat="1" applyFont="1" applyFill="1" applyBorder="1" applyAlignment="1" applyProtection="1">
      <alignment horizontal="center" vertical="center" wrapText="1"/>
    </xf>
    <xf numFmtId="164" fontId="85" fillId="0" borderId="38" xfId="0" applyNumberFormat="1" applyFont="1" applyFill="1" applyBorder="1" applyAlignment="1" applyProtection="1">
      <alignment horizontal="center" vertical="center" wrapText="1"/>
    </xf>
    <xf numFmtId="0" fontId="57" fillId="59" borderId="214" xfId="597" applyFont="1" applyFill="1" applyBorder="1" applyAlignment="1">
      <alignment horizontal="center" vertical="center"/>
    </xf>
    <xf numFmtId="0" fontId="57" fillId="59" borderId="215" xfId="597" applyFont="1" applyFill="1" applyBorder="1" applyAlignment="1">
      <alignment horizontal="center" vertical="center"/>
    </xf>
    <xf numFmtId="3" fontId="57" fillId="0" borderId="114" xfId="854" applyNumberFormat="1" applyFont="1" applyFill="1" applyBorder="1" applyAlignment="1">
      <alignment horizontal="center" vertical="center"/>
    </xf>
    <xf numFmtId="0" fontId="57" fillId="59" borderId="215" xfId="2" applyFont="1" applyFill="1" applyBorder="1" applyAlignment="1">
      <alignment horizontal="center" vertical="center"/>
    </xf>
    <xf numFmtId="0" fontId="57" fillId="59" borderId="217" xfId="2" applyFont="1" applyFill="1" applyBorder="1" applyAlignment="1">
      <alignment horizontal="center" vertical="center"/>
    </xf>
    <xf numFmtId="3" fontId="57" fillId="0" borderId="218" xfId="854" applyNumberFormat="1" applyFont="1" applyFill="1" applyBorder="1" applyAlignment="1">
      <alignment horizontal="center" vertical="center"/>
    </xf>
    <xf numFmtId="4" fontId="57" fillId="0" borderId="218" xfId="854" applyNumberFormat="1" applyFont="1" applyFill="1" applyBorder="1" applyAlignment="1">
      <alignment horizontal="center" vertical="center"/>
    </xf>
    <xf numFmtId="4" fontId="57" fillId="0" borderId="219" xfId="854" applyNumberFormat="1" applyFont="1" applyFill="1" applyBorder="1" applyAlignment="1">
      <alignment horizontal="center" vertical="center"/>
    </xf>
    <xf numFmtId="0" fontId="57" fillId="0" borderId="216" xfId="2" applyFont="1" applyFill="1" applyBorder="1" applyAlignment="1">
      <alignment horizontal="center" vertical="center"/>
    </xf>
    <xf numFmtId="0" fontId="21" fillId="0" borderId="0" xfId="0" applyFont="1" applyBorder="1" applyAlignment="1">
      <alignment horizontal="justify" vertical="justify" wrapText="1"/>
    </xf>
    <xf numFmtId="164" fontId="20" fillId="59" borderId="0" xfId="2" applyNumberFormat="1" applyFill="1"/>
    <xf numFmtId="164" fontId="20" fillId="59" borderId="0" xfId="2" applyNumberFormat="1" applyFill="1" applyBorder="1" applyAlignment="1">
      <alignment wrapText="1"/>
    </xf>
    <xf numFmtId="0" fontId="73" fillId="0" borderId="115" xfId="2" applyFont="1" applyBorder="1" applyAlignment="1">
      <alignment horizontal="center"/>
    </xf>
    <xf numFmtId="0" fontId="73" fillId="0" borderId="79" xfId="2" applyFont="1" applyBorder="1" applyAlignment="1">
      <alignment horizontal="center"/>
    </xf>
    <xf numFmtId="0" fontId="73" fillId="0" borderId="81" xfId="2" applyFont="1" applyBorder="1" applyAlignment="1">
      <alignment horizontal="center"/>
    </xf>
    <xf numFmtId="0" fontId="23" fillId="0" borderId="0" xfId="1" applyFont="1" applyAlignment="1">
      <alignment wrapText="1"/>
    </xf>
    <xf numFmtId="0" fontId="0" fillId="0" borderId="0" xfId="0" applyAlignment="1"/>
    <xf numFmtId="0" fontId="83" fillId="0" borderId="0" xfId="0" applyFont="1" applyAlignment="1"/>
    <xf numFmtId="0" fontId="66" fillId="0" borderId="0" xfId="0" applyFont="1" applyAlignment="1"/>
    <xf numFmtId="0" fontId="23" fillId="0" borderId="0" xfId="1" applyFont="1" applyFill="1" applyAlignment="1">
      <alignment wrapText="1"/>
    </xf>
    <xf numFmtId="0" fontId="21" fillId="0" borderId="0" xfId="595" applyFont="1" applyFill="1" applyBorder="1" applyAlignment="1">
      <alignment wrapText="1"/>
    </xf>
    <xf numFmtId="0" fontId="21" fillId="0" borderId="0" xfId="1" applyFont="1" applyFill="1" applyAlignment="1">
      <alignment wrapText="1"/>
    </xf>
    <xf numFmtId="0" fontId="71" fillId="0" borderId="0" xfId="2" applyFont="1" applyAlignment="1">
      <alignment horizontal="left" wrapText="1"/>
    </xf>
    <xf numFmtId="0" fontId="72" fillId="0" borderId="0" xfId="2" applyFont="1" applyAlignment="1"/>
    <xf numFmtId="0" fontId="57" fillId="0" borderId="125" xfId="856" applyFont="1" applyBorder="1" applyAlignment="1">
      <alignment horizontal="center" vertical="center"/>
    </xf>
    <xf numFmtId="0" fontId="57" fillId="0" borderId="129" xfId="2" applyFont="1" applyBorder="1" applyAlignment="1">
      <alignment horizontal="center" vertical="center"/>
    </xf>
    <xf numFmtId="0" fontId="73" fillId="0" borderId="126" xfId="856" applyFont="1" applyFill="1" applyBorder="1" applyAlignment="1">
      <alignment horizontal="center" vertical="center" wrapText="1"/>
    </xf>
    <xf numFmtId="0" fontId="73" fillId="0" borderId="127" xfId="856" applyFont="1" applyFill="1" applyBorder="1" applyAlignment="1">
      <alignment horizontal="center" vertical="center" wrapText="1"/>
    </xf>
    <xf numFmtId="0" fontId="21" fillId="0" borderId="0" xfId="2" applyFont="1" applyAlignment="1">
      <alignment wrapText="1"/>
    </xf>
    <xf numFmtId="0" fontId="18" fillId="0" borderId="0" xfId="2" applyFont="1" applyAlignment="1">
      <alignment wrapText="1"/>
    </xf>
    <xf numFmtId="0" fontId="18" fillId="0" borderId="0" xfId="2" applyFont="1" applyBorder="1" applyAlignment="1">
      <alignment horizontal="center"/>
    </xf>
    <xf numFmtId="0" fontId="20" fillId="0" borderId="0" xfId="2" applyBorder="1" applyAlignment="1">
      <alignment horizontal="center"/>
    </xf>
    <xf numFmtId="0" fontId="73" fillId="0" borderId="126" xfId="857" applyFont="1" applyFill="1" applyBorder="1" applyAlignment="1">
      <alignment horizontal="center" vertical="center" wrapText="1"/>
    </xf>
    <xf numFmtId="0" fontId="73" fillId="0" borderId="127" xfId="857" applyFont="1" applyFill="1" applyBorder="1" applyAlignment="1">
      <alignment horizontal="center" vertical="center" wrapText="1"/>
    </xf>
    <xf numFmtId="0" fontId="73" fillId="0" borderId="128" xfId="857" applyFont="1" applyFill="1" applyBorder="1" applyAlignment="1">
      <alignment horizontal="center" vertical="center" wrapText="1"/>
    </xf>
    <xf numFmtId="0" fontId="21" fillId="0" borderId="0" xfId="2" applyFont="1" applyAlignment="1"/>
    <xf numFmtId="0" fontId="18" fillId="0" borderId="0" xfId="2" applyFont="1" applyAlignment="1"/>
    <xf numFmtId="0" fontId="21" fillId="0" borderId="0" xfId="2" applyFont="1" applyAlignment="1">
      <alignment horizontal="left" vertical="center" wrapText="1"/>
    </xf>
    <xf numFmtId="0" fontId="65" fillId="0" borderId="0" xfId="2" applyFont="1" applyAlignment="1">
      <alignment horizontal="left" vertical="center" wrapText="1"/>
    </xf>
    <xf numFmtId="0" fontId="73" fillId="0" borderId="108" xfId="5" applyFont="1" applyFill="1" applyBorder="1" applyAlignment="1">
      <alignment horizontal="center" vertical="center" wrapText="1"/>
    </xf>
    <xf numFmtId="0" fontId="57" fillId="0" borderId="83" xfId="2" applyFont="1" applyFill="1" applyBorder="1" applyAlignment="1">
      <alignment horizontal="center" vertical="center" wrapText="1"/>
    </xf>
    <xf numFmtId="0" fontId="73" fillId="0" borderId="82" xfId="5" applyFont="1" applyFill="1" applyBorder="1" applyAlignment="1">
      <alignment horizontal="center" vertical="center" wrapText="1"/>
    </xf>
    <xf numFmtId="0" fontId="73" fillId="0" borderId="83" xfId="5" applyFont="1" applyFill="1" applyBorder="1" applyAlignment="1">
      <alignment horizontal="center" vertical="center" wrapText="1"/>
    </xf>
    <xf numFmtId="0" fontId="73" fillId="0" borderId="84" xfId="5" applyFont="1" applyFill="1" applyBorder="1" applyAlignment="1">
      <alignment horizontal="center" vertical="center" wrapText="1"/>
    </xf>
    <xf numFmtId="0" fontId="21" fillId="0" borderId="0" xfId="1" applyFont="1" applyAlignment="1">
      <alignment wrapText="1"/>
    </xf>
    <xf numFmtId="0" fontId="84" fillId="0" borderId="0" xfId="0" applyFont="1" applyAlignment="1"/>
    <xf numFmtId="0" fontId="0" fillId="0" borderId="0" xfId="0" applyFont="1" applyAlignment="1"/>
    <xf numFmtId="0" fontId="73" fillId="59" borderId="22" xfId="664" applyFont="1" applyFill="1" applyBorder="1" applyAlignment="1">
      <alignment horizontal="center" vertical="center" wrapText="1"/>
    </xf>
    <xf numFmtId="0" fontId="73" fillId="59" borderId="39" xfId="664" applyFont="1" applyFill="1" applyBorder="1" applyAlignment="1">
      <alignment horizontal="center" vertical="center" wrapText="1"/>
    </xf>
    <xf numFmtId="0" fontId="73" fillId="0" borderId="22" xfId="2" applyFont="1" applyBorder="1" applyAlignment="1">
      <alignment horizontal="center" vertical="center" wrapText="1"/>
    </xf>
    <xf numFmtId="0" fontId="73" fillId="0" borderId="39" xfId="2" applyFont="1" applyBorder="1" applyAlignment="1">
      <alignment horizontal="center" vertical="center" wrapText="1"/>
    </xf>
    <xf numFmtId="0" fontId="73" fillId="0" borderId="51" xfId="2" applyFont="1" applyBorder="1" applyAlignment="1">
      <alignment wrapText="1"/>
    </xf>
    <xf numFmtId="0" fontId="81" fillId="0" borderId="39" xfId="0" applyFont="1" applyBorder="1" applyAlignment="1">
      <alignment wrapText="1"/>
    </xf>
    <xf numFmtId="0" fontId="21" fillId="0" borderId="0" xfId="1" applyFont="1" applyAlignment="1">
      <alignment vertical="center" wrapText="1"/>
    </xf>
    <xf numFmtId="0" fontId="23" fillId="0" borderId="0" xfId="2" applyFont="1" applyAlignment="1">
      <alignment wrapText="1"/>
    </xf>
    <xf numFmtId="0" fontId="21" fillId="0" borderId="0" xfId="2" applyFont="1" applyAlignment="1">
      <alignment vertical="center" wrapText="1"/>
    </xf>
    <xf numFmtId="0" fontId="68" fillId="0" borderId="0" xfId="2" applyFont="1" applyAlignment="1">
      <alignment wrapText="1"/>
    </xf>
    <xf numFmtId="0" fontId="23" fillId="0" borderId="0" xfId="2" applyFont="1" applyFill="1" applyAlignment="1">
      <alignment wrapText="1"/>
    </xf>
    <xf numFmtId="0" fontId="68" fillId="0" borderId="0" xfId="2" applyFont="1" applyFill="1" applyAlignment="1">
      <alignment wrapText="1"/>
    </xf>
    <xf numFmtId="0" fontId="0" fillId="0" borderId="0" xfId="0" applyAlignment="1">
      <alignment wrapText="1"/>
    </xf>
    <xf numFmtId="0" fontId="71" fillId="0" borderId="0" xfId="595" applyFont="1" applyFill="1" applyAlignment="1">
      <alignment horizontal="justify" wrapText="1"/>
    </xf>
    <xf numFmtId="0" fontId="1" fillId="0" borderId="0" xfId="0" applyFont="1" applyFill="1" applyAlignment="1"/>
    <xf numFmtId="0" fontId="73" fillId="0" borderId="159" xfId="595" applyFont="1" applyBorder="1" applyAlignment="1">
      <alignment horizontal="center" vertical="center" wrapText="1"/>
    </xf>
    <xf numFmtId="0" fontId="81" fillId="0" borderId="160" xfId="0" applyFont="1" applyBorder="1" applyAlignment="1">
      <alignment horizontal="center" vertical="center" wrapText="1"/>
    </xf>
    <xf numFmtId="0" fontId="81" fillId="0" borderId="161" xfId="0" applyFont="1" applyBorder="1" applyAlignment="1">
      <alignment horizontal="center" vertical="center" wrapText="1"/>
    </xf>
    <xf numFmtId="0" fontId="73" fillId="0" borderId="162" xfId="595" applyFont="1" applyBorder="1" applyAlignment="1">
      <alignment horizontal="center" vertical="center" wrapText="1"/>
    </xf>
    <xf numFmtId="0" fontId="81" fillId="0" borderId="162" xfId="0" applyFont="1" applyBorder="1" applyAlignment="1">
      <alignment horizontal="center" vertical="center" wrapText="1"/>
    </xf>
    <xf numFmtId="0" fontId="81" fillId="0" borderId="163" xfId="0" applyFont="1" applyBorder="1" applyAlignment="1">
      <alignment horizontal="center" vertical="center" wrapText="1"/>
    </xf>
    <xf numFmtId="0" fontId="73" fillId="0" borderId="164" xfId="595" applyFont="1" applyBorder="1" applyAlignment="1">
      <alignment horizontal="center" vertical="center" wrapText="1"/>
    </xf>
    <xf numFmtId="0" fontId="81" fillId="0" borderId="165" xfId="0" applyFont="1" applyBorder="1" applyAlignment="1">
      <alignment horizontal="center" vertical="center" wrapText="1"/>
    </xf>
    <xf numFmtId="0" fontId="68" fillId="0" borderId="0" xfId="1" applyFont="1" applyFill="1" applyAlignment="1">
      <alignment wrapText="1"/>
    </xf>
    <xf numFmtId="0" fontId="18" fillId="0" borderId="0" xfId="1" applyFont="1" applyAlignment="1">
      <alignment wrapText="1"/>
    </xf>
    <xf numFmtId="0" fontId="19" fillId="0" borderId="0" xfId="595" applyFont="1" applyFill="1" applyAlignment="1">
      <alignment horizontal="justify" wrapText="1"/>
    </xf>
    <xf numFmtId="0" fontId="0" fillId="0" borderId="0" xfId="0" applyFill="1" applyAlignment="1"/>
    <xf numFmtId="0" fontId="73" fillId="0" borderId="176" xfId="0" applyNumberFormat="1" applyFont="1" applyFill="1" applyBorder="1" applyAlignment="1" applyProtection="1">
      <alignment horizontal="center" vertical="center" wrapText="1"/>
    </xf>
    <xf numFmtId="0" fontId="73" fillId="0" borderId="177" xfId="0" applyNumberFormat="1" applyFont="1" applyFill="1" applyBorder="1" applyAlignment="1" applyProtection="1">
      <alignment horizontal="center" vertical="center" wrapText="1"/>
    </xf>
    <xf numFmtId="0" fontId="80" fillId="0" borderId="117" xfId="0" applyFont="1" applyFill="1" applyBorder="1" applyAlignment="1">
      <alignment horizontal="center" vertical="center" wrapText="1"/>
    </xf>
    <xf numFmtId="0" fontId="21" fillId="0" borderId="0" xfId="0" applyFont="1" applyBorder="1" applyAlignment="1">
      <alignment horizontal="left" vertical="justify" wrapText="1"/>
    </xf>
    <xf numFmtId="0" fontId="21" fillId="0" borderId="0" xfId="0" applyFont="1" applyBorder="1" applyAlignment="1">
      <alignment horizontal="justify" vertical="justify" wrapText="1"/>
    </xf>
  </cellXfs>
  <cellStyles count="942">
    <cellStyle name="20 % - Accent1 2" xfId="7"/>
    <cellStyle name="20 % - Accent1 2 2" xfId="8"/>
    <cellStyle name="20 % - Accent1 2 3" xfId="9"/>
    <cellStyle name="20 % - Accent1 2 4" xfId="10"/>
    <cellStyle name="20 % - Accent1 2 5" xfId="11"/>
    <cellStyle name="20 % - Accent1 2 5 2" xfId="12"/>
    <cellStyle name="20 % - Accent1 2 5 3" xfId="13"/>
    <cellStyle name="20 % - Accent1 3" xfId="14"/>
    <cellStyle name="20 % - Accent1 3 2" xfId="15"/>
    <cellStyle name="20 % - Accent1 3 2 2" xfId="16"/>
    <cellStyle name="20 % - Accent1 3 2 2 2" xfId="17"/>
    <cellStyle name="20 % - Accent1 3 2 2 3" xfId="18"/>
    <cellStyle name="20 % - Accent1 3 2 3" xfId="19"/>
    <cellStyle name="20 % - Accent1 3 2 4" xfId="20"/>
    <cellStyle name="20 % - Accent1 3 3" xfId="21"/>
    <cellStyle name="20 % - Accent1 3 3 2" xfId="22"/>
    <cellStyle name="20 % - Accent1 3 3 3" xfId="23"/>
    <cellStyle name="20 % - Accent1 3 4" xfId="24"/>
    <cellStyle name="20 % - Accent1 3 4 2" xfId="25"/>
    <cellStyle name="20 % - Accent1 3 4 3" xfId="26"/>
    <cellStyle name="20 % - Accent1 3 5" xfId="27"/>
    <cellStyle name="20 % - Accent1 3 6" xfId="28"/>
    <cellStyle name="20 % - Accent1 4" xfId="29"/>
    <cellStyle name="20 % - Accent1 5" xfId="30"/>
    <cellStyle name="20 % - Accent1 5 2" xfId="31"/>
    <cellStyle name="20 % - Accent1 5 3" xfId="32"/>
    <cellStyle name="20 % - Accent1 6" xfId="33"/>
    <cellStyle name="20 % - Accent1 7" xfId="34"/>
    <cellStyle name="20 % - Accent1 8" xfId="904"/>
    <cellStyle name="20 % - Accent2 2" xfId="35"/>
    <cellStyle name="20 % - Accent2 2 2" xfId="36"/>
    <cellStyle name="20 % - Accent2 2 3" xfId="37"/>
    <cellStyle name="20 % - Accent2 2 4" xfId="38"/>
    <cellStyle name="20 % - Accent2 2 5" xfId="39"/>
    <cellStyle name="20 % - Accent2 2 5 2" xfId="40"/>
    <cellStyle name="20 % - Accent2 2 5 3" xfId="41"/>
    <cellStyle name="20 % - Accent2 3" xfId="42"/>
    <cellStyle name="20 % - Accent2 3 2" xfId="43"/>
    <cellStyle name="20 % - Accent2 3 2 2" xfId="44"/>
    <cellStyle name="20 % - Accent2 3 2 2 2" xfId="45"/>
    <cellStyle name="20 % - Accent2 3 2 2 3" xfId="46"/>
    <cellStyle name="20 % - Accent2 3 2 3" xfId="47"/>
    <cellStyle name="20 % - Accent2 3 2 4" xfId="48"/>
    <cellStyle name="20 % - Accent2 3 3" xfId="49"/>
    <cellStyle name="20 % - Accent2 3 3 2" xfId="50"/>
    <cellStyle name="20 % - Accent2 3 3 3" xfId="51"/>
    <cellStyle name="20 % - Accent2 3 4" xfId="52"/>
    <cellStyle name="20 % - Accent2 3 4 2" xfId="53"/>
    <cellStyle name="20 % - Accent2 3 4 3" xfId="54"/>
    <cellStyle name="20 % - Accent2 3 5" xfId="55"/>
    <cellStyle name="20 % - Accent2 3 6" xfId="56"/>
    <cellStyle name="20 % - Accent2 4" xfId="57"/>
    <cellStyle name="20 % - Accent2 5" xfId="58"/>
    <cellStyle name="20 % - Accent2 5 2" xfId="59"/>
    <cellStyle name="20 % - Accent2 5 3" xfId="60"/>
    <cellStyle name="20 % - Accent2 6" xfId="61"/>
    <cellStyle name="20 % - Accent2 7" xfId="62"/>
    <cellStyle name="20 % - Accent2 8" xfId="905"/>
    <cellStyle name="20 % - Accent3 2" xfId="63"/>
    <cellStyle name="20 % - Accent3 2 2" xfId="64"/>
    <cellStyle name="20 % - Accent3 2 3" xfId="65"/>
    <cellStyle name="20 % - Accent3 2 4" xfId="66"/>
    <cellStyle name="20 % - Accent3 2 5" xfId="67"/>
    <cellStyle name="20 % - Accent3 2 5 2" xfId="68"/>
    <cellStyle name="20 % - Accent3 2 5 3" xfId="69"/>
    <cellStyle name="20 % - Accent3 3" xfId="70"/>
    <cellStyle name="20 % - Accent3 3 2" xfId="71"/>
    <cellStyle name="20 % - Accent3 3 2 2" xfId="72"/>
    <cellStyle name="20 % - Accent3 3 2 2 2" xfId="73"/>
    <cellStyle name="20 % - Accent3 3 2 2 3" xfId="74"/>
    <cellStyle name="20 % - Accent3 3 2 3" xfId="75"/>
    <cellStyle name="20 % - Accent3 3 2 4" xfId="76"/>
    <cellStyle name="20 % - Accent3 3 3" xfId="77"/>
    <cellStyle name="20 % - Accent3 3 3 2" xfId="78"/>
    <cellStyle name="20 % - Accent3 3 3 3" xfId="79"/>
    <cellStyle name="20 % - Accent3 3 4" xfId="80"/>
    <cellStyle name="20 % - Accent3 3 4 2" xfId="81"/>
    <cellStyle name="20 % - Accent3 3 4 3" xfId="82"/>
    <cellStyle name="20 % - Accent3 3 5" xfId="83"/>
    <cellStyle name="20 % - Accent3 3 6" xfId="84"/>
    <cellStyle name="20 % - Accent3 4" xfId="85"/>
    <cellStyle name="20 % - Accent3 5" xfId="86"/>
    <cellStyle name="20 % - Accent3 5 2" xfId="87"/>
    <cellStyle name="20 % - Accent3 5 3" xfId="88"/>
    <cellStyle name="20 % - Accent3 6" xfId="89"/>
    <cellStyle name="20 % - Accent3 7" xfId="90"/>
    <cellStyle name="20 % - Accent3 8" xfId="906"/>
    <cellStyle name="20 % - Accent4 2" xfId="91"/>
    <cellStyle name="20 % - Accent4 2 2" xfId="92"/>
    <cellStyle name="20 % - Accent4 2 3" xfId="93"/>
    <cellStyle name="20 % - Accent4 2 4" xfId="94"/>
    <cellStyle name="20 % - Accent4 2 5" xfId="95"/>
    <cellStyle name="20 % - Accent4 2 5 2" xfId="96"/>
    <cellStyle name="20 % - Accent4 2 5 3" xfId="97"/>
    <cellStyle name="20 % - Accent4 3" xfId="98"/>
    <cellStyle name="20 % - Accent4 3 2" xfId="99"/>
    <cellStyle name="20 % - Accent4 3 2 2" xfId="100"/>
    <cellStyle name="20 % - Accent4 3 2 2 2" xfId="101"/>
    <cellStyle name="20 % - Accent4 3 2 2 3" xfId="102"/>
    <cellStyle name="20 % - Accent4 3 2 3" xfId="103"/>
    <cellStyle name="20 % - Accent4 3 2 4" xfId="104"/>
    <cellStyle name="20 % - Accent4 3 3" xfId="105"/>
    <cellStyle name="20 % - Accent4 3 3 2" xfId="106"/>
    <cellStyle name="20 % - Accent4 3 3 3" xfId="107"/>
    <cellStyle name="20 % - Accent4 3 4" xfId="108"/>
    <cellStyle name="20 % - Accent4 3 4 2" xfId="109"/>
    <cellStyle name="20 % - Accent4 3 4 3" xfId="110"/>
    <cellStyle name="20 % - Accent4 3 5" xfId="111"/>
    <cellStyle name="20 % - Accent4 3 6" xfId="112"/>
    <cellStyle name="20 % - Accent4 4" xfId="113"/>
    <cellStyle name="20 % - Accent4 5" xfId="114"/>
    <cellStyle name="20 % - Accent4 5 2" xfId="115"/>
    <cellStyle name="20 % - Accent4 5 3" xfId="116"/>
    <cellStyle name="20 % - Accent4 6" xfId="117"/>
    <cellStyle name="20 % - Accent4 7" xfId="118"/>
    <cellStyle name="20 % - Accent4 8" xfId="907"/>
    <cellStyle name="20 % - Accent5 2" xfId="119"/>
    <cellStyle name="20 % - Accent5 2 2" xfId="120"/>
    <cellStyle name="20 % - Accent5 2 2 2" xfId="121"/>
    <cellStyle name="20 % - Accent5 2 2 3" xfId="122"/>
    <cellStyle name="20 % - Accent5 3" xfId="123"/>
    <cellStyle name="20 % - Accent5 3 2" xfId="124"/>
    <cellStyle name="20 % - Accent5 3 2 2" xfId="125"/>
    <cellStyle name="20 % - Accent5 3 2 2 2" xfId="126"/>
    <cellStyle name="20 % - Accent5 3 2 2 3" xfId="127"/>
    <cellStyle name="20 % - Accent5 3 2 3" xfId="128"/>
    <cellStyle name="20 % - Accent5 3 2 4" xfId="129"/>
    <cellStyle name="20 % - Accent5 3 3" xfId="130"/>
    <cellStyle name="20 % - Accent5 3 3 2" xfId="131"/>
    <cellStyle name="20 % - Accent5 3 3 3" xfId="132"/>
    <cellStyle name="20 % - Accent5 3 4" xfId="133"/>
    <cellStyle name="20 % - Accent5 3 4 2" xfId="134"/>
    <cellStyle name="20 % - Accent5 3 4 3" xfId="135"/>
    <cellStyle name="20 % - Accent5 3 5" xfId="136"/>
    <cellStyle name="20 % - Accent5 3 6" xfId="137"/>
    <cellStyle name="20 % - Accent5 4" xfId="138"/>
    <cellStyle name="20 % - Accent5 4 2" xfId="139"/>
    <cellStyle name="20 % - Accent5 4 3" xfId="140"/>
    <cellStyle name="20 % - Accent5 5" xfId="141"/>
    <cellStyle name="20 % - Accent5 6" xfId="142"/>
    <cellStyle name="20 % - Accent5 7" xfId="908"/>
    <cellStyle name="20 % - Accent6 2" xfId="143"/>
    <cellStyle name="20 % - Accent6 2 2" xfId="144"/>
    <cellStyle name="20 % - Accent6 2 3" xfId="145"/>
    <cellStyle name="20 % - Accent6 2 4" xfId="146"/>
    <cellStyle name="20 % - Accent6 2 5" xfId="147"/>
    <cellStyle name="20 % - Accent6 2 5 2" xfId="148"/>
    <cellStyle name="20 % - Accent6 2 5 3" xfId="149"/>
    <cellStyle name="20 % - Accent6 3" xfId="150"/>
    <cellStyle name="20 % - Accent6 3 2" xfId="151"/>
    <cellStyle name="20 % - Accent6 3 2 2" xfId="152"/>
    <cellStyle name="20 % - Accent6 3 2 2 2" xfId="153"/>
    <cellStyle name="20 % - Accent6 3 2 2 3" xfId="154"/>
    <cellStyle name="20 % - Accent6 3 2 3" xfId="155"/>
    <cellStyle name="20 % - Accent6 3 2 4" xfId="156"/>
    <cellStyle name="20 % - Accent6 3 3" xfId="157"/>
    <cellStyle name="20 % - Accent6 3 3 2" xfId="158"/>
    <cellStyle name="20 % - Accent6 3 3 3" xfId="159"/>
    <cellStyle name="20 % - Accent6 3 4" xfId="160"/>
    <cellStyle name="20 % - Accent6 3 4 2" xfId="161"/>
    <cellStyle name="20 % - Accent6 3 4 3" xfId="162"/>
    <cellStyle name="20 % - Accent6 3 5" xfId="163"/>
    <cellStyle name="20 % - Accent6 3 6" xfId="164"/>
    <cellStyle name="20 % - Accent6 4" xfId="165"/>
    <cellStyle name="20 % - Accent6 5" xfId="166"/>
    <cellStyle name="20 % - Accent6 5 2" xfId="167"/>
    <cellStyle name="20 % - Accent6 5 3" xfId="168"/>
    <cellStyle name="20 % - Accent6 6" xfId="169"/>
    <cellStyle name="20 % - Accent6 7" xfId="170"/>
    <cellStyle name="20 % - Accent6 8" xfId="909"/>
    <cellStyle name="40 % - Accent1 2" xfId="171"/>
    <cellStyle name="40 % - Accent1 2 2" xfId="172"/>
    <cellStyle name="40 % - Accent1 2 3" xfId="173"/>
    <cellStyle name="40 % - Accent1 2 4" xfId="174"/>
    <cellStyle name="40 % - Accent1 2 5" xfId="175"/>
    <cellStyle name="40 % - Accent1 2 5 2" xfId="176"/>
    <cellStyle name="40 % - Accent1 2 5 3" xfId="177"/>
    <cellStyle name="40 % - Accent1 3" xfId="178"/>
    <cellStyle name="40 % - Accent1 3 2" xfId="179"/>
    <cellStyle name="40 % - Accent1 3 2 2" xfId="180"/>
    <cellStyle name="40 % - Accent1 3 2 2 2" xfId="181"/>
    <cellStyle name="40 % - Accent1 3 2 2 3" xfId="182"/>
    <cellStyle name="40 % - Accent1 3 2 3" xfId="183"/>
    <cellStyle name="40 % - Accent1 3 2 4" xfId="184"/>
    <cellStyle name="40 % - Accent1 3 3" xfId="185"/>
    <cellStyle name="40 % - Accent1 3 3 2" xfId="186"/>
    <cellStyle name="40 % - Accent1 3 3 3" xfId="187"/>
    <cellStyle name="40 % - Accent1 3 4" xfId="188"/>
    <cellStyle name="40 % - Accent1 3 4 2" xfId="189"/>
    <cellStyle name="40 % - Accent1 3 4 3" xfId="190"/>
    <cellStyle name="40 % - Accent1 3 5" xfId="191"/>
    <cellStyle name="40 % - Accent1 3 6" xfId="192"/>
    <cellStyle name="40 % - Accent1 4" xfId="193"/>
    <cellStyle name="40 % - Accent1 5" xfId="194"/>
    <cellStyle name="40 % - Accent1 5 2" xfId="195"/>
    <cellStyle name="40 % - Accent1 5 3" xfId="196"/>
    <cellStyle name="40 % - Accent1 6" xfId="197"/>
    <cellStyle name="40 % - Accent1 7" xfId="198"/>
    <cellStyle name="40 % - Accent1 8" xfId="910"/>
    <cellStyle name="40 % - Accent2 2" xfId="199"/>
    <cellStyle name="40 % - Accent2 2 2" xfId="200"/>
    <cellStyle name="40 % - Accent2 2 2 2" xfId="201"/>
    <cellStyle name="40 % - Accent2 2 2 3" xfId="202"/>
    <cellStyle name="40 % - Accent2 3" xfId="203"/>
    <cellStyle name="40 % - Accent2 3 2" xfId="204"/>
    <cellStyle name="40 % - Accent2 3 2 2" xfId="205"/>
    <cellStyle name="40 % - Accent2 3 2 2 2" xfId="206"/>
    <cellStyle name="40 % - Accent2 3 2 2 3" xfId="207"/>
    <cellStyle name="40 % - Accent2 3 2 3" xfId="208"/>
    <cellStyle name="40 % - Accent2 3 2 4" xfId="209"/>
    <cellStyle name="40 % - Accent2 3 3" xfId="210"/>
    <cellStyle name="40 % - Accent2 3 3 2" xfId="211"/>
    <cellStyle name="40 % - Accent2 3 3 3" xfId="212"/>
    <cellStyle name="40 % - Accent2 3 4" xfId="213"/>
    <cellStyle name="40 % - Accent2 3 4 2" xfId="214"/>
    <cellStyle name="40 % - Accent2 3 4 3" xfId="215"/>
    <cellStyle name="40 % - Accent2 3 5" xfId="216"/>
    <cellStyle name="40 % - Accent2 3 6" xfId="217"/>
    <cellStyle name="40 % - Accent2 4" xfId="218"/>
    <cellStyle name="40 % - Accent2 4 2" xfId="219"/>
    <cellStyle name="40 % - Accent2 4 3" xfId="220"/>
    <cellStyle name="40 % - Accent2 5" xfId="221"/>
    <cellStyle name="40 % - Accent2 6" xfId="222"/>
    <cellStyle name="40 % - Accent2 7" xfId="911"/>
    <cellStyle name="40 % - Accent3 2" xfId="223"/>
    <cellStyle name="40 % - Accent3 2 2" xfId="224"/>
    <cellStyle name="40 % - Accent3 2 3" xfId="225"/>
    <cellStyle name="40 % - Accent3 2 4" xfId="226"/>
    <cellStyle name="40 % - Accent3 2 5" xfId="227"/>
    <cellStyle name="40 % - Accent3 2 5 2" xfId="228"/>
    <cellStyle name="40 % - Accent3 2 5 3" xfId="229"/>
    <cellStyle name="40 % - Accent3 3" xfId="230"/>
    <cellStyle name="40 % - Accent3 3 2" xfId="231"/>
    <cellStyle name="40 % - Accent3 3 2 2" xfId="232"/>
    <cellStyle name="40 % - Accent3 3 2 2 2" xfId="233"/>
    <cellStyle name="40 % - Accent3 3 2 2 3" xfId="234"/>
    <cellStyle name="40 % - Accent3 3 2 3" xfId="235"/>
    <cellStyle name="40 % - Accent3 3 2 4" xfId="236"/>
    <cellStyle name="40 % - Accent3 3 3" xfId="237"/>
    <cellStyle name="40 % - Accent3 3 3 2" xfId="238"/>
    <cellStyle name="40 % - Accent3 3 3 3" xfId="239"/>
    <cellStyle name="40 % - Accent3 3 4" xfId="240"/>
    <cellStyle name="40 % - Accent3 3 4 2" xfId="241"/>
    <cellStyle name="40 % - Accent3 3 4 3" xfId="242"/>
    <cellStyle name="40 % - Accent3 3 5" xfId="243"/>
    <cellStyle name="40 % - Accent3 3 6" xfId="244"/>
    <cellStyle name="40 % - Accent3 4" xfId="245"/>
    <cellStyle name="40 % - Accent3 5" xfId="246"/>
    <cellStyle name="40 % - Accent3 5 2" xfId="247"/>
    <cellStyle name="40 % - Accent3 5 3" xfId="248"/>
    <cellStyle name="40 % - Accent3 6" xfId="249"/>
    <cellStyle name="40 % - Accent3 7" xfId="250"/>
    <cellStyle name="40 % - Accent3 8" xfId="912"/>
    <cellStyle name="40 % - Accent4 2" xfId="251"/>
    <cellStyle name="40 % - Accent4 2 2" xfId="252"/>
    <cellStyle name="40 % - Accent4 2 3" xfId="253"/>
    <cellStyle name="40 % - Accent4 2 4" xfId="254"/>
    <cellStyle name="40 % - Accent4 2 5" xfId="255"/>
    <cellStyle name="40 % - Accent4 2 5 2" xfId="256"/>
    <cellStyle name="40 % - Accent4 2 5 3" xfId="257"/>
    <cellStyle name="40 % - Accent4 3" xfId="258"/>
    <cellStyle name="40 % - Accent4 3 2" xfId="259"/>
    <cellStyle name="40 % - Accent4 3 2 2" xfId="260"/>
    <cellStyle name="40 % - Accent4 3 2 2 2" xfId="261"/>
    <cellStyle name="40 % - Accent4 3 2 2 3" xfId="262"/>
    <cellStyle name="40 % - Accent4 3 2 3" xfId="263"/>
    <cellStyle name="40 % - Accent4 3 2 4" xfId="264"/>
    <cellStyle name="40 % - Accent4 3 3" xfId="265"/>
    <cellStyle name="40 % - Accent4 3 3 2" xfId="266"/>
    <cellStyle name="40 % - Accent4 3 3 3" xfId="267"/>
    <cellStyle name="40 % - Accent4 3 4" xfId="268"/>
    <cellStyle name="40 % - Accent4 3 4 2" xfId="269"/>
    <cellStyle name="40 % - Accent4 3 4 3" xfId="270"/>
    <cellStyle name="40 % - Accent4 3 5" xfId="271"/>
    <cellStyle name="40 % - Accent4 3 6" xfId="272"/>
    <cellStyle name="40 % - Accent4 4" xfId="273"/>
    <cellStyle name="40 % - Accent4 5" xfId="274"/>
    <cellStyle name="40 % - Accent4 5 2" xfId="275"/>
    <cellStyle name="40 % - Accent4 5 3" xfId="276"/>
    <cellStyle name="40 % - Accent4 6" xfId="277"/>
    <cellStyle name="40 % - Accent4 7" xfId="278"/>
    <cellStyle name="40 % - Accent4 8" xfId="913"/>
    <cellStyle name="40 % - Accent5 2" xfId="279"/>
    <cellStyle name="40 % - Accent5 2 2" xfId="280"/>
    <cellStyle name="40 % - Accent5 2 3" xfId="281"/>
    <cellStyle name="40 % - Accent5 2 4" xfId="282"/>
    <cellStyle name="40 % - Accent5 2 5" xfId="283"/>
    <cellStyle name="40 % - Accent5 2 5 2" xfId="284"/>
    <cellStyle name="40 % - Accent5 2 5 3" xfId="285"/>
    <cellStyle name="40 % - Accent5 3" xfId="286"/>
    <cellStyle name="40 % - Accent5 3 2" xfId="287"/>
    <cellStyle name="40 % - Accent5 3 2 2" xfId="288"/>
    <cellStyle name="40 % - Accent5 3 2 2 2" xfId="289"/>
    <cellStyle name="40 % - Accent5 3 2 2 3" xfId="290"/>
    <cellStyle name="40 % - Accent5 3 2 3" xfId="291"/>
    <cellStyle name="40 % - Accent5 3 2 4" xfId="292"/>
    <cellStyle name="40 % - Accent5 3 3" xfId="293"/>
    <cellStyle name="40 % - Accent5 3 3 2" xfId="294"/>
    <cellStyle name="40 % - Accent5 3 3 3" xfId="295"/>
    <cellStyle name="40 % - Accent5 3 4" xfId="296"/>
    <cellStyle name="40 % - Accent5 3 4 2" xfId="297"/>
    <cellStyle name="40 % - Accent5 3 4 3" xfId="298"/>
    <cellStyle name="40 % - Accent5 3 5" xfId="299"/>
    <cellStyle name="40 % - Accent5 3 6" xfId="300"/>
    <cellStyle name="40 % - Accent5 4" xfId="301"/>
    <cellStyle name="40 % - Accent5 5" xfId="302"/>
    <cellStyle name="40 % - Accent5 5 2" xfId="303"/>
    <cellStyle name="40 % - Accent5 5 3" xfId="304"/>
    <cellStyle name="40 % - Accent5 6" xfId="305"/>
    <cellStyle name="40 % - Accent5 7" xfId="306"/>
    <cellStyle name="40 % - Accent5 8" xfId="914"/>
    <cellStyle name="40 % - Accent6 2" xfId="307"/>
    <cellStyle name="40 % - Accent6 2 2" xfId="308"/>
    <cellStyle name="40 % - Accent6 2 3" xfId="309"/>
    <cellStyle name="40 % - Accent6 2 4" xfId="310"/>
    <cellStyle name="40 % - Accent6 2 5" xfId="311"/>
    <cellStyle name="40 % - Accent6 2 5 2" xfId="312"/>
    <cellStyle name="40 % - Accent6 2 5 3" xfId="313"/>
    <cellStyle name="40 % - Accent6 3" xfId="314"/>
    <cellStyle name="40 % - Accent6 3 2" xfId="315"/>
    <cellStyle name="40 % - Accent6 3 2 2" xfId="316"/>
    <cellStyle name="40 % - Accent6 3 2 2 2" xfId="317"/>
    <cellStyle name="40 % - Accent6 3 2 2 3" xfId="318"/>
    <cellStyle name="40 % - Accent6 3 2 3" xfId="319"/>
    <cellStyle name="40 % - Accent6 3 2 4" xfId="320"/>
    <cellStyle name="40 % - Accent6 3 3" xfId="321"/>
    <cellStyle name="40 % - Accent6 3 3 2" xfId="322"/>
    <cellStyle name="40 % - Accent6 3 3 3" xfId="323"/>
    <cellStyle name="40 % - Accent6 3 4" xfId="324"/>
    <cellStyle name="40 % - Accent6 3 4 2" xfId="325"/>
    <cellStyle name="40 % - Accent6 3 4 3" xfId="326"/>
    <cellStyle name="40 % - Accent6 3 5" xfId="327"/>
    <cellStyle name="40 % - Accent6 3 6" xfId="328"/>
    <cellStyle name="40 % - Accent6 4" xfId="329"/>
    <cellStyle name="40 % - Accent6 5" xfId="330"/>
    <cellStyle name="40 % - Accent6 5 2" xfId="331"/>
    <cellStyle name="40 % - Accent6 5 3" xfId="332"/>
    <cellStyle name="40 % - Accent6 6" xfId="333"/>
    <cellStyle name="40 % - Accent6 7" xfId="334"/>
    <cellStyle name="40 % - Accent6 8" xfId="915"/>
    <cellStyle name="60 % - Accent1 2" xfId="335"/>
    <cellStyle name="60 % - Accent1 2 2" xfId="336"/>
    <cellStyle name="60 % - Accent1 2 3" xfId="337"/>
    <cellStyle name="60 % - Accent1 2 4" xfId="338"/>
    <cellStyle name="60 % - Accent1 2 5" xfId="339"/>
    <cellStyle name="60 % - Accent1 3" xfId="340"/>
    <cellStyle name="60 % - Accent1 4" xfId="341"/>
    <cellStyle name="60 % - Accent1 5" xfId="916"/>
    <cellStyle name="60 % - Accent2 2" xfId="342"/>
    <cellStyle name="60 % - Accent2 2 2" xfId="343"/>
    <cellStyle name="60 % - Accent2 2 3" xfId="344"/>
    <cellStyle name="60 % - Accent2 2 4" xfId="345"/>
    <cellStyle name="60 % - Accent2 2 5" xfId="346"/>
    <cellStyle name="60 % - Accent2 3" xfId="347"/>
    <cellStyle name="60 % - Accent2 4" xfId="348"/>
    <cellStyle name="60 % - Accent2 5" xfId="917"/>
    <cellStyle name="60 % - Accent3 2" xfId="349"/>
    <cellStyle name="60 % - Accent3 2 2" xfId="350"/>
    <cellStyle name="60 % - Accent3 2 3" xfId="351"/>
    <cellStyle name="60 % - Accent3 2 4" xfId="352"/>
    <cellStyle name="60 % - Accent3 2 5" xfId="353"/>
    <cellStyle name="60 % - Accent3 3" xfId="354"/>
    <cellStyle name="60 % - Accent3 4" xfId="355"/>
    <cellStyle name="60 % - Accent3 5" xfId="918"/>
    <cellStyle name="60 % - Accent4 2" xfId="356"/>
    <cellStyle name="60 % - Accent4 2 2" xfId="357"/>
    <cellStyle name="60 % - Accent4 2 3" xfId="358"/>
    <cellStyle name="60 % - Accent4 2 4" xfId="359"/>
    <cellStyle name="60 % - Accent4 2 5" xfId="360"/>
    <cellStyle name="60 % - Accent4 3" xfId="361"/>
    <cellStyle name="60 % - Accent4 4" xfId="362"/>
    <cellStyle name="60 % - Accent4 5" xfId="919"/>
    <cellStyle name="60 % - Accent5 2" xfId="363"/>
    <cellStyle name="60 % - Accent5 2 2" xfId="364"/>
    <cellStyle name="60 % - Accent5 2 3" xfId="365"/>
    <cellStyle name="60 % - Accent5 2 4" xfId="366"/>
    <cellStyle name="60 % - Accent5 2 5" xfId="367"/>
    <cellStyle name="60 % - Accent5 3" xfId="368"/>
    <cellStyle name="60 % - Accent5 4" xfId="369"/>
    <cellStyle name="60 % - Accent5 5" xfId="920"/>
    <cellStyle name="60 % - Accent6 2" xfId="370"/>
    <cellStyle name="60 % - Accent6 2 2" xfId="371"/>
    <cellStyle name="60 % - Accent6 2 3" xfId="372"/>
    <cellStyle name="60 % - Accent6 2 4" xfId="373"/>
    <cellStyle name="60 % - Accent6 2 5" xfId="374"/>
    <cellStyle name="60 % - Accent6 3" xfId="375"/>
    <cellStyle name="60 % - Accent6 4" xfId="376"/>
    <cellStyle name="60 % - Accent6 5" xfId="921"/>
    <cellStyle name="Accent1 2" xfId="377"/>
    <cellStyle name="Accent1 2 2" xfId="378"/>
    <cellStyle name="Accent1 2 3" xfId="379"/>
    <cellStyle name="Accent1 2 4" xfId="380"/>
    <cellStyle name="Accent1 2 5" xfId="381"/>
    <cellStyle name="Accent1 3" xfId="382"/>
    <cellStyle name="Accent1 4" xfId="383"/>
    <cellStyle name="Accent1 5" xfId="922"/>
    <cellStyle name="Accent2 2" xfId="384"/>
    <cellStyle name="Accent2 2 2" xfId="385"/>
    <cellStyle name="Accent2 2 3" xfId="386"/>
    <cellStyle name="Accent2 2 4" xfId="387"/>
    <cellStyle name="Accent2 2 5" xfId="388"/>
    <cellStyle name="Accent2 3" xfId="389"/>
    <cellStyle name="Accent2 4" xfId="390"/>
    <cellStyle name="Accent2 5" xfId="923"/>
    <cellStyle name="Accent3 2" xfId="391"/>
    <cellStyle name="Accent3 2 2" xfId="392"/>
    <cellStyle name="Accent3 2 3" xfId="393"/>
    <cellStyle name="Accent3 2 4" xfId="394"/>
    <cellStyle name="Accent3 2 5" xfId="395"/>
    <cellStyle name="Accent3 3" xfId="396"/>
    <cellStyle name="Accent3 4" xfId="397"/>
    <cellStyle name="Accent3 5" xfId="924"/>
    <cellStyle name="Accent4 2" xfId="398"/>
    <cellStyle name="Accent4 2 2" xfId="399"/>
    <cellStyle name="Accent4 2 3" xfId="400"/>
    <cellStyle name="Accent4 2 4" xfId="401"/>
    <cellStyle name="Accent4 2 5" xfId="402"/>
    <cellStyle name="Accent4 3" xfId="403"/>
    <cellStyle name="Accent4 4" xfId="404"/>
    <cellStyle name="Accent4 5" xfId="925"/>
    <cellStyle name="Accent5 2" xfId="405"/>
    <cellStyle name="Accent5 2 2" xfId="406"/>
    <cellStyle name="Accent5 3" xfId="407"/>
    <cellStyle name="Accent5 4" xfId="926"/>
    <cellStyle name="Accent6 2" xfId="408"/>
    <cellStyle name="Accent6 2 2" xfId="409"/>
    <cellStyle name="Accent6 2 3" xfId="410"/>
    <cellStyle name="Accent6 2 4" xfId="411"/>
    <cellStyle name="Accent6 2 5" xfId="412"/>
    <cellStyle name="Accent6 3" xfId="413"/>
    <cellStyle name="Accent6 4" xfId="414"/>
    <cellStyle name="Accent6 5" xfId="927"/>
    <cellStyle name="Avertissement 2" xfId="415"/>
    <cellStyle name="Avertissement 2 2" xfId="416"/>
    <cellStyle name="Avertissement 3" xfId="417"/>
    <cellStyle name="Calcul 2" xfId="418"/>
    <cellStyle name="Calcul 2 2" xfId="419"/>
    <cellStyle name="Calcul 2 3" xfId="420"/>
    <cellStyle name="Calcul 2 4" xfId="421"/>
    <cellStyle name="Calcul 2 5" xfId="422"/>
    <cellStyle name="Calcul 3" xfId="423"/>
    <cellStyle name="Calcul 4" xfId="424"/>
    <cellStyle name="Calcul 5" xfId="928"/>
    <cellStyle name="Cellule liée 2" xfId="425"/>
    <cellStyle name="Cellule liée 2 2" xfId="426"/>
    <cellStyle name="Cellule liée 2 3" xfId="427"/>
    <cellStyle name="Cellule liée 2 4" xfId="428"/>
    <cellStyle name="Cellule liée 2 5" xfId="429"/>
    <cellStyle name="Cellule liée 3" xfId="430"/>
    <cellStyle name="Cellule liée 4" xfId="431"/>
    <cellStyle name="Cellule liée 5" xfId="929"/>
    <cellStyle name="Commentaire 2" xfId="432"/>
    <cellStyle name="Commentaire 2 10" xfId="433"/>
    <cellStyle name="Commentaire 2 11" xfId="434"/>
    <cellStyle name="Commentaire 2 2" xfId="435"/>
    <cellStyle name="Commentaire 2 2 2" xfId="436"/>
    <cellStyle name="Commentaire 2 2 2 2" xfId="859"/>
    <cellStyle name="Commentaire 2 2 3" xfId="437"/>
    <cellStyle name="Commentaire 2 2 4" xfId="438"/>
    <cellStyle name="Commentaire 2 2 4 2" xfId="439"/>
    <cellStyle name="Commentaire 2 2 4 2 2" xfId="440"/>
    <cellStyle name="Commentaire 2 2 4 2 3" xfId="441"/>
    <cellStyle name="Commentaire 2 2 4 3" xfId="442"/>
    <cellStyle name="Commentaire 2 2 4 4" xfId="443"/>
    <cellStyle name="Commentaire 2 2 5" xfId="444"/>
    <cellStyle name="Commentaire 2 3" xfId="445"/>
    <cellStyle name="Commentaire 2 4" xfId="446"/>
    <cellStyle name="Commentaire 2 4 2" xfId="447"/>
    <cellStyle name="Commentaire 2 5" xfId="448"/>
    <cellStyle name="Commentaire 2 6" xfId="449"/>
    <cellStyle name="Commentaire 2 6 2" xfId="860"/>
    <cellStyle name="Commentaire 2 7" xfId="450"/>
    <cellStyle name="Commentaire 2 8" xfId="451"/>
    <cellStyle name="Commentaire 2 8 2" xfId="452"/>
    <cellStyle name="Commentaire 2 8 2 2" xfId="861"/>
    <cellStyle name="Commentaire 2 8 3" xfId="453"/>
    <cellStyle name="Commentaire 2 9" xfId="454"/>
    <cellStyle name="Commentaire 2 9 2" xfId="455"/>
    <cellStyle name="Commentaire 2 9 3" xfId="456"/>
    <cellStyle name="Commentaire 3" xfId="457"/>
    <cellStyle name="Commentaire 3 2" xfId="458"/>
    <cellStyle name="Commentaire 3 2 2" xfId="459"/>
    <cellStyle name="Commentaire 3 3" xfId="460"/>
    <cellStyle name="Commentaire 3 3 2" xfId="461"/>
    <cellStyle name="Commentaire 3 4" xfId="462"/>
    <cellStyle name="Commentaire 4" xfId="463"/>
    <cellStyle name="Commentaire 4 2" xfId="464"/>
    <cellStyle name="Commentaire 4 2 2" xfId="862"/>
    <cellStyle name="Commentaire 4 3" xfId="465"/>
    <cellStyle name="Commentaire 4 4" xfId="466"/>
    <cellStyle name="Commentaire 4 4 2" xfId="467"/>
    <cellStyle name="Commentaire 4 4 2 2" xfId="468"/>
    <cellStyle name="Commentaire 4 4 2 3" xfId="469"/>
    <cellStyle name="Commentaire 4 4 3" xfId="470"/>
    <cellStyle name="Commentaire 4 4 4" xfId="471"/>
    <cellStyle name="Commentaire 4 5" xfId="472"/>
    <cellStyle name="Commentaire 5" xfId="473"/>
    <cellStyle name="Commentaire 5 2" xfId="474"/>
    <cellStyle name="Commentaire 6" xfId="475"/>
    <cellStyle name="Commentaire 6 2" xfId="476"/>
    <cellStyle name="Commentaire 6 3" xfId="477"/>
    <cellStyle name="Commentaire 6 4" xfId="478"/>
    <cellStyle name="Commentaire 7" xfId="479"/>
    <cellStyle name="Commentaire 8" xfId="863"/>
    <cellStyle name="Commentaire 9" xfId="930"/>
    <cellStyle name="Date" xfId="480"/>
    <cellStyle name="Date 2" xfId="481"/>
    <cellStyle name="Date 2 2" xfId="482"/>
    <cellStyle name="DEFINITION" xfId="864"/>
    <cellStyle name="En-tête 1" xfId="483"/>
    <cellStyle name="En-tête 1 2" xfId="484"/>
    <cellStyle name="En-tête 1 2 2" xfId="485"/>
    <cellStyle name="En-tête 1 3" xfId="486"/>
    <cellStyle name="En-tête 2" xfId="487"/>
    <cellStyle name="En-tête 2 2" xfId="488"/>
    <cellStyle name="En-tête 2 2 2" xfId="489"/>
    <cellStyle name="En-tête 2 2 2 2" xfId="490"/>
    <cellStyle name="En-tête 2 3" xfId="491"/>
    <cellStyle name="En-tête 2 3 2" xfId="492"/>
    <cellStyle name="En-tête 2 4" xfId="493"/>
    <cellStyle name="En-tête 2 4 2" xfId="494"/>
    <cellStyle name="En-tête 2 4 3" xfId="495"/>
    <cellStyle name="En-tête 2 4 4" xfId="496"/>
    <cellStyle name="Entrée 2" xfId="497"/>
    <cellStyle name="Entrée 2 2" xfId="498"/>
    <cellStyle name="Entrée 2 3" xfId="499"/>
    <cellStyle name="Entrée 2 4" xfId="500"/>
    <cellStyle name="Entrée 2 5" xfId="501"/>
    <cellStyle name="Entrée 3" xfId="502"/>
    <cellStyle name="Entrée 4" xfId="503"/>
    <cellStyle name="Entrée 5" xfId="931"/>
    <cellStyle name="Euro" xfId="504"/>
    <cellStyle name="Euro 2" xfId="505"/>
    <cellStyle name="Euro 2 2" xfId="506"/>
    <cellStyle name="Euro 3" xfId="507"/>
    <cellStyle name="Euro 3 2" xfId="508"/>
    <cellStyle name="Euro 3 2 2" xfId="509"/>
    <cellStyle name="Euro 3 3" xfId="510"/>
    <cellStyle name="Euro 3 3 2" xfId="511"/>
    <cellStyle name="Euro 3 4" xfId="512"/>
    <cellStyle name="Euro 4" xfId="513"/>
    <cellStyle name="Euro 4 2" xfId="514"/>
    <cellStyle name="Euro 4 2 2" xfId="515"/>
    <cellStyle name="Euro 4 3" xfId="516"/>
    <cellStyle name="Euro 4 3 2" xfId="517"/>
    <cellStyle name="Euro 4 4" xfId="518"/>
    <cellStyle name="Euro 5" xfId="519"/>
    <cellStyle name="Euro 5 2" xfId="520"/>
    <cellStyle name="Euro 6" xfId="521"/>
    <cellStyle name="Euro 6 2" xfId="522"/>
    <cellStyle name="Euro 6 2 2" xfId="523"/>
    <cellStyle name="Euro 7" xfId="524"/>
    <cellStyle name="Euro 7 2" xfId="525"/>
    <cellStyle name="Euro 7 2 2" xfId="526"/>
    <cellStyle name="Euro 8" xfId="527"/>
    <cellStyle name="Euro 8 2" xfId="528"/>
    <cellStyle name="Euro 8 3" xfId="529"/>
    <cellStyle name="Euro 8 4" xfId="530"/>
    <cellStyle name="Euro 9" xfId="900"/>
    <cellStyle name="Euro_fiche thématique 6.3 20081807" xfId="531"/>
    <cellStyle name="FILET_HAUT" xfId="865"/>
    <cellStyle name="Financier" xfId="532"/>
    <cellStyle name="Financier 2" xfId="533"/>
    <cellStyle name="Financier 2 2" xfId="534"/>
    <cellStyle name="Financier0" xfId="535"/>
    <cellStyle name="Financier0 2" xfId="536"/>
    <cellStyle name="Financier0 2 2" xfId="537"/>
    <cellStyle name="Insatisfaisant 2" xfId="538"/>
    <cellStyle name="Insatisfaisant 2 2" xfId="539"/>
    <cellStyle name="Insatisfaisant 2 3" xfId="540"/>
    <cellStyle name="Insatisfaisant 2 4" xfId="541"/>
    <cellStyle name="Insatisfaisant 2 5" xfId="542"/>
    <cellStyle name="Insatisfaisant 3" xfId="543"/>
    <cellStyle name="Insatisfaisant 4" xfId="544"/>
    <cellStyle name="Insatisfaisant 5" xfId="932"/>
    <cellStyle name="Lien hypertexte 2" xfId="545"/>
    <cellStyle name="Lien hypertexte 2 2" xfId="546"/>
    <cellStyle name="Lien hypertexte 3" xfId="547"/>
    <cellStyle name="Lien hypertexte 3 2" xfId="548"/>
    <cellStyle name="Lien hypertexte visité 2" xfId="549"/>
    <cellStyle name="Lien hypertexte visité 2 2" xfId="550"/>
    <cellStyle name="Lien hypertexte visité 3" xfId="551"/>
    <cellStyle name="Lien hypertexte visité 3 2" xfId="552"/>
    <cellStyle name="Milliers 10" xfId="933"/>
    <cellStyle name="Milliers 2" xfId="553"/>
    <cellStyle name="Milliers 2 2" xfId="554"/>
    <cellStyle name="Milliers 3" xfId="555"/>
    <cellStyle name="Milliers 3 2" xfId="556"/>
    <cellStyle name="Milliers 3 2 2" xfId="557"/>
    <cellStyle name="Milliers 3 3" xfId="558"/>
    <cellStyle name="Milliers 3 3 2" xfId="559"/>
    <cellStyle name="Milliers 3 4" xfId="560"/>
    <cellStyle name="Milliers 4" xfId="561"/>
    <cellStyle name="Milliers 4 2" xfId="562"/>
    <cellStyle name="Milliers 5" xfId="563"/>
    <cellStyle name="Milliers 5 2" xfId="564"/>
    <cellStyle name="Milliers 5 2 2" xfId="565"/>
    <cellStyle name="Milliers 6" xfId="566"/>
    <cellStyle name="Milliers 6 2" xfId="567"/>
    <cellStyle name="Milliers 7" xfId="568"/>
    <cellStyle name="Milliers 7 2" xfId="569"/>
    <cellStyle name="Milliers 7 3" xfId="570"/>
    <cellStyle name="Milliers 7 4" xfId="571"/>
    <cellStyle name="Milliers 8" xfId="572"/>
    <cellStyle name="Milliers 9" xfId="573"/>
    <cellStyle name="Monétaire 2" xfId="574"/>
    <cellStyle name="Monétaire 2 2" xfId="575"/>
    <cellStyle name="Monétaire 3" xfId="576"/>
    <cellStyle name="Monétaire 3 2" xfId="577"/>
    <cellStyle name="Monétaire 3 2 2" xfId="578"/>
    <cellStyle name="Monétaire 3 3" xfId="579"/>
    <cellStyle name="Monétaire 4" xfId="580"/>
    <cellStyle name="Monétaire 4 2" xfId="581"/>
    <cellStyle name="Monétaire 5" xfId="582"/>
    <cellStyle name="Monétaire 6" xfId="583"/>
    <cellStyle name="Monétaire0" xfId="584"/>
    <cellStyle name="Monétaire0 2" xfId="585"/>
    <cellStyle name="Monétaire0 2 2" xfId="586"/>
    <cellStyle name="Motif" xfId="587"/>
    <cellStyle name="Motif 10" xfId="5"/>
    <cellStyle name="Motif 10 2" xfId="588"/>
    <cellStyle name="Motif 10 2 2" xfId="589"/>
    <cellStyle name="Motif 10 2 3" xfId="590"/>
    <cellStyle name="Motif 11" xfId="591"/>
    <cellStyle name="Motif 11 2" xfId="592"/>
    <cellStyle name="Motif 11 3" xfId="593"/>
    <cellStyle name="Motif 11 4" xfId="594"/>
    <cellStyle name="Motif 12" xfId="856"/>
    <cellStyle name="Motif 12 2" xfId="857"/>
    <cellStyle name="Motif 2" xfId="595"/>
    <cellStyle name="Motif 2 2" xfId="596"/>
    <cellStyle name="Motif 2 3" xfId="597"/>
    <cellStyle name="Motif 2 3 2" xfId="598"/>
    <cellStyle name="Motif 2 6" xfId="941"/>
    <cellStyle name="Motif 3" xfId="3"/>
    <cellStyle name="Motif 3 2" xfId="599"/>
    <cellStyle name="Motif 3 2 2" xfId="4"/>
    <cellStyle name="Motif 3 3" xfId="600"/>
    <cellStyle name="Motif 3 3 2" xfId="601"/>
    <cellStyle name="Motif 3 4" xfId="602"/>
    <cellStyle name="Motif 4" xfId="603"/>
    <cellStyle name="Motif 4 2" xfId="6"/>
    <cellStyle name="Motif 4 2 2" xfId="604"/>
    <cellStyle name="Motif 4 2 2 2" xfId="605"/>
    <cellStyle name="Motif 4 2 3" xfId="606"/>
    <cellStyle name="Motif 4 3" xfId="607"/>
    <cellStyle name="Motif 4 4" xfId="608"/>
    <cellStyle name="Motif 4 4 2" xfId="609"/>
    <cellStyle name="Motif 4 5" xfId="610"/>
    <cellStyle name="Motif 4 5 2" xfId="611"/>
    <cellStyle name="Motif 4 6" xfId="612"/>
    <cellStyle name="Motif 4 6 2" xfId="613"/>
    <cellStyle name="Motif 4 6 2 2" xfId="614"/>
    <cellStyle name="Motif 4 6 2 3" xfId="615"/>
    <cellStyle name="Motif 5" xfId="616"/>
    <cellStyle name="Motif 5 2" xfId="617"/>
    <cellStyle name="Motif 5 2 2" xfId="618"/>
    <cellStyle name="Motif 5 3" xfId="619"/>
    <cellStyle name="Motif 5 4" xfId="620"/>
    <cellStyle name="Motif 6" xfId="621"/>
    <cellStyle name="Motif 6 2" xfId="622"/>
    <cellStyle name="Motif 6 2 2" xfId="623"/>
    <cellStyle name="Motif 6 3" xfId="624"/>
    <cellStyle name="Motif 7" xfId="625"/>
    <cellStyle name="Motif 7 2" xfId="626"/>
    <cellStyle name="Motif 8" xfId="627"/>
    <cellStyle name="Motif 8 2" xfId="628"/>
    <cellStyle name="Motif 9" xfId="629"/>
    <cellStyle name="Motif 9 2" xfId="630"/>
    <cellStyle name="Motif 9 2 2" xfId="631"/>
    <cellStyle name="Motif 9 2 3" xfId="632"/>
    <cellStyle name="Motif 9 3" xfId="633"/>
    <cellStyle name="Motif 9 3 2" xfId="634"/>
    <cellStyle name="Motif 9 3 3" xfId="635"/>
    <cellStyle name="Neutre 2" xfId="636"/>
    <cellStyle name="Neutre 2 2" xfId="637"/>
    <cellStyle name="Neutre 2 3" xfId="638"/>
    <cellStyle name="Neutre 2 4" xfId="639"/>
    <cellStyle name="Neutre 2 5" xfId="640"/>
    <cellStyle name="Neutre 3" xfId="641"/>
    <cellStyle name="Neutre 4" xfId="642"/>
    <cellStyle name="Neutre 5" xfId="934"/>
    <cellStyle name="Normal" xfId="0" builtinId="0"/>
    <cellStyle name="Normal 10" xfId="643"/>
    <cellStyle name="Normal 10 2" xfId="644"/>
    <cellStyle name="Normal 10 2 2" xfId="645"/>
    <cellStyle name="Normal 11" xfId="646"/>
    <cellStyle name="Normal 11 2" xfId="647"/>
    <cellStyle name="Normal 11 2 2" xfId="648"/>
    <cellStyle name="Normal 118" xfId="902"/>
    <cellStyle name="Normal 12" xfId="649"/>
    <cellStyle name="Normal 12 2" xfId="650"/>
    <cellStyle name="Normal 12 2 2" xfId="651"/>
    <cellStyle name="Normal 13" xfId="652"/>
    <cellStyle name="Normal 13 2" xfId="653"/>
    <cellStyle name="Normal 13 2 2" xfId="654"/>
    <cellStyle name="Normal 14" xfId="655"/>
    <cellStyle name="Normal 14 2" xfId="656"/>
    <cellStyle name="Normal 14 2 2" xfId="657"/>
    <cellStyle name="Normal 15" xfId="658"/>
    <cellStyle name="Normal 15 2" xfId="659"/>
    <cellStyle name="Normal 15 2 2" xfId="660"/>
    <cellStyle name="Normal 16" xfId="661"/>
    <cellStyle name="Normal 16 2" xfId="662"/>
    <cellStyle name="Normal 16 2 2" xfId="663"/>
    <cellStyle name="Normal 17" xfId="664"/>
    <cellStyle name="Normal 17 2" xfId="866"/>
    <cellStyle name="Normal 17 3" xfId="867"/>
    <cellStyle name="Normal 18" xfId="665"/>
    <cellStyle name="Normal 18 2" xfId="666"/>
    <cellStyle name="Normal 18 3" xfId="667"/>
    <cellStyle name="Normal 18 4" xfId="668"/>
    <cellStyle name="Normal 18 5" xfId="669"/>
    <cellStyle name="Normal 19" xfId="670"/>
    <cellStyle name="Normal 19 2" xfId="671"/>
    <cellStyle name="Normal 19 2 2" xfId="868"/>
    <cellStyle name="Normal 19 3" xfId="869"/>
    <cellStyle name="Normal 2" xfId="2"/>
    <cellStyle name="Normal 2 2" xfId="672"/>
    <cellStyle name="Normal 2 2 2" xfId="673"/>
    <cellStyle name="Normal 2 2 2 2" xfId="674"/>
    <cellStyle name="Normal 2 2 2 2 2" xfId="675"/>
    <cellStyle name="Normal 2 2 2 2 3" xfId="676"/>
    <cellStyle name="Normal 2 2 2 3" xfId="677"/>
    <cellStyle name="Normal 2 2 2 3 2" xfId="678"/>
    <cellStyle name="Normal 2 2 2 3 3" xfId="679"/>
    <cellStyle name="Normal 2 2 2 4" xfId="680"/>
    <cellStyle name="Normal 2 2 2 5" xfId="681"/>
    <cellStyle name="Normal 2 2 3" xfId="682"/>
    <cellStyle name="Normal 2 3" xfId="683"/>
    <cellStyle name="Normal 2 3 2" xfId="684"/>
    <cellStyle name="Normal 2 3 2 2" xfId="685"/>
    <cellStyle name="Normal 2 3 2 2 2" xfId="686"/>
    <cellStyle name="Normal 2 3 2 2 3" xfId="687"/>
    <cellStyle name="Normal 2 3 2 3" xfId="688"/>
    <cellStyle name="Normal 2 3 2 4" xfId="689"/>
    <cellStyle name="Normal 2 3 3" xfId="690"/>
    <cellStyle name="Normal 2 3 3 2" xfId="691"/>
    <cellStyle name="Normal 2 3 3 3" xfId="692"/>
    <cellStyle name="Normal 2 3 4" xfId="693"/>
    <cellStyle name="Normal 2 3 4 2" xfId="694"/>
    <cellStyle name="Normal 2 3 4 3" xfId="695"/>
    <cellStyle name="Normal 2 3 5" xfId="696"/>
    <cellStyle name="Normal 2 3 6" xfId="697"/>
    <cellStyle name="Normal 2 4" xfId="1"/>
    <cellStyle name="Normal 2 4 2" xfId="698"/>
    <cellStyle name="Normal 2 5" xfId="699"/>
    <cellStyle name="Normal 2 5 2" xfId="700"/>
    <cellStyle name="Normal 2 5 2 2" xfId="701"/>
    <cellStyle name="Normal 2 5 2 3" xfId="702"/>
    <cellStyle name="Normal 2 5 3" xfId="703"/>
    <cellStyle name="Normal 2 5 3 2" xfId="704"/>
    <cellStyle name="Normal 2 5 3 3" xfId="705"/>
    <cellStyle name="Normal 2 5 4" xfId="706"/>
    <cellStyle name="Normal 2 5 5" xfId="707"/>
    <cellStyle name="Normal 2 6" xfId="708"/>
    <cellStyle name="Normal 2 6 2" xfId="709"/>
    <cellStyle name="Normal 2 6 3" xfId="710"/>
    <cellStyle name="Normal 2 7" xfId="711"/>
    <cellStyle name="Normal 2 7 2" xfId="712"/>
    <cellStyle name="Normal 2 7 3" xfId="713"/>
    <cellStyle name="Normal 2 8" xfId="714"/>
    <cellStyle name="Normal 2 9" xfId="715"/>
    <cellStyle name="Normal 20" xfId="716"/>
    <cellStyle name="Normal 20 2" xfId="870"/>
    <cellStyle name="Normal 20 3" xfId="871"/>
    <cellStyle name="Normal 21" xfId="872"/>
    <cellStyle name="Normal 21 2" xfId="873"/>
    <cellStyle name="Normal 21 3" xfId="874"/>
    <cellStyle name="Normal 22" xfId="875"/>
    <cellStyle name="Normal 22 2" xfId="876"/>
    <cellStyle name="Normal 22 3" xfId="877"/>
    <cellStyle name="Normal 23" xfId="878"/>
    <cellStyle name="Normal 23 2" xfId="879"/>
    <cellStyle name="Normal 24" xfId="880"/>
    <cellStyle name="Normal 24 2" xfId="881"/>
    <cellStyle name="Normal 25" xfId="882"/>
    <cellStyle name="Normal 25 2" xfId="883"/>
    <cellStyle name="Normal 26" xfId="884"/>
    <cellStyle name="Normal 27" xfId="885"/>
    <cellStyle name="Normal 3" xfId="717"/>
    <cellStyle name="Normal 3 2" xfId="718"/>
    <cellStyle name="Normal 3 2 2" xfId="719"/>
    <cellStyle name="Normal 3 3" xfId="720"/>
    <cellStyle name="Normal 3 3 2" xfId="721"/>
    <cellStyle name="Normal 3 4" xfId="722"/>
    <cellStyle name="Normal 3 4 2" xfId="886"/>
    <cellStyle name="Normal 4" xfId="723"/>
    <cellStyle name="Normal 4 2" xfId="724"/>
    <cellStyle name="Normal 4 2 2" xfId="725"/>
    <cellStyle name="Normal 4 3" xfId="726"/>
    <cellStyle name="Normal 4 3 2" xfId="727"/>
    <cellStyle name="Normal 4 4" xfId="728"/>
    <cellStyle name="Normal 4 4 2" xfId="729"/>
    <cellStyle name="Normal 4 5" xfId="730"/>
    <cellStyle name="Normal 4 5 2" xfId="731"/>
    <cellStyle name="Normal 4 6" xfId="732"/>
    <cellStyle name="Normal 5" xfId="733"/>
    <cellStyle name="Normal 5 2" xfId="734"/>
    <cellStyle name="Normal 6" xfId="735"/>
    <cellStyle name="Normal 6 2" xfId="736"/>
    <cellStyle name="Normal 6 2 2" xfId="737"/>
    <cellStyle name="Normal 6 3" xfId="738"/>
    <cellStyle name="Normal 6 3 2" xfId="739"/>
    <cellStyle name="Normal 7" xfId="740"/>
    <cellStyle name="Normal 7 2" xfId="741"/>
    <cellStyle name="Normal 8" xfId="742"/>
    <cellStyle name="Normal 8 2" xfId="743"/>
    <cellStyle name="Normal 9" xfId="744"/>
    <cellStyle name="Normal 9 2" xfId="745"/>
    <cellStyle name="Normal 9 2 2" xfId="746"/>
    <cellStyle name="Normal 9 2 2 2" xfId="747"/>
    <cellStyle name="Normal 9 2 2 3" xfId="748"/>
    <cellStyle name="Normal 9 3" xfId="749"/>
    <cellStyle name="Normal 9 3 2" xfId="750"/>
    <cellStyle name="Normal 9 4" xfId="751"/>
    <cellStyle name="Normal 9 4 2" xfId="752"/>
    <cellStyle name="Normal 9 4 3" xfId="753"/>
    <cellStyle name="Normal_sashtml99 2" xfId="901"/>
    <cellStyle name="Normal_Vue3-1-Remunerations_SRA" xfId="855"/>
    <cellStyle name="Normal_Vue3-2-Remunerations-FPH_Drees" xfId="854"/>
    <cellStyle name="NOTE01" xfId="887"/>
    <cellStyle name="Pourcentage 10" xfId="754"/>
    <cellStyle name="Pourcentage 11" xfId="755"/>
    <cellStyle name="Pourcentage 12" xfId="858"/>
    <cellStyle name="Pourcentage 12 2" xfId="903"/>
    <cellStyle name="Pourcentage 13" xfId="899"/>
    <cellStyle name="Pourcentage 14" xfId="935"/>
    <cellStyle name="Pourcentage 2" xfId="756"/>
    <cellStyle name="Pourcentage 2 2" xfId="757"/>
    <cellStyle name="Pourcentage 3" xfId="758"/>
    <cellStyle name="Pourcentage 3 2" xfId="759"/>
    <cellStyle name="Pourcentage 3 2 2" xfId="760"/>
    <cellStyle name="Pourcentage 3 3" xfId="761"/>
    <cellStyle name="Pourcentage 3 3 2" xfId="762"/>
    <cellStyle name="Pourcentage 3 4" xfId="763"/>
    <cellStyle name="Pourcentage 4" xfId="764"/>
    <cellStyle name="Pourcentage 4 2" xfId="765"/>
    <cellStyle name="Pourcentage 4 2 2" xfId="766"/>
    <cellStyle name="Pourcentage 4 3" xfId="767"/>
    <cellStyle name="Pourcentage 4 3 2" xfId="768"/>
    <cellStyle name="Pourcentage 4 4" xfId="769"/>
    <cellStyle name="Pourcentage 5" xfId="770"/>
    <cellStyle name="Pourcentage 5 2" xfId="771"/>
    <cellStyle name="Pourcentage 6" xfId="772"/>
    <cellStyle name="Pourcentage 6 2" xfId="773"/>
    <cellStyle name="Pourcentage 7" xfId="774"/>
    <cellStyle name="Pourcentage 7 2" xfId="775"/>
    <cellStyle name="Pourcentage 7 2 2" xfId="776"/>
    <cellStyle name="Pourcentage 8" xfId="777"/>
    <cellStyle name="Pourcentage 8 2" xfId="778"/>
    <cellStyle name="Pourcentage 9" xfId="779"/>
    <cellStyle name="Pourcentage 9 2" xfId="780"/>
    <cellStyle name="Pourcentage 9 2 2" xfId="781"/>
    <cellStyle name="REMARQ01" xfId="888"/>
    <cellStyle name="Satisfaisant 2" xfId="782"/>
    <cellStyle name="Satisfaisant 2 2" xfId="783"/>
    <cellStyle name="Satisfaisant 2 3" xfId="784"/>
    <cellStyle name="Satisfaisant 2 4" xfId="785"/>
    <cellStyle name="Satisfaisant 2 5" xfId="786"/>
    <cellStyle name="Satisfaisant 3" xfId="787"/>
    <cellStyle name="Satisfaisant 4" xfId="788"/>
    <cellStyle name="Satisfaisant 5" xfId="936"/>
    <cellStyle name="Sortie 2" xfId="789"/>
    <cellStyle name="Sortie 2 2" xfId="790"/>
    <cellStyle name="Sortie 2 3" xfId="791"/>
    <cellStyle name="Sortie 2 4" xfId="792"/>
    <cellStyle name="Sortie 2 5" xfId="793"/>
    <cellStyle name="Sortie 3" xfId="794"/>
    <cellStyle name="Sortie 4" xfId="795"/>
    <cellStyle name="Sortie 5" xfId="937"/>
    <cellStyle name="SOURSITU" xfId="889"/>
    <cellStyle name="SOUS TOT" xfId="890"/>
    <cellStyle name="Style 1" xfId="796"/>
    <cellStyle name="Style 1 2" xfId="797"/>
    <cellStyle name="Style 1 2 2" xfId="798"/>
    <cellStyle name="TABL01" xfId="891"/>
    <cellStyle name="Texte explicatif 2" xfId="799"/>
    <cellStyle name="Texte explicatif 2 2" xfId="800"/>
    <cellStyle name="Texte explicatif 3" xfId="801"/>
    <cellStyle name="TITCOL01" xfId="892"/>
    <cellStyle name="TITCOLG1" xfId="893"/>
    <cellStyle name="TITLIG01" xfId="894"/>
    <cellStyle name="Titre 1" xfId="938"/>
    <cellStyle name="Titre 2" xfId="802"/>
    <cellStyle name="Titre 2 2" xfId="803"/>
    <cellStyle name="Titre 2 3" xfId="804"/>
    <cellStyle name="Titre 2 4" xfId="805"/>
    <cellStyle name="Titre 2 5" xfId="806"/>
    <cellStyle name="Titre 3" xfId="807"/>
    <cellStyle name="Titre 4" xfId="808"/>
    <cellStyle name="Titre 1 2" xfId="809"/>
    <cellStyle name="Titre 1 2 2" xfId="810"/>
    <cellStyle name="Titre 1 2 3" xfId="811"/>
    <cellStyle name="Titre 1 2 4" xfId="812"/>
    <cellStyle name="Titre 1 2 5" xfId="813"/>
    <cellStyle name="Titre 1 3" xfId="814"/>
    <cellStyle name="Titre 1 4" xfId="815"/>
    <cellStyle name="Titre 2 2" xfId="816"/>
    <cellStyle name="Titre 2 2 2" xfId="817"/>
    <cellStyle name="Titre 2 2 3" xfId="818"/>
    <cellStyle name="Titre 2 2 4" xfId="819"/>
    <cellStyle name="Titre 2 2 5" xfId="820"/>
    <cellStyle name="Titre 2 3" xfId="821"/>
    <cellStyle name="Titre 2 4" xfId="822"/>
    <cellStyle name="Titre 3 2" xfId="823"/>
    <cellStyle name="Titre 3 2 2" xfId="824"/>
    <cellStyle name="Titre 3 2 3" xfId="825"/>
    <cellStyle name="Titre 3 2 4" xfId="826"/>
    <cellStyle name="Titre 3 2 5" xfId="827"/>
    <cellStyle name="Titre 3 3" xfId="828"/>
    <cellStyle name="Titre 3 4" xfId="829"/>
    <cellStyle name="Titre 4 2" xfId="830"/>
    <cellStyle name="Titre 4 2 2" xfId="831"/>
    <cellStyle name="Titre 4 2 3" xfId="832"/>
    <cellStyle name="Titre 4 2 4" xfId="833"/>
    <cellStyle name="Titre 4 2 5" xfId="834"/>
    <cellStyle name="Titre 4 3" xfId="835"/>
    <cellStyle name="Titre 4 4" xfId="836"/>
    <cellStyle name="TITRE01" xfId="895"/>
    <cellStyle name="Total 2" xfId="837"/>
    <cellStyle name="Total 2 2" xfId="838"/>
    <cellStyle name="Total 2 2 2" xfId="839"/>
    <cellStyle name="Total 2 2 3" xfId="840"/>
    <cellStyle name="Total 2 3" xfId="841"/>
    <cellStyle name="Total 2 4" xfId="842"/>
    <cellStyle name="Total 2 5" xfId="843"/>
    <cellStyle name="Total 3" xfId="844"/>
    <cellStyle name="Total 3 2" xfId="845"/>
    <cellStyle name="Total 4" xfId="846"/>
    <cellStyle name="Total 5" xfId="847"/>
    <cellStyle name="Total 6" xfId="939"/>
    <cellStyle name="TOTAL01" xfId="896"/>
    <cellStyle name="TOTALG1" xfId="897"/>
    <cellStyle name="UNITE" xfId="898"/>
    <cellStyle name="Vérification 2" xfId="848"/>
    <cellStyle name="Vérification 2 2" xfId="849"/>
    <cellStyle name="Vérification 3" xfId="850"/>
    <cellStyle name="Vérification 4" xfId="940"/>
    <cellStyle name="Virgule fixe" xfId="851"/>
    <cellStyle name="Virgule fixe 2" xfId="852"/>
    <cellStyle name="Virgule fixe 2 2" xfId="853"/>
  </cellStyles>
  <dxfs count="0"/>
  <tableStyles count="0" defaultTableStyle="TableStyleMedium2" defaultPivotStyle="PivotStyleMedium9"/>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222050580064208"/>
          <c:y val="4.677142852024728E-2"/>
          <c:w val="0.7325588522599954"/>
          <c:h val="0.8176921917532467"/>
        </c:manualLayout>
      </c:layout>
      <c:barChart>
        <c:barDir val="bar"/>
        <c:grouping val="clustered"/>
        <c:varyColors val="0"/>
        <c:ser>
          <c:idx val="0"/>
          <c:order val="0"/>
          <c:tx>
            <c:strRef>
              <c:f>'Source 6.3-1 distrib sn PCS'!$C$5</c:f>
              <c:strCache>
                <c:ptCount val="1"/>
                <c:pt idx="0">
                  <c:v>D1</c:v>
                </c:pt>
              </c:strCache>
            </c:strRef>
          </c:tx>
          <c:spPr>
            <a:solidFill>
              <a:srgbClr val="9999FF"/>
            </a:solidFill>
            <a:ln w="12700">
              <a:solidFill>
                <a:srgbClr val="000000"/>
              </a:solidFill>
              <a:prstDash val="solid"/>
            </a:ln>
          </c:spPr>
          <c:invertIfNegative val="0"/>
          <c:dLbls>
            <c:numFmt formatCode="#,##0" sourceLinked="0"/>
            <c:spPr>
              <a:noFill/>
              <a:ln w="25400">
                <a:noFill/>
              </a:ln>
            </c:spPr>
            <c:txPr>
              <a:bodyPr/>
              <a:lstStyle/>
              <a:p>
                <a:pPr>
                  <a:defRPr sz="800" b="0" i="0" u="none" strike="noStrike" baseline="0">
                    <a:solidFill>
                      <a:srgbClr val="000000"/>
                    </a:solidFill>
                    <a:latin typeface="Arial"/>
                    <a:ea typeface="Arial"/>
                    <a:cs typeface="Aria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'Source 6.3-1 distrib sn PCS'!$A$6:$B$29</c:f>
              <c:multiLvlStrCache>
                <c:ptCount val="24"/>
                <c:lvl>
                  <c:pt idx="0">
                    <c:v>Privé</c:v>
                  </c:pt>
                  <c:pt idx="1">
                    <c:v>FPH</c:v>
                  </c:pt>
                  <c:pt idx="2">
                    <c:v>ETMS</c:v>
                  </c:pt>
                  <c:pt idx="3">
                    <c:v>Hôpitaux publics</c:v>
                  </c:pt>
                  <c:pt idx="4">
                    <c:v>FPT</c:v>
                  </c:pt>
                  <c:pt idx="5">
                    <c:v>FPE</c:v>
                  </c:pt>
                  <c:pt idx="6">
                    <c:v>Privé</c:v>
                  </c:pt>
                  <c:pt idx="7">
                    <c:v>FPH</c:v>
                  </c:pt>
                  <c:pt idx="8">
                    <c:v>ETMS</c:v>
                  </c:pt>
                  <c:pt idx="9">
                    <c:v>Hôpitaux publics</c:v>
                  </c:pt>
                  <c:pt idx="10">
                    <c:v>FPT</c:v>
                  </c:pt>
                  <c:pt idx="11">
                    <c:v>FPE</c:v>
                  </c:pt>
                  <c:pt idx="12">
                    <c:v>Privé</c:v>
                  </c:pt>
                  <c:pt idx="13">
                    <c:v>FPH</c:v>
                  </c:pt>
                  <c:pt idx="14">
                    <c:v>ETMS</c:v>
                  </c:pt>
                  <c:pt idx="15">
                    <c:v>Hôpitaux publics</c:v>
                  </c:pt>
                  <c:pt idx="16">
                    <c:v>FPT</c:v>
                  </c:pt>
                  <c:pt idx="17">
                    <c:v>FPE</c:v>
                  </c:pt>
                  <c:pt idx="18">
                    <c:v>Privé</c:v>
                  </c:pt>
                  <c:pt idx="19">
                    <c:v>FPH</c:v>
                  </c:pt>
                  <c:pt idx="20">
                    <c:v>ETMS</c:v>
                  </c:pt>
                  <c:pt idx="21">
                    <c:v>Hôpitaux publics</c:v>
                  </c:pt>
                  <c:pt idx="22">
                    <c:v>FPT</c:v>
                  </c:pt>
                  <c:pt idx="23">
                    <c:v>FPE</c:v>
                  </c:pt>
                </c:lvl>
                <c:lvl>
                  <c:pt idx="0">
                    <c:v>Cadres</c:v>
                  </c:pt>
                  <c:pt idx="6">
                    <c:v>Professions intermédiaires</c:v>
                  </c:pt>
                  <c:pt idx="12">
                    <c:v>Employés et ouvriers</c:v>
                  </c:pt>
                  <c:pt idx="18">
                    <c:v>Ensemble</c:v>
                  </c:pt>
                </c:lvl>
              </c:multiLvlStrCache>
            </c:multiLvlStrRef>
          </c:cat>
          <c:val>
            <c:numRef>
              <c:f>'Source 6.3-1 distrib sn PCS'!$C$6:$C$29</c:f>
              <c:numCache>
                <c:formatCode>#,##0</c:formatCode>
                <c:ptCount val="24"/>
                <c:pt idx="0">
                  <c:v>0</c:v>
                </c:pt>
                <c:pt idx="1">
                  <c:v>2085</c:v>
                </c:pt>
                <c:pt idx="2">
                  <c:v>1685</c:v>
                </c:pt>
                <c:pt idx="3">
                  <c:v>2122</c:v>
                </c:pt>
                <c:pt idx="4">
                  <c:v>2088</c:v>
                </c:pt>
                <c:pt idx="5">
                  <c:v>1836</c:v>
                </c:pt>
                <c:pt idx="6">
                  <c:v>0</c:v>
                </c:pt>
                <c:pt idx="7">
                  <c:v>1651</c:v>
                </c:pt>
                <c:pt idx="8">
                  <c:v>1513</c:v>
                </c:pt>
                <c:pt idx="9">
                  <c:v>1664</c:v>
                </c:pt>
                <c:pt idx="10">
                  <c:v>1616</c:v>
                </c:pt>
                <c:pt idx="11">
                  <c:v>1518</c:v>
                </c:pt>
                <c:pt idx="12">
                  <c:v>0</c:v>
                </c:pt>
                <c:pt idx="13">
                  <c:v>1386</c:v>
                </c:pt>
                <c:pt idx="14">
                  <c:v>1342</c:v>
                </c:pt>
                <c:pt idx="15">
                  <c:v>1395</c:v>
                </c:pt>
                <c:pt idx="16">
                  <c:v>1294</c:v>
                </c:pt>
                <c:pt idx="17">
                  <c:v>1242</c:v>
                </c:pt>
                <c:pt idx="18">
                  <c:v>0</c:v>
                </c:pt>
                <c:pt idx="19">
                  <c:v>1455</c:v>
                </c:pt>
                <c:pt idx="20">
                  <c:v>1375</c:v>
                </c:pt>
                <c:pt idx="21">
                  <c:v>1473</c:v>
                </c:pt>
                <c:pt idx="22">
                  <c:v>1326</c:v>
                </c:pt>
                <c:pt idx="23">
                  <c:v>1494</c:v>
                </c:pt>
              </c:numCache>
            </c:numRef>
          </c:val>
        </c:ser>
        <c:ser>
          <c:idx val="1"/>
          <c:order val="1"/>
          <c:tx>
            <c:strRef>
              <c:f>'Source 6.3-1 distrib sn PCS'!$E$5</c:f>
              <c:strCache>
                <c:ptCount val="1"/>
                <c:pt idx="0">
                  <c:v>Médiane</c:v>
                </c:pt>
              </c:strCache>
            </c:strRef>
          </c:tx>
          <c:spPr>
            <a:solidFill>
              <a:srgbClr val="993366"/>
            </a:solidFill>
            <a:ln w="12700">
              <a:solidFill>
                <a:srgbClr val="000000"/>
              </a:solidFill>
              <a:prstDash val="solid"/>
            </a:ln>
          </c:spPr>
          <c:invertIfNegative val="0"/>
          <c:dLbls>
            <c:numFmt formatCode="#,##0" sourceLinked="0"/>
            <c:spPr>
              <a:noFill/>
              <a:ln w="25400">
                <a:noFill/>
              </a:ln>
            </c:spPr>
            <c:txPr>
              <a:bodyPr/>
              <a:lstStyle/>
              <a:p>
                <a:pPr>
                  <a:defRPr sz="800" b="0" i="0" u="none" strike="noStrike" baseline="0">
                    <a:solidFill>
                      <a:srgbClr val="000000"/>
                    </a:solidFill>
                    <a:latin typeface="Arial"/>
                    <a:ea typeface="Arial"/>
                    <a:cs typeface="Aria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'Source 6.3-1 distrib sn PCS'!$A$6:$B$29</c:f>
              <c:multiLvlStrCache>
                <c:ptCount val="24"/>
                <c:lvl>
                  <c:pt idx="0">
                    <c:v>Privé</c:v>
                  </c:pt>
                  <c:pt idx="1">
                    <c:v>FPH</c:v>
                  </c:pt>
                  <c:pt idx="2">
                    <c:v>ETMS</c:v>
                  </c:pt>
                  <c:pt idx="3">
                    <c:v>Hôpitaux publics</c:v>
                  </c:pt>
                  <c:pt idx="4">
                    <c:v>FPT</c:v>
                  </c:pt>
                  <c:pt idx="5">
                    <c:v>FPE</c:v>
                  </c:pt>
                  <c:pt idx="6">
                    <c:v>Privé</c:v>
                  </c:pt>
                  <c:pt idx="7">
                    <c:v>FPH</c:v>
                  </c:pt>
                  <c:pt idx="8">
                    <c:v>ETMS</c:v>
                  </c:pt>
                  <c:pt idx="9">
                    <c:v>Hôpitaux publics</c:v>
                  </c:pt>
                  <c:pt idx="10">
                    <c:v>FPT</c:v>
                  </c:pt>
                  <c:pt idx="11">
                    <c:v>FPE</c:v>
                  </c:pt>
                  <c:pt idx="12">
                    <c:v>Privé</c:v>
                  </c:pt>
                  <c:pt idx="13">
                    <c:v>FPH</c:v>
                  </c:pt>
                  <c:pt idx="14">
                    <c:v>ETMS</c:v>
                  </c:pt>
                  <c:pt idx="15">
                    <c:v>Hôpitaux publics</c:v>
                  </c:pt>
                  <c:pt idx="16">
                    <c:v>FPT</c:v>
                  </c:pt>
                  <c:pt idx="17">
                    <c:v>FPE</c:v>
                  </c:pt>
                  <c:pt idx="18">
                    <c:v>Privé</c:v>
                  </c:pt>
                  <c:pt idx="19">
                    <c:v>FPH</c:v>
                  </c:pt>
                  <c:pt idx="20">
                    <c:v>ETMS</c:v>
                  </c:pt>
                  <c:pt idx="21">
                    <c:v>Hôpitaux publics</c:v>
                  </c:pt>
                  <c:pt idx="22">
                    <c:v>FPT</c:v>
                  </c:pt>
                  <c:pt idx="23">
                    <c:v>FPE</c:v>
                  </c:pt>
                </c:lvl>
                <c:lvl>
                  <c:pt idx="0">
                    <c:v>Cadres</c:v>
                  </c:pt>
                  <c:pt idx="6">
                    <c:v>Professions intermédiaires</c:v>
                  </c:pt>
                  <c:pt idx="12">
                    <c:v>Employés et ouvriers</c:v>
                  </c:pt>
                  <c:pt idx="18">
                    <c:v>Ensemble</c:v>
                  </c:pt>
                </c:lvl>
              </c:multiLvlStrCache>
            </c:multiLvlStrRef>
          </c:cat>
          <c:val>
            <c:numRef>
              <c:f>'Source 6.3-1 distrib sn PCS'!$E$6:$E$29</c:f>
              <c:numCache>
                <c:formatCode>#,##0</c:formatCode>
                <c:ptCount val="24"/>
                <c:pt idx="0">
                  <c:v>0</c:v>
                </c:pt>
                <c:pt idx="1">
                  <c:v>4652</c:v>
                </c:pt>
                <c:pt idx="2">
                  <c:v>3469</c:v>
                </c:pt>
                <c:pt idx="3">
                  <c:v>4709</c:v>
                </c:pt>
                <c:pt idx="4">
                  <c:v>3106</c:v>
                </c:pt>
                <c:pt idx="5">
                  <c:v>2818</c:v>
                </c:pt>
                <c:pt idx="6">
                  <c:v>0</c:v>
                </c:pt>
                <c:pt idx="7">
                  <c:v>2229</c:v>
                </c:pt>
                <c:pt idx="8">
                  <c:v>2041</c:v>
                </c:pt>
                <c:pt idx="9">
                  <c:v>2244</c:v>
                </c:pt>
                <c:pt idx="10">
                  <c:v>2206</c:v>
                </c:pt>
                <c:pt idx="11">
                  <c:v>2252</c:v>
                </c:pt>
                <c:pt idx="12">
                  <c:v>0</c:v>
                </c:pt>
                <c:pt idx="13">
                  <c:v>1682</c:v>
                </c:pt>
                <c:pt idx="14">
                  <c:v>1624</c:v>
                </c:pt>
                <c:pt idx="15">
                  <c:v>1696</c:v>
                </c:pt>
                <c:pt idx="16">
                  <c:v>1623</c:v>
                </c:pt>
                <c:pt idx="17">
                  <c:v>1923</c:v>
                </c:pt>
                <c:pt idx="18">
                  <c:v>0</c:v>
                </c:pt>
                <c:pt idx="19">
                  <c:v>1904</c:v>
                </c:pt>
                <c:pt idx="20">
                  <c:v>1688</c:v>
                </c:pt>
                <c:pt idx="21">
                  <c:v>1945</c:v>
                </c:pt>
                <c:pt idx="22">
                  <c:v>1718</c:v>
                </c:pt>
                <c:pt idx="23">
                  <c:v>2310</c:v>
                </c:pt>
              </c:numCache>
            </c:numRef>
          </c:val>
        </c:ser>
        <c:ser>
          <c:idx val="2"/>
          <c:order val="2"/>
          <c:tx>
            <c:strRef>
              <c:f>'Source 6.3-1 distrib sn PCS'!$G$5</c:f>
              <c:strCache>
                <c:ptCount val="1"/>
                <c:pt idx="0">
                  <c:v>D9</c:v>
                </c:pt>
              </c:strCache>
            </c:strRef>
          </c:tx>
          <c:spPr>
            <a:solidFill>
              <a:srgbClr val="FFFFCC"/>
            </a:solidFill>
            <a:ln w="12700">
              <a:solidFill>
                <a:srgbClr val="000000"/>
              </a:solidFill>
              <a:prstDash val="solid"/>
            </a:ln>
          </c:spPr>
          <c:invertIfNegative val="0"/>
          <c:dLbls>
            <c:numFmt formatCode="#,##0" sourceLinked="0"/>
            <c:spPr>
              <a:noFill/>
              <a:ln w="25400">
                <a:noFill/>
              </a:ln>
            </c:spPr>
            <c:txPr>
              <a:bodyPr/>
              <a:lstStyle/>
              <a:p>
                <a:pPr>
                  <a:defRPr sz="800" b="0" i="0" u="none" strike="noStrike" baseline="0">
                    <a:solidFill>
                      <a:srgbClr val="000000"/>
                    </a:solidFill>
                    <a:latin typeface="Arial"/>
                    <a:ea typeface="Arial"/>
                    <a:cs typeface="Aria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'Source 6.3-1 distrib sn PCS'!$A$6:$B$29</c:f>
              <c:multiLvlStrCache>
                <c:ptCount val="24"/>
                <c:lvl>
                  <c:pt idx="0">
                    <c:v>Privé</c:v>
                  </c:pt>
                  <c:pt idx="1">
                    <c:v>FPH</c:v>
                  </c:pt>
                  <c:pt idx="2">
                    <c:v>ETMS</c:v>
                  </c:pt>
                  <c:pt idx="3">
                    <c:v>Hôpitaux publics</c:v>
                  </c:pt>
                  <c:pt idx="4">
                    <c:v>FPT</c:v>
                  </c:pt>
                  <c:pt idx="5">
                    <c:v>FPE</c:v>
                  </c:pt>
                  <c:pt idx="6">
                    <c:v>Privé</c:v>
                  </c:pt>
                  <c:pt idx="7">
                    <c:v>FPH</c:v>
                  </c:pt>
                  <c:pt idx="8">
                    <c:v>ETMS</c:v>
                  </c:pt>
                  <c:pt idx="9">
                    <c:v>Hôpitaux publics</c:v>
                  </c:pt>
                  <c:pt idx="10">
                    <c:v>FPT</c:v>
                  </c:pt>
                  <c:pt idx="11">
                    <c:v>FPE</c:v>
                  </c:pt>
                  <c:pt idx="12">
                    <c:v>Privé</c:v>
                  </c:pt>
                  <c:pt idx="13">
                    <c:v>FPH</c:v>
                  </c:pt>
                  <c:pt idx="14">
                    <c:v>ETMS</c:v>
                  </c:pt>
                  <c:pt idx="15">
                    <c:v>Hôpitaux publics</c:v>
                  </c:pt>
                  <c:pt idx="16">
                    <c:v>FPT</c:v>
                  </c:pt>
                  <c:pt idx="17">
                    <c:v>FPE</c:v>
                  </c:pt>
                  <c:pt idx="18">
                    <c:v>Privé</c:v>
                  </c:pt>
                  <c:pt idx="19">
                    <c:v>FPH</c:v>
                  </c:pt>
                  <c:pt idx="20">
                    <c:v>ETMS</c:v>
                  </c:pt>
                  <c:pt idx="21">
                    <c:v>Hôpitaux publics</c:v>
                  </c:pt>
                  <c:pt idx="22">
                    <c:v>FPT</c:v>
                  </c:pt>
                  <c:pt idx="23">
                    <c:v>FPE</c:v>
                  </c:pt>
                </c:lvl>
                <c:lvl>
                  <c:pt idx="0">
                    <c:v>Cadres</c:v>
                  </c:pt>
                  <c:pt idx="6">
                    <c:v>Professions intermédiaires</c:v>
                  </c:pt>
                  <c:pt idx="12">
                    <c:v>Employés et ouvriers</c:v>
                  </c:pt>
                  <c:pt idx="18">
                    <c:v>Ensemble</c:v>
                  </c:pt>
                </c:lvl>
              </c:multiLvlStrCache>
            </c:multiLvlStrRef>
          </c:cat>
          <c:val>
            <c:numRef>
              <c:f>'Source 6.3-1 distrib sn PCS'!$G$6:$G$29</c:f>
              <c:numCache>
                <c:formatCode>#,##0</c:formatCode>
                <c:ptCount val="24"/>
                <c:pt idx="0">
                  <c:v>0</c:v>
                </c:pt>
                <c:pt idx="1">
                  <c:v>7570</c:v>
                </c:pt>
                <c:pt idx="2">
                  <c:v>6127</c:v>
                </c:pt>
                <c:pt idx="3">
                  <c:v>7611</c:v>
                </c:pt>
                <c:pt idx="4">
                  <c:v>4713</c:v>
                </c:pt>
                <c:pt idx="5">
                  <c:v>4517</c:v>
                </c:pt>
                <c:pt idx="6">
                  <c:v>0</c:v>
                </c:pt>
                <c:pt idx="7">
                  <c:v>3008</c:v>
                </c:pt>
                <c:pt idx="8">
                  <c:v>2817</c:v>
                </c:pt>
                <c:pt idx="9">
                  <c:v>3018</c:v>
                </c:pt>
                <c:pt idx="10">
                  <c:v>2893</c:v>
                </c:pt>
                <c:pt idx="11">
                  <c:v>3019</c:v>
                </c:pt>
                <c:pt idx="12">
                  <c:v>0</c:v>
                </c:pt>
                <c:pt idx="13">
                  <c:v>2098</c:v>
                </c:pt>
                <c:pt idx="14">
                  <c:v>2000</c:v>
                </c:pt>
                <c:pt idx="15">
                  <c:v>2116</c:v>
                </c:pt>
                <c:pt idx="16">
                  <c:v>2114</c:v>
                </c:pt>
                <c:pt idx="17">
                  <c:v>2746</c:v>
                </c:pt>
                <c:pt idx="18">
                  <c:v>0</c:v>
                </c:pt>
                <c:pt idx="19">
                  <c:v>3172</c:v>
                </c:pt>
                <c:pt idx="20">
                  <c:v>2332</c:v>
                </c:pt>
                <c:pt idx="21">
                  <c:v>3300</c:v>
                </c:pt>
                <c:pt idx="22">
                  <c:v>2664</c:v>
                </c:pt>
                <c:pt idx="23">
                  <c:v>3611</c:v>
                </c:pt>
              </c:numCache>
            </c:numRef>
          </c:val>
        </c:ser>
        <c:dLbls>
          <c:showLegendKey val="0"/>
          <c:showVal val="0"/>
          <c:showCatName val="0"/>
          <c:showSerName val="0"/>
          <c:showPercent val="0"/>
          <c:showBubbleSize val="0"/>
        </c:dLbls>
        <c:gapWidth val="150"/>
        <c:axId val="67055720"/>
        <c:axId val="67054544"/>
      </c:barChart>
      <c:catAx>
        <c:axId val="6705572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67054544"/>
        <c:crosses val="autoZero"/>
        <c:auto val="1"/>
        <c:lblAlgn val="ctr"/>
        <c:lblOffset val="100"/>
        <c:tickLblSkip val="1"/>
        <c:tickMarkSkip val="1"/>
        <c:noMultiLvlLbl val="0"/>
      </c:catAx>
      <c:valAx>
        <c:axId val="67054544"/>
        <c:scaling>
          <c:orientation val="minMax"/>
        </c:scaling>
        <c:delete val="0"/>
        <c:axPos val="b"/>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67055720"/>
        <c:crosses val="autoZero"/>
        <c:crossBetween val="between"/>
      </c:valAx>
      <c:spPr>
        <a:noFill/>
        <a:ln w="25400">
          <a:noFill/>
        </a:ln>
      </c:spPr>
    </c:plotArea>
    <c:legend>
      <c:legendPos val="r"/>
      <c:layout>
        <c:manualLayout>
          <c:xMode val="edge"/>
          <c:yMode val="edge"/>
          <c:x val="0.79842067122584004"/>
          <c:y val="0.2362803325146883"/>
          <c:w val="0.11821838975464494"/>
          <c:h val="0.16096737907761532"/>
        </c:manualLayout>
      </c:layout>
      <c:overlay val="0"/>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4921259845" footer="0.492125984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241788</xdr:colOff>
      <xdr:row>1</xdr:row>
      <xdr:rowOff>140030</xdr:rowOff>
    </xdr:from>
    <xdr:to>
      <xdr:col>10</xdr:col>
      <xdr:colOff>1171876</xdr:colOff>
      <xdr:row>28</xdr:row>
      <xdr:rowOff>132746</xdr:rowOff>
    </xdr:to>
    <xdr:graphicFrame macro="">
      <xdr:nvGraphicFramePr>
        <xdr:cNvPr id="2"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topLeftCell="A31" zoomScaleNormal="100" workbookViewId="0">
      <selection activeCell="B50" sqref="B50"/>
    </sheetView>
  </sheetViews>
  <sheetFormatPr baseColWidth="10" defaultRowHeight="12.75"/>
  <cols>
    <col min="1" max="1" width="14.28515625" style="1" customWidth="1"/>
    <col min="2" max="10" width="11.42578125" style="1"/>
    <col min="11" max="11" width="22.85546875" style="2" customWidth="1"/>
    <col min="12" max="267" width="11.42578125" style="1"/>
    <col min="268" max="268" width="22.85546875" style="1" customWidth="1"/>
    <col min="269" max="523" width="11.42578125" style="1"/>
    <col min="524" max="524" width="22.85546875" style="1" customWidth="1"/>
    <col min="525" max="779" width="11.42578125" style="1"/>
    <col min="780" max="780" width="22.85546875" style="1" customWidth="1"/>
    <col min="781" max="1035" width="11.42578125" style="1"/>
    <col min="1036" max="1036" width="22.85546875" style="1" customWidth="1"/>
    <col min="1037" max="1291" width="11.42578125" style="1"/>
    <col min="1292" max="1292" width="22.85546875" style="1" customWidth="1"/>
    <col min="1293" max="1547" width="11.42578125" style="1"/>
    <col min="1548" max="1548" width="22.85546875" style="1" customWidth="1"/>
    <col min="1549" max="1803" width="11.42578125" style="1"/>
    <col min="1804" max="1804" width="22.85546875" style="1" customWidth="1"/>
    <col min="1805" max="2059" width="11.42578125" style="1"/>
    <col min="2060" max="2060" width="22.85546875" style="1" customWidth="1"/>
    <col min="2061" max="2315" width="11.42578125" style="1"/>
    <col min="2316" max="2316" width="22.85546875" style="1" customWidth="1"/>
    <col min="2317" max="2571" width="11.42578125" style="1"/>
    <col min="2572" max="2572" width="22.85546875" style="1" customWidth="1"/>
    <col min="2573" max="2827" width="11.42578125" style="1"/>
    <col min="2828" max="2828" width="22.85546875" style="1" customWidth="1"/>
    <col min="2829" max="3083" width="11.42578125" style="1"/>
    <col min="3084" max="3084" width="22.85546875" style="1" customWidth="1"/>
    <col min="3085" max="3339" width="11.42578125" style="1"/>
    <col min="3340" max="3340" width="22.85546875" style="1" customWidth="1"/>
    <col min="3341" max="3595" width="11.42578125" style="1"/>
    <col min="3596" max="3596" width="22.85546875" style="1" customWidth="1"/>
    <col min="3597" max="3851" width="11.42578125" style="1"/>
    <col min="3852" max="3852" width="22.85546875" style="1" customWidth="1"/>
    <col min="3853" max="4107" width="11.42578125" style="1"/>
    <col min="4108" max="4108" width="22.85546875" style="1" customWidth="1"/>
    <col min="4109" max="4363" width="11.42578125" style="1"/>
    <col min="4364" max="4364" width="22.85546875" style="1" customWidth="1"/>
    <col min="4365" max="4619" width="11.42578125" style="1"/>
    <col min="4620" max="4620" width="22.85546875" style="1" customWidth="1"/>
    <col min="4621" max="4875" width="11.42578125" style="1"/>
    <col min="4876" max="4876" width="22.85546875" style="1" customWidth="1"/>
    <col min="4877" max="5131" width="11.42578125" style="1"/>
    <col min="5132" max="5132" width="22.85546875" style="1" customWidth="1"/>
    <col min="5133" max="5387" width="11.42578125" style="1"/>
    <col min="5388" max="5388" width="22.85546875" style="1" customWidth="1"/>
    <col min="5389" max="5643" width="11.42578125" style="1"/>
    <col min="5644" max="5644" width="22.85546875" style="1" customWidth="1"/>
    <col min="5645" max="5899" width="11.42578125" style="1"/>
    <col min="5900" max="5900" width="22.85546875" style="1" customWidth="1"/>
    <col min="5901" max="6155" width="11.42578125" style="1"/>
    <col min="6156" max="6156" width="22.85546875" style="1" customWidth="1"/>
    <col min="6157" max="6411" width="11.42578125" style="1"/>
    <col min="6412" max="6412" width="22.85546875" style="1" customWidth="1"/>
    <col min="6413" max="6667" width="11.42578125" style="1"/>
    <col min="6668" max="6668" width="22.85546875" style="1" customWidth="1"/>
    <col min="6669" max="6923" width="11.42578125" style="1"/>
    <col min="6924" max="6924" width="22.85546875" style="1" customWidth="1"/>
    <col min="6925" max="7179" width="11.42578125" style="1"/>
    <col min="7180" max="7180" width="22.85546875" style="1" customWidth="1"/>
    <col min="7181" max="7435" width="11.42578125" style="1"/>
    <col min="7436" max="7436" width="22.85546875" style="1" customWidth="1"/>
    <col min="7437" max="7691" width="11.42578125" style="1"/>
    <col min="7692" max="7692" width="22.85546875" style="1" customWidth="1"/>
    <col min="7693" max="7947" width="11.42578125" style="1"/>
    <col min="7948" max="7948" width="22.85546875" style="1" customWidth="1"/>
    <col min="7949" max="8203" width="11.42578125" style="1"/>
    <col min="8204" max="8204" width="22.85546875" style="1" customWidth="1"/>
    <col min="8205" max="8459" width="11.42578125" style="1"/>
    <col min="8460" max="8460" width="22.85546875" style="1" customWidth="1"/>
    <col min="8461" max="8715" width="11.42578125" style="1"/>
    <col min="8716" max="8716" width="22.85546875" style="1" customWidth="1"/>
    <col min="8717" max="8971" width="11.42578125" style="1"/>
    <col min="8972" max="8972" width="22.85546875" style="1" customWidth="1"/>
    <col min="8973" max="9227" width="11.42578125" style="1"/>
    <col min="9228" max="9228" width="22.85546875" style="1" customWidth="1"/>
    <col min="9229" max="9483" width="11.42578125" style="1"/>
    <col min="9484" max="9484" width="22.85546875" style="1" customWidth="1"/>
    <col min="9485" max="9739" width="11.42578125" style="1"/>
    <col min="9740" max="9740" width="22.85546875" style="1" customWidth="1"/>
    <col min="9741" max="9995" width="11.42578125" style="1"/>
    <col min="9996" max="9996" width="22.85546875" style="1" customWidth="1"/>
    <col min="9997" max="10251" width="11.42578125" style="1"/>
    <col min="10252" max="10252" width="22.85546875" style="1" customWidth="1"/>
    <col min="10253" max="10507" width="11.42578125" style="1"/>
    <col min="10508" max="10508" width="22.85546875" style="1" customWidth="1"/>
    <col min="10509" max="10763" width="11.42578125" style="1"/>
    <col min="10764" max="10764" width="22.85546875" style="1" customWidth="1"/>
    <col min="10765" max="11019" width="11.42578125" style="1"/>
    <col min="11020" max="11020" width="22.85546875" style="1" customWidth="1"/>
    <col min="11021" max="11275" width="11.42578125" style="1"/>
    <col min="11276" max="11276" width="22.85546875" style="1" customWidth="1"/>
    <col min="11277" max="11531" width="11.42578125" style="1"/>
    <col min="11532" max="11532" width="22.85546875" style="1" customWidth="1"/>
    <col min="11533" max="11787" width="11.42578125" style="1"/>
    <col min="11788" max="11788" width="22.85546875" style="1" customWidth="1"/>
    <col min="11789" max="12043" width="11.42578125" style="1"/>
    <col min="12044" max="12044" width="22.85546875" style="1" customWidth="1"/>
    <col min="12045" max="12299" width="11.42578125" style="1"/>
    <col min="12300" max="12300" width="22.85546875" style="1" customWidth="1"/>
    <col min="12301" max="12555" width="11.42578125" style="1"/>
    <col min="12556" max="12556" width="22.85546875" style="1" customWidth="1"/>
    <col min="12557" max="12811" width="11.42578125" style="1"/>
    <col min="12812" max="12812" width="22.85546875" style="1" customWidth="1"/>
    <col min="12813" max="13067" width="11.42578125" style="1"/>
    <col min="13068" max="13068" width="22.85546875" style="1" customWidth="1"/>
    <col min="13069" max="13323" width="11.42578125" style="1"/>
    <col min="13324" max="13324" width="22.85546875" style="1" customWidth="1"/>
    <col min="13325" max="13579" width="11.42578125" style="1"/>
    <col min="13580" max="13580" width="22.85546875" style="1" customWidth="1"/>
    <col min="13581" max="13835" width="11.42578125" style="1"/>
    <col min="13836" max="13836" width="22.85546875" style="1" customWidth="1"/>
    <col min="13837" max="14091" width="11.42578125" style="1"/>
    <col min="14092" max="14092" width="22.85546875" style="1" customWidth="1"/>
    <col min="14093" max="14347" width="11.42578125" style="1"/>
    <col min="14348" max="14348" width="22.85546875" style="1" customWidth="1"/>
    <col min="14349" max="14603" width="11.42578125" style="1"/>
    <col min="14604" max="14604" width="22.85546875" style="1" customWidth="1"/>
    <col min="14605" max="14859" width="11.42578125" style="1"/>
    <col min="14860" max="14860" width="22.85546875" style="1" customWidth="1"/>
    <col min="14861" max="15115" width="11.42578125" style="1"/>
    <col min="15116" max="15116" width="22.85546875" style="1" customWidth="1"/>
    <col min="15117" max="15371" width="11.42578125" style="1"/>
    <col min="15372" max="15372" width="22.85546875" style="1" customWidth="1"/>
    <col min="15373" max="15627" width="11.42578125" style="1"/>
    <col min="15628" max="15628" width="22.85546875" style="1" customWidth="1"/>
    <col min="15629" max="15883" width="11.42578125" style="1"/>
    <col min="15884" max="15884" width="22.85546875" style="1" customWidth="1"/>
    <col min="15885" max="16139" width="11.42578125" style="1"/>
    <col min="16140" max="16140" width="22.85546875" style="1" customWidth="1"/>
    <col min="16141" max="16384" width="11.42578125" style="1"/>
  </cols>
  <sheetData>
    <row r="1" spans="1:23" s="207" customFormat="1" ht="19.5" customHeight="1">
      <c r="A1" s="53" t="s">
        <v>125</v>
      </c>
      <c r="B1" s="53"/>
      <c r="C1" s="53"/>
      <c r="D1" s="53"/>
      <c r="E1" s="53"/>
      <c r="F1" s="53"/>
      <c r="G1" s="53"/>
      <c r="H1" s="53"/>
      <c r="I1" s="53"/>
      <c r="J1" s="53"/>
      <c r="K1" s="53"/>
    </row>
    <row r="4" spans="1:23">
      <c r="L4" s="3"/>
    </row>
    <row r="5" spans="1:23">
      <c r="L5" s="4"/>
      <c r="M5" s="4"/>
      <c r="N5" s="4"/>
      <c r="O5" s="4"/>
      <c r="P5" s="4"/>
      <c r="Q5" s="4"/>
    </row>
    <row r="10" spans="1:23">
      <c r="T10" s="5"/>
      <c r="U10" s="6"/>
      <c r="V10" s="6"/>
      <c r="W10" s="7"/>
    </row>
    <row r="11" spans="1:23">
      <c r="T11" s="5"/>
      <c r="U11" s="6"/>
      <c r="V11" s="6"/>
      <c r="W11" s="6"/>
    </row>
    <row r="12" spans="1:23">
      <c r="T12" s="5"/>
      <c r="U12" s="6"/>
      <c r="V12" s="6"/>
      <c r="W12" s="6"/>
    </row>
    <row r="13" spans="1:23">
      <c r="T13" s="5"/>
      <c r="U13" s="8"/>
      <c r="V13" s="8"/>
      <c r="W13" s="8"/>
    </row>
    <row r="14" spans="1:23">
      <c r="U14" s="5"/>
    </row>
    <row r="15" spans="1:23" ht="33.75" customHeight="1">
      <c r="T15" s="5"/>
      <c r="U15" s="5"/>
    </row>
    <row r="16" spans="1:23">
      <c r="T16" s="5"/>
      <c r="U16" s="5"/>
    </row>
    <row r="17" spans="1:21">
      <c r="T17" s="5"/>
      <c r="U17" s="5"/>
    </row>
    <row r="18" spans="1:21" ht="33" customHeight="1">
      <c r="U18" s="5"/>
    </row>
    <row r="19" spans="1:21">
      <c r="T19" s="5"/>
      <c r="U19" s="5"/>
    </row>
    <row r="20" spans="1:21">
      <c r="T20" s="5"/>
      <c r="U20" s="5"/>
    </row>
    <row r="21" spans="1:21">
      <c r="T21" s="5"/>
      <c r="U21" s="5"/>
    </row>
    <row r="22" spans="1:21">
      <c r="U22" s="5"/>
    </row>
    <row r="23" spans="1:21">
      <c r="T23" s="5"/>
      <c r="U23" s="5"/>
    </row>
    <row r="24" spans="1:21">
      <c r="T24" s="5"/>
      <c r="U24" s="5"/>
    </row>
    <row r="25" spans="1:21">
      <c r="T25" s="5"/>
      <c r="U25" s="5"/>
    </row>
    <row r="26" spans="1:21">
      <c r="T26" s="5"/>
    </row>
    <row r="27" spans="1:21">
      <c r="T27" s="5"/>
    </row>
    <row r="28" spans="1:21">
      <c r="T28" s="5"/>
    </row>
    <row r="29" spans="1:21" ht="36.75" customHeight="1">
      <c r="A29" s="514" t="s">
        <v>75</v>
      </c>
      <c r="B29" s="515"/>
      <c r="C29" s="515"/>
      <c r="D29" s="515"/>
      <c r="E29" s="515"/>
      <c r="F29" s="515"/>
      <c r="G29" s="515"/>
      <c r="H29" s="515"/>
      <c r="I29" s="515"/>
      <c r="J29" s="515"/>
      <c r="L29" s="514"/>
      <c r="M29" s="515"/>
      <c r="N29" s="515"/>
      <c r="O29" s="515"/>
      <c r="P29" s="515"/>
      <c r="Q29" s="515"/>
      <c r="R29" s="515"/>
      <c r="S29" s="515"/>
      <c r="T29" s="515"/>
      <c r="U29" s="515"/>
    </row>
    <row r="30" spans="1:21" ht="43.5" customHeight="1">
      <c r="A30" s="514" t="s">
        <v>157</v>
      </c>
      <c r="B30" s="516"/>
      <c r="C30" s="516"/>
      <c r="D30" s="516"/>
      <c r="E30" s="516"/>
      <c r="F30" s="516"/>
      <c r="G30" s="516"/>
      <c r="H30" s="516"/>
      <c r="I30" s="516"/>
      <c r="J30" s="516"/>
    </row>
    <row r="31" spans="1:21" ht="15">
      <c r="A31" s="514" t="s">
        <v>68</v>
      </c>
      <c r="B31" s="517"/>
      <c r="C31" s="517"/>
      <c r="D31" s="517"/>
      <c r="E31" s="517"/>
      <c r="F31" s="517"/>
      <c r="G31" s="517"/>
      <c r="H31" s="517"/>
      <c r="I31" s="517"/>
      <c r="J31" s="517"/>
    </row>
    <row r="32" spans="1:21" ht="15" customHeight="1">
      <c r="A32" s="514" t="s">
        <v>118</v>
      </c>
      <c r="B32" s="517"/>
      <c r="C32" s="517"/>
      <c r="D32" s="517"/>
      <c r="E32" s="517"/>
      <c r="F32" s="514"/>
      <c r="G32" s="517"/>
      <c r="H32" s="517"/>
      <c r="I32" s="517"/>
      <c r="J32" s="517"/>
    </row>
    <row r="33" spans="1:19" s="10" customFormat="1" ht="11.25" customHeight="1">
      <c r="A33" s="514" t="s">
        <v>119</v>
      </c>
      <c r="B33" s="514"/>
      <c r="C33" s="514"/>
      <c r="D33" s="514"/>
      <c r="E33" s="514"/>
      <c r="F33" s="514"/>
      <c r="G33" s="514"/>
      <c r="H33" s="514"/>
      <c r="I33" s="514"/>
      <c r="J33" s="514"/>
      <c r="K33" s="9"/>
    </row>
    <row r="34" spans="1:19" ht="15" customHeight="1">
      <c r="A34" s="518" t="s">
        <v>120</v>
      </c>
      <c r="B34" s="518"/>
      <c r="C34" s="518"/>
      <c r="D34" s="518"/>
      <c r="E34" s="518"/>
      <c r="F34" s="518"/>
      <c r="G34" s="518"/>
      <c r="H34" s="518"/>
      <c r="I34" s="518"/>
      <c r="J34" s="518"/>
      <c r="R34" s="26"/>
      <c r="S34" s="27"/>
    </row>
    <row r="35" spans="1:19" ht="15" customHeight="1">
      <c r="A35" s="520" t="s">
        <v>71</v>
      </c>
      <c r="B35" s="518"/>
      <c r="C35" s="518"/>
      <c r="D35" s="518"/>
      <c r="E35" s="518"/>
      <c r="F35" s="518"/>
      <c r="G35" s="518"/>
      <c r="H35" s="518"/>
      <c r="I35" s="518"/>
      <c r="J35" s="518"/>
      <c r="R35" s="26"/>
      <c r="S35" s="27"/>
    </row>
    <row r="36" spans="1:19" ht="39" customHeight="1">
      <c r="A36" s="519" t="s">
        <v>162</v>
      </c>
      <c r="B36" s="519"/>
      <c r="C36" s="519"/>
      <c r="D36" s="519"/>
      <c r="E36" s="519"/>
      <c r="F36" s="519"/>
      <c r="G36" s="519"/>
      <c r="H36" s="519"/>
      <c r="I36"/>
      <c r="J36"/>
      <c r="R36" s="26"/>
      <c r="S36" s="28"/>
    </row>
    <row r="38" spans="1:19" ht="13.5" thickBot="1"/>
    <row r="39" spans="1:19" ht="13.5" thickBot="1">
      <c r="A39" s="511">
        <v>2016</v>
      </c>
      <c r="B39" s="512"/>
      <c r="C39" s="512"/>
      <c r="D39" s="512"/>
      <c r="E39" s="512"/>
      <c r="F39" s="512"/>
      <c r="G39" s="512"/>
      <c r="H39" s="512"/>
      <c r="I39" s="512"/>
      <c r="J39" s="512"/>
      <c r="K39" s="512"/>
      <c r="L39" s="512"/>
      <c r="M39" s="512"/>
      <c r="N39" s="513"/>
    </row>
    <row r="40" spans="1:19" ht="13.5" thickBot="1">
      <c r="A40" s="499"/>
      <c r="B40" s="68" t="s">
        <v>51</v>
      </c>
      <c r="C40" s="68" t="s">
        <v>150</v>
      </c>
      <c r="D40" s="68" t="s">
        <v>142</v>
      </c>
      <c r="E40" s="68" t="s">
        <v>151</v>
      </c>
      <c r="F40" s="68" t="s">
        <v>152</v>
      </c>
      <c r="G40" s="68" t="s">
        <v>52</v>
      </c>
      <c r="H40" s="68" t="s">
        <v>153</v>
      </c>
      <c r="I40" s="68" t="s">
        <v>154</v>
      </c>
      <c r="J40" s="68" t="s">
        <v>143</v>
      </c>
      <c r="K40" s="68" t="s">
        <v>155</v>
      </c>
      <c r="L40" s="68" t="s">
        <v>53</v>
      </c>
      <c r="M40" s="441" t="s">
        <v>141</v>
      </c>
      <c r="N40" s="69" t="s">
        <v>6</v>
      </c>
    </row>
    <row r="41" spans="1:19">
      <c r="A41" s="500" t="s">
        <v>12</v>
      </c>
      <c r="B41" s="221" t="s">
        <v>140</v>
      </c>
      <c r="C41" s="221" t="s">
        <v>140</v>
      </c>
      <c r="D41" s="221" t="s">
        <v>140</v>
      </c>
      <c r="E41" s="221" t="s">
        <v>140</v>
      </c>
      <c r="F41" s="221" t="s">
        <v>140</v>
      </c>
      <c r="G41" s="221" t="s">
        <v>140</v>
      </c>
      <c r="H41" s="221" t="s">
        <v>140</v>
      </c>
      <c r="I41" s="221" t="s">
        <v>140</v>
      </c>
      <c r="J41" s="221" t="s">
        <v>140</v>
      </c>
      <c r="K41" s="221" t="s">
        <v>140</v>
      </c>
      <c r="L41" s="221" t="s">
        <v>140</v>
      </c>
      <c r="M41" s="221" t="s">
        <v>140</v>
      </c>
      <c r="N41" s="501" t="s">
        <v>140</v>
      </c>
    </row>
    <row r="42" spans="1:19">
      <c r="A42" s="500" t="s">
        <v>32</v>
      </c>
      <c r="B42" s="223">
        <v>1455.25</v>
      </c>
      <c r="C42" s="223">
        <v>1571</v>
      </c>
      <c r="D42" s="223">
        <v>1623</v>
      </c>
      <c r="E42" s="223">
        <v>1679.83</v>
      </c>
      <c r="F42" s="223">
        <v>1787.92</v>
      </c>
      <c r="G42" s="223">
        <v>1904</v>
      </c>
      <c r="H42" s="223">
        <v>2045.41</v>
      </c>
      <c r="I42" s="223">
        <v>2258.5</v>
      </c>
      <c r="J42" s="223">
        <v>2415</v>
      </c>
      <c r="K42" s="223">
        <v>2590.58</v>
      </c>
      <c r="L42" s="223">
        <v>3172</v>
      </c>
      <c r="M42" s="444">
        <f>J42/D42</f>
        <v>1.49</v>
      </c>
      <c r="N42" s="224">
        <v>2.1800000000000002</v>
      </c>
    </row>
    <row r="43" spans="1:19">
      <c r="A43" s="500" t="s">
        <v>64</v>
      </c>
      <c r="B43" s="223">
        <v>1375.47</v>
      </c>
      <c r="C43" s="223">
        <v>1468.74</v>
      </c>
      <c r="D43" s="223">
        <v>1511</v>
      </c>
      <c r="E43" s="223">
        <v>1544.25</v>
      </c>
      <c r="F43" s="223">
        <v>1608.5</v>
      </c>
      <c r="G43" s="223">
        <v>1688</v>
      </c>
      <c r="H43" s="223">
        <v>1766.5</v>
      </c>
      <c r="I43" s="223">
        <v>1866.17</v>
      </c>
      <c r="J43" s="223">
        <v>1933</v>
      </c>
      <c r="K43" s="223">
        <v>2019.58</v>
      </c>
      <c r="L43" s="223">
        <v>2332</v>
      </c>
      <c r="M43" s="444">
        <v>1.28</v>
      </c>
      <c r="N43" s="224">
        <v>1.7</v>
      </c>
    </row>
    <row r="44" spans="1:19">
      <c r="A44" s="500" t="s">
        <v>65</v>
      </c>
      <c r="B44" s="223">
        <v>1473.39</v>
      </c>
      <c r="C44" s="223">
        <v>1593.5</v>
      </c>
      <c r="D44" s="223">
        <v>1652</v>
      </c>
      <c r="E44" s="223">
        <v>1710.63</v>
      </c>
      <c r="F44" s="223">
        <v>1824.83</v>
      </c>
      <c r="G44" s="223">
        <v>1945</v>
      </c>
      <c r="H44" s="223">
        <v>2097.17</v>
      </c>
      <c r="I44" s="223">
        <v>2330.67</v>
      </c>
      <c r="J44" s="223">
        <v>2492</v>
      </c>
      <c r="K44" s="223">
        <v>2652.03</v>
      </c>
      <c r="L44" s="223">
        <v>3300</v>
      </c>
      <c r="M44" s="444">
        <v>1.51</v>
      </c>
      <c r="N44" s="224">
        <v>2.2400000000000002</v>
      </c>
    </row>
    <row r="45" spans="1:19">
      <c r="A45" s="502" t="s">
        <v>2</v>
      </c>
      <c r="B45" s="223">
        <v>1326</v>
      </c>
      <c r="C45" s="223">
        <v>1444.58</v>
      </c>
      <c r="D45" s="223">
        <v>1492</v>
      </c>
      <c r="E45" s="223">
        <v>1536</v>
      </c>
      <c r="F45" s="223">
        <v>1623.25</v>
      </c>
      <c r="G45" s="223">
        <v>1718</v>
      </c>
      <c r="H45" s="223">
        <v>1834.83</v>
      </c>
      <c r="I45" s="223">
        <v>1989.25</v>
      </c>
      <c r="J45" s="223">
        <v>2092</v>
      </c>
      <c r="K45" s="223">
        <v>2225.42</v>
      </c>
      <c r="L45" s="223">
        <v>2664</v>
      </c>
      <c r="M45" s="444">
        <f>J45/D45</f>
        <v>1.4</v>
      </c>
      <c r="N45" s="224">
        <v>2.0099999999999998</v>
      </c>
    </row>
    <row r="46" spans="1:19">
      <c r="A46" s="503" t="s">
        <v>8</v>
      </c>
      <c r="B46" s="504">
        <v>1494</v>
      </c>
      <c r="C46" s="504">
        <v>1799.25</v>
      </c>
      <c r="D46" s="504">
        <v>1901</v>
      </c>
      <c r="E46" s="504">
        <v>1986.5</v>
      </c>
      <c r="F46" s="504">
        <v>2146.81</v>
      </c>
      <c r="G46" s="504">
        <v>2310</v>
      </c>
      <c r="H46" s="504">
        <v>2480.33</v>
      </c>
      <c r="I46" s="504">
        <v>2717.08</v>
      </c>
      <c r="J46" s="504">
        <v>2869</v>
      </c>
      <c r="K46" s="504">
        <v>3048.83</v>
      </c>
      <c r="L46" s="504">
        <v>3611</v>
      </c>
      <c r="M46" s="505">
        <f>J46/D46</f>
        <v>1.51</v>
      </c>
      <c r="N46" s="506">
        <v>2.42</v>
      </c>
    </row>
    <row r="47" spans="1:19" ht="13.5" thickBot="1">
      <c r="A47" s="507" t="s">
        <v>156</v>
      </c>
      <c r="B47" s="225">
        <v>1392.11</v>
      </c>
      <c r="C47" s="225">
        <v>1548.25</v>
      </c>
      <c r="D47" s="225">
        <v>1615.83</v>
      </c>
      <c r="E47" s="225">
        <v>1684.75</v>
      </c>
      <c r="F47" s="225">
        <v>1827.58</v>
      </c>
      <c r="G47" s="225">
        <v>1983.83</v>
      </c>
      <c r="H47" s="225">
        <v>2167.33</v>
      </c>
      <c r="I47" s="225">
        <v>2391</v>
      </c>
      <c r="J47" s="225">
        <v>2530.33</v>
      </c>
      <c r="K47" s="225">
        <v>2698.67</v>
      </c>
      <c r="L47" s="225">
        <v>3263</v>
      </c>
      <c r="M47" s="479">
        <v>1.57</v>
      </c>
      <c r="N47" s="226">
        <v>2.34</v>
      </c>
    </row>
  </sheetData>
  <mergeCells count="11">
    <mergeCell ref="A39:N39"/>
    <mergeCell ref="L29:U29"/>
    <mergeCell ref="A29:J29"/>
    <mergeCell ref="A30:J30"/>
    <mergeCell ref="A31:J31"/>
    <mergeCell ref="A33:J33"/>
    <mergeCell ref="A34:J34"/>
    <mergeCell ref="A36:H36"/>
    <mergeCell ref="A35:J35"/>
    <mergeCell ref="A32:E32"/>
    <mergeCell ref="F32:J3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9" workbookViewId="0">
      <selection activeCell="A36" sqref="A36:H36"/>
    </sheetView>
  </sheetViews>
  <sheetFormatPr baseColWidth="10" defaultRowHeight="15"/>
  <cols>
    <col min="1" max="1" width="14.7109375" style="38" customWidth="1"/>
    <col min="2" max="2" width="15.5703125" style="39" customWidth="1"/>
  </cols>
  <sheetData>
    <row r="1" spans="1:9" ht="9" customHeight="1"/>
    <row r="2" spans="1:9" s="56" customFormat="1">
      <c r="A2" s="54" t="s">
        <v>145</v>
      </c>
      <c r="B2" s="55"/>
    </row>
    <row r="3" spans="1:9" ht="15.75" thickBot="1">
      <c r="A3" s="67" t="s">
        <v>54</v>
      </c>
    </row>
    <row r="4" spans="1:9" ht="18.75" customHeight="1" thickBot="1">
      <c r="A4" s="511">
        <v>2016</v>
      </c>
      <c r="B4" s="512"/>
      <c r="C4" s="512"/>
      <c r="D4" s="512"/>
      <c r="E4" s="512"/>
      <c r="F4" s="512"/>
      <c r="G4" s="512"/>
      <c r="H4" s="512"/>
      <c r="I4" s="513"/>
    </row>
    <row r="5" spans="1:9" ht="24" customHeight="1" thickBot="1">
      <c r="A5" s="65"/>
      <c r="B5" s="66"/>
      <c r="C5" s="68" t="s">
        <v>51</v>
      </c>
      <c r="D5" s="68" t="s">
        <v>142</v>
      </c>
      <c r="E5" s="68" t="s">
        <v>52</v>
      </c>
      <c r="F5" s="68" t="s">
        <v>143</v>
      </c>
      <c r="G5" s="68" t="s">
        <v>53</v>
      </c>
      <c r="H5" s="441" t="s">
        <v>141</v>
      </c>
      <c r="I5" s="69" t="s">
        <v>6</v>
      </c>
    </row>
    <row r="6" spans="1:9">
      <c r="A6" s="64" t="s">
        <v>7</v>
      </c>
      <c r="B6" s="57" t="s">
        <v>12</v>
      </c>
      <c r="C6" s="221" t="s">
        <v>140</v>
      </c>
      <c r="D6" s="221" t="s">
        <v>140</v>
      </c>
      <c r="E6" s="221" t="s">
        <v>140</v>
      </c>
      <c r="F6" s="221" t="s">
        <v>140</v>
      </c>
      <c r="G6" s="221" t="s">
        <v>140</v>
      </c>
      <c r="H6" s="444" t="s">
        <v>140</v>
      </c>
      <c r="I6" s="222" t="s">
        <v>140</v>
      </c>
    </row>
    <row r="7" spans="1:9">
      <c r="A7" s="58"/>
      <c r="B7" s="59" t="s">
        <v>32</v>
      </c>
      <c r="C7" s="223">
        <v>2085</v>
      </c>
      <c r="D7" s="223">
        <v>3059</v>
      </c>
      <c r="E7" s="223">
        <v>4652</v>
      </c>
      <c r="F7" s="223">
        <v>6423</v>
      </c>
      <c r="G7" s="223">
        <v>7570</v>
      </c>
      <c r="H7" s="444">
        <f t="shared" ref="H7:H29" si="0">F7/D7</f>
        <v>2.1</v>
      </c>
      <c r="I7" s="224">
        <v>3.63</v>
      </c>
    </row>
    <row r="8" spans="1:9">
      <c r="A8" s="58"/>
      <c r="B8" s="59" t="s">
        <v>64</v>
      </c>
      <c r="C8" s="223">
        <v>1685</v>
      </c>
      <c r="D8" s="223">
        <v>2129</v>
      </c>
      <c r="E8" s="223">
        <v>3469</v>
      </c>
      <c r="F8" s="223">
        <v>4946</v>
      </c>
      <c r="G8" s="223">
        <v>6127</v>
      </c>
      <c r="H8" s="444">
        <f t="shared" si="0"/>
        <v>2.3199999999999998</v>
      </c>
      <c r="I8" s="224">
        <v>3.64</v>
      </c>
    </row>
    <row r="9" spans="1:9">
      <c r="A9" s="60"/>
      <c r="B9" s="61" t="s">
        <v>65</v>
      </c>
      <c r="C9" s="223">
        <v>2122</v>
      </c>
      <c r="D9" s="223">
        <v>3116</v>
      </c>
      <c r="E9" s="223">
        <v>4709</v>
      </c>
      <c r="F9" s="223">
        <v>6476</v>
      </c>
      <c r="G9" s="223">
        <v>7611</v>
      </c>
      <c r="H9" s="444">
        <f t="shared" si="0"/>
        <v>2.08</v>
      </c>
      <c r="I9" s="224">
        <v>3.59</v>
      </c>
    </row>
    <row r="10" spans="1:9">
      <c r="A10" s="58"/>
      <c r="B10" s="61" t="s">
        <v>2</v>
      </c>
      <c r="C10" s="223">
        <v>2088</v>
      </c>
      <c r="D10" s="223">
        <v>2534</v>
      </c>
      <c r="E10" s="223">
        <v>3106</v>
      </c>
      <c r="F10" s="223">
        <v>3840</v>
      </c>
      <c r="G10" s="223">
        <v>4713</v>
      </c>
      <c r="H10" s="444">
        <f t="shared" si="0"/>
        <v>1.52</v>
      </c>
      <c r="I10" s="224">
        <v>2.2599999999999998</v>
      </c>
    </row>
    <row r="11" spans="1:9">
      <c r="A11" s="58"/>
      <c r="B11" s="61" t="s">
        <v>8</v>
      </c>
      <c r="C11" s="223">
        <v>1836</v>
      </c>
      <c r="D11" s="223">
        <v>2234</v>
      </c>
      <c r="E11" s="223">
        <v>2818</v>
      </c>
      <c r="F11" s="223">
        <v>3524</v>
      </c>
      <c r="G11" s="223">
        <v>4517</v>
      </c>
      <c r="H11" s="444">
        <f t="shared" si="0"/>
        <v>1.58</v>
      </c>
      <c r="I11" s="224">
        <v>2.46</v>
      </c>
    </row>
    <row r="12" spans="1:9" ht="24.75">
      <c r="A12" s="58" t="s">
        <v>9</v>
      </c>
      <c r="B12" s="59" t="s">
        <v>12</v>
      </c>
      <c r="C12" s="221" t="s">
        <v>140</v>
      </c>
      <c r="D12" s="221" t="s">
        <v>140</v>
      </c>
      <c r="E12" s="221" t="s">
        <v>140</v>
      </c>
      <c r="F12" s="221" t="s">
        <v>140</v>
      </c>
      <c r="G12" s="221" t="s">
        <v>140</v>
      </c>
      <c r="H12" s="444" t="s">
        <v>140</v>
      </c>
      <c r="I12" s="222" t="s">
        <v>140</v>
      </c>
    </row>
    <row r="13" spans="1:9">
      <c r="A13" s="58"/>
      <c r="B13" s="59" t="s">
        <v>32</v>
      </c>
      <c r="C13" s="223">
        <v>1651</v>
      </c>
      <c r="D13" s="223">
        <v>1895</v>
      </c>
      <c r="E13" s="223">
        <v>2229</v>
      </c>
      <c r="F13" s="223">
        <v>2650</v>
      </c>
      <c r="G13" s="223">
        <v>3008</v>
      </c>
      <c r="H13" s="444">
        <f t="shared" si="0"/>
        <v>1.4</v>
      </c>
      <c r="I13" s="224">
        <v>1.82</v>
      </c>
    </row>
    <row r="14" spans="1:9">
      <c r="A14" s="58"/>
      <c r="B14" s="59" t="s">
        <v>64</v>
      </c>
      <c r="C14" s="223">
        <v>1513</v>
      </c>
      <c r="D14" s="223">
        <v>1729</v>
      </c>
      <c r="E14" s="223">
        <v>2041</v>
      </c>
      <c r="F14" s="223">
        <v>2454</v>
      </c>
      <c r="G14" s="223">
        <v>2817</v>
      </c>
      <c r="H14" s="444">
        <f t="shared" si="0"/>
        <v>1.42</v>
      </c>
      <c r="I14" s="224">
        <v>1.86</v>
      </c>
    </row>
    <row r="15" spans="1:9">
      <c r="A15" s="60"/>
      <c r="B15" s="61" t="s">
        <v>65</v>
      </c>
      <c r="C15" s="223">
        <v>1664</v>
      </c>
      <c r="D15" s="223">
        <v>1905</v>
      </c>
      <c r="E15" s="223">
        <v>2244</v>
      </c>
      <c r="F15" s="223">
        <v>2660</v>
      </c>
      <c r="G15" s="223">
        <v>3018</v>
      </c>
      <c r="H15" s="444">
        <f t="shared" si="0"/>
        <v>1.4</v>
      </c>
      <c r="I15" s="224">
        <v>1.81</v>
      </c>
    </row>
    <row r="16" spans="1:9">
      <c r="A16" s="58"/>
      <c r="B16" s="61" t="s">
        <v>2</v>
      </c>
      <c r="C16" s="223">
        <v>1616</v>
      </c>
      <c r="D16" s="223">
        <v>1879</v>
      </c>
      <c r="E16" s="223">
        <v>2206</v>
      </c>
      <c r="F16" s="223">
        <v>2549</v>
      </c>
      <c r="G16" s="223">
        <v>2893</v>
      </c>
      <c r="H16" s="444">
        <f t="shared" si="0"/>
        <v>1.36</v>
      </c>
      <c r="I16" s="224">
        <v>1.79</v>
      </c>
    </row>
    <row r="17" spans="1:10">
      <c r="A17" s="58"/>
      <c r="B17" s="61" t="s">
        <v>8</v>
      </c>
      <c r="C17" s="223">
        <v>1518</v>
      </c>
      <c r="D17" s="223">
        <v>1932</v>
      </c>
      <c r="E17" s="223">
        <v>2252</v>
      </c>
      <c r="F17" s="223">
        <v>2590</v>
      </c>
      <c r="G17" s="223">
        <v>3019</v>
      </c>
      <c r="H17" s="444">
        <f t="shared" si="0"/>
        <v>1.34</v>
      </c>
      <c r="I17" s="224">
        <v>1.99</v>
      </c>
    </row>
    <row r="18" spans="1:10" ht="24.75">
      <c r="A18" s="58" t="s">
        <v>10</v>
      </c>
      <c r="B18" s="59" t="s">
        <v>12</v>
      </c>
      <c r="C18" s="221" t="s">
        <v>140</v>
      </c>
      <c r="D18" s="221" t="s">
        <v>140</v>
      </c>
      <c r="E18" s="221" t="s">
        <v>140</v>
      </c>
      <c r="F18" s="221" t="s">
        <v>140</v>
      </c>
      <c r="G18" s="221" t="s">
        <v>140</v>
      </c>
      <c r="H18" s="444" t="s">
        <v>140</v>
      </c>
      <c r="I18" s="222" t="s">
        <v>140</v>
      </c>
    </row>
    <row r="19" spans="1:10">
      <c r="A19" s="58"/>
      <c r="B19" s="59" t="s">
        <v>32</v>
      </c>
      <c r="C19" s="223">
        <v>1386</v>
      </c>
      <c r="D19" s="223">
        <v>1516</v>
      </c>
      <c r="E19" s="223">
        <v>1682</v>
      </c>
      <c r="F19" s="223">
        <v>1879</v>
      </c>
      <c r="G19" s="223">
        <v>2098</v>
      </c>
      <c r="H19" s="444">
        <f t="shared" si="0"/>
        <v>1.24</v>
      </c>
      <c r="I19" s="224">
        <v>1.51</v>
      </c>
    </row>
    <row r="20" spans="1:10">
      <c r="A20" s="58"/>
      <c r="B20" s="59" t="s">
        <v>64</v>
      </c>
      <c r="C20" s="223">
        <v>1342</v>
      </c>
      <c r="D20" s="223">
        <v>1477</v>
      </c>
      <c r="E20" s="223">
        <v>1624</v>
      </c>
      <c r="F20" s="223">
        <v>1804</v>
      </c>
      <c r="G20" s="223">
        <v>2000</v>
      </c>
      <c r="H20" s="444">
        <f t="shared" si="0"/>
        <v>1.22</v>
      </c>
      <c r="I20" s="224">
        <v>1.49</v>
      </c>
    </row>
    <row r="21" spans="1:10">
      <c r="A21" s="60"/>
      <c r="B21" s="61" t="s">
        <v>65</v>
      </c>
      <c r="C21" s="223">
        <v>1395</v>
      </c>
      <c r="D21" s="223">
        <v>1526</v>
      </c>
      <c r="E21" s="223">
        <v>1696</v>
      </c>
      <c r="F21" s="223">
        <v>1897</v>
      </c>
      <c r="G21" s="223">
        <v>2116</v>
      </c>
      <c r="H21" s="444">
        <f t="shared" si="0"/>
        <v>1.24</v>
      </c>
      <c r="I21" s="224">
        <v>1.52</v>
      </c>
    </row>
    <row r="22" spans="1:10">
      <c r="A22" s="58"/>
      <c r="B22" s="61" t="s">
        <v>2</v>
      </c>
      <c r="C22" s="223">
        <v>1294</v>
      </c>
      <c r="D22" s="223">
        <v>1445</v>
      </c>
      <c r="E22" s="223">
        <v>1623</v>
      </c>
      <c r="F22" s="223">
        <v>1849</v>
      </c>
      <c r="G22" s="223">
        <v>2114</v>
      </c>
      <c r="H22" s="444">
        <f t="shared" si="0"/>
        <v>1.28</v>
      </c>
      <c r="I22" s="224">
        <v>1.63</v>
      </c>
    </row>
    <row r="23" spans="1:10">
      <c r="A23" s="58"/>
      <c r="B23" s="61" t="s">
        <v>8</v>
      </c>
      <c r="C23" s="223">
        <v>1242</v>
      </c>
      <c r="D23" s="223">
        <v>1580</v>
      </c>
      <c r="E23" s="223">
        <v>1923</v>
      </c>
      <c r="F23" s="223">
        <v>2309</v>
      </c>
      <c r="G23" s="223">
        <v>2746</v>
      </c>
      <c r="H23" s="444">
        <f t="shared" si="0"/>
        <v>1.46</v>
      </c>
      <c r="I23" s="224">
        <v>2.21</v>
      </c>
    </row>
    <row r="24" spans="1:10">
      <c r="A24" s="58" t="s">
        <v>11</v>
      </c>
      <c r="B24" s="59" t="s">
        <v>12</v>
      </c>
      <c r="C24" s="221" t="s">
        <v>140</v>
      </c>
      <c r="D24" s="221" t="s">
        <v>140</v>
      </c>
      <c r="E24" s="221" t="s">
        <v>140</v>
      </c>
      <c r="F24" s="221" t="s">
        <v>140</v>
      </c>
      <c r="G24" s="221" t="s">
        <v>140</v>
      </c>
      <c r="H24" s="444" t="s">
        <v>140</v>
      </c>
      <c r="I24" s="222" t="s">
        <v>140</v>
      </c>
    </row>
    <row r="25" spans="1:10">
      <c r="A25" s="58"/>
      <c r="B25" s="59" t="s">
        <v>32</v>
      </c>
      <c r="C25" s="223">
        <v>1455</v>
      </c>
      <c r="D25" s="223">
        <v>1623</v>
      </c>
      <c r="E25" s="223">
        <v>1904</v>
      </c>
      <c r="F25" s="223">
        <v>2415</v>
      </c>
      <c r="G25" s="223">
        <v>3172</v>
      </c>
      <c r="H25" s="444">
        <f t="shared" si="0"/>
        <v>1.49</v>
      </c>
      <c r="I25" s="224">
        <v>2.1800000000000002</v>
      </c>
    </row>
    <row r="26" spans="1:10">
      <c r="A26" s="58"/>
      <c r="B26" s="59" t="s">
        <v>64</v>
      </c>
      <c r="C26" s="223">
        <v>1375</v>
      </c>
      <c r="D26" s="223">
        <v>1511</v>
      </c>
      <c r="E26" s="223">
        <v>1688</v>
      </c>
      <c r="F26" s="223">
        <v>1933</v>
      </c>
      <c r="G26" s="223">
        <v>2332</v>
      </c>
      <c r="H26" s="444">
        <f t="shared" si="0"/>
        <v>1.28</v>
      </c>
      <c r="I26" s="224">
        <v>1.7</v>
      </c>
    </row>
    <row r="27" spans="1:10">
      <c r="A27" s="60"/>
      <c r="B27" s="61" t="s">
        <v>65</v>
      </c>
      <c r="C27" s="223">
        <v>1473</v>
      </c>
      <c r="D27" s="223">
        <v>1652</v>
      </c>
      <c r="E27" s="223">
        <v>1945</v>
      </c>
      <c r="F27" s="223">
        <v>2492</v>
      </c>
      <c r="G27" s="223">
        <v>3300</v>
      </c>
      <c r="H27" s="444">
        <f t="shared" si="0"/>
        <v>1.51</v>
      </c>
      <c r="I27" s="224">
        <v>2.2400000000000002</v>
      </c>
    </row>
    <row r="28" spans="1:10">
      <c r="A28" s="58"/>
      <c r="B28" s="61" t="s">
        <v>2</v>
      </c>
      <c r="C28" s="223">
        <v>1326</v>
      </c>
      <c r="D28" s="223">
        <v>1492</v>
      </c>
      <c r="E28" s="223">
        <v>1718</v>
      </c>
      <c r="F28" s="223">
        <v>2092</v>
      </c>
      <c r="G28" s="223">
        <v>2664</v>
      </c>
      <c r="H28" s="444">
        <f t="shared" si="0"/>
        <v>1.4</v>
      </c>
      <c r="I28" s="224">
        <v>2.0099999999999998</v>
      </c>
    </row>
    <row r="29" spans="1:10" ht="15.75" thickBot="1">
      <c r="A29" s="62"/>
      <c r="B29" s="63" t="s">
        <v>8</v>
      </c>
      <c r="C29" s="225">
        <v>1494</v>
      </c>
      <c r="D29" s="225">
        <v>1901</v>
      </c>
      <c r="E29" s="225">
        <v>2310</v>
      </c>
      <c r="F29" s="225">
        <v>2869</v>
      </c>
      <c r="G29" s="225">
        <v>3611</v>
      </c>
      <c r="H29" s="479">
        <f t="shared" si="0"/>
        <v>1.51</v>
      </c>
      <c r="I29" s="226">
        <v>2.42</v>
      </c>
    </row>
    <row r="30" spans="1:10" ht="24.75" customHeight="1">
      <c r="A30" s="514" t="s">
        <v>76</v>
      </c>
      <c r="B30" s="515"/>
      <c r="C30" s="515"/>
      <c r="D30" s="515"/>
      <c r="E30" s="515"/>
      <c r="F30" s="515"/>
      <c r="G30" s="515"/>
      <c r="H30" s="515"/>
      <c r="I30" s="515"/>
      <c r="J30" s="515"/>
    </row>
    <row r="31" spans="1:10" ht="39" customHeight="1">
      <c r="A31" s="514" t="s">
        <v>157</v>
      </c>
      <c r="B31" s="516"/>
      <c r="C31" s="516"/>
      <c r="D31" s="516"/>
      <c r="E31" s="516"/>
      <c r="F31" s="516"/>
      <c r="G31" s="516"/>
      <c r="H31" s="516"/>
    </row>
    <row r="32" spans="1:10">
      <c r="A32" s="514" t="s">
        <v>68</v>
      </c>
      <c r="B32" s="517"/>
      <c r="C32" s="517"/>
      <c r="D32" s="517"/>
      <c r="E32" s="517"/>
      <c r="F32" s="517"/>
      <c r="G32" s="517"/>
      <c r="H32" s="517"/>
    </row>
    <row r="33" spans="1:8">
      <c r="A33" s="514" t="s">
        <v>118</v>
      </c>
      <c r="B33" s="517"/>
      <c r="C33" s="517"/>
      <c r="D33" s="517"/>
      <c r="E33" s="517"/>
      <c r="F33" s="517"/>
      <c r="G33" s="517"/>
      <c r="H33" s="517"/>
    </row>
    <row r="34" spans="1:8">
      <c r="A34" s="514" t="s">
        <v>119</v>
      </c>
      <c r="B34" s="517"/>
      <c r="C34" s="517"/>
      <c r="D34" s="517"/>
      <c r="E34" s="517"/>
      <c r="F34" s="517"/>
      <c r="G34" s="517"/>
      <c r="H34" s="517"/>
    </row>
    <row r="35" spans="1:8" ht="17.25" customHeight="1">
      <c r="A35" s="514" t="s">
        <v>120</v>
      </c>
      <c r="B35" s="514"/>
      <c r="C35" s="514"/>
      <c r="D35" s="514"/>
      <c r="E35" s="514"/>
      <c r="F35" s="514"/>
      <c r="G35" s="514"/>
      <c r="H35" s="514"/>
    </row>
    <row r="36" spans="1:8" ht="36" customHeight="1">
      <c r="A36" s="519" t="s">
        <v>148</v>
      </c>
      <c r="B36" s="519"/>
      <c r="C36" s="519"/>
      <c r="D36" s="519"/>
      <c r="E36" s="519"/>
      <c r="F36" s="519"/>
      <c r="G36" s="519"/>
      <c r="H36" s="519"/>
    </row>
    <row r="37" spans="1:8">
      <c r="A37" s="514" t="s">
        <v>144</v>
      </c>
      <c r="B37" s="517"/>
      <c r="C37" s="517"/>
      <c r="D37" s="517"/>
      <c r="E37" s="517"/>
      <c r="F37" s="517"/>
      <c r="G37" s="517"/>
      <c r="H37" s="517"/>
    </row>
  </sheetData>
  <mergeCells count="9">
    <mergeCell ref="A37:H37"/>
    <mergeCell ref="A4:I4"/>
    <mergeCell ref="A36:H36"/>
    <mergeCell ref="A30:J30"/>
    <mergeCell ref="A34:H34"/>
    <mergeCell ref="A35:H35"/>
    <mergeCell ref="A31:H31"/>
    <mergeCell ref="A32:H32"/>
    <mergeCell ref="A33:H33"/>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A27" sqref="A27"/>
    </sheetView>
  </sheetViews>
  <sheetFormatPr baseColWidth="10" defaultRowHeight="15"/>
  <cols>
    <col min="1" max="1" width="12.7109375" style="38" customWidth="1"/>
    <col min="2" max="2" width="8.140625" style="39" customWidth="1"/>
    <col min="3" max="3" width="10.42578125" customWidth="1"/>
    <col min="4" max="4" width="9.42578125" customWidth="1"/>
    <col min="5" max="5" width="10" customWidth="1"/>
    <col min="6" max="6" width="10.28515625" customWidth="1"/>
    <col min="7" max="7" width="9.5703125" customWidth="1"/>
    <col min="8" max="8" width="16.85546875" customWidth="1"/>
    <col min="9" max="9" width="78.140625" bestFit="1" customWidth="1"/>
  </cols>
  <sheetData>
    <row r="1" spans="1:9" s="56" customFormat="1">
      <c r="A1" s="54" t="s">
        <v>138</v>
      </c>
      <c r="B1" s="55"/>
    </row>
    <row r="3" spans="1:9" ht="24.75" customHeight="1">
      <c r="A3" s="76" t="s">
        <v>126</v>
      </c>
      <c r="B3" s="70"/>
      <c r="C3" s="74">
        <v>2012</v>
      </c>
      <c r="D3" s="74">
        <v>2013</v>
      </c>
      <c r="E3" s="74">
        <v>2014</v>
      </c>
      <c r="F3" s="74">
        <v>2015</v>
      </c>
      <c r="G3" s="74">
        <v>2016</v>
      </c>
      <c r="H3" s="75" t="s">
        <v>137</v>
      </c>
      <c r="I3" s="45"/>
    </row>
    <row r="4" spans="1:9" ht="22.5" customHeight="1">
      <c r="A4" s="71" t="s">
        <v>7</v>
      </c>
      <c r="B4" s="70" t="s">
        <v>12</v>
      </c>
      <c r="C4" s="72">
        <v>2.98</v>
      </c>
      <c r="D4" s="72">
        <v>2.95</v>
      </c>
      <c r="E4" s="72">
        <v>2.94</v>
      </c>
      <c r="F4" s="72">
        <v>2.95</v>
      </c>
      <c r="G4" s="72" t="s">
        <v>140</v>
      </c>
      <c r="H4" s="72" t="s">
        <v>140</v>
      </c>
      <c r="I4" s="46"/>
    </row>
    <row r="5" spans="1:9" ht="19.5" customHeight="1">
      <c r="A5" s="71"/>
      <c r="B5" s="70" t="s">
        <v>32</v>
      </c>
      <c r="C5" s="72">
        <v>3.51</v>
      </c>
      <c r="D5" s="72">
        <v>3.6</v>
      </c>
      <c r="E5" s="72">
        <v>3.62</v>
      </c>
      <c r="F5" s="72">
        <v>3.64</v>
      </c>
      <c r="G5" s="72">
        <v>3.63</v>
      </c>
      <c r="H5" s="72">
        <f t="shared" ref="H5:H19" si="0">G5-F5</f>
        <v>-0.01</v>
      </c>
      <c r="I5" s="46"/>
    </row>
    <row r="6" spans="1:9" ht="19.5" customHeight="1">
      <c r="A6" s="71"/>
      <c r="B6" s="73" t="s">
        <v>2</v>
      </c>
      <c r="C6" s="72">
        <v>2.3199999999999998</v>
      </c>
      <c r="D6" s="72">
        <v>2.29</v>
      </c>
      <c r="E6" s="72">
        <v>2.29</v>
      </c>
      <c r="F6" s="72">
        <v>2.2599999999999998</v>
      </c>
      <c r="G6" s="72">
        <v>2.2599999999999998</v>
      </c>
      <c r="H6" s="72">
        <f t="shared" si="0"/>
        <v>0</v>
      </c>
      <c r="I6" s="45"/>
    </row>
    <row r="7" spans="1:9" ht="18" customHeight="1">
      <c r="A7" s="71"/>
      <c r="B7" s="73" t="s">
        <v>8</v>
      </c>
      <c r="C7" s="72">
        <v>2.41</v>
      </c>
      <c r="D7" s="72">
        <v>2.39</v>
      </c>
      <c r="E7" s="72">
        <v>2.42</v>
      </c>
      <c r="F7" s="72">
        <v>2.4500000000000002</v>
      </c>
      <c r="G7" s="72">
        <v>2.46</v>
      </c>
      <c r="H7" s="72">
        <f t="shared" si="0"/>
        <v>0.01</v>
      </c>
      <c r="I7" s="45"/>
    </row>
    <row r="8" spans="1:9" ht="36.75">
      <c r="A8" s="71" t="s">
        <v>9</v>
      </c>
      <c r="B8" s="70" t="s">
        <v>12</v>
      </c>
      <c r="C8" s="72">
        <v>2.19</v>
      </c>
      <c r="D8" s="72">
        <v>2.2000000000000002</v>
      </c>
      <c r="E8" s="72">
        <v>2.2200000000000002</v>
      </c>
      <c r="F8" s="72">
        <v>2.23</v>
      </c>
      <c r="G8" s="72" t="s">
        <v>140</v>
      </c>
      <c r="H8" s="72" t="s">
        <v>140</v>
      </c>
      <c r="I8" s="45"/>
    </row>
    <row r="9" spans="1:9" ht="18" customHeight="1">
      <c r="A9" s="71"/>
      <c r="B9" s="70" t="s">
        <v>32</v>
      </c>
      <c r="C9" s="72">
        <v>1.8</v>
      </c>
      <c r="D9" s="72">
        <v>1.79</v>
      </c>
      <c r="E9" s="72">
        <v>1.79</v>
      </c>
      <c r="F9" s="72">
        <v>1.81</v>
      </c>
      <c r="G9" s="72">
        <v>1.82</v>
      </c>
      <c r="H9" s="72">
        <f t="shared" si="0"/>
        <v>0.01</v>
      </c>
    </row>
    <row r="10" spans="1:9" ht="17.25" customHeight="1">
      <c r="A10" s="71"/>
      <c r="B10" s="73" t="s">
        <v>2</v>
      </c>
      <c r="C10" s="72">
        <v>1.81</v>
      </c>
      <c r="D10" s="72">
        <v>1.82</v>
      </c>
      <c r="E10" s="72">
        <v>1.81</v>
      </c>
      <c r="F10" s="72">
        <v>1.79</v>
      </c>
      <c r="G10" s="72">
        <v>1.79</v>
      </c>
      <c r="H10" s="72">
        <f t="shared" si="0"/>
        <v>0</v>
      </c>
      <c r="I10" s="45"/>
    </row>
    <row r="11" spans="1:9" ht="18.75" customHeight="1">
      <c r="A11" s="71"/>
      <c r="B11" s="73" t="s">
        <v>8</v>
      </c>
      <c r="C11" s="72">
        <v>1.81</v>
      </c>
      <c r="D11" s="72">
        <v>1.8</v>
      </c>
      <c r="E11" s="72">
        <v>2.09</v>
      </c>
      <c r="F11" s="72">
        <v>2.0099999999999998</v>
      </c>
      <c r="G11" s="72">
        <v>1.99</v>
      </c>
      <c r="H11" s="72">
        <f t="shared" si="0"/>
        <v>-0.02</v>
      </c>
      <c r="I11" s="45"/>
    </row>
    <row r="12" spans="1:9" ht="24.75">
      <c r="A12" s="71" t="s">
        <v>10</v>
      </c>
      <c r="B12" s="70" t="s">
        <v>12</v>
      </c>
      <c r="C12" s="72">
        <v>1.95</v>
      </c>
      <c r="D12" s="72">
        <v>1.98</v>
      </c>
      <c r="E12" s="72">
        <v>1.98</v>
      </c>
      <c r="F12" s="72">
        <v>1.99</v>
      </c>
      <c r="G12" s="72" t="s">
        <v>140</v>
      </c>
      <c r="H12" s="72" t="s">
        <v>140</v>
      </c>
      <c r="I12" s="45"/>
    </row>
    <row r="13" spans="1:9" ht="17.25" customHeight="1">
      <c r="A13" s="71"/>
      <c r="B13" s="70" t="s">
        <v>32</v>
      </c>
      <c r="C13" s="72">
        <v>1.54</v>
      </c>
      <c r="D13" s="72">
        <v>1.52</v>
      </c>
      <c r="E13" s="72">
        <v>1.52</v>
      </c>
      <c r="F13" s="72">
        <v>1.51</v>
      </c>
      <c r="G13" s="72">
        <v>1.51</v>
      </c>
      <c r="H13" s="72">
        <f t="shared" si="0"/>
        <v>0</v>
      </c>
      <c r="I13" s="45"/>
    </row>
    <row r="14" spans="1:9" ht="18" customHeight="1">
      <c r="A14" s="71"/>
      <c r="B14" s="73" t="s">
        <v>2</v>
      </c>
      <c r="C14" s="72">
        <v>1.61</v>
      </c>
      <c r="D14" s="72">
        <v>1.61</v>
      </c>
      <c r="E14" s="72">
        <v>1.62</v>
      </c>
      <c r="F14" s="72">
        <v>1.63</v>
      </c>
      <c r="G14" s="72">
        <v>1.63</v>
      </c>
      <c r="H14" s="72">
        <f t="shared" si="0"/>
        <v>0</v>
      </c>
      <c r="I14" s="45"/>
    </row>
    <row r="15" spans="1:9" ht="18.75" customHeight="1">
      <c r="A15" s="71"/>
      <c r="B15" s="73" t="s">
        <v>8</v>
      </c>
      <c r="C15" s="72">
        <v>2.25</v>
      </c>
      <c r="D15" s="72">
        <v>2.2200000000000002</v>
      </c>
      <c r="E15" s="72">
        <v>2.1</v>
      </c>
      <c r="F15" s="72">
        <v>2.1800000000000002</v>
      </c>
      <c r="G15" s="72">
        <v>2.21</v>
      </c>
      <c r="H15" s="72">
        <f t="shared" si="0"/>
        <v>0.03</v>
      </c>
      <c r="I15" s="45"/>
    </row>
    <row r="16" spans="1:9" ht="20.25" customHeight="1">
      <c r="A16" s="71" t="s">
        <v>11</v>
      </c>
      <c r="B16" s="70" t="s">
        <v>12</v>
      </c>
      <c r="C16" s="72">
        <v>2.92</v>
      </c>
      <c r="D16" s="72">
        <v>2.96</v>
      </c>
      <c r="E16" s="72">
        <v>2.99</v>
      </c>
      <c r="F16" s="72">
        <v>3.01</v>
      </c>
      <c r="G16" s="72" t="s">
        <v>140</v>
      </c>
      <c r="H16" s="72" t="s">
        <v>140</v>
      </c>
      <c r="I16" s="45"/>
    </row>
    <row r="17" spans="1:12" ht="18.75" customHeight="1">
      <c r="A17" s="71"/>
      <c r="B17" s="70" t="s">
        <v>32</v>
      </c>
      <c r="C17" s="72">
        <v>2.2000000000000002</v>
      </c>
      <c r="D17" s="72">
        <v>2.19</v>
      </c>
      <c r="E17" s="72">
        <v>2.16</v>
      </c>
      <c r="F17" s="72">
        <v>2.16</v>
      </c>
      <c r="G17" s="72">
        <v>2.1800000000000002</v>
      </c>
      <c r="H17" s="72">
        <f t="shared" si="0"/>
        <v>0.02</v>
      </c>
      <c r="I17" s="45"/>
    </row>
    <row r="18" spans="1:12" ht="17.25" customHeight="1">
      <c r="A18" s="71"/>
      <c r="B18" s="73" t="s">
        <v>2</v>
      </c>
      <c r="C18" s="72">
        <v>1.99</v>
      </c>
      <c r="D18" s="72">
        <v>2</v>
      </c>
      <c r="E18" s="72">
        <v>2.0099999999999998</v>
      </c>
      <c r="F18" s="72">
        <v>2</v>
      </c>
      <c r="G18" s="72">
        <v>2.0099999999999998</v>
      </c>
      <c r="H18" s="72">
        <f t="shared" si="0"/>
        <v>0.01</v>
      </c>
    </row>
    <row r="19" spans="1:12" ht="18" customHeight="1">
      <c r="A19" s="71"/>
      <c r="B19" s="73" t="s">
        <v>8</v>
      </c>
      <c r="C19" s="72">
        <v>2.4</v>
      </c>
      <c r="D19" s="72">
        <v>2.38</v>
      </c>
      <c r="E19" s="72">
        <v>2.39</v>
      </c>
      <c r="F19" s="72">
        <v>2.4</v>
      </c>
      <c r="G19" s="72">
        <v>2.42</v>
      </c>
      <c r="H19" s="72">
        <f t="shared" si="0"/>
        <v>0.02</v>
      </c>
    </row>
    <row r="20" spans="1:12" ht="15" customHeight="1">
      <c r="A20" s="514" t="s">
        <v>75</v>
      </c>
      <c r="B20" s="515"/>
      <c r="C20" s="515"/>
      <c r="D20" s="515"/>
      <c r="E20" s="515"/>
      <c r="F20" s="515"/>
      <c r="G20" s="515"/>
      <c r="H20" s="515"/>
      <c r="I20" s="515"/>
      <c r="J20" s="515"/>
      <c r="K20" s="515"/>
      <c r="L20" s="515"/>
    </row>
    <row r="21" spans="1:12" ht="23.25" customHeight="1">
      <c r="A21" s="514" t="s">
        <v>146</v>
      </c>
      <c r="B21" s="516"/>
      <c r="C21" s="516"/>
      <c r="D21" s="516"/>
      <c r="E21" s="516"/>
      <c r="F21" s="516"/>
      <c r="G21" s="516"/>
      <c r="H21" s="516"/>
      <c r="I21" s="516"/>
      <c r="J21" s="516"/>
      <c r="K21" s="516"/>
      <c r="L21" s="516"/>
    </row>
    <row r="22" spans="1:12">
      <c r="A22" s="514" t="s">
        <v>79</v>
      </c>
      <c r="B22" s="517"/>
      <c r="C22" s="517"/>
      <c r="D22" s="517"/>
      <c r="E22" s="517"/>
      <c r="F22" s="517"/>
      <c r="G22" s="517"/>
      <c r="H22" s="517"/>
      <c r="I22" s="517"/>
      <c r="J22" s="517"/>
      <c r="K22" s="517"/>
      <c r="L22" s="517"/>
    </row>
    <row r="23" spans="1:12">
      <c r="A23" s="514" t="s">
        <v>118</v>
      </c>
      <c r="B23" s="517"/>
      <c r="C23" s="517"/>
      <c r="D23" s="517"/>
      <c r="E23" s="517"/>
      <c r="F23" s="517"/>
      <c r="G23" s="517"/>
      <c r="H23" s="517"/>
      <c r="I23" s="517"/>
      <c r="J23" s="517"/>
      <c r="K23" s="517"/>
      <c r="L23" s="517"/>
    </row>
    <row r="24" spans="1:12">
      <c r="A24" s="514" t="s">
        <v>119</v>
      </c>
      <c r="B24" s="517"/>
      <c r="C24" s="517"/>
      <c r="D24" s="517"/>
      <c r="E24" s="517"/>
      <c r="F24" s="517"/>
      <c r="G24" s="517"/>
      <c r="H24" s="517"/>
      <c r="I24" s="517"/>
      <c r="J24" s="517"/>
      <c r="K24" s="517"/>
      <c r="L24" s="517"/>
    </row>
    <row r="25" spans="1:12" ht="15" customHeight="1">
      <c r="A25" s="518" t="s">
        <v>120</v>
      </c>
      <c r="B25" s="518"/>
      <c r="C25" s="518"/>
      <c r="D25" s="518"/>
      <c r="E25" s="518"/>
      <c r="F25" s="518"/>
      <c r="G25" s="518"/>
      <c r="H25" s="518"/>
      <c r="I25" s="518"/>
      <c r="J25" s="518"/>
      <c r="K25" s="518"/>
      <c r="L25" s="518"/>
    </row>
    <row r="26" spans="1:12" ht="37.5" customHeight="1">
      <c r="A26" s="519" t="s">
        <v>162</v>
      </c>
      <c r="B26" s="519"/>
      <c r="C26" s="519"/>
      <c r="D26" s="519"/>
      <c r="E26" s="519"/>
      <c r="F26" s="519"/>
      <c r="G26" s="519"/>
      <c r="H26" s="519"/>
      <c r="J26" s="45"/>
      <c r="K26" s="45"/>
      <c r="L26" s="45"/>
    </row>
    <row r="27" spans="1:12">
      <c r="A27" s="440" t="s">
        <v>144</v>
      </c>
      <c r="B27" s="40"/>
      <c r="C27" s="36"/>
      <c r="D27" s="36"/>
      <c r="E27" s="36"/>
      <c r="F27" s="37"/>
      <c r="G27" s="37"/>
      <c r="H27" s="36"/>
      <c r="I27" s="36"/>
    </row>
  </sheetData>
  <mergeCells count="7">
    <mergeCell ref="A26:H26"/>
    <mergeCell ref="A25:L25"/>
    <mergeCell ref="A20:L20"/>
    <mergeCell ref="A21:L21"/>
    <mergeCell ref="A22:L22"/>
    <mergeCell ref="A23:L23"/>
    <mergeCell ref="A24:L2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showGridLines="0" workbookViewId="0">
      <selection activeCell="A13" sqref="A13:I13"/>
    </sheetView>
  </sheetViews>
  <sheetFormatPr baseColWidth="10" defaultRowHeight="12.75"/>
  <cols>
    <col min="1" max="1" width="24.85546875" style="1" customWidth="1"/>
    <col min="2" max="8" width="8.7109375" style="1" customWidth="1"/>
    <col min="9" max="9" width="8.7109375" style="11" customWidth="1"/>
    <col min="10" max="11" width="8.7109375" style="1" customWidth="1"/>
    <col min="12" max="12" width="8.7109375" style="11" customWidth="1"/>
    <col min="13" max="13" width="8.7109375" style="1" customWidth="1"/>
    <col min="14" max="15" width="11.42578125" style="1"/>
    <col min="16" max="16" width="15.85546875" style="1" customWidth="1"/>
    <col min="17" max="17" width="14.42578125" style="1" customWidth="1"/>
    <col min="18" max="19" width="11.42578125" style="1"/>
    <col min="20" max="20" width="8.42578125" style="1" customWidth="1"/>
    <col min="21" max="256" width="11.42578125" style="1"/>
    <col min="257" max="257" width="30.42578125" style="1" customWidth="1"/>
    <col min="258" max="258" width="12.42578125" style="1" customWidth="1"/>
    <col min="259" max="259" width="9.42578125" style="1" bestFit="1" customWidth="1"/>
    <col min="260" max="260" width="12.42578125" style="1" customWidth="1"/>
    <col min="261" max="261" width="9.42578125" style="1" customWidth="1"/>
    <col min="262" max="262" width="12.42578125" style="1" customWidth="1"/>
    <col min="263" max="263" width="8.85546875" style="1" customWidth="1"/>
    <col min="264" max="264" width="12.42578125" style="1" customWidth="1"/>
    <col min="265" max="265" width="8.85546875" style="1" customWidth="1"/>
    <col min="266" max="268" width="11.42578125" style="1"/>
    <col min="269" max="269" width="11.5703125" style="1" bestFit="1" customWidth="1"/>
    <col min="270" max="512" width="11.42578125" style="1"/>
    <col min="513" max="513" width="30.42578125" style="1" customWidth="1"/>
    <col min="514" max="514" width="12.42578125" style="1" customWidth="1"/>
    <col min="515" max="515" width="9.42578125" style="1" bestFit="1" customWidth="1"/>
    <col min="516" max="516" width="12.42578125" style="1" customWidth="1"/>
    <col min="517" max="517" width="9.42578125" style="1" customWidth="1"/>
    <col min="518" max="518" width="12.42578125" style="1" customWidth="1"/>
    <col min="519" max="519" width="8.85546875" style="1" customWidth="1"/>
    <col min="520" max="520" width="12.42578125" style="1" customWidth="1"/>
    <col min="521" max="521" width="8.85546875" style="1" customWidth="1"/>
    <col min="522" max="524" width="11.42578125" style="1"/>
    <col min="525" max="525" width="11.5703125" style="1" bestFit="1" customWidth="1"/>
    <col min="526" max="768" width="11.42578125" style="1"/>
    <col min="769" max="769" width="30.42578125" style="1" customWidth="1"/>
    <col min="770" max="770" width="12.42578125" style="1" customWidth="1"/>
    <col min="771" max="771" width="9.42578125" style="1" bestFit="1" customWidth="1"/>
    <col min="772" max="772" width="12.42578125" style="1" customWidth="1"/>
    <col min="773" max="773" width="9.42578125" style="1" customWidth="1"/>
    <col min="774" max="774" width="12.42578125" style="1" customWidth="1"/>
    <col min="775" max="775" width="8.85546875" style="1" customWidth="1"/>
    <col min="776" max="776" width="12.42578125" style="1" customWidth="1"/>
    <col min="777" max="777" width="8.85546875" style="1" customWidth="1"/>
    <col min="778" max="780" width="11.42578125" style="1"/>
    <col min="781" max="781" width="11.5703125" style="1" bestFit="1" customWidth="1"/>
    <col min="782" max="1024" width="11.42578125" style="1"/>
    <col min="1025" max="1025" width="30.42578125" style="1" customWidth="1"/>
    <col min="1026" max="1026" width="12.42578125" style="1" customWidth="1"/>
    <col min="1027" max="1027" width="9.42578125" style="1" bestFit="1" customWidth="1"/>
    <col min="1028" max="1028" width="12.42578125" style="1" customWidth="1"/>
    <col min="1029" max="1029" width="9.42578125" style="1" customWidth="1"/>
    <col min="1030" max="1030" width="12.42578125" style="1" customWidth="1"/>
    <col min="1031" max="1031" width="8.85546875" style="1" customWidth="1"/>
    <col min="1032" max="1032" width="12.42578125" style="1" customWidth="1"/>
    <col min="1033" max="1033" width="8.85546875" style="1" customWidth="1"/>
    <col min="1034" max="1036" width="11.42578125" style="1"/>
    <col min="1037" max="1037" width="11.5703125" style="1" bestFit="1" customWidth="1"/>
    <col min="1038" max="1280" width="11.42578125" style="1"/>
    <col min="1281" max="1281" width="30.42578125" style="1" customWidth="1"/>
    <col min="1282" max="1282" width="12.42578125" style="1" customWidth="1"/>
    <col min="1283" max="1283" width="9.42578125" style="1" bestFit="1" customWidth="1"/>
    <col min="1284" max="1284" width="12.42578125" style="1" customWidth="1"/>
    <col min="1285" max="1285" width="9.42578125" style="1" customWidth="1"/>
    <col min="1286" max="1286" width="12.42578125" style="1" customWidth="1"/>
    <col min="1287" max="1287" width="8.85546875" style="1" customWidth="1"/>
    <col min="1288" max="1288" width="12.42578125" style="1" customWidth="1"/>
    <col min="1289" max="1289" width="8.85546875" style="1" customWidth="1"/>
    <col min="1290" max="1292" width="11.42578125" style="1"/>
    <col min="1293" max="1293" width="11.5703125" style="1" bestFit="1" customWidth="1"/>
    <col min="1294" max="1536" width="11.42578125" style="1"/>
    <col min="1537" max="1537" width="30.42578125" style="1" customWidth="1"/>
    <col min="1538" max="1538" width="12.42578125" style="1" customWidth="1"/>
    <col min="1539" max="1539" width="9.42578125" style="1" bestFit="1" customWidth="1"/>
    <col min="1540" max="1540" width="12.42578125" style="1" customWidth="1"/>
    <col min="1541" max="1541" width="9.42578125" style="1" customWidth="1"/>
    <col min="1542" max="1542" width="12.42578125" style="1" customWidth="1"/>
    <col min="1543" max="1543" width="8.85546875" style="1" customWidth="1"/>
    <col min="1544" max="1544" width="12.42578125" style="1" customWidth="1"/>
    <col min="1545" max="1545" width="8.85546875" style="1" customWidth="1"/>
    <col min="1546" max="1548" width="11.42578125" style="1"/>
    <col min="1549" max="1549" width="11.5703125" style="1" bestFit="1" customWidth="1"/>
    <col min="1550" max="1792" width="11.42578125" style="1"/>
    <col min="1793" max="1793" width="30.42578125" style="1" customWidth="1"/>
    <col min="1794" max="1794" width="12.42578125" style="1" customWidth="1"/>
    <col min="1795" max="1795" width="9.42578125" style="1" bestFit="1" customWidth="1"/>
    <col min="1796" max="1796" width="12.42578125" style="1" customWidth="1"/>
    <col min="1797" max="1797" width="9.42578125" style="1" customWidth="1"/>
    <col min="1798" max="1798" width="12.42578125" style="1" customWidth="1"/>
    <col min="1799" max="1799" width="8.85546875" style="1" customWidth="1"/>
    <col min="1800" max="1800" width="12.42578125" style="1" customWidth="1"/>
    <col min="1801" max="1801" width="8.85546875" style="1" customWidth="1"/>
    <col min="1802" max="1804" width="11.42578125" style="1"/>
    <col min="1805" max="1805" width="11.5703125" style="1" bestFit="1" customWidth="1"/>
    <col min="1806" max="2048" width="11.42578125" style="1"/>
    <col min="2049" max="2049" width="30.42578125" style="1" customWidth="1"/>
    <col min="2050" max="2050" width="12.42578125" style="1" customWidth="1"/>
    <col min="2051" max="2051" width="9.42578125" style="1" bestFit="1" customWidth="1"/>
    <col min="2052" max="2052" width="12.42578125" style="1" customWidth="1"/>
    <col min="2053" max="2053" width="9.42578125" style="1" customWidth="1"/>
    <col min="2054" max="2054" width="12.42578125" style="1" customWidth="1"/>
    <col min="2055" max="2055" width="8.85546875" style="1" customWidth="1"/>
    <col min="2056" max="2056" width="12.42578125" style="1" customWidth="1"/>
    <col min="2057" max="2057" width="8.85546875" style="1" customWidth="1"/>
    <col min="2058" max="2060" width="11.42578125" style="1"/>
    <col min="2061" max="2061" width="11.5703125" style="1" bestFit="1" customWidth="1"/>
    <col min="2062" max="2304" width="11.42578125" style="1"/>
    <col min="2305" max="2305" width="30.42578125" style="1" customWidth="1"/>
    <col min="2306" max="2306" width="12.42578125" style="1" customWidth="1"/>
    <col min="2307" max="2307" width="9.42578125" style="1" bestFit="1" customWidth="1"/>
    <col min="2308" max="2308" width="12.42578125" style="1" customWidth="1"/>
    <col min="2309" max="2309" width="9.42578125" style="1" customWidth="1"/>
    <col min="2310" max="2310" width="12.42578125" style="1" customWidth="1"/>
    <col min="2311" max="2311" width="8.85546875" style="1" customWidth="1"/>
    <col min="2312" max="2312" width="12.42578125" style="1" customWidth="1"/>
    <col min="2313" max="2313" width="8.85546875" style="1" customWidth="1"/>
    <col min="2314" max="2316" width="11.42578125" style="1"/>
    <col min="2317" max="2317" width="11.5703125" style="1" bestFit="1" customWidth="1"/>
    <col min="2318" max="2560" width="11.42578125" style="1"/>
    <col min="2561" max="2561" width="30.42578125" style="1" customWidth="1"/>
    <col min="2562" max="2562" width="12.42578125" style="1" customWidth="1"/>
    <col min="2563" max="2563" width="9.42578125" style="1" bestFit="1" customWidth="1"/>
    <col min="2564" max="2564" width="12.42578125" style="1" customWidth="1"/>
    <col min="2565" max="2565" width="9.42578125" style="1" customWidth="1"/>
    <col min="2566" max="2566" width="12.42578125" style="1" customWidth="1"/>
    <col min="2567" max="2567" width="8.85546875" style="1" customWidth="1"/>
    <col min="2568" max="2568" width="12.42578125" style="1" customWidth="1"/>
    <col min="2569" max="2569" width="8.85546875" style="1" customWidth="1"/>
    <col min="2570" max="2572" width="11.42578125" style="1"/>
    <col min="2573" max="2573" width="11.5703125" style="1" bestFit="1" customWidth="1"/>
    <col min="2574" max="2816" width="11.42578125" style="1"/>
    <col min="2817" max="2817" width="30.42578125" style="1" customWidth="1"/>
    <col min="2818" max="2818" width="12.42578125" style="1" customWidth="1"/>
    <col min="2819" max="2819" width="9.42578125" style="1" bestFit="1" customWidth="1"/>
    <col min="2820" max="2820" width="12.42578125" style="1" customWidth="1"/>
    <col min="2821" max="2821" width="9.42578125" style="1" customWidth="1"/>
    <col min="2822" max="2822" width="12.42578125" style="1" customWidth="1"/>
    <col min="2823" max="2823" width="8.85546875" style="1" customWidth="1"/>
    <col min="2824" max="2824" width="12.42578125" style="1" customWidth="1"/>
    <col min="2825" max="2825" width="8.85546875" style="1" customWidth="1"/>
    <col min="2826" max="2828" width="11.42578125" style="1"/>
    <col min="2829" max="2829" width="11.5703125" style="1" bestFit="1" customWidth="1"/>
    <col min="2830" max="3072" width="11.42578125" style="1"/>
    <col min="3073" max="3073" width="30.42578125" style="1" customWidth="1"/>
    <col min="3074" max="3074" width="12.42578125" style="1" customWidth="1"/>
    <col min="3075" max="3075" width="9.42578125" style="1" bestFit="1" customWidth="1"/>
    <col min="3076" max="3076" width="12.42578125" style="1" customWidth="1"/>
    <col min="3077" max="3077" width="9.42578125" style="1" customWidth="1"/>
    <col min="3078" max="3078" width="12.42578125" style="1" customWidth="1"/>
    <col min="3079" max="3079" width="8.85546875" style="1" customWidth="1"/>
    <col min="3080" max="3080" width="12.42578125" style="1" customWidth="1"/>
    <col min="3081" max="3081" width="8.85546875" style="1" customWidth="1"/>
    <col min="3082" max="3084" width="11.42578125" style="1"/>
    <col min="3085" max="3085" width="11.5703125" style="1" bestFit="1" customWidth="1"/>
    <col min="3086" max="3328" width="11.42578125" style="1"/>
    <col min="3329" max="3329" width="30.42578125" style="1" customWidth="1"/>
    <col min="3330" max="3330" width="12.42578125" style="1" customWidth="1"/>
    <col min="3331" max="3331" width="9.42578125" style="1" bestFit="1" customWidth="1"/>
    <col min="3332" max="3332" width="12.42578125" style="1" customWidth="1"/>
    <col min="3333" max="3333" width="9.42578125" style="1" customWidth="1"/>
    <col min="3334" max="3334" width="12.42578125" style="1" customWidth="1"/>
    <col min="3335" max="3335" width="8.85546875" style="1" customWidth="1"/>
    <col min="3336" max="3336" width="12.42578125" style="1" customWidth="1"/>
    <col min="3337" max="3337" width="8.85546875" style="1" customWidth="1"/>
    <col min="3338" max="3340" width="11.42578125" style="1"/>
    <col min="3341" max="3341" width="11.5703125" style="1" bestFit="1" customWidth="1"/>
    <col min="3342" max="3584" width="11.42578125" style="1"/>
    <col min="3585" max="3585" width="30.42578125" style="1" customWidth="1"/>
    <col min="3586" max="3586" width="12.42578125" style="1" customWidth="1"/>
    <col min="3587" max="3587" width="9.42578125" style="1" bestFit="1" customWidth="1"/>
    <col min="3588" max="3588" width="12.42578125" style="1" customWidth="1"/>
    <col min="3589" max="3589" width="9.42578125" style="1" customWidth="1"/>
    <col min="3590" max="3590" width="12.42578125" style="1" customWidth="1"/>
    <col min="3591" max="3591" width="8.85546875" style="1" customWidth="1"/>
    <col min="3592" max="3592" width="12.42578125" style="1" customWidth="1"/>
    <col min="3593" max="3593" width="8.85546875" style="1" customWidth="1"/>
    <col min="3594" max="3596" width="11.42578125" style="1"/>
    <col min="3597" max="3597" width="11.5703125" style="1" bestFit="1" customWidth="1"/>
    <col min="3598" max="3840" width="11.42578125" style="1"/>
    <col min="3841" max="3841" width="30.42578125" style="1" customWidth="1"/>
    <col min="3842" max="3842" width="12.42578125" style="1" customWidth="1"/>
    <col min="3843" max="3843" width="9.42578125" style="1" bestFit="1" customWidth="1"/>
    <col min="3844" max="3844" width="12.42578125" style="1" customWidth="1"/>
    <col min="3845" max="3845" width="9.42578125" style="1" customWidth="1"/>
    <col min="3846" max="3846" width="12.42578125" style="1" customWidth="1"/>
    <col min="3847" max="3847" width="8.85546875" style="1" customWidth="1"/>
    <col min="3848" max="3848" width="12.42578125" style="1" customWidth="1"/>
    <col min="3849" max="3849" width="8.85546875" style="1" customWidth="1"/>
    <col min="3850" max="3852" width="11.42578125" style="1"/>
    <col min="3853" max="3853" width="11.5703125" style="1" bestFit="1" customWidth="1"/>
    <col min="3854" max="4096" width="11.42578125" style="1"/>
    <col min="4097" max="4097" width="30.42578125" style="1" customWidth="1"/>
    <col min="4098" max="4098" width="12.42578125" style="1" customWidth="1"/>
    <col min="4099" max="4099" width="9.42578125" style="1" bestFit="1" customWidth="1"/>
    <col min="4100" max="4100" width="12.42578125" style="1" customWidth="1"/>
    <col min="4101" max="4101" width="9.42578125" style="1" customWidth="1"/>
    <col min="4102" max="4102" width="12.42578125" style="1" customWidth="1"/>
    <col min="4103" max="4103" width="8.85546875" style="1" customWidth="1"/>
    <col min="4104" max="4104" width="12.42578125" style="1" customWidth="1"/>
    <col min="4105" max="4105" width="8.85546875" style="1" customWidth="1"/>
    <col min="4106" max="4108" width="11.42578125" style="1"/>
    <col min="4109" max="4109" width="11.5703125" style="1" bestFit="1" customWidth="1"/>
    <col min="4110" max="4352" width="11.42578125" style="1"/>
    <col min="4353" max="4353" width="30.42578125" style="1" customWidth="1"/>
    <col min="4354" max="4354" width="12.42578125" style="1" customWidth="1"/>
    <col min="4355" max="4355" width="9.42578125" style="1" bestFit="1" customWidth="1"/>
    <col min="4356" max="4356" width="12.42578125" style="1" customWidth="1"/>
    <col min="4357" max="4357" width="9.42578125" style="1" customWidth="1"/>
    <col min="4358" max="4358" width="12.42578125" style="1" customWidth="1"/>
    <col min="4359" max="4359" width="8.85546875" style="1" customWidth="1"/>
    <col min="4360" max="4360" width="12.42578125" style="1" customWidth="1"/>
    <col min="4361" max="4361" width="8.85546875" style="1" customWidth="1"/>
    <col min="4362" max="4364" width="11.42578125" style="1"/>
    <col min="4365" max="4365" width="11.5703125" style="1" bestFit="1" customWidth="1"/>
    <col min="4366" max="4608" width="11.42578125" style="1"/>
    <col min="4609" max="4609" width="30.42578125" style="1" customWidth="1"/>
    <col min="4610" max="4610" width="12.42578125" style="1" customWidth="1"/>
    <col min="4611" max="4611" width="9.42578125" style="1" bestFit="1" customWidth="1"/>
    <col min="4612" max="4612" width="12.42578125" style="1" customWidth="1"/>
    <col min="4613" max="4613" width="9.42578125" style="1" customWidth="1"/>
    <col min="4614" max="4614" width="12.42578125" style="1" customWidth="1"/>
    <col min="4615" max="4615" width="8.85546875" style="1" customWidth="1"/>
    <col min="4616" max="4616" width="12.42578125" style="1" customWidth="1"/>
    <col min="4617" max="4617" width="8.85546875" style="1" customWidth="1"/>
    <col min="4618" max="4620" width="11.42578125" style="1"/>
    <col min="4621" max="4621" width="11.5703125" style="1" bestFit="1" customWidth="1"/>
    <col min="4622" max="4864" width="11.42578125" style="1"/>
    <col min="4865" max="4865" width="30.42578125" style="1" customWidth="1"/>
    <col min="4866" max="4866" width="12.42578125" style="1" customWidth="1"/>
    <col min="4867" max="4867" width="9.42578125" style="1" bestFit="1" customWidth="1"/>
    <col min="4868" max="4868" width="12.42578125" style="1" customWidth="1"/>
    <col min="4869" max="4869" width="9.42578125" style="1" customWidth="1"/>
    <col min="4870" max="4870" width="12.42578125" style="1" customWidth="1"/>
    <col min="4871" max="4871" width="8.85546875" style="1" customWidth="1"/>
    <col min="4872" max="4872" width="12.42578125" style="1" customWidth="1"/>
    <col min="4873" max="4873" width="8.85546875" style="1" customWidth="1"/>
    <col min="4874" max="4876" width="11.42578125" style="1"/>
    <col min="4877" max="4877" width="11.5703125" style="1" bestFit="1" customWidth="1"/>
    <col min="4878" max="5120" width="11.42578125" style="1"/>
    <col min="5121" max="5121" width="30.42578125" style="1" customWidth="1"/>
    <col min="5122" max="5122" width="12.42578125" style="1" customWidth="1"/>
    <col min="5123" max="5123" width="9.42578125" style="1" bestFit="1" customWidth="1"/>
    <col min="5124" max="5124" width="12.42578125" style="1" customWidth="1"/>
    <col min="5125" max="5125" width="9.42578125" style="1" customWidth="1"/>
    <col min="5126" max="5126" width="12.42578125" style="1" customWidth="1"/>
    <col min="5127" max="5127" width="8.85546875" style="1" customWidth="1"/>
    <col min="5128" max="5128" width="12.42578125" style="1" customWidth="1"/>
    <col min="5129" max="5129" width="8.85546875" style="1" customWidth="1"/>
    <col min="5130" max="5132" width="11.42578125" style="1"/>
    <col min="5133" max="5133" width="11.5703125" style="1" bestFit="1" customWidth="1"/>
    <col min="5134" max="5376" width="11.42578125" style="1"/>
    <col min="5377" max="5377" width="30.42578125" style="1" customWidth="1"/>
    <col min="5378" max="5378" width="12.42578125" style="1" customWidth="1"/>
    <col min="5379" max="5379" width="9.42578125" style="1" bestFit="1" customWidth="1"/>
    <col min="5380" max="5380" width="12.42578125" style="1" customWidth="1"/>
    <col min="5381" max="5381" width="9.42578125" style="1" customWidth="1"/>
    <col min="5382" max="5382" width="12.42578125" style="1" customWidth="1"/>
    <col min="5383" max="5383" width="8.85546875" style="1" customWidth="1"/>
    <col min="5384" max="5384" width="12.42578125" style="1" customWidth="1"/>
    <col min="5385" max="5385" width="8.85546875" style="1" customWidth="1"/>
    <col min="5386" max="5388" width="11.42578125" style="1"/>
    <col min="5389" max="5389" width="11.5703125" style="1" bestFit="1" customWidth="1"/>
    <col min="5390" max="5632" width="11.42578125" style="1"/>
    <col min="5633" max="5633" width="30.42578125" style="1" customWidth="1"/>
    <col min="5634" max="5634" width="12.42578125" style="1" customWidth="1"/>
    <col min="5635" max="5635" width="9.42578125" style="1" bestFit="1" customWidth="1"/>
    <col min="5636" max="5636" width="12.42578125" style="1" customWidth="1"/>
    <col min="5637" max="5637" width="9.42578125" style="1" customWidth="1"/>
    <col min="5638" max="5638" width="12.42578125" style="1" customWidth="1"/>
    <col min="5639" max="5639" width="8.85546875" style="1" customWidth="1"/>
    <col min="5640" max="5640" width="12.42578125" style="1" customWidth="1"/>
    <col min="5641" max="5641" width="8.85546875" style="1" customWidth="1"/>
    <col min="5642" max="5644" width="11.42578125" style="1"/>
    <col min="5645" max="5645" width="11.5703125" style="1" bestFit="1" customWidth="1"/>
    <col min="5646" max="5888" width="11.42578125" style="1"/>
    <col min="5889" max="5889" width="30.42578125" style="1" customWidth="1"/>
    <col min="5890" max="5890" width="12.42578125" style="1" customWidth="1"/>
    <col min="5891" max="5891" width="9.42578125" style="1" bestFit="1" customWidth="1"/>
    <col min="5892" max="5892" width="12.42578125" style="1" customWidth="1"/>
    <col min="5893" max="5893" width="9.42578125" style="1" customWidth="1"/>
    <col min="5894" max="5894" width="12.42578125" style="1" customWidth="1"/>
    <col min="5895" max="5895" width="8.85546875" style="1" customWidth="1"/>
    <col min="5896" max="5896" width="12.42578125" style="1" customWidth="1"/>
    <col min="5897" max="5897" width="8.85546875" style="1" customWidth="1"/>
    <col min="5898" max="5900" width="11.42578125" style="1"/>
    <col min="5901" max="5901" width="11.5703125" style="1" bestFit="1" customWidth="1"/>
    <col min="5902" max="6144" width="11.42578125" style="1"/>
    <col min="6145" max="6145" width="30.42578125" style="1" customWidth="1"/>
    <col min="6146" max="6146" width="12.42578125" style="1" customWidth="1"/>
    <col min="6147" max="6147" width="9.42578125" style="1" bestFit="1" customWidth="1"/>
    <col min="6148" max="6148" width="12.42578125" style="1" customWidth="1"/>
    <col min="6149" max="6149" width="9.42578125" style="1" customWidth="1"/>
    <col min="6150" max="6150" width="12.42578125" style="1" customWidth="1"/>
    <col min="6151" max="6151" width="8.85546875" style="1" customWidth="1"/>
    <col min="6152" max="6152" width="12.42578125" style="1" customWidth="1"/>
    <col min="6153" max="6153" width="8.85546875" style="1" customWidth="1"/>
    <col min="6154" max="6156" width="11.42578125" style="1"/>
    <col min="6157" max="6157" width="11.5703125" style="1" bestFit="1" customWidth="1"/>
    <col min="6158" max="6400" width="11.42578125" style="1"/>
    <col min="6401" max="6401" width="30.42578125" style="1" customWidth="1"/>
    <col min="6402" max="6402" width="12.42578125" style="1" customWidth="1"/>
    <col min="6403" max="6403" width="9.42578125" style="1" bestFit="1" customWidth="1"/>
    <col min="6404" max="6404" width="12.42578125" style="1" customWidth="1"/>
    <col min="6405" max="6405" width="9.42578125" style="1" customWidth="1"/>
    <col min="6406" max="6406" width="12.42578125" style="1" customWidth="1"/>
    <col min="6407" max="6407" width="8.85546875" style="1" customWidth="1"/>
    <col min="6408" max="6408" width="12.42578125" style="1" customWidth="1"/>
    <col min="6409" max="6409" width="8.85546875" style="1" customWidth="1"/>
    <col min="6410" max="6412" width="11.42578125" style="1"/>
    <col min="6413" max="6413" width="11.5703125" style="1" bestFit="1" customWidth="1"/>
    <col min="6414" max="6656" width="11.42578125" style="1"/>
    <col min="6657" max="6657" width="30.42578125" style="1" customWidth="1"/>
    <col min="6658" max="6658" width="12.42578125" style="1" customWidth="1"/>
    <col min="6659" max="6659" width="9.42578125" style="1" bestFit="1" customWidth="1"/>
    <col min="6660" max="6660" width="12.42578125" style="1" customWidth="1"/>
    <col min="6661" max="6661" width="9.42578125" style="1" customWidth="1"/>
    <col min="6662" max="6662" width="12.42578125" style="1" customWidth="1"/>
    <col min="6663" max="6663" width="8.85546875" style="1" customWidth="1"/>
    <col min="6664" max="6664" width="12.42578125" style="1" customWidth="1"/>
    <col min="6665" max="6665" width="8.85546875" style="1" customWidth="1"/>
    <col min="6666" max="6668" width="11.42578125" style="1"/>
    <col min="6669" max="6669" width="11.5703125" style="1" bestFit="1" customWidth="1"/>
    <col min="6670" max="6912" width="11.42578125" style="1"/>
    <col min="6913" max="6913" width="30.42578125" style="1" customWidth="1"/>
    <col min="6914" max="6914" width="12.42578125" style="1" customWidth="1"/>
    <col min="6915" max="6915" width="9.42578125" style="1" bestFit="1" customWidth="1"/>
    <col min="6916" max="6916" width="12.42578125" style="1" customWidth="1"/>
    <col min="6917" max="6917" width="9.42578125" style="1" customWidth="1"/>
    <col min="6918" max="6918" width="12.42578125" style="1" customWidth="1"/>
    <col min="6919" max="6919" width="8.85546875" style="1" customWidth="1"/>
    <col min="6920" max="6920" width="12.42578125" style="1" customWidth="1"/>
    <col min="6921" max="6921" width="8.85546875" style="1" customWidth="1"/>
    <col min="6922" max="6924" width="11.42578125" style="1"/>
    <col min="6925" max="6925" width="11.5703125" style="1" bestFit="1" customWidth="1"/>
    <col min="6926" max="7168" width="11.42578125" style="1"/>
    <col min="7169" max="7169" width="30.42578125" style="1" customWidth="1"/>
    <col min="7170" max="7170" width="12.42578125" style="1" customWidth="1"/>
    <col min="7171" max="7171" width="9.42578125" style="1" bestFit="1" customWidth="1"/>
    <col min="7172" max="7172" width="12.42578125" style="1" customWidth="1"/>
    <col min="7173" max="7173" width="9.42578125" style="1" customWidth="1"/>
    <col min="7174" max="7174" width="12.42578125" style="1" customWidth="1"/>
    <col min="7175" max="7175" width="8.85546875" style="1" customWidth="1"/>
    <col min="7176" max="7176" width="12.42578125" style="1" customWidth="1"/>
    <col min="7177" max="7177" width="8.85546875" style="1" customWidth="1"/>
    <col min="7178" max="7180" width="11.42578125" style="1"/>
    <col min="7181" max="7181" width="11.5703125" style="1" bestFit="1" customWidth="1"/>
    <col min="7182" max="7424" width="11.42578125" style="1"/>
    <col min="7425" max="7425" width="30.42578125" style="1" customWidth="1"/>
    <col min="7426" max="7426" width="12.42578125" style="1" customWidth="1"/>
    <col min="7427" max="7427" width="9.42578125" style="1" bestFit="1" customWidth="1"/>
    <col min="7428" max="7428" width="12.42578125" style="1" customWidth="1"/>
    <col min="7429" max="7429" width="9.42578125" style="1" customWidth="1"/>
    <col min="7430" max="7430" width="12.42578125" style="1" customWidth="1"/>
    <col min="7431" max="7431" width="8.85546875" style="1" customWidth="1"/>
    <col min="7432" max="7432" width="12.42578125" style="1" customWidth="1"/>
    <col min="7433" max="7433" width="8.85546875" style="1" customWidth="1"/>
    <col min="7434" max="7436" width="11.42578125" style="1"/>
    <col min="7437" max="7437" width="11.5703125" style="1" bestFit="1" customWidth="1"/>
    <col min="7438" max="7680" width="11.42578125" style="1"/>
    <col min="7681" max="7681" width="30.42578125" style="1" customWidth="1"/>
    <col min="7682" max="7682" width="12.42578125" style="1" customWidth="1"/>
    <col min="7683" max="7683" width="9.42578125" style="1" bestFit="1" customWidth="1"/>
    <col min="7684" max="7684" width="12.42578125" style="1" customWidth="1"/>
    <col min="7685" max="7685" width="9.42578125" style="1" customWidth="1"/>
    <col min="7686" max="7686" width="12.42578125" style="1" customWidth="1"/>
    <col min="7687" max="7687" width="8.85546875" style="1" customWidth="1"/>
    <col min="7688" max="7688" width="12.42578125" style="1" customWidth="1"/>
    <col min="7689" max="7689" width="8.85546875" style="1" customWidth="1"/>
    <col min="7690" max="7692" width="11.42578125" style="1"/>
    <col min="7693" max="7693" width="11.5703125" style="1" bestFit="1" customWidth="1"/>
    <col min="7694" max="7936" width="11.42578125" style="1"/>
    <col min="7937" max="7937" width="30.42578125" style="1" customWidth="1"/>
    <col min="7938" max="7938" width="12.42578125" style="1" customWidth="1"/>
    <col min="7939" max="7939" width="9.42578125" style="1" bestFit="1" customWidth="1"/>
    <col min="7940" max="7940" width="12.42578125" style="1" customWidth="1"/>
    <col min="7941" max="7941" width="9.42578125" style="1" customWidth="1"/>
    <col min="7942" max="7942" width="12.42578125" style="1" customWidth="1"/>
    <col min="7943" max="7943" width="8.85546875" style="1" customWidth="1"/>
    <col min="7944" max="7944" width="12.42578125" style="1" customWidth="1"/>
    <col min="7945" max="7945" width="8.85546875" style="1" customWidth="1"/>
    <col min="7946" max="7948" width="11.42578125" style="1"/>
    <col min="7949" max="7949" width="11.5703125" style="1" bestFit="1" customWidth="1"/>
    <col min="7950" max="8192" width="11.42578125" style="1"/>
    <col min="8193" max="8193" width="30.42578125" style="1" customWidth="1"/>
    <col min="8194" max="8194" width="12.42578125" style="1" customWidth="1"/>
    <col min="8195" max="8195" width="9.42578125" style="1" bestFit="1" customWidth="1"/>
    <col min="8196" max="8196" width="12.42578125" style="1" customWidth="1"/>
    <col min="8197" max="8197" width="9.42578125" style="1" customWidth="1"/>
    <col min="8198" max="8198" width="12.42578125" style="1" customWidth="1"/>
    <col min="8199" max="8199" width="8.85546875" style="1" customWidth="1"/>
    <col min="8200" max="8200" width="12.42578125" style="1" customWidth="1"/>
    <col min="8201" max="8201" width="8.85546875" style="1" customWidth="1"/>
    <col min="8202" max="8204" width="11.42578125" style="1"/>
    <col min="8205" max="8205" width="11.5703125" style="1" bestFit="1" customWidth="1"/>
    <col min="8206" max="8448" width="11.42578125" style="1"/>
    <col min="8449" max="8449" width="30.42578125" style="1" customWidth="1"/>
    <col min="8450" max="8450" width="12.42578125" style="1" customWidth="1"/>
    <col min="8451" max="8451" width="9.42578125" style="1" bestFit="1" customWidth="1"/>
    <col min="8452" max="8452" width="12.42578125" style="1" customWidth="1"/>
    <col min="8453" max="8453" width="9.42578125" style="1" customWidth="1"/>
    <col min="8454" max="8454" width="12.42578125" style="1" customWidth="1"/>
    <col min="8455" max="8455" width="8.85546875" style="1" customWidth="1"/>
    <col min="8456" max="8456" width="12.42578125" style="1" customWidth="1"/>
    <col min="8457" max="8457" width="8.85546875" style="1" customWidth="1"/>
    <col min="8458" max="8460" width="11.42578125" style="1"/>
    <col min="8461" max="8461" width="11.5703125" style="1" bestFit="1" customWidth="1"/>
    <col min="8462" max="8704" width="11.42578125" style="1"/>
    <col min="8705" max="8705" width="30.42578125" style="1" customWidth="1"/>
    <col min="8706" max="8706" width="12.42578125" style="1" customWidth="1"/>
    <col min="8707" max="8707" width="9.42578125" style="1" bestFit="1" customWidth="1"/>
    <col min="8708" max="8708" width="12.42578125" style="1" customWidth="1"/>
    <col min="8709" max="8709" width="9.42578125" style="1" customWidth="1"/>
    <col min="8710" max="8710" width="12.42578125" style="1" customWidth="1"/>
    <col min="8711" max="8711" width="8.85546875" style="1" customWidth="1"/>
    <col min="8712" max="8712" width="12.42578125" style="1" customWidth="1"/>
    <col min="8713" max="8713" width="8.85546875" style="1" customWidth="1"/>
    <col min="8714" max="8716" width="11.42578125" style="1"/>
    <col min="8717" max="8717" width="11.5703125" style="1" bestFit="1" customWidth="1"/>
    <col min="8718" max="8960" width="11.42578125" style="1"/>
    <col min="8961" max="8961" width="30.42578125" style="1" customWidth="1"/>
    <col min="8962" max="8962" width="12.42578125" style="1" customWidth="1"/>
    <col min="8963" max="8963" width="9.42578125" style="1" bestFit="1" customWidth="1"/>
    <col min="8964" max="8964" width="12.42578125" style="1" customWidth="1"/>
    <col min="8965" max="8965" width="9.42578125" style="1" customWidth="1"/>
    <col min="8966" max="8966" width="12.42578125" style="1" customWidth="1"/>
    <col min="8967" max="8967" width="8.85546875" style="1" customWidth="1"/>
    <col min="8968" max="8968" width="12.42578125" style="1" customWidth="1"/>
    <col min="8969" max="8969" width="8.85546875" style="1" customWidth="1"/>
    <col min="8970" max="8972" width="11.42578125" style="1"/>
    <col min="8973" max="8973" width="11.5703125" style="1" bestFit="1" customWidth="1"/>
    <col min="8974" max="9216" width="11.42578125" style="1"/>
    <col min="9217" max="9217" width="30.42578125" style="1" customWidth="1"/>
    <col min="9218" max="9218" width="12.42578125" style="1" customWidth="1"/>
    <col min="9219" max="9219" width="9.42578125" style="1" bestFit="1" customWidth="1"/>
    <col min="9220" max="9220" width="12.42578125" style="1" customWidth="1"/>
    <col min="9221" max="9221" width="9.42578125" style="1" customWidth="1"/>
    <col min="9222" max="9222" width="12.42578125" style="1" customWidth="1"/>
    <col min="9223" max="9223" width="8.85546875" style="1" customWidth="1"/>
    <col min="9224" max="9224" width="12.42578125" style="1" customWidth="1"/>
    <col min="9225" max="9225" width="8.85546875" style="1" customWidth="1"/>
    <col min="9226" max="9228" width="11.42578125" style="1"/>
    <col min="9229" max="9229" width="11.5703125" style="1" bestFit="1" customWidth="1"/>
    <col min="9230" max="9472" width="11.42578125" style="1"/>
    <col min="9473" max="9473" width="30.42578125" style="1" customWidth="1"/>
    <col min="9474" max="9474" width="12.42578125" style="1" customWidth="1"/>
    <col min="9475" max="9475" width="9.42578125" style="1" bestFit="1" customWidth="1"/>
    <col min="9476" max="9476" width="12.42578125" style="1" customWidth="1"/>
    <col min="9477" max="9477" width="9.42578125" style="1" customWidth="1"/>
    <col min="9478" max="9478" width="12.42578125" style="1" customWidth="1"/>
    <col min="9479" max="9479" width="8.85546875" style="1" customWidth="1"/>
    <col min="9480" max="9480" width="12.42578125" style="1" customWidth="1"/>
    <col min="9481" max="9481" width="8.85546875" style="1" customWidth="1"/>
    <col min="9482" max="9484" width="11.42578125" style="1"/>
    <col min="9485" max="9485" width="11.5703125" style="1" bestFit="1" customWidth="1"/>
    <col min="9486" max="9728" width="11.42578125" style="1"/>
    <col min="9729" max="9729" width="30.42578125" style="1" customWidth="1"/>
    <col min="9730" max="9730" width="12.42578125" style="1" customWidth="1"/>
    <col min="9731" max="9731" width="9.42578125" style="1" bestFit="1" customWidth="1"/>
    <col min="9732" max="9732" width="12.42578125" style="1" customWidth="1"/>
    <col min="9733" max="9733" width="9.42578125" style="1" customWidth="1"/>
    <col min="9734" max="9734" width="12.42578125" style="1" customWidth="1"/>
    <col min="9735" max="9735" width="8.85546875" style="1" customWidth="1"/>
    <col min="9736" max="9736" width="12.42578125" style="1" customWidth="1"/>
    <col min="9737" max="9737" width="8.85546875" style="1" customWidth="1"/>
    <col min="9738" max="9740" width="11.42578125" style="1"/>
    <col min="9741" max="9741" width="11.5703125" style="1" bestFit="1" customWidth="1"/>
    <col min="9742" max="9984" width="11.42578125" style="1"/>
    <col min="9985" max="9985" width="30.42578125" style="1" customWidth="1"/>
    <col min="9986" max="9986" width="12.42578125" style="1" customWidth="1"/>
    <col min="9987" max="9987" width="9.42578125" style="1" bestFit="1" customWidth="1"/>
    <col min="9988" max="9988" width="12.42578125" style="1" customWidth="1"/>
    <col min="9989" max="9989" width="9.42578125" style="1" customWidth="1"/>
    <col min="9990" max="9990" width="12.42578125" style="1" customWidth="1"/>
    <col min="9991" max="9991" width="8.85546875" style="1" customWidth="1"/>
    <col min="9992" max="9992" width="12.42578125" style="1" customWidth="1"/>
    <col min="9993" max="9993" width="8.85546875" style="1" customWidth="1"/>
    <col min="9994" max="9996" width="11.42578125" style="1"/>
    <col min="9997" max="9997" width="11.5703125" style="1" bestFit="1" customWidth="1"/>
    <col min="9998" max="10240" width="11.42578125" style="1"/>
    <col min="10241" max="10241" width="30.42578125" style="1" customWidth="1"/>
    <col min="10242" max="10242" width="12.42578125" style="1" customWidth="1"/>
    <col min="10243" max="10243" width="9.42578125" style="1" bestFit="1" customWidth="1"/>
    <col min="10244" max="10244" width="12.42578125" style="1" customWidth="1"/>
    <col min="10245" max="10245" width="9.42578125" style="1" customWidth="1"/>
    <col min="10246" max="10246" width="12.42578125" style="1" customWidth="1"/>
    <col min="10247" max="10247" width="8.85546875" style="1" customWidth="1"/>
    <col min="10248" max="10248" width="12.42578125" style="1" customWidth="1"/>
    <col min="10249" max="10249" width="8.85546875" style="1" customWidth="1"/>
    <col min="10250" max="10252" width="11.42578125" style="1"/>
    <col min="10253" max="10253" width="11.5703125" style="1" bestFit="1" customWidth="1"/>
    <col min="10254" max="10496" width="11.42578125" style="1"/>
    <col min="10497" max="10497" width="30.42578125" style="1" customWidth="1"/>
    <col min="10498" max="10498" width="12.42578125" style="1" customWidth="1"/>
    <col min="10499" max="10499" width="9.42578125" style="1" bestFit="1" customWidth="1"/>
    <col min="10500" max="10500" width="12.42578125" style="1" customWidth="1"/>
    <col min="10501" max="10501" width="9.42578125" style="1" customWidth="1"/>
    <col min="10502" max="10502" width="12.42578125" style="1" customWidth="1"/>
    <col min="10503" max="10503" width="8.85546875" style="1" customWidth="1"/>
    <col min="10504" max="10504" width="12.42578125" style="1" customWidth="1"/>
    <col min="10505" max="10505" width="8.85546875" style="1" customWidth="1"/>
    <col min="10506" max="10508" width="11.42578125" style="1"/>
    <col min="10509" max="10509" width="11.5703125" style="1" bestFit="1" customWidth="1"/>
    <col min="10510" max="10752" width="11.42578125" style="1"/>
    <col min="10753" max="10753" width="30.42578125" style="1" customWidth="1"/>
    <col min="10754" max="10754" width="12.42578125" style="1" customWidth="1"/>
    <col min="10755" max="10755" width="9.42578125" style="1" bestFit="1" customWidth="1"/>
    <col min="10756" max="10756" width="12.42578125" style="1" customWidth="1"/>
    <col min="10757" max="10757" width="9.42578125" style="1" customWidth="1"/>
    <col min="10758" max="10758" width="12.42578125" style="1" customWidth="1"/>
    <col min="10759" max="10759" width="8.85546875" style="1" customWidth="1"/>
    <col min="10760" max="10760" width="12.42578125" style="1" customWidth="1"/>
    <col min="10761" max="10761" width="8.85546875" style="1" customWidth="1"/>
    <col min="10762" max="10764" width="11.42578125" style="1"/>
    <col min="10765" max="10765" width="11.5703125" style="1" bestFit="1" customWidth="1"/>
    <col min="10766" max="11008" width="11.42578125" style="1"/>
    <col min="11009" max="11009" width="30.42578125" style="1" customWidth="1"/>
    <col min="11010" max="11010" width="12.42578125" style="1" customWidth="1"/>
    <col min="11011" max="11011" width="9.42578125" style="1" bestFit="1" customWidth="1"/>
    <col min="11012" max="11012" width="12.42578125" style="1" customWidth="1"/>
    <col min="11013" max="11013" width="9.42578125" style="1" customWidth="1"/>
    <col min="11014" max="11014" width="12.42578125" style="1" customWidth="1"/>
    <col min="11015" max="11015" width="8.85546875" style="1" customWidth="1"/>
    <col min="11016" max="11016" width="12.42578125" style="1" customWidth="1"/>
    <col min="11017" max="11017" width="8.85546875" style="1" customWidth="1"/>
    <col min="11018" max="11020" width="11.42578125" style="1"/>
    <col min="11021" max="11021" width="11.5703125" style="1" bestFit="1" customWidth="1"/>
    <col min="11022" max="11264" width="11.42578125" style="1"/>
    <col min="11265" max="11265" width="30.42578125" style="1" customWidth="1"/>
    <col min="11266" max="11266" width="12.42578125" style="1" customWidth="1"/>
    <col min="11267" max="11267" width="9.42578125" style="1" bestFit="1" customWidth="1"/>
    <col min="11268" max="11268" width="12.42578125" style="1" customWidth="1"/>
    <col min="11269" max="11269" width="9.42578125" style="1" customWidth="1"/>
    <col min="11270" max="11270" width="12.42578125" style="1" customWidth="1"/>
    <col min="11271" max="11271" width="8.85546875" style="1" customWidth="1"/>
    <col min="11272" max="11272" width="12.42578125" style="1" customWidth="1"/>
    <col min="11273" max="11273" width="8.85546875" style="1" customWidth="1"/>
    <col min="11274" max="11276" width="11.42578125" style="1"/>
    <col min="11277" max="11277" width="11.5703125" style="1" bestFit="1" customWidth="1"/>
    <col min="11278" max="11520" width="11.42578125" style="1"/>
    <col min="11521" max="11521" width="30.42578125" style="1" customWidth="1"/>
    <col min="11522" max="11522" width="12.42578125" style="1" customWidth="1"/>
    <col min="11523" max="11523" width="9.42578125" style="1" bestFit="1" customWidth="1"/>
    <col min="11524" max="11524" width="12.42578125" style="1" customWidth="1"/>
    <col min="11525" max="11525" width="9.42578125" style="1" customWidth="1"/>
    <col min="11526" max="11526" width="12.42578125" style="1" customWidth="1"/>
    <col min="11527" max="11527" width="8.85546875" style="1" customWidth="1"/>
    <col min="11528" max="11528" width="12.42578125" style="1" customWidth="1"/>
    <col min="11529" max="11529" width="8.85546875" style="1" customWidth="1"/>
    <col min="11530" max="11532" width="11.42578125" style="1"/>
    <col min="11533" max="11533" width="11.5703125" style="1" bestFit="1" customWidth="1"/>
    <col min="11534" max="11776" width="11.42578125" style="1"/>
    <col min="11777" max="11777" width="30.42578125" style="1" customWidth="1"/>
    <col min="11778" max="11778" width="12.42578125" style="1" customWidth="1"/>
    <col min="11779" max="11779" width="9.42578125" style="1" bestFit="1" customWidth="1"/>
    <col min="11780" max="11780" width="12.42578125" style="1" customWidth="1"/>
    <col min="11781" max="11781" width="9.42578125" style="1" customWidth="1"/>
    <col min="11782" max="11782" width="12.42578125" style="1" customWidth="1"/>
    <col min="11783" max="11783" width="8.85546875" style="1" customWidth="1"/>
    <col min="11784" max="11784" width="12.42578125" style="1" customWidth="1"/>
    <col min="11785" max="11785" width="8.85546875" style="1" customWidth="1"/>
    <col min="11786" max="11788" width="11.42578125" style="1"/>
    <col min="11789" max="11789" width="11.5703125" style="1" bestFit="1" customWidth="1"/>
    <col min="11790" max="12032" width="11.42578125" style="1"/>
    <col min="12033" max="12033" width="30.42578125" style="1" customWidth="1"/>
    <col min="12034" max="12034" width="12.42578125" style="1" customWidth="1"/>
    <col min="12035" max="12035" width="9.42578125" style="1" bestFit="1" customWidth="1"/>
    <col min="12036" max="12036" width="12.42578125" style="1" customWidth="1"/>
    <col min="12037" max="12037" width="9.42578125" style="1" customWidth="1"/>
    <col min="12038" max="12038" width="12.42578125" style="1" customWidth="1"/>
    <col min="12039" max="12039" width="8.85546875" style="1" customWidth="1"/>
    <col min="12040" max="12040" width="12.42578125" style="1" customWidth="1"/>
    <col min="12041" max="12041" width="8.85546875" style="1" customWidth="1"/>
    <col min="12042" max="12044" width="11.42578125" style="1"/>
    <col min="12045" max="12045" width="11.5703125" style="1" bestFit="1" customWidth="1"/>
    <col min="12046" max="12288" width="11.42578125" style="1"/>
    <col min="12289" max="12289" width="30.42578125" style="1" customWidth="1"/>
    <col min="12290" max="12290" width="12.42578125" style="1" customWidth="1"/>
    <col min="12291" max="12291" width="9.42578125" style="1" bestFit="1" customWidth="1"/>
    <col min="12292" max="12292" width="12.42578125" style="1" customWidth="1"/>
    <col min="12293" max="12293" width="9.42578125" style="1" customWidth="1"/>
    <col min="12294" max="12294" width="12.42578125" style="1" customWidth="1"/>
    <col min="12295" max="12295" width="8.85546875" style="1" customWidth="1"/>
    <col min="12296" max="12296" width="12.42578125" style="1" customWidth="1"/>
    <col min="12297" max="12297" width="8.85546875" style="1" customWidth="1"/>
    <col min="12298" max="12300" width="11.42578125" style="1"/>
    <col min="12301" max="12301" width="11.5703125" style="1" bestFit="1" customWidth="1"/>
    <col min="12302" max="12544" width="11.42578125" style="1"/>
    <col min="12545" max="12545" width="30.42578125" style="1" customWidth="1"/>
    <col min="12546" max="12546" width="12.42578125" style="1" customWidth="1"/>
    <col min="12547" max="12547" width="9.42578125" style="1" bestFit="1" customWidth="1"/>
    <col min="12548" max="12548" width="12.42578125" style="1" customWidth="1"/>
    <col min="12549" max="12549" width="9.42578125" style="1" customWidth="1"/>
    <col min="12550" max="12550" width="12.42578125" style="1" customWidth="1"/>
    <col min="12551" max="12551" width="8.85546875" style="1" customWidth="1"/>
    <col min="12552" max="12552" width="12.42578125" style="1" customWidth="1"/>
    <col min="12553" max="12553" width="8.85546875" style="1" customWidth="1"/>
    <col min="12554" max="12556" width="11.42578125" style="1"/>
    <col min="12557" max="12557" width="11.5703125" style="1" bestFit="1" customWidth="1"/>
    <col min="12558" max="12800" width="11.42578125" style="1"/>
    <col min="12801" max="12801" width="30.42578125" style="1" customWidth="1"/>
    <col min="12802" max="12802" width="12.42578125" style="1" customWidth="1"/>
    <col min="12803" max="12803" width="9.42578125" style="1" bestFit="1" customWidth="1"/>
    <col min="12804" max="12804" width="12.42578125" style="1" customWidth="1"/>
    <col min="12805" max="12805" width="9.42578125" style="1" customWidth="1"/>
    <col min="12806" max="12806" width="12.42578125" style="1" customWidth="1"/>
    <col min="12807" max="12807" width="8.85546875" style="1" customWidth="1"/>
    <col min="12808" max="12808" width="12.42578125" style="1" customWidth="1"/>
    <col min="12809" max="12809" width="8.85546875" style="1" customWidth="1"/>
    <col min="12810" max="12812" width="11.42578125" style="1"/>
    <col min="12813" max="12813" width="11.5703125" style="1" bestFit="1" customWidth="1"/>
    <col min="12814" max="13056" width="11.42578125" style="1"/>
    <col min="13057" max="13057" width="30.42578125" style="1" customWidth="1"/>
    <col min="13058" max="13058" width="12.42578125" style="1" customWidth="1"/>
    <col min="13059" max="13059" width="9.42578125" style="1" bestFit="1" customWidth="1"/>
    <col min="13060" max="13060" width="12.42578125" style="1" customWidth="1"/>
    <col min="13061" max="13061" width="9.42578125" style="1" customWidth="1"/>
    <col min="13062" max="13062" width="12.42578125" style="1" customWidth="1"/>
    <col min="13063" max="13063" width="8.85546875" style="1" customWidth="1"/>
    <col min="13064" max="13064" width="12.42578125" style="1" customWidth="1"/>
    <col min="13065" max="13065" width="8.85546875" style="1" customWidth="1"/>
    <col min="13066" max="13068" width="11.42578125" style="1"/>
    <col min="13069" max="13069" width="11.5703125" style="1" bestFit="1" customWidth="1"/>
    <col min="13070" max="13312" width="11.42578125" style="1"/>
    <col min="13313" max="13313" width="30.42578125" style="1" customWidth="1"/>
    <col min="13314" max="13314" width="12.42578125" style="1" customWidth="1"/>
    <col min="13315" max="13315" width="9.42578125" style="1" bestFit="1" customWidth="1"/>
    <col min="13316" max="13316" width="12.42578125" style="1" customWidth="1"/>
    <col min="13317" max="13317" width="9.42578125" style="1" customWidth="1"/>
    <col min="13318" max="13318" width="12.42578125" style="1" customWidth="1"/>
    <col min="13319" max="13319" width="8.85546875" style="1" customWidth="1"/>
    <col min="13320" max="13320" width="12.42578125" style="1" customWidth="1"/>
    <col min="13321" max="13321" width="8.85546875" style="1" customWidth="1"/>
    <col min="13322" max="13324" width="11.42578125" style="1"/>
    <col min="13325" max="13325" width="11.5703125" style="1" bestFit="1" customWidth="1"/>
    <col min="13326" max="13568" width="11.42578125" style="1"/>
    <col min="13569" max="13569" width="30.42578125" style="1" customWidth="1"/>
    <col min="13570" max="13570" width="12.42578125" style="1" customWidth="1"/>
    <col min="13571" max="13571" width="9.42578125" style="1" bestFit="1" customWidth="1"/>
    <col min="13572" max="13572" width="12.42578125" style="1" customWidth="1"/>
    <col min="13573" max="13573" width="9.42578125" style="1" customWidth="1"/>
    <col min="13574" max="13574" width="12.42578125" style="1" customWidth="1"/>
    <col min="13575" max="13575" width="8.85546875" style="1" customWidth="1"/>
    <col min="13576" max="13576" width="12.42578125" style="1" customWidth="1"/>
    <col min="13577" max="13577" width="8.85546875" style="1" customWidth="1"/>
    <col min="13578" max="13580" width="11.42578125" style="1"/>
    <col min="13581" max="13581" width="11.5703125" style="1" bestFit="1" customWidth="1"/>
    <col min="13582" max="13824" width="11.42578125" style="1"/>
    <col min="13825" max="13825" width="30.42578125" style="1" customWidth="1"/>
    <col min="13826" max="13826" width="12.42578125" style="1" customWidth="1"/>
    <col min="13827" max="13827" width="9.42578125" style="1" bestFit="1" customWidth="1"/>
    <col min="13828" max="13828" width="12.42578125" style="1" customWidth="1"/>
    <col min="13829" max="13829" width="9.42578125" style="1" customWidth="1"/>
    <col min="13830" max="13830" width="12.42578125" style="1" customWidth="1"/>
    <col min="13831" max="13831" width="8.85546875" style="1" customWidth="1"/>
    <col min="13832" max="13832" width="12.42578125" style="1" customWidth="1"/>
    <col min="13833" max="13833" width="8.85546875" style="1" customWidth="1"/>
    <col min="13834" max="13836" width="11.42578125" style="1"/>
    <col min="13837" max="13837" width="11.5703125" style="1" bestFit="1" customWidth="1"/>
    <col min="13838" max="14080" width="11.42578125" style="1"/>
    <col min="14081" max="14081" width="30.42578125" style="1" customWidth="1"/>
    <col min="14082" max="14082" width="12.42578125" style="1" customWidth="1"/>
    <col min="14083" max="14083" width="9.42578125" style="1" bestFit="1" customWidth="1"/>
    <col min="14084" max="14084" width="12.42578125" style="1" customWidth="1"/>
    <col min="14085" max="14085" width="9.42578125" style="1" customWidth="1"/>
    <col min="14086" max="14086" width="12.42578125" style="1" customWidth="1"/>
    <col min="14087" max="14087" width="8.85546875" style="1" customWidth="1"/>
    <col min="14088" max="14088" width="12.42578125" style="1" customWidth="1"/>
    <col min="14089" max="14089" width="8.85546875" style="1" customWidth="1"/>
    <col min="14090" max="14092" width="11.42578125" style="1"/>
    <col min="14093" max="14093" width="11.5703125" style="1" bestFit="1" customWidth="1"/>
    <col min="14094" max="14336" width="11.42578125" style="1"/>
    <col min="14337" max="14337" width="30.42578125" style="1" customWidth="1"/>
    <col min="14338" max="14338" width="12.42578125" style="1" customWidth="1"/>
    <col min="14339" max="14339" width="9.42578125" style="1" bestFit="1" customWidth="1"/>
    <col min="14340" max="14340" width="12.42578125" style="1" customWidth="1"/>
    <col min="14341" max="14341" width="9.42578125" style="1" customWidth="1"/>
    <col min="14342" max="14342" width="12.42578125" style="1" customWidth="1"/>
    <col min="14343" max="14343" width="8.85546875" style="1" customWidth="1"/>
    <col min="14344" max="14344" width="12.42578125" style="1" customWidth="1"/>
    <col min="14345" max="14345" width="8.85546875" style="1" customWidth="1"/>
    <col min="14346" max="14348" width="11.42578125" style="1"/>
    <col min="14349" max="14349" width="11.5703125" style="1" bestFit="1" customWidth="1"/>
    <col min="14350" max="14592" width="11.42578125" style="1"/>
    <col min="14593" max="14593" width="30.42578125" style="1" customWidth="1"/>
    <col min="14594" max="14594" width="12.42578125" style="1" customWidth="1"/>
    <col min="14595" max="14595" width="9.42578125" style="1" bestFit="1" customWidth="1"/>
    <col min="14596" max="14596" width="12.42578125" style="1" customWidth="1"/>
    <col min="14597" max="14597" width="9.42578125" style="1" customWidth="1"/>
    <col min="14598" max="14598" width="12.42578125" style="1" customWidth="1"/>
    <col min="14599" max="14599" width="8.85546875" style="1" customWidth="1"/>
    <col min="14600" max="14600" width="12.42578125" style="1" customWidth="1"/>
    <col min="14601" max="14601" width="8.85546875" style="1" customWidth="1"/>
    <col min="14602" max="14604" width="11.42578125" style="1"/>
    <col min="14605" max="14605" width="11.5703125" style="1" bestFit="1" customWidth="1"/>
    <col min="14606" max="14848" width="11.42578125" style="1"/>
    <col min="14849" max="14849" width="30.42578125" style="1" customWidth="1"/>
    <col min="14850" max="14850" width="12.42578125" style="1" customWidth="1"/>
    <col min="14851" max="14851" width="9.42578125" style="1" bestFit="1" customWidth="1"/>
    <col min="14852" max="14852" width="12.42578125" style="1" customWidth="1"/>
    <col min="14853" max="14853" width="9.42578125" style="1" customWidth="1"/>
    <col min="14854" max="14854" width="12.42578125" style="1" customWidth="1"/>
    <col min="14855" max="14855" width="8.85546875" style="1" customWidth="1"/>
    <col min="14856" max="14856" width="12.42578125" style="1" customWidth="1"/>
    <col min="14857" max="14857" width="8.85546875" style="1" customWidth="1"/>
    <col min="14858" max="14860" width="11.42578125" style="1"/>
    <col min="14861" max="14861" width="11.5703125" style="1" bestFit="1" customWidth="1"/>
    <col min="14862" max="15104" width="11.42578125" style="1"/>
    <col min="15105" max="15105" width="30.42578125" style="1" customWidth="1"/>
    <col min="15106" max="15106" width="12.42578125" style="1" customWidth="1"/>
    <col min="15107" max="15107" width="9.42578125" style="1" bestFit="1" customWidth="1"/>
    <col min="15108" max="15108" width="12.42578125" style="1" customWidth="1"/>
    <col min="15109" max="15109" width="9.42578125" style="1" customWidth="1"/>
    <col min="15110" max="15110" width="12.42578125" style="1" customWidth="1"/>
    <col min="15111" max="15111" width="8.85546875" style="1" customWidth="1"/>
    <col min="15112" max="15112" width="12.42578125" style="1" customWidth="1"/>
    <col min="15113" max="15113" width="8.85546875" style="1" customWidth="1"/>
    <col min="15114" max="15116" width="11.42578125" style="1"/>
    <col min="15117" max="15117" width="11.5703125" style="1" bestFit="1" customWidth="1"/>
    <col min="15118" max="15360" width="11.42578125" style="1"/>
    <col min="15361" max="15361" width="30.42578125" style="1" customWidth="1"/>
    <col min="15362" max="15362" width="12.42578125" style="1" customWidth="1"/>
    <col min="15363" max="15363" width="9.42578125" style="1" bestFit="1" customWidth="1"/>
    <col min="15364" max="15364" width="12.42578125" style="1" customWidth="1"/>
    <col min="15365" max="15365" width="9.42578125" style="1" customWidth="1"/>
    <col min="15366" max="15366" width="12.42578125" style="1" customWidth="1"/>
    <col min="15367" max="15367" width="8.85546875" style="1" customWidth="1"/>
    <col min="15368" max="15368" width="12.42578125" style="1" customWidth="1"/>
    <col min="15369" max="15369" width="8.85546875" style="1" customWidth="1"/>
    <col min="15370" max="15372" width="11.42578125" style="1"/>
    <col min="15373" max="15373" width="11.5703125" style="1" bestFit="1" customWidth="1"/>
    <col min="15374" max="15616" width="11.42578125" style="1"/>
    <col min="15617" max="15617" width="30.42578125" style="1" customWidth="1"/>
    <col min="15618" max="15618" width="12.42578125" style="1" customWidth="1"/>
    <col min="15619" max="15619" width="9.42578125" style="1" bestFit="1" customWidth="1"/>
    <col min="15620" max="15620" width="12.42578125" style="1" customWidth="1"/>
    <col min="15621" max="15621" width="9.42578125" style="1" customWidth="1"/>
    <col min="15622" max="15622" width="12.42578125" style="1" customWidth="1"/>
    <col min="15623" max="15623" width="8.85546875" style="1" customWidth="1"/>
    <col min="15624" max="15624" width="12.42578125" style="1" customWidth="1"/>
    <col min="15625" max="15625" width="8.85546875" style="1" customWidth="1"/>
    <col min="15626" max="15628" width="11.42578125" style="1"/>
    <col min="15629" max="15629" width="11.5703125" style="1" bestFit="1" customWidth="1"/>
    <col min="15630" max="15872" width="11.42578125" style="1"/>
    <col min="15873" max="15873" width="30.42578125" style="1" customWidth="1"/>
    <col min="15874" max="15874" width="12.42578125" style="1" customWidth="1"/>
    <col min="15875" max="15875" width="9.42578125" style="1" bestFit="1" customWidth="1"/>
    <col min="15876" max="15876" width="12.42578125" style="1" customWidth="1"/>
    <col min="15877" max="15877" width="9.42578125" style="1" customWidth="1"/>
    <col min="15878" max="15878" width="12.42578125" style="1" customWidth="1"/>
    <col min="15879" max="15879" width="8.85546875" style="1" customWidth="1"/>
    <col min="15880" max="15880" width="12.42578125" style="1" customWidth="1"/>
    <col min="15881" max="15881" width="8.85546875" style="1" customWidth="1"/>
    <col min="15882" max="15884" width="11.42578125" style="1"/>
    <col min="15885" max="15885" width="11.5703125" style="1" bestFit="1" customWidth="1"/>
    <col min="15886" max="16128" width="11.42578125" style="1"/>
    <col min="16129" max="16129" width="30.42578125" style="1" customWidth="1"/>
    <col min="16130" max="16130" width="12.42578125" style="1" customWidth="1"/>
    <col min="16131" max="16131" width="9.42578125" style="1" bestFit="1" customWidth="1"/>
    <col min="16132" max="16132" width="12.42578125" style="1" customWidth="1"/>
    <col min="16133" max="16133" width="9.42578125" style="1" customWidth="1"/>
    <col min="16134" max="16134" width="12.42578125" style="1" customWidth="1"/>
    <col min="16135" max="16135" width="8.85546875" style="1" customWidth="1"/>
    <col min="16136" max="16136" width="12.42578125" style="1" customWidth="1"/>
    <col min="16137" max="16137" width="8.85546875" style="1" customWidth="1"/>
    <col min="16138" max="16140" width="11.42578125" style="1"/>
    <col min="16141" max="16141" width="11.5703125" style="1" bestFit="1" customWidth="1"/>
    <col min="16142" max="16384" width="11.42578125" style="1"/>
  </cols>
  <sheetData>
    <row r="1" spans="1:21" s="51" customFormat="1" ht="30.75" customHeight="1">
      <c r="A1" s="521" t="s">
        <v>127</v>
      </c>
      <c r="B1" s="522"/>
      <c r="C1" s="522"/>
      <c r="D1" s="522"/>
      <c r="E1" s="522"/>
      <c r="F1" s="522"/>
      <c r="G1" s="522"/>
      <c r="H1" s="522"/>
      <c r="I1" s="522"/>
      <c r="L1" s="77"/>
    </row>
    <row r="2" spans="1:21" ht="15" customHeight="1">
      <c r="A2" s="44" t="s">
        <v>13</v>
      </c>
      <c r="B2" s="11"/>
      <c r="C2" s="11"/>
      <c r="D2" s="11"/>
      <c r="E2" s="11"/>
      <c r="F2" s="11"/>
      <c r="G2" s="11"/>
      <c r="H2" s="11"/>
    </row>
    <row r="3" spans="1:21" ht="3" customHeight="1" thickBot="1">
      <c r="B3" s="11"/>
      <c r="C3" s="11"/>
      <c r="D3" s="11"/>
      <c r="E3" s="11"/>
      <c r="F3" s="11"/>
      <c r="G3" s="11"/>
      <c r="H3" s="11"/>
    </row>
    <row r="4" spans="1:21" s="43" customFormat="1" ht="38.25" customHeight="1">
      <c r="A4" s="523"/>
      <c r="B4" s="525" t="s">
        <v>1</v>
      </c>
      <c r="C4" s="526"/>
      <c r="D4" s="525" t="s">
        <v>0</v>
      </c>
      <c r="E4" s="526"/>
      <c r="F4" s="525" t="s">
        <v>2</v>
      </c>
      <c r="G4" s="526"/>
      <c r="H4" s="525" t="s">
        <v>32</v>
      </c>
      <c r="I4" s="526"/>
      <c r="J4" s="531" t="s">
        <v>65</v>
      </c>
      <c r="K4" s="532"/>
      <c r="L4" s="531" t="s">
        <v>66</v>
      </c>
      <c r="M4" s="533"/>
    </row>
    <row r="5" spans="1:21" ht="48">
      <c r="A5" s="524"/>
      <c r="B5" s="78" t="s">
        <v>128</v>
      </c>
      <c r="C5" s="79" t="s">
        <v>55</v>
      </c>
      <c r="D5" s="78" t="s">
        <v>60</v>
      </c>
      <c r="E5" s="79" t="s">
        <v>55</v>
      </c>
      <c r="F5" s="78" t="s">
        <v>60</v>
      </c>
      <c r="G5" s="79" t="s">
        <v>55</v>
      </c>
      <c r="H5" s="78" t="s">
        <v>60</v>
      </c>
      <c r="I5" s="79" t="s">
        <v>55</v>
      </c>
      <c r="J5" s="78" t="s">
        <v>60</v>
      </c>
      <c r="K5" s="79" t="s">
        <v>55</v>
      </c>
      <c r="L5" s="78" t="s">
        <v>60</v>
      </c>
      <c r="M5" s="80" t="s">
        <v>55</v>
      </c>
    </row>
    <row r="6" spans="1:21" ht="30.75" customHeight="1">
      <c r="A6" s="81" t="s">
        <v>129</v>
      </c>
      <c r="B6" s="227">
        <v>0.4</v>
      </c>
      <c r="C6" s="228">
        <v>2505</v>
      </c>
      <c r="D6" s="227">
        <v>0.3</v>
      </c>
      <c r="E6" s="228">
        <v>2553</v>
      </c>
      <c r="F6" s="229">
        <v>0.6</v>
      </c>
      <c r="G6" s="228">
        <v>1902</v>
      </c>
      <c r="H6" s="229">
        <v>0.6</v>
      </c>
      <c r="I6" s="228">
        <v>2258</v>
      </c>
      <c r="J6" s="229">
        <v>0.7</v>
      </c>
      <c r="K6" s="228">
        <v>2320</v>
      </c>
      <c r="L6" s="229">
        <v>0.3</v>
      </c>
      <c r="M6" s="230">
        <v>1822</v>
      </c>
    </row>
    <row r="7" spans="1:21" ht="30" customHeight="1" thickBot="1">
      <c r="A7" s="82" t="s">
        <v>130</v>
      </c>
      <c r="B7" s="231">
        <v>-0.5</v>
      </c>
      <c r="C7" s="232">
        <v>2560</v>
      </c>
      <c r="D7" s="233">
        <v>-0.4</v>
      </c>
      <c r="E7" s="234">
        <v>2571</v>
      </c>
      <c r="F7" s="235">
        <v>0.5</v>
      </c>
      <c r="G7" s="234">
        <v>1960</v>
      </c>
      <c r="H7" s="235">
        <v>0.5</v>
      </c>
      <c r="I7" s="234">
        <v>2249</v>
      </c>
      <c r="J7" s="235">
        <v>0.6</v>
      </c>
      <c r="K7" s="234">
        <v>2307</v>
      </c>
      <c r="L7" s="235">
        <v>0.2</v>
      </c>
      <c r="M7" s="236">
        <v>1826</v>
      </c>
    </row>
    <row r="8" spans="1:21" ht="31.5" customHeight="1">
      <c r="A8" s="514" t="s">
        <v>77</v>
      </c>
      <c r="B8" s="515"/>
      <c r="C8" s="515"/>
      <c r="D8" s="515"/>
      <c r="E8" s="515"/>
      <c r="F8" s="515"/>
      <c r="G8" s="515"/>
      <c r="H8" s="515"/>
      <c r="I8" s="515"/>
      <c r="J8" s="515"/>
    </row>
    <row r="9" spans="1:21" ht="14.25" customHeight="1">
      <c r="A9" s="514" t="s">
        <v>118</v>
      </c>
      <c r="B9" s="517"/>
      <c r="C9" s="517"/>
      <c r="D9" s="517"/>
      <c r="E9" s="517"/>
      <c r="F9" s="517"/>
      <c r="G9" s="517"/>
      <c r="H9" s="517"/>
      <c r="I9" s="517"/>
      <c r="J9" s="517"/>
    </row>
    <row r="10" spans="1:21" ht="15">
      <c r="A10" s="514" t="s">
        <v>119</v>
      </c>
      <c r="B10" s="517"/>
      <c r="C10" s="517"/>
      <c r="D10" s="517"/>
      <c r="E10" s="517"/>
      <c r="F10" s="517"/>
      <c r="G10" s="517"/>
      <c r="H10" s="517"/>
      <c r="I10" s="517"/>
      <c r="J10" s="517"/>
    </row>
    <row r="11" spans="1:21" ht="14.25" customHeight="1">
      <c r="A11" s="518" t="s">
        <v>120</v>
      </c>
      <c r="B11" s="518"/>
      <c r="C11" s="518"/>
      <c r="D11" s="518"/>
      <c r="E11" s="518"/>
      <c r="F11" s="518"/>
      <c r="G11" s="518"/>
      <c r="H11" s="518"/>
      <c r="I11" s="518"/>
      <c r="J11" s="518"/>
      <c r="P11" s="11"/>
      <c r="Q11" s="529"/>
      <c r="R11" s="530"/>
      <c r="S11" s="11"/>
      <c r="T11" s="11"/>
      <c r="U11" s="11"/>
    </row>
    <row r="12" spans="1:21" ht="33.75" customHeight="1">
      <c r="A12" s="519" t="s">
        <v>162</v>
      </c>
      <c r="B12" s="519"/>
      <c r="C12" s="519"/>
      <c r="D12" s="519"/>
      <c r="E12" s="519"/>
      <c r="F12" s="519"/>
      <c r="G12" s="519"/>
      <c r="H12" s="519"/>
      <c r="I12"/>
      <c r="J12" s="45"/>
      <c r="P12" s="11"/>
      <c r="Q12" s="11"/>
      <c r="R12" s="11"/>
      <c r="S12" s="11"/>
      <c r="T12" s="11"/>
      <c r="U12" s="11"/>
    </row>
    <row r="13" spans="1:21" ht="12.75" customHeight="1">
      <c r="A13" s="534" t="s">
        <v>171</v>
      </c>
      <c r="B13" s="535"/>
      <c r="C13" s="535"/>
      <c r="D13" s="535"/>
      <c r="E13" s="535"/>
      <c r="F13" s="535"/>
      <c r="G13" s="535"/>
      <c r="H13" s="535"/>
      <c r="I13" s="535"/>
      <c r="P13" s="208"/>
      <c r="Q13" s="208"/>
      <c r="R13" s="208"/>
      <c r="S13" s="208"/>
      <c r="T13" s="208"/>
      <c r="U13" s="208"/>
    </row>
    <row r="14" spans="1:21">
      <c r="A14" s="527" t="s">
        <v>14</v>
      </c>
      <c r="B14" s="528"/>
      <c r="C14" s="528"/>
      <c r="D14" s="528"/>
      <c r="E14" s="528"/>
      <c r="F14" s="528"/>
      <c r="G14" s="528"/>
      <c r="H14" s="528"/>
      <c r="I14" s="528"/>
      <c r="P14" s="11"/>
      <c r="Q14" s="11"/>
      <c r="R14" s="11"/>
      <c r="S14" s="11"/>
      <c r="T14" s="11"/>
      <c r="U14" s="11"/>
    </row>
  </sheetData>
  <mergeCells count="16">
    <mergeCell ref="Q11:R11"/>
    <mergeCell ref="J4:K4"/>
    <mergeCell ref="H4:I4"/>
    <mergeCell ref="L4:M4"/>
    <mergeCell ref="A13:I13"/>
    <mergeCell ref="A8:J8"/>
    <mergeCell ref="A14:I14"/>
    <mergeCell ref="A9:J9"/>
    <mergeCell ref="A10:J10"/>
    <mergeCell ref="A11:J11"/>
    <mergeCell ref="A12:H12"/>
    <mergeCell ref="A1:I1"/>
    <mergeCell ref="A4:A5"/>
    <mergeCell ref="B4:C4"/>
    <mergeCell ref="D4:E4"/>
    <mergeCell ref="F4:G4"/>
  </mergeCells>
  <pageMargins left="0.78740157499999996" right="0.78740157499999996" top="0.984251969" bottom="0.984251969" header="0.4921259845" footer="0.4921259845"/>
  <pageSetup paperSize="9" scale="8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25" zoomScaleNormal="100" workbookViewId="0">
      <selection activeCell="A48" sqref="A48:G48"/>
    </sheetView>
  </sheetViews>
  <sheetFormatPr baseColWidth="10" defaultRowHeight="12.75"/>
  <cols>
    <col min="1" max="1" width="32.28515625" style="1" customWidth="1"/>
    <col min="2" max="2" width="10.85546875" style="13" customWidth="1"/>
    <col min="3" max="3" width="9" style="13" customWidth="1"/>
    <col min="4" max="4" width="10.140625" style="13" customWidth="1"/>
    <col min="5" max="5" width="8.7109375" style="13" customWidth="1"/>
    <col min="6" max="6" width="9" style="13" customWidth="1"/>
    <col min="7" max="7" width="11" style="14" customWidth="1"/>
    <col min="8" max="230" width="11.42578125" style="1"/>
    <col min="231" max="231" width="32.28515625" style="1" customWidth="1"/>
    <col min="232" max="232" width="10.85546875" style="1" customWidth="1"/>
    <col min="233" max="233" width="9" style="1" customWidth="1"/>
    <col min="234" max="234" width="10.140625" style="1" customWidth="1"/>
    <col min="235" max="235" width="11.7109375" style="1" bestFit="1" customWidth="1"/>
    <col min="236" max="236" width="8.7109375" style="1" customWidth="1"/>
    <col min="237" max="237" width="9" style="1" customWidth="1"/>
    <col min="238" max="238" width="9.42578125" style="1" customWidth="1"/>
    <col min="239" max="239" width="11.140625" style="1" customWidth="1"/>
    <col min="240" max="240" width="9.85546875" style="1" customWidth="1"/>
    <col min="241" max="241" width="10.5703125" style="1" customWidth="1"/>
    <col min="242" max="242" width="9.42578125" style="1" customWidth="1"/>
    <col min="243" max="243" width="9.5703125" style="1" customWidth="1"/>
    <col min="244" max="244" width="9.7109375" style="1" customWidth="1"/>
    <col min="245" max="245" width="11.42578125" style="1"/>
    <col min="246" max="246" width="11.5703125" style="1" bestFit="1" customWidth="1"/>
    <col min="247" max="486" width="11.42578125" style="1"/>
    <col min="487" max="487" width="32.28515625" style="1" customWidth="1"/>
    <col min="488" max="488" width="10.85546875" style="1" customWidth="1"/>
    <col min="489" max="489" width="9" style="1" customWidth="1"/>
    <col min="490" max="490" width="10.140625" style="1" customWidth="1"/>
    <col min="491" max="491" width="11.7109375" style="1" bestFit="1" customWidth="1"/>
    <col min="492" max="492" width="8.7109375" style="1" customWidth="1"/>
    <col min="493" max="493" width="9" style="1" customWidth="1"/>
    <col min="494" max="494" width="9.42578125" style="1" customWidth="1"/>
    <col min="495" max="495" width="11.140625" style="1" customWidth="1"/>
    <col min="496" max="496" width="9.85546875" style="1" customWidth="1"/>
    <col min="497" max="497" width="10.5703125" style="1" customWidth="1"/>
    <col min="498" max="498" width="9.42578125" style="1" customWidth="1"/>
    <col min="499" max="499" width="9.5703125" style="1" customWidth="1"/>
    <col min="500" max="500" width="9.7109375" style="1" customWidth="1"/>
    <col min="501" max="501" width="11.42578125" style="1"/>
    <col min="502" max="502" width="11.5703125" style="1" bestFit="1" customWidth="1"/>
    <col min="503" max="742" width="11.42578125" style="1"/>
    <col min="743" max="743" width="32.28515625" style="1" customWidth="1"/>
    <col min="744" max="744" width="10.85546875" style="1" customWidth="1"/>
    <col min="745" max="745" width="9" style="1" customWidth="1"/>
    <col min="746" max="746" width="10.140625" style="1" customWidth="1"/>
    <col min="747" max="747" width="11.7109375" style="1" bestFit="1" customWidth="1"/>
    <col min="748" max="748" width="8.7109375" style="1" customWidth="1"/>
    <col min="749" max="749" width="9" style="1" customWidth="1"/>
    <col min="750" max="750" width="9.42578125" style="1" customWidth="1"/>
    <col min="751" max="751" width="11.140625" style="1" customWidth="1"/>
    <col min="752" max="752" width="9.85546875" style="1" customWidth="1"/>
    <col min="753" max="753" width="10.5703125" style="1" customWidth="1"/>
    <col min="754" max="754" width="9.42578125" style="1" customWidth="1"/>
    <col min="755" max="755" width="9.5703125" style="1" customWidth="1"/>
    <col min="756" max="756" width="9.7109375" style="1" customWidth="1"/>
    <col min="757" max="757" width="11.42578125" style="1"/>
    <col min="758" max="758" width="11.5703125" style="1" bestFit="1" customWidth="1"/>
    <col min="759" max="998" width="11.42578125" style="1"/>
    <col min="999" max="999" width="32.28515625" style="1" customWidth="1"/>
    <col min="1000" max="1000" width="10.85546875" style="1" customWidth="1"/>
    <col min="1001" max="1001" width="9" style="1" customWidth="1"/>
    <col min="1002" max="1002" width="10.140625" style="1" customWidth="1"/>
    <col min="1003" max="1003" width="11.7109375" style="1" bestFit="1" customWidth="1"/>
    <col min="1004" max="1004" width="8.7109375" style="1" customWidth="1"/>
    <col min="1005" max="1005" width="9" style="1" customWidth="1"/>
    <col min="1006" max="1006" width="9.42578125" style="1" customWidth="1"/>
    <col min="1007" max="1007" width="11.140625" style="1" customWidth="1"/>
    <col min="1008" max="1008" width="9.85546875" style="1" customWidth="1"/>
    <col min="1009" max="1009" width="10.5703125" style="1" customWidth="1"/>
    <col min="1010" max="1010" width="9.42578125" style="1" customWidth="1"/>
    <col min="1011" max="1011" width="9.5703125" style="1" customWidth="1"/>
    <col min="1012" max="1012" width="9.7109375" style="1" customWidth="1"/>
    <col min="1013" max="1013" width="11.42578125" style="1"/>
    <col min="1014" max="1014" width="11.5703125" style="1" bestFit="1" customWidth="1"/>
    <col min="1015" max="1254" width="11.42578125" style="1"/>
    <col min="1255" max="1255" width="32.28515625" style="1" customWidth="1"/>
    <col min="1256" max="1256" width="10.85546875" style="1" customWidth="1"/>
    <col min="1257" max="1257" width="9" style="1" customWidth="1"/>
    <col min="1258" max="1258" width="10.140625" style="1" customWidth="1"/>
    <col min="1259" max="1259" width="11.7109375" style="1" bestFit="1" customWidth="1"/>
    <col min="1260" max="1260" width="8.7109375" style="1" customWidth="1"/>
    <col min="1261" max="1261" width="9" style="1" customWidth="1"/>
    <col min="1262" max="1262" width="9.42578125" style="1" customWidth="1"/>
    <col min="1263" max="1263" width="11.140625" style="1" customWidth="1"/>
    <col min="1264" max="1264" width="9.85546875" style="1" customWidth="1"/>
    <col min="1265" max="1265" width="10.5703125" style="1" customWidth="1"/>
    <col min="1266" max="1266" width="9.42578125" style="1" customWidth="1"/>
    <col min="1267" max="1267" width="9.5703125" style="1" customWidth="1"/>
    <col min="1268" max="1268" width="9.7109375" style="1" customWidth="1"/>
    <col min="1269" max="1269" width="11.42578125" style="1"/>
    <col min="1270" max="1270" width="11.5703125" style="1" bestFit="1" customWidth="1"/>
    <col min="1271" max="1510" width="11.42578125" style="1"/>
    <col min="1511" max="1511" width="32.28515625" style="1" customWidth="1"/>
    <col min="1512" max="1512" width="10.85546875" style="1" customWidth="1"/>
    <col min="1513" max="1513" width="9" style="1" customWidth="1"/>
    <col min="1514" max="1514" width="10.140625" style="1" customWidth="1"/>
    <col min="1515" max="1515" width="11.7109375" style="1" bestFit="1" customWidth="1"/>
    <col min="1516" max="1516" width="8.7109375" style="1" customWidth="1"/>
    <col min="1517" max="1517" width="9" style="1" customWidth="1"/>
    <col min="1518" max="1518" width="9.42578125" style="1" customWidth="1"/>
    <col min="1519" max="1519" width="11.140625" style="1" customWidth="1"/>
    <col min="1520" max="1520" width="9.85546875" style="1" customWidth="1"/>
    <col min="1521" max="1521" width="10.5703125" style="1" customWidth="1"/>
    <col min="1522" max="1522" width="9.42578125" style="1" customWidth="1"/>
    <col min="1523" max="1523" width="9.5703125" style="1" customWidth="1"/>
    <col min="1524" max="1524" width="9.7109375" style="1" customWidth="1"/>
    <col min="1525" max="1525" width="11.42578125" style="1"/>
    <col min="1526" max="1526" width="11.5703125" style="1" bestFit="1" customWidth="1"/>
    <col min="1527" max="1766" width="11.42578125" style="1"/>
    <col min="1767" max="1767" width="32.28515625" style="1" customWidth="1"/>
    <col min="1768" max="1768" width="10.85546875" style="1" customWidth="1"/>
    <col min="1769" max="1769" width="9" style="1" customWidth="1"/>
    <col min="1770" max="1770" width="10.140625" style="1" customWidth="1"/>
    <col min="1771" max="1771" width="11.7109375" style="1" bestFit="1" customWidth="1"/>
    <col min="1772" max="1772" width="8.7109375" style="1" customWidth="1"/>
    <col min="1773" max="1773" width="9" style="1" customWidth="1"/>
    <col min="1774" max="1774" width="9.42578125" style="1" customWidth="1"/>
    <col min="1775" max="1775" width="11.140625" style="1" customWidth="1"/>
    <col min="1776" max="1776" width="9.85546875" style="1" customWidth="1"/>
    <col min="1777" max="1777" width="10.5703125" style="1" customWidth="1"/>
    <col min="1778" max="1778" width="9.42578125" style="1" customWidth="1"/>
    <col min="1779" max="1779" width="9.5703125" style="1" customWidth="1"/>
    <col min="1780" max="1780" width="9.7109375" style="1" customWidth="1"/>
    <col min="1781" max="1781" width="11.42578125" style="1"/>
    <col min="1782" max="1782" width="11.5703125" style="1" bestFit="1" customWidth="1"/>
    <col min="1783" max="2022" width="11.42578125" style="1"/>
    <col min="2023" max="2023" width="32.28515625" style="1" customWidth="1"/>
    <col min="2024" max="2024" width="10.85546875" style="1" customWidth="1"/>
    <col min="2025" max="2025" width="9" style="1" customWidth="1"/>
    <col min="2026" max="2026" width="10.140625" style="1" customWidth="1"/>
    <col min="2027" max="2027" width="11.7109375" style="1" bestFit="1" customWidth="1"/>
    <col min="2028" max="2028" width="8.7109375" style="1" customWidth="1"/>
    <col min="2029" max="2029" width="9" style="1" customWidth="1"/>
    <col min="2030" max="2030" width="9.42578125" style="1" customWidth="1"/>
    <col min="2031" max="2031" width="11.140625" style="1" customWidth="1"/>
    <col min="2032" max="2032" width="9.85546875" style="1" customWidth="1"/>
    <col min="2033" max="2033" width="10.5703125" style="1" customWidth="1"/>
    <col min="2034" max="2034" width="9.42578125" style="1" customWidth="1"/>
    <col min="2035" max="2035" width="9.5703125" style="1" customWidth="1"/>
    <col min="2036" max="2036" width="9.7109375" style="1" customWidth="1"/>
    <col min="2037" max="2037" width="11.42578125" style="1"/>
    <col min="2038" max="2038" width="11.5703125" style="1" bestFit="1" customWidth="1"/>
    <col min="2039" max="2278" width="11.42578125" style="1"/>
    <col min="2279" max="2279" width="32.28515625" style="1" customWidth="1"/>
    <col min="2280" max="2280" width="10.85546875" style="1" customWidth="1"/>
    <col min="2281" max="2281" width="9" style="1" customWidth="1"/>
    <col min="2282" max="2282" width="10.140625" style="1" customWidth="1"/>
    <col min="2283" max="2283" width="11.7109375" style="1" bestFit="1" customWidth="1"/>
    <col min="2284" max="2284" width="8.7109375" style="1" customWidth="1"/>
    <col min="2285" max="2285" width="9" style="1" customWidth="1"/>
    <col min="2286" max="2286" width="9.42578125" style="1" customWidth="1"/>
    <col min="2287" max="2287" width="11.140625" style="1" customWidth="1"/>
    <col min="2288" max="2288" width="9.85546875" style="1" customWidth="1"/>
    <col min="2289" max="2289" width="10.5703125" style="1" customWidth="1"/>
    <col min="2290" max="2290" width="9.42578125" style="1" customWidth="1"/>
    <col min="2291" max="2291" width="9.5703125" style="1" customWidth="1"/>
    <col min="2292" max="2292" width="9.7109375" style="1" customWidth="1"/>
    <col min="2293" max="2293" width="11.42578125" style="1"/>
    <col min="2294" max="2294" width="11.5703125" style="1" bestFit="1" customWidth="1"/>
    <col min="2295" max="2534" width="11.42578125" style="1"/>
    <col min="2535" max="2535" width="32.28515625" style="1" customWidth="1"/>
    <col min="2536" max="2536" width="10.85546875" style="1" customWidth="1"/>
    <col min="2537" max="2537" width="9" style="1" customWidth="1"/>
    <col min="2538" max="2538" width="10.140625" style="1" customWidth="1"/>
    <col min="2539" max="2539" width="11.7109375" style="1" bestFit="1" customWidth="1"/>
    <col min="2540" max="2540" width="8.7109375" style="1" customWidth="1"/>
    <col min="2541" max="2541" width="9" style="1" customWidth="1"/>
    <col min="2542" max="2542" width="9.42578125" style="1" customWidth="1"/>
    <col min="2543" max="2543" width="11.140625" style="1" customWidth="1"/>
    <col min="2544" max="2544" width="9.85546875" style="1" customWidth="1"/>
    <col min="2545" max="2545" width="10.5703125" style="1" customWidth="1"/>
    <col min="2546" max="2546" width="9.42578125" style="1" customWidth="1"/>
    <col min="2547" max="2547" width="9.5703125" style="1" customWidth="1"/>
    <col min="2548" max="2548" width="9.7109375" style="1" customWidth="1"/>
    <col min="2549" max="2549" width="11.42578125" style="1"/>
    <col min="2550" max="2550" width="11.5703125" style="1" bestFit="1" customWidth="1"/>
    <col min="2551" max="2790" width="11.42578125" style="1"/>
    <col min="2791" max="2791" width="32.28515625" style="1" customWidth="1"/>
    <col min="2792" max="2792" width="10.85546875" style="1" customWidth="1"/>
    <col min="2793" max="2793" width="9" style="1" customWidth="1"/>
    <col min="2794" max="2794" width="10.140625" style="1" customWidth="1"/>
    <col min="2795" max="2795" width="11.7109375" style="1" bestFit="1" customWidth="1"/>
    <col min="2796" max="2796" width="8.7109375" style="1" customWidth="1"/>
    <col min="2797" max="2797" width="9" style="1" customWidth="1"/>
    <col min="2798" max="2798" width="9.42578125" style="1" customWidth="1"/>
    <col min="2799" max="2799" width="11.140625" style="1" customWidth="1"/>
    <col min="2800" max="2800" width="9.85546875" style="1" customWidth="1"/>
    <col min="2801" max="2801" width="10.5703125" style="1" customWidth="1"/>
    <col min="2802" max="2802" width="9.42578125" style="1" customWidth="1"/>
    <col min="2803" max="2803" width="9.5703125" style="1" customWidth="1"/>
    <col min="2804" max="2804" width="9.7109375" style="1" customWidth="1"/>
    <col min="2805" max="2805" width="11.42578125" style="1"/>
    <col min="2806" max="2806" width="11.5703125" style="1" bestFit="1" customWidth="1"/>
    <col min="2807" max="3046" width="11.42578125" style="1"/>
    <col min="3047" max="3047" width="32.28515625" style="1" customWidth="1"/>
    <col min="3048" max="3048" width="10.85546875" style="1" customWidth="1"/>
    <col min="3049" max="3049" width="9" style="1" customWidth="1"/>
    <col min="3050" max="3050" width="10.140625" style="1" customWidth="1"/>
    <col min="3051" max="3051" width="11.7109375" style="1" bestFit="1" customWidth="1"/>
    <col min="3052" max="3052" width="8.7109375" style="1" customWidth="1"/>
    <col min="3053" max="3053" width="9" style="1" customWidth="1"/>
    <col min="3054" max="3054" width="9.42578125" style="1" customWidth="1"/>
    <col min="3055" max="3055" width="11.140625" style="1" customWidth="1"/>
    <col min="3056" max="3056" width="9.85546875" style="1" customWidth="1"/>
    <col min="3057" max="3057" width="10.5703125" style="1" customWidth="1"/>
    <col min="3058" max="3058" width="9.42578125" style="1" customWidth="1"/>
    <col min="3059" max="3059" width="9.5703125" style="1" customWidth="1"/>
    <col min="3060" max="3060" width="9.7109375" style="1" customWidth="1"/>
    <col min="3061" max="3061" width="11.42578125" style="1"/>
    <col min="3062" max="3062" width="11.5703125" style="1" bestFit="1" customWidth="1"/>
    <col min="3063" max="3302" width="11.42578125" style="1"/>
    <col min="3303" max="3303" width="32.28515625" style="1" customWidth="1"/>
    <col min="3304" max="3304" width="10.85546875" style="1" customWidth="1"/>
    <col min="3305" max="3305" width="9" style="1" customWidth="1"/>
    <col min="3306" max="3306" width="10.140625" style="1" customWidth="1"/>
    <col min="3307" max="3307" width="11.7109375" style="1" bestFit="1" customWidth="1"/>
    <col min="3308" max="3308" width="8.7109375" style="1" customWidth="1"/>
    <col min="3309" max="3309" width="9" style="1" customWidth="1"/>
    <col min="3310" max="3310" width="9.42578125" style="1" customWidth="1"/>
    <col min="3311" max="3311" width="11.140625" style="1" customWidth="1"/>
    <col min="3312" max="3312" width="9.85546875" style="1" customWidth="1"/>
    <col min="3313" max="3313" width="10.5703125" style="1" customWidth="1"/>
    <col min="3314" max="3314" width="9.42578125" style="1" customWidth="1"/>
    <col min="3315" max="3315" width="9.5703125" style="1" customWidth="1"/>
    <col min="3316" max="3316" width="9.7109375" style="1" customWidth="1"/>
    <col min="3317" max="3317" width="11.42578125" style="1"/>
    <col min="3318" max="3318" width="11.5703125" style="1" bestFit="1" customWidth="1"/>
    <col min="3319" max="3558" width="11.42578125" style="1"/>
    <col min="3559" max="3559" width="32.28515625" style="1" customWidth="1"/>
    <col min="3560" max="3560" width="10.85546875" style="1" customWidth="1"/>
    <col min="3561" max="3561" width="9" style="1" customWidth="1"/>
    <col min="3562" max="3562" width="10.140625" style="1" customWidth="1"/>
    <col min="3563" max="3563" width="11.7109375" style="1" bestFit="1" customWidth="1"/>
    <col min="3564" max="3564" width="8.7109375" style="1" customWidth="1"/>
    <col min="3565" max="3565" width="9" style="1" customWidth="1"/>
    <col min="3566" max="3566" width="9.42578125" style="1" customWidth="1"/>
    <col min="3567" max="3567" width="11.140625" style="1" customWidth="1"/>
    <col min="3568" max="3568" width="9.85546875" style="1" customWidth="1"/>
    <col min="3569" max="3569" width="10.5703125" style="1" customWidth="1"/>
    <col min="3570" max="3570" width="9.42578125" style="1" customWidth="1"/>
    <col min="3571" max="3571" width="9.5703125" style="1" customWidth="1"/>
    <col min="3572" max="3572" width="9.7109375" style="1" customWidth="1"/>
    <col min="3573" max="3573" width="11.42578125" style="1"/>
    <col min="3574" max="3574" width="11.5703125" style="1" bestFit="1" customWidth="1"/>
    <col min="3575" max="3814" width="11.42578125" style="1"/>
    <col min="3815" max="3815" width="32.28515625" style="1" customWidth="1"/>
    <col min="3816" max="3816" width="10.85546875" style="1" customWidth="1"/>
    <col min="3817" max="3817" width="9" style="1" customWidth="1"/>
    <col min="3818" max="3818" width="10.140625" style="1" customWidth="1"/>
    <col min="3819" max="3819" width="11.7109375" style="1" bestFit="1" customWidth="1"/>
    <col min="3820" max="3820" width="8.7109375" style="1" customWidth="1"/>
    <col min="3821" max="3821" width="9" style="1" customWidth="1"/>
    <col min="3822" max="3822" width="9.42578125" style="1" customWidth="1"/>
    <col min="3823" max="3823" width="11.140625" style="1" customWidth="1"/>
    <col min="3824" max="3824" width="9.85546875" style="1" customWidth="1"/>
    <col min="3825" max="3825" width="10.5703125" style="1" customWidth="1"/>
    <col min="3826" max="3826" width="9.42578125" style="1" customWidth="1"/>
    <col min="3827" max="3827" width="9.5703125" style="1" customWidth="1"/>
    <col min="3828" max="3828" width="9.7109375" style="1" customWidth="1"/>
    <col min="3829" max="3829" width="11.42578125" style="1"/>
    <col min="3830" max="3830" width="11.5703125" style="1" bestFit="1" customWidth="1"/>
    <col min="3831" max="4070" width="11.42578125" style="1"/>
    <col min="4071" max="4071" width="32.28515625" style="1" customWidth="1"/>
    <col min="4072" max="4072" width="10.85546875" style="1" customWidth="1"/>
    <col min="4073" max="4073" width="9" style="1" customWidth="1"/>
    <col min="4074" max="4074" width="10.140625" style="1" customWidth="1"/>
    <col min="4075" max="4075" width="11.7109375" style="1" bestFit="1" customWidth="1"/>
    <col min="4076" max="4076" width="8.7109375" style="1" customWidth="1"/>
    <col min="4077" max="4077" width="9" style="1" customWidth="1"/>
    <col min="4078" max="4078" width="9.42578125" style="1" customWidth="1"/>
    <col min="4079" max="4079" width="11.140625" style="1" customWidth="1"/>
    <col min="4080" max="4080" width="9.85546875" style="1" customWidth="1"/>
    <col min="4081" max="4081" width="10.5703125" style="1" customWidth="1"/>
    <col min="4082" max="4082" width="9.42578125" style="1" customWidth="1"/>
    <col min="4083" max="4083" width="9.5703125" style="1" customWidth="1"/>
    <col min="4084" max="4084" width="9.7109375" style="1" customWidth="1"/>
    <col min="4085" max="4085" width="11.42578125" style="1"/>
    <col min="4086" max="4086" width="11.5703125" style="1" bestFit="1" customWidth="1"/>
    <col min="4087" max="4326" width="11.42578125" style="1"/>
    <col min="4327" max="4327" width="32.28515625" style="1" customWidth="1"/>
    <col min="4328" max="4328" width="10.85546875" style="1" customWidth="1"/>
    <col min="4329" max="4329" width="9" style="1" customWidth="1"/>
    <col min="4330" max="4330" width="10.140625" style="1" customWidth="1"/>
    <col min="4331" max="4331" width="11.7109375" style="1" bestFit="1" customWidth="1"/>
    <col min="4332" max="4332" width="8.7109375" style="1" customWidth="1"/>
    <col min="4333" max="4333" width="9" style="1" customWidth="1"/>
    <col min="4334" max="4334" width="9.42578125" style="1" customWidth="1"/>
    <col min="4335" max="4335" width="11.140625" style="1" customWidth="1"/>
    <col min="4336" max="4336" width="9.85546875" style="1" customWidth="1"/>
    <col min="4337" max="4337" width="10.5703125" style="1" customWidth="1"/>
    <col min="4338" max="4338" width="9.42578125" style="1" customWidth="1"/>
    <col min="4339" max="4339" width="9.5703125" style="1" customWidth="1"/>
    <col min="4340" max="4340" width="9.7109375" style="1" customWidth="1"/>
    <col min="4341" max="4341" width="11.42578125" style="1"/>
    <col min="4342" max="4342" width="11.5703125" style="1" bestFit="1" customWidth="1"/>
    <col min="4343" max="4582" width="11.42578125" style="1"/>
    <col min="4583" max="4583" width="32.28515625" style="1" customWidth="1"/>
    <col min="4584" max="4584" width="10.85546875" style="1" customWidth="1"/>
    <col min="4585" max="4585" width="9" style="1" customWidth="1"/>
    <col min="4586" max="4586" width="10.140625" style="1" customWidth="1"/>
    <col min="4587" max="4587" width="11.7109375" style="1" bestFit="1" customWidth="1"/>
    <col min="4588" max="4588" width="8.7109375" style="1" customWidth="1"/>
    <col min="4589" max="4589" width="9" style="1" customWidth="1"/>
    <col min="4590" max="4590" width="9.42578125" style="1" customWidth="1"/>
    <col min="4591" max="4591" width="11.140625" style="1" customWidth="1"/>
    <col min="4592" max="4592" width="9.85546875" style="1" customWidth="1"/>
    <col min="4593" max="4593" width="10.5703125" style="1" customWidth="1"/>
    <col min="4594" max="4594" width="9.42578125" style="1" customWidth="1"/>
    <col min="4595" max="4595" width="9.5703125" style="1" customWidth="1"/>
    <col min="4596" max="4596" width="9.7109375" style="1" customWidth="1"/>
    <col min="4597" max="4597" width="11.42578125" style="1"/>
    <col min="4598" max="4598" width="11.5703125" style="1" bestFit="1" customWidth="1"/>
    <col min="4599" max="4838" width="11.42578125" style="1"/>
    <col min="4839" max="4839" width="32.28515625" style="1" customWidth="1"/>
    <col min="4840" max="4840" width="10.85546875" style="1" customWidth="1"/>
    <col min="4841" max="4841" width="9" style="1" customWidth="1"/>
    <col min="4842" max="4842" width="10.140625" style="1" customWidth="1"/>
    <col min="4843" max="4843" width="11.7109375" style="1" bestFit="1" customWidth="1"/>
    <col min="4844" max="4844" width="8.7109375" style="1" customWidth="1"/>
    <col min="4845" max="4845" width="9" style="1" customWidth="1"/>
    <col min="4846" max="4846" width="9.42578125" style="1" customWidth="1"/>
    <col min="4847" max="4847" width="11.140625" style="1" customWidth="1"/>
    <col min="4848" max="4848" width="9.85546875" style="1" customWidth="1"/>
    <col min="4849" max="4849" width="10.5703125" style="1" customWidth="1"/>
    <col min="4850" max="4850" width="9.42578125" style="1" customWidth="1"/>
    <col min="4851" max="4851" width="9.5703125" style="1" customWidth="1"/>
    <col min="4852" max="4852" width="9.7109375" style="1" customWidth="1"/>
    <col min="4853" max="4853" width="11.42578125" style="1"/>
    <col min="4854" max="4854" width="11.5703125" style="1" bestFit="1" customWidth="1"/>
    <col min="4855" max="5094" width="11.42578125" style="1"/>
    <col min="5095" max="5095" width="32.28515625" style="1" customWidth="1"/>
    <col min="5096" max="5096" width="10.85546875" style="1" customWidth="1"/>
    <col min="5097" max="5097" width="9" style="1" customWidth="1"/>
    <col min="5098" max="5098" width="10.140625" style="1" customWidth="1"/>
    <col min="5099" max="5099" width="11.7109375" style="1" bestFit="1" customWidth="1"/>
    <col min="5100" max="5100" width="8.7109375" style="1" customWidth="1"/>
    <col min="5101" max="5101" width="9" style="1" customWidth="1"/>
    <col min="5102" max="5102" width="9.42578125" style="1" customWidth="1"/>
    <col min="5103" max="5103" width="11.140625" style="1" customWidth="1"/>
    <col min="5104" max="5104" width="9.85546875" style="1" customWidth="1"/>
    <col min="5105" max="5105" width="10.5703125" style="1" customWidth="1"/>
    <col min="5106" max="5106" width="9.42578125" style="1" customWidth="1"/>
    <col min="5107" max="5107" width="9.5703125" style="1" customWidth="1"/>
    <col min="5108" max="5108" width="9.7109375" style="1" customWidth="1"/>
    <col min="5109" max="5109" width="11.42578125" style="1"/>
    <col min="5110" max="5110" width="11.5703125" style="1" bestFit="1" customWidth="1"/>
    <col min="5111" max="5350" width="11.42578125" style="1"/>
    <col min="5351" max="5351" width="32.28515625" style="1" customWidth="1"/>
    <col min="5352" max="5352" width="10.85546875" style="1" customWidth="1"/>
    <col min="5353" max="5353" width="9" style="1" customWidth="1"/>
    <col min="5354" max="5354" width="10.140625" style="1" customWidth="1"/>
    <col min="5355" max="5355" width="11.7109375" style="1" bestFit="1" customWidth="1"/>
    <col min="5356" max="5356" width="8.7109375" style="1" customWidth="1"/>
    <col min="5357" max="5357" width="9" style="1" customWidth="1"/>
    <col min="5358" max="5358" width="9.42578125" style="1" customWidth="1"/>
    <col min="5359" max="5359" width="11.140625" style="1" customWidth="1"/>
    <col min="5360" max="5360" width="9.85546875" style="1" customWidth="1"/>
    <col min="5361" max="5361" width="10.5703125" style="1" customWidth="1"/>
    <col min="5362" max="5362" width="9.42578125" style="1" customWidth="1"/>
    <col min="5363" max="5363" width="9.5703125" style="1" customWidth="1"/>
    <col min="5364" max="5364" width="9.7109375" style="1" customWidth="1"/>
    <col min="5365" max="5365" width="11.42578125" style="1"/>
    <col min="5366" max="5366" width="11.5703125" style="1" bestFit="1" customWidth="1"/>
    <col min="5367" max="5606" width="11.42578125" style="1"/>
    <col min="5607" max="5607" width="32.28515625" style="1" customWidth="1"/>
    <col min="5608" max="5608" width="10.85546875" style="1" customWidth="1"/>
    <col min="5609" max="5609" width="9" style="1" customWidth="1"/>
    <col min="5610" max="5610" width="10.140625" style="1" customWidth="1"/>
    <col min="5611" max="5611" width="11.7109375" style="1" bestFit="1" customWidth="1"/>
    <col min="5612" max="5612" width="8.7109375" style="1" customWidth="1"/>
    <col min="5613" max="5613" width="9" style="1" customWidth="1"/>
    <col min="5614" max="5614" width="9.42578125" style="1" customWidth="1"/>
    <col min="5615" max="5615" width="11.140625" style="1" customWidth="1"/>
    <col min="5616" max="5616" width="9.85546875" style="1" customWidth="1"/>
    <col min="5617" max="5617" width="10.5703125" style="1" customWidth="1"/>
    <col min="5618" max="5618" width="9.42578125" style="1" customWidth="1"/>
    <col min="5619" max="5619" width="9.5703125" style="1" customWidth="1"/>
    <col min="5620" max="5620" width="9.7109375" style="1" customWidth="1"/>
    <col min="5621" max="5621" width="11.42578125" style="1"/>
    <col min="5622" max="5622" width="11.5703125" style="1" bestFit="1" customWidth="1"/>
    <col min="5623" max="5862" width="11.42578125" style="1"/>
    <col min="5863" max="5863" width="32.28515625" style="1" customWidth="1"/>
    <col min="5864" max="5864" width="10.85546875" style="1" customWidth="1"/>
    <col min="5865" max="5865" width="9" style="1" customWidth="1"/>
    <col min="5866" max="5866" width="10.140625" style="1" customWidth="1"/>
    <col min="5867" max="5867" width="11.7109375" style="1" bestFit="1" customWidth="1"/>
    <col min="5868" max="5868" width="8.7109375" style="1" customWidth="1"/>
    <col min="5869" max="5869" width="9" style="1" customWidth="1"/>
    <col min="5870" max="5870" width="9.42578125" style="1" customWidth="1"/>
    <col min="5871" max="5871" width="11.140625" style="1" customWidth="1"/>
    <col min="5872" max="5872" width="9.85546875" style="1" customWidth="1"/>
    <col min="5873" max="5873" width="10.5703125" style="1" customWidth="1"/>
    <col min="5874" max="5874" width="9.42578125" style="1" customWidth="1"/>
    <col min="5875" max="5875" width="9.5703125" style="1" customWidth="1"/>
    <col min="5876" max="5876" width="9.7109375" style="1" customWidth="1"/>
    <col min="5877" max="5877" width="11.42578125" style="1"/>
    <col min="5878" max="5878" width="11.5703125" style="1" bestFit="1" customWidth="1"/>
    <col min="5879" max="6118" width="11.42578125" style="1"/>
    <col min="6119" max="6119" width="32.28515625" style="1" customWidth="1"/>
    <col min="6120" max="6120" width="10.85546875" style="1" customWidth="1"/>
    <col min="6121" max="6121" width="9" style="1" customWidth="1"/>
    <col min="6122" max="6122" width="10.140625" style="1" customWidth="1"/>
    <col min="6123" max="6123" width="11.7109375" style="1" bestFit="1" customWidth="1"/>
    <col min="6124" max="6124" width="8.7109375" style="1" customWidth="1"/>
    <col min="6125" max="6125" width="9" style="1" customWidth="1"/>
    <col min="6126" max="6126" width="9.42578125" style="1" customWidth="1"/>
    <col min="6127" max="6127" width="11.140625" style="1" customWidth="1"/>
    <col min="6128" max="6128" width="9.85546875" style="1" customWidth="1"/>
    <col min="6129" max="6129" width="10.5703125" style="1" customWidth="1"/>
    <col min="6130" max="6130" width="9.42578125" style="1" customWidth="1"/>
    <col min="6131" max="6131" width="9.5703125" style="1" customWidth="1"/>
    <col min="6132" max="6132" width="9.7109375" style="1" customWidth="1"/>
    <col min="6133" max="6133" width="11.42578125" style="1"/>
    <col min="6134" max="6134" width="11.5703125" style="1" bestFit="1" customWidth="1"/>
    <col min="6135" max="6374" width="11.42578125" style="1"/>
    <col min="6375" max="6375" width="32.28515625" style="1" customWidth="1"/>
    <col min="6376" max="6376" width="10.85546875" style="1" customWidth="1"/>
    <col min="6377" max="6377" width="9" style="1" customWidth="1"/>
    <col min="6378" max="6378" width="10.140625" style="1" customWidth="1"/>
    <col min="6379" max="6379" width="11.7109375" style="1" bestFit="1" customWidth="1"/>
    <col min="6380" max="6380" width="8.7109375" style="1" customWidth="1"/>
    <col min="6381" max="6381" width="9" style="1" customWidth="1"/>
    <col min="6382" max="6382" width="9.42578125" style="1" customWidth="1"/>
    <col min="6383" max="6383" width="11.140625" style="1" customWidth="1"/>
    <col min="6384" max="6384" width="9.85546875" style="1" customWidth="1"/>
    <col min="6385" max="6385" width="10.5703125" style="1" customWidth="1"/>
    <col min="6386" max="6386" width="9.42578125" style="1" customWidth="1"/>
    <col min="6387" max="6387" width="9.5703125" style="1" customWidth="1"/>
    <col min="6388" max="6388" width="9.7109375" style="1" customWidth="1"/>
    <col min="6389" max="6389" width="11.42578125" style="1"/>
    <col min="6390" max="6390" width="11.5703125" style="1" bestFit="1" customWidth="1"/>
    <col min="6391" max="6630" width="11.42578125" style="1"/>
    <col min="6631" max="6631" width="32.28515625" style="1" customWidth="1"/>
    <col min="6632" max="6632" width="10.85546875" style="1" customWidth="1"/>
    <col min="6633" max="6633" width="9" style="1" customWidth="1"/>
    <col min="6634" max="6634" width="10.140625" style="1" customWidth="1"/>
    <col min="6635" max="6635" width="11.7109375" style="1" bestFit="1" customWidth="1"/>
    <col min="6636" max="6636" width="8.7109375" style="1" customWidth="1"/>
    <col min="6637" max="6637" width="9" style="1" customWidth="1"/>
    <col min="6638" max="6638" width="9.42578125" style="1" customWidth="1"/>
    <col min="6639" max="6639" width="11.140625" style="1" customWidth="1"/>
    <col min="6640" max="6640" width="9.85546875" style="1" customWidth="1"/>
    <col min="6641" max="6641" width="10.5703125" style="1" customWidth="1"/>
    <col min="6642" max="6642" width="9.42578125" style="1" customWidth="1"/>
    <col min="6643" max="6643" width="9.5703125" style="1" customWidth="1"/>
    <col min="6644" max="6644" width="9.7109375" style="1" customWidth="1"/>
    <col min="6645" max="6645" width="11.42578125" style="1"/>
    <col min="6646" max="6646" width="11.5703125" style="1" bestFit="1" customWidth="1"/>
    <col min="6647" max="6886" width="11.42578125" style="1"/>
    <col min="6887" max="6887" width="32.28515625" style="1" customWidth="1"/>
    <col min="6888" max="6888" width="10.85546875" style="1" customWidth="1"/>
    <col min="6889" max="6889" width="9" style="1" customWidth="1"/>
    <col min="6890" max="6890" width="10.140625" style="1" customWidth="1"/>
    <col min="6891" max="6891" width="11.7109375" style="1" bestFit="1" customWidth="1"/>
    <col min="6892" max="6892" width="8.7109375" style="1" customWidth="1"/>
    <col min="6893" max="6893" width="9" style="1" customWidth="1"/>
    <col min="6894" max="6894" width="9.42578125" style="1" customWidth="1"/>
    <col min="6895" max="6895" width="11.140625" style="1" customWidth="1"/>
    <col min="6896" max="6896" width="9.85546875" style="1" customWidth="1"/>
    <col min="6897" max="6897" width="10.5703125" style="1" customWidth="1"/>
    <col min="6898" max="6898" width="9.42578125" style="1" customWidth="1"/>
    <col min="6899" max="6899" width="9.5703125" style="1" customWidth="1"/>
    <col min="6900" max="6900" width="9.7109375" style="1" customWidth="1"/>
    <col min="6901" max="6901" width="11.42578125" style="1"/>
    <col min="6902" max="6902" width="11.5703125" style="1" bestFit="1" customWidth="1"/>
    <col min="6903" max="7142" width="11.42578125" style="1"/>
    <col min="7143" max="7143" width="32.28515625" style="1" customWidth="1"/>
    <col min="7144" max="7144" width="10.85546875" style="1" customWidth="1"/>
    <col min="7145" max="7145" width="9" style="1" customWidth="1"/>
    <col min="7146" max="7146" width="10.140625" style="1" customWidth="1"/>
    <col min="7147" max="7147" width="11.7109375" style="1" bestFit="1" customWidth="1"/>
    <col min="7148" max="7148" width="8.7109375" style="1" customWidth="1"/>
    <col min="7149" max="7149" width="9" style="1" customWidth="1"/>
    <col min="7150" max="7150" width="9.42578125" style="1" customWidth="1"/>
    <col min="7151" max="7151" width="11.140625" style="1" customWidth="1"/>
    <col min="7152" max="7152" width="9.85546875" style="1" customWidth="1"/>
    <col min="7153" max="7153" width="10.5703125" style="1" customWidth="1"/>
    <col min="7154" max="7154" width="9.42578125" style="1" customWidth="1"/>
    <col min="7155" max="7155" width="9.5703125" style="1" customWidth="1"/>
    <col min="7156" max="7156" width="9.7109375" style="1" customWidth="1"/>
    <col min="7157" max="7157" width="11.42578125" style="1"/>
    <col min="7158" max="7158" width="11.5703125" style="1" bestFit="1" customWidth="1"/>
    <col min="7159" max="7398" width="11.42578125" style="1"/>
    <col min="7399" max="7399" width="32.28515625" style="1" customWidth="1"/>
    <col min="7400" max="7400" width="10.85546875" style="1" customWidth="1"/>
    <col min="7401" max="7401" width="9" style="1" customWidth="1"/>
    <col min="7402" max="7402" width="10.140625" style="1" customWidth="1"/>
    <col min="7403" max="7403" width="11.7109375" style="1" bestFit="1" customWidth="1"/>
    <col min="7404" max="7404" width="8.7109375" style="1" customWidth="1"/>
    <col min="7405" max="7405" width="9" style="1" customWidth="1"/>
    <col min="7406" max="7406" width="9.42578125" style="1" customWidth="1"/>
    <col min="7407" max="7407" width="11.140625" style="1" customWidth="1"/>
    <col min="7408" max="7408" width="9.85546875" style="1" customWidth="1"/>
    <col min="7409" max="7409" width="10.5703125" style="1" customWidth="1"/>
    <col min="7410" max="7410" width="9.42578125" style="1" customWidth="1"/>
    <col min="7411" max="7411" width="9.5703125" style="1" customWidth="1"/>
    <col min="7412" max="7412" width="9.7109375" style="1" customWidth="1"/>
    <col min="7413" max="7413" width="11.42578125" style="1"/>
    <col min="7414" max="7414" width="11.5703125" style="1" bestFit="1" customWidth="1"/>
    <col min="7415" max="7654" width="11.42578125" style="1"/>
    <col min="7655" max="7655" width="32.28515625" style="1" customWidth="1"/>
    <col min="7656" max="7656" width="10.85546875" style="1" customWidth="1"/>
    <col min="7657" max="7657" width="9" style="1" customWidth="1"/>
    <col min="7658" max="7658" width="10.140625" style="1" customWidth="1"/>
    <col min="7659" max="7659" width="11.7109375" style="1" bestFit="1" customWidth="1"/>
    <col min="7660" max="7660" width="8.7109375" style="1" customWidth="1"/>
    <col min="7661" max="7661" width="9" style="1" customWidth="1"/>
    <col min="7662" max="7662" width="9.42578125" style="1" customWidth="1"/>
    <col min="7663" max="7663" width="11.140625" style="1" customWidth="1"/>
    <col min="7664" max="7664" width="9.85546875" style="1" customWidth="1"/>
    <col min="7665" max="7665" width="10.5703125" style="1" customWidth="1"/>
    <col min="7666" max="7666" width="9.42578125" style="1" customWidth="1"/>
    <col min="7667" max="7667" width="9.5703125" style="1" customWidth="1"/>
    <col min="7668" max="7668" width="9.7109375" style="1" customWidth="1"/>
    <col min="7669" max="7669" width="11.42578125" style="1"/>
    <col min="7670" max="7670" width="11.5703125" style="1" bestFit="1" customWidth="1"/>
    <col min="7671" max="7910" width="11.42578125" style="1"/>
    <col min="7911" max="7911" width="32.28515625" style="1" customWidth="1"/>
    <col min="7912" max="7912" width="10.85546875" style="1" customWidth="1"/>
    <col min="7913" max="7913" width="9" style="1" customWidth="1"/>
    <col min="7914" max="7914" width="10.140625" style="1" customWidth="1"/>
    <col min="7915" max="7915" width="11.7109375" style="1" bestFit="1" customWidth="1"/>
    <col min="7916" max="7916" width="8.7109375" style="1" customWidth="1"/>
    <col min="7917" max="7917" width="9" style="1" customWidth="1"/>
    <col min="7918" max="7918" width="9.42578125" style="1" customWidth="1"/>
    <col min="7919" max="7919" width="11.140625" style="1" customWidth="1"/>
    <col min="7920" max="7920" width="9.85546875" style="1" customWidth="1"/>
    <col min="7921" max="7921" width="10.5703125" style="1" customWidth="1"/>
    <col min="7922" max="7922" width="9.42578125" style="1" customWidth="1"/>
    <col min="7923" max="7923" width="9.5703125" style="1" customWidth="1"/>
    <col min="7924" max="7924" width="9.7109375" style="1" customWidth="1"/>
    <col min="7925" max="7925" width="11.42578125" style="1"/>
    <col min="7926" max="7926" width="11.5703125" style="1" bestFit="1" customWidth="1"/>
    <col min="7927" max="8166" width="11.42578125" style="1"/>
    <col min="8167" max="8167" width="32.28515625" style="1" customWidth="1"/>
    <col min="8168" max="8168" width="10.85546875" style="1" customWidth="1"/>
    <col min="8169" max="8169" width="9" style="1" customWidth="1"/>
    <col min="8170" max="8170" width="10.140625" style="1" customWidth="1"/>
    <col min="8171" max="8171" width="11.7109375" style="1" bestFit="1" customWidth="1"/>
    <col min="8172" max="8172" width="8.7109375" style="1" customWidth="1"/>
    <col min="8173" max="8173" width="9" style="1" customWidth="1"/>
    <col min="8174" max="8174" width="9.42578125" style="1" customWidth="1"/>
    <col min="8175" max="8175" width="11.140625" style="1" customWidth="1"/>
    <col min="8176" max="8176" width="9.85546875" style="1" customWidth="1"/>
    <col min="8177" max="8177" width="10.5703125" style="1" customWidth="1"/>
    <col min="8178" max="8178" width="9.42578125" style="1" customWidth="1"/>
    <col min="8179" max="8179" width="9.5703125" style="1" customWidth="1"/>
    <col min="8180" max="8180" width="9.7109375" style="1" customWidth="1"/>
    <col min="8181" max="8181" width="11.42578125" style="1"/>
    <col min="8182" max="8182" width="11.5703125" style="1" bestFit="1" customWidth="1"/>
    <col min="8183" max="8422" width="11.42578125" style="1"/>
    <col min="8423" max="8423" width="32.28515625" style="1" customWidth="1"/>
    <col min="8424" max="8424" width="10.85546875" style="1" customWidth="1"/>
    <col min="8425" max="8425" width="9" style="1" customWidth="1"/>
    <col min="8426" max="8426" width="10.140625" style="1" customWidth="1"/>
    <col min="8427" max="8427" width="11.7109375" style="1" bestFit="1" customWidth="1"/>
    <col min="8428" max="8428" width="8.7109375" style="1" customWidth="1"/>
    <col min="8429" max="8429" width="9" style="1" customWidth="1"/>
    <col min="8430" max="8430" width="9.42578125" style="1" customWidth="1"/>
    <col min="8431" max="8431" width="11.140625" style="1" customWidth="1"/>
    <col min="8432" max="8432" width="9.85546875" style="1" customWidth="1"/>
    <col min="8433" max="8433" width="10.5703125" style="1" customWidth="1"/>
    <col min="8434" max="8434" width="9.42578125" style="1" customWidth="1"/>
    <col min="8435" max="8435" width="9.5703125" style="1" customWidth="1"/>
    <col min="8436" max="8436" width="9.7109375" style="1" customWidth="1"/>
    <col min="8437" max="8437" width="11.42578125" style="1"/>
    <col min="8438" max="8438" width="11.5703125" style="1" bestFit="1" customWidth="1"/>
    <col min="8439" max="8678" width="11.42578125" style="1"/>
    <col min="8679" max="8679" width="32.28515625" style="1" customWidth="1"/>
    <col min="8680" max="8680" width="10.85546875" style="1" customWidth="1"/>
    <col min="8681" max="8681" width="9" style="1" customWidth="1"/>
    <col min="8682" max="8682" width="10.140625" style="1" customWidth="1"/>
    <col min="8683" max="8683" width="11.7109375" style="1" bestFit="1" customWidth="1"/>
    <col min="8684" max="8684" width="8.7109375" style="1" customWidth="1"/>
    <col min="8685" max="8685" width="9" style="1" customWidth="1"/>
    <col min="8686" max="8686" width="9.42578125" style="1" customWidth="1"/>
    <col min="8687" max="8687" width="11.140625" style="1" customWidth="1"/>
    <col min="8688" max="8688" width="9.85546875" style="1" customWidth="1"/>
    <col min="8689" max="8689" width="10.5703125" style="1" customWidth="1"/>
    <col min="8690" max="8690" width="9.42578125" style="1" customWidth="1"/>
    <col min="8691" max="8691" width="9.5703125" style="1" customWidth="1"/>
    <col min="8692" max="8692" width="9.7109375" style="1" customWidth="1"/>
    <col min="8693" max="8693" width="11.42578125" style="1"/>
    <col min="8694" max="8694" width="11.5703125" style="1" bestFit="1" customWidth="1"/>
    <col min="8695" max="8934" width="11.42578125" style="1"/>
    <col min="8935" max="8935" width="32.28515625" style="1" customWidth="1"/>
    <col min="8936" max="8936" width="10.85546875" style="1" customWidth="1"/>
    <col min="8937" max="8937" width="9" style="1" customWidth="1"/>
    <col min="8938" max="8938" width="10.140625" style="1" customWidth="1"/>
    <col min="8939" max="8939" width="11.7109375" style="1" bestFit="1" customWidth="1"/>
    <col min="8940" max="8940" width="8.7109375" style="1" customWidth="1"/>
    <col min="8941" max="8941" width="9" style="1" customWidth="1"/>
    <col min="8942" max="8942" width="9.42578125" style="1" customWidth="1"/>
    <col min="8943" max="8943" width="11.140625" style="1" customWidth="1"/>
    <col min="8944" max="8944" width="9.85546875" style="1" customWidth="1"/>
    <col min="8945" max="8945" width="10.5703125" style="1" customWidth="1"/>
    <col min="8946" max="8946" width="9.42578125" style="1" customWidth="1"/>
    <col min="8947" max="8947" width="9.5703125" style="1" customWidth="1"/>
    <col min="8948" max="8948" width="9.7109375" style="1" customWidth="1"/>
    <col min="8949" max="8949" width="11.42578125" style="1"/>
    <col min="8950" max="8950" width="11.5703125" style="1" bestFit="1" customWidth="1"/>
    <col min="8951" max="9190" width="11.42578125" style="1"/>
    <col min="9191" max="9191" width="32.28515625" style="1" customWidth="1"/>
    <col min="9192" max="9192" width="10.85546875" style="1" customWidth="1"/>
    <col min="9193" max="9193" width="9" style="1" customWidth="1"/>
    <col min="9194" max="9194" width="10.140625" style="1" customWidth="1"/>
    <col min="9195" max="9195" width="11.7109375" style="1" bestFit="1" customWidth="1"/>
    <col min="9196" max="9196" width="8.7109375" style="1" customWidth="1"/>
    <col min="9197" max="9197" width="9" style="1" customWidth="1"/>
    <col min="9198" max="9198" width="9.42578125" style="1" customWidth="1"/>
    <col min="9199" max="9199" width="11.140625" style="1" customWidth="1"/>
    <col min="9200" max="9200" width="9.85546875" style="1" customWidth="1"/>
    <col min="9201" max="9201" width="10.5703125" style="1" customWidth="1"/>
    <col min="9202" max="9202" width="9.42578125" style="1" customWidth="1"/>
    <col min="9203" max="9203" width="9.5703125" style="1" customWidth="1"/>
    <col min="9204" max="9204" width="9.7109375" style="1" customWidth="1"/>
    <col min="9205" max="9205" width="11.42578125" style="1"/>
    <col min="9206" max="9206" width="11.5703125" style="1" bestFit="1" customWidth="1"/>
    <col min="9207" max="9446" width="11.42578125" style="1"/>
    <col min="9447" max="9447" width="32.28515625" style="1" customWidth="1"/>
    <col min="9448" max="9448" width="10.85546875" style="1" customWidth="1"/>
    <col min="9449" max="9449" width="9" style="1" customWidth="1"/>
    <col min="9450" max="9450" width="10.140625" style="1" customWidth="1"/>
    <col min="9451" max="9451" width="11.7109375" style="1" bestFit="1" customWidth="1"/>
    <col min="9452" max="9452" width="8.7109375" style="1" customWidth="1"/>
    <col min="9453" max="9453" width="9" style="1" customWidth="1"/>
    <col min="9454" max="9454" width="9.42578125" style="1" customWidth="1"/>
    <col min="9455" max="9455" width="11.140625" style="1" customWidth="1"/>
    <col min="9456" max="9456" width="9.85546875" style="1" customWidth="1"/>
    <col min="9457" max="9457" width="10.5703125" style="1" customWidth="1"/>
    <col min="9458" max="9458" width="9.42578125" style="1" customWidth="1"/>
    <col min="9459" max="9459" width="9.5703125" style="1" customWidth="1"/>
    <col min="9460" max="9460" width="9.7109375" style="1" customWidth="1"/>
    <col min="9461" max="9461" width="11.42578125" style="1"/>
    <col min="9462" max="9462" width="11.5703125" style="1" bestFit="1" customWidth="1"/>
    <col min="9463" max="9702" width="11.42578125" style="1"/>
    <col min="9703" max="9703" width="32.28515625" style="1" customWidth="1"/>
    <col min="9704" max="9704" width="10.85546875" style="1" customWidth="1"/>
    <col min="9705" max="9705" width="9" style="1" customWidth="1"/>
    <col min="9706" max="9706" width="10.140625" style="1" customWidth="1"/>
    <col min="9707" max="9707" width="11.7109375" style="1" bestFit="1" customWidth="1"/>
    <col min="9708" max="9708" width="8.7109375" style="1" customWidth="1"/>
    <col min="9709" max="9709" width="9" style="1" customWidth="1"/>
    <col min="9710" max="9710" width="9.42578125" style="1" customWidth="1"/>
    <col min="9711" max="9711" width="11.140625" style="1" customWidth="1"/>
    <col min="9712" max="9712" width="9.85546875" style="1" customWidth="1"/>
    <col min="9713" max="9713" width="10.5703125" style="1" customWidth="1"/>
    <col min="9714" max="9714" width="9.42578125" style="1" customWidth="1"/>
    <col min="9715" max="9715" width="9.5703125" style="1" customWidth="1"/>
    <col min="9716" max="9716" width="9.7109375" style="1" customWidth="1"/>
    <col min="9717" max="9717" width="11.42578125" style="1"/>
    <col min="9718" max="9718" width="11.5703125" style="1" bestFit="1" customWidth="1"/>
    <col min="9719" max="9958" width="11.42578125" style="1"/>
    <col min="9959" max="9959" width="32.28515625" style="1" customWidth="1"/>
    <col min="9960" max="9960" width="10.85546875" style="1" customWidth="1"/>
    <col min="9961" max="9961" width="9" style="1" customWidth="1"/>
    <col min="9962" max="9962" width="10.140625" style="1" customWidth="1"/>
    <col min="9963" max="9963" width="11.7109375" style="1" bestFit="1" customWidth="1"/>
    <col min="9964" max="9964" width="8.7109375" style="1" customWidth="1"/>
    <col min="9965" max="9965" width="9" style="1" customWidth="1"/>
    <col min="9966" max="9966" width="9.42578125" style="1" customWidth="1"/>
    <col min="9967" max="9967" width="11.140625" style="1" customWidth="1"/>
    <col min="9968" max="9968" width="9.85546875" style="1" customWidth="1"/>
    <col min="9969" max="9969" width="10.5703125" style="1" customWidth="1"/>
    <col min="9970" max="9970" width="9.42578125" style="1" customWidth="1"/>
    <col min="9971" max="9971" width="9.5703125" style="1" customWidth="1"/>
    <col min="9972" max="9972" width="9.7109375" style="1" customWidth="1"/>
    <col min="9973" max="9973" width="11.42578125" style="1"/>
    <col min="9974" max="9974" width="11.5703125" style="1" bestFit="1" customWidth="1"/>
    <col min="9975" max="10214" width="11.42578125" style="1"/>
    <col min="10215" max="10215" width="32.28515625" style="1" customWidth="1"/>
    <col min="10216" max="10216" width="10.85546875" style="1" customWidth="1"/>
    <col min="10217" max="10217" width="9" style="1" customWidth="1"/>
    <col min="10218" max="10218" width="10.140625" style="1" customWidth="1"/>
    <col min="10219" max="10219" width="11.7109375" style="1" bestFit="1" customWidth="1"/>
    <col min="10220" max="10220" width="8.7109375" style="1" customWidth="1"/>
    <col min="10221" max="10221" width="9" style="1" customWidth="1"/>
    <col min="10222" max="10222" width="9.42578125" style="1" customWidth="1"/>
    <col min="10223" max="10223" width="11.140625" style="1" customWidth="1"/>
    <col min="10224" max="10224" width="9.85546875" style="1" customWidth="1"/>
    <col min="10225" max="10225" width="10.5703125" style="1" customWidth="1"/>
    <col min="10226" max="10226" width="9.42578125" style="1" customWidth="1"/>
    <col min="10227" max="10227" width="9.5703125" style="1" customWidth="1"/>
    <col min="10228" max="10228" width="9.7109375" style="1" customWidth="1"/>
    <col min="10229" max="10229" width="11.42578125" style="1"/>
    <col min="10230" max="10230" width="11.5703125" style="1" bestFit="1" customWidth="1"/>
    <col min="10231" max="10470" width="11.42578125" style="1"/>
    <col min="10471" max="10471" width="32.28515625" style="1" customWidth="1"/>
    <col min="10472" max="10472" width="10.85546875" style="1" customWidth="1"/>
    <col min="10473" max="10473" width="9" style="1" customWidth="1"/>
    <col min="10474" max="10474" width="10.140625" style="1" customWidth="1"/>
    <col min="10475" max="10475" width="11.7109375" style="1" bestFit="1" customWidth="1"/>
    <col min="10476" max="10476" width="8.7109375" style="1" customWidth="1"/>
    <col min="10477" max="10477" width="9" style="1" customWidth="1"/>
    <col min="10478" max="10478" width="9.42578125" style="1" customWidth="1"/>
    <col min="10479" max="10479" width="11.140625" style="1" customWidth="1"/>
    <col min="10480" max="10480" width="9.85546875" style="1" customWidth="1"/>
    <col min="10481" max="10481" width="10.5703125" style="1" customWidth="1"/>
    <col min="10482" max="10482" width="9.42578125" style="1" customWidth="1"/>
    <col min="10483" max="10483" width="9.5703125" style="1" customWidth="1"/>
    <col min="10484" max="10484" width="9.7109375" style="1" customWidth="1"/>
    <col min="10485" max="10485" width="11.42578125" style="1"/>
    <col min="10486" max="10486" width="11.5703125" style="1" bestFit="1" customWidth="1"/>
    <col min="10487" max="10726" width="11.42578125" style="1"/>
    <col min="10727" max="10727" width="32.28515625" style="1" customWidth="1"/>
    <col min="10728" max="10728" width="10.85546875" style="1" customWidth="1"/>
    <col min="10729" max="10729" width="9" style="1" customWidth="1"/>
    <col min="10730" max="10730" width="10.140625" style="1" customWidth="1"/>
    <col min="10731" max="10731" width="11.7109375" style="1" bestFit="1" customWidth="1"/>
    <col min="10732" max="10732" width="8.7109375" style="1" customWidth="1"/>
    <col min="10733" max="10733" width="9" style="1" customWidth="1"/>
    <col min="10734" max="10734" width="9.42578125" style="1" customWidth="1"/>
    <col min="10735" max="10735" width="11.140625" style="1" customWidth="1"/>
    <col min="10736" max="10736" width="9.85546875" style="1" customWidth="1"/>
    <col min="10737" max="10737" width="10.5703125" style="1" customWidth="1"/>
    <col min="10738" max="10738" width="9.42578125" style="1" customWidth="1"/>
    <col min="10739" max="10739" width="9.5703125" style="1" customWidth="1"/>
    <col min="10740" max="10740" width="9.7109375" style="1" customWidth="1"/>
    <col min="10741" max="10741" width="11.42578125" style="1"/>
    <col min="10742" max="10742" width="11.5703125" style="1" bestFit="1" customWidth="1"/>
    <col min="10743" max="10982" width="11.42578125" style="1"/>
    <col min="10983" max="10983" width="32.28515625" style="1" customWidth="1"/>
    <col min="10984" max="10984" width="10.85546875" style="1" customWidth="1"/>
    <col min="10985" max="10985" width="9" style="1" customWidth="1"/>
    <col min="10986" max="10986" width="10.140625" style="1" customWidth="1"/>
    <col min="10987" max="10987" width="11.7109375" style="1" bestFit="1" customWidth="1"/>
    <col min="10988" max="10988" width="8.7109375" style="1" customWidth="1"/>
    <col min="10989" max="10989" width="9" style="1" customWidth="1"/>
    <col min="10990" max="10990" width="9.42578125" style="1" customWidth="1"/>
    <col min="10991" max="10991" width="11.140625" style="1" customWidth="1"/>
    <col min="10992" max="10992" width="9.85546875" style="1" customWidth="1"/>
    <col min="10993" max="10993" width="10.5703125" style="1" customWidth="1"/>
    <col min="10994" max="10994" width="9.42578125" style="1" customWidth="1"/>
    <col min="10995" max="10995" width="9.5703125" style="1" customWidth="1"/>
    <col min="10996" max="10996" width="9.7109375" style="1" customWidth="1"/>
    <col min="10997" max="10997" width="11.42578125" style="1"/>
    <col min="10998" max="10998" width="11.5703125" style="1" bestFit="1" customWidth="1"/>
    <col min="10999" max="11238" width="11.42578125" style="1"/>
    <col min="11239" max="11239" width="32.28515625" style="1" customWidth="1"/>
    <col min="11240" max="11240" width="10.85546875" style="1" customWidth="1"/>
    <col min="11241" max="11241" width="9" style="1" customWidth="1"/>
    <col min="11242" max="11242" width="10.140625" style="1" customWidth="1"/>
    <col min="11243" max="11243" width="11.7109375" style="1" bestFit="1" customWidth="1"/>
    <col min="11244" max="11244" width="8.7109375" style="1" customWidth="1"/>
    <col min="11245" max="11245" width="9" style="1" customWidth="1"/>
    <col min="11246" max="11246" width="9.42578125" style="1" customWidth="1"/>
    <col min="11247" max="11247" width="11.140625" style="1" customWidth="1"/>
    <col min="11248" max="11248" width="9.85546875" style="1" customWidth="1"/>
    <col min="11249" max="11249" width="10.5703125" style="1" customWidth="1"/>
    <col min="11250" max="11250" width="9.42578125" style="1" customWidth="1"/>
    <col min="11251" max="11251" width="9.5703125" style="1" customWidth="1"/>
    <col min="11252" max="11252" width="9.7109375" style="1" customWidth="1"/>
    <col min="11253" max="11253" width="11.42578125" style="1"/>
    <col min="11254" max="11254" width="11.5703125" style="1" bestFit="1" customWidth="1"/>
    <col min="11255" max="11494" width="11.42578125" style="1"/>
    <col min="11495" max="11495" width="32.28515625" style="1" customWidth="1"/>
    <col min="11496" max="11496" width="10.85546875" style="1" customWidth="1"/>
    <col min="11497" max="11497" width="9" style="1" customWidth="1"/>
    <col min="11498" max="11498" width="10.140625" style="1" customWidth="1"/>
    <col min="11499" max="11499" width="11.7109375" style="1" bestFit="1" customWidth="1"/>
    <col min="11500" max="11500" width="8.7109375" style="1" customWidth="1"/>
    <col min="11501" max="11501" width="9" style="1" customWidth="1"/>
    <col min="11502" max="11502" width="9.42578125" style="1" customWidth="1"/>
    <col min="11503" max="11503" width="11.140625" style="1" customWidth="1"/>
    <col min="11504" max="11504" width="9.85546875" style="1" customWidth="1"/>
    <col min="11505" max="11505" width="10.5703125" style="1" customWidth="1"/>
    <col min="11506" max="11506" width="9.42578125" style="1" customWidth="1"/>
    <col min="11507" max="11507" width="9.5703125" style="1" customWidth="1"/>
    <col min="11508" max="11508" width="9.7109375" style="1" customWidth="1"/>
    <col min="11509" max="11509" width="11.42578125" style="1"/>
    <col min="11510" max="11510" width="11.5703125" style="1" bestFit="1" customWidth="1"/>
    <col min="11511" max="11750" width="11.42578125" style="1"/>
    <col min="11751" max="11751" width="32.28515625" style="1" customWidth="1"/>
    <col min="11752" max="11752" width="10.85546875" style="1" customWidth="1"/>
    <col min="11753" max="11753" width="9" style="1" customWidth="1"/>
    <col min="11754" max="11754" width="10.140625" style="1" customWidth="1"/>
    <col min="11755" max="11755" width="11.7109375" style="1" bestFit="1" customWidth="1"/>
    <col min="11756" max="11756" width="8.7109375" style="1" customWidth="1"/>
    <col min="11757" max="11757" width="9" style="1" customWidth="1"/>
    <col min="11758" max="11758" width="9.42578125" style="1" customWidth="1"/>
    <col min="11759" max="11759" width="11.140625" style="1" customWidth="1"/>
    <col min="11760" max="11760" width="9.85546875" style="1" customWidth="1"/>
    <col min="11761" max="11761" width="10.5703125" style="1" customWidth="1"/>
    <col min="11762" max="11762" width="9.42578125" style="1" customWidth="1"/>
    <col min="11763" max="11763" width="9.5703125" style="1" customWidth="1"/>
    <col min="11764" max="11764" width="9.7109375" style="1" customWidth="1"/>
    <col min="11765" max="11765" width="11.42578125" style="1"/>
    <col min="11766" max="11766" width="11.5703125" style="1" bestFit="1" customWidth="1"/>
    <col min="11767" max="12006" width="11.42578125" style="1"/>
    <col min="12007" max="12007" width="32.28515625" style="1" customWidth="1"/>
    <col min="12008" max="12008" width="10.85546875" style="1" customWidth="1"/>
    <col min="12009" max="12009" width="9" style="1" customWidth="1"/>
    <col min="12010" max="12010" width="10.140625" style="1" customWidth="1"/>
    <col min="12011" max="12011" width="11.7109375" style="1" bestFit="1" customWidth="1"/>
    <col min="12012" max="12012" width="8.7109375" style="1" customWidth="1"/>
    <col min="12013" max="12013" width="9" style="1" customWidth="1"/>
    <col min="12014" max="12014" width="9.42578125" style="1" customWidth="1"/>
    <col min="12015" max="12015" width="11.140625" style="1" customWidth="1"/>
    <col min="12016" max="12016" width="9.85546875" style="1" customWidth="1"/>
    <col min="12017" max="12017" width="10.5703125" style="1" customWidth="1"/>
    <col min="12018" max="12018" width="9.42578125" style="1" customWidth="1"/>
    <col min="12019" max="12019" width="9.5703125" style="1" customWidth="1"/>
    <col min="12020" max="12020" width="9.7109375" style="1" customWidth="1"/>
    <col min="12021" max="12021" width="11.42578125" style="1"/>
    <col min="12022" max="12022" width="11.5703125" style="1" bestFit="1" customWidth="1"/>
    <col min="12023" max="12262" width="11.42578125" style="1"/>
    <col min="12263" max="12263" width="32.28515625" style="1" customWidth="1"/>
    <col min="12264" max="12264" width="10.85546875" style="1" customWidth="1"/>
    <col min="12265" max="12265" width="9" style="1" customWidth="1"/>
    <col min="12266" max="12266" width="10.140625" style="1" customWidth="1"/>
    <col min="12267" max="12267" width="11.7109375" style="1" bestFit="1" customWidth="1"/>
    <col min="12268" max="12268" width="8.7109375" style="1" customWidth="1"/>
    <col min="12269" max="12269" width="9" style="1" customWidth="1"/>
    <col min="12270" max="12270" width="9.42578125" style="1" customWidth="1"/>
    <col min="12271" max="12271" width="11.140625" style="1" customWidth="1"/>
    <col min="12272" max="12272" width="9.85546875" style="1" customWidth="1"/>
    <col min="12273" max="12273" width="10.5703125" style="1" customWidth="1"/>
    <col min="12274" max="12274" width="9.42578125" style="1" customWidth="1"/>
    <col min="12275" max="12275" width="9.5703125" style="1" customWidth="1"/>
    <col min="12276" max="12276" width="9.7109375" style="1" customWidth="1"/>
    <col min="12277" max="12277" width="11.42578125" style="1"/>
    <col min="12278" max="12278" width="11.5703125" style="1" bestFit="1" customWidth="1"/>
    <col min="12279" max="12518" width="11.42578125" style="1"/>
    <col min="12519" max="12519" width="32.28515625" style="1" customWidth="1"/>
    <col min="12520" max="12520" width="10.85546875" style="1" customWidth="1"/>
    <col min="12521" max="12521" width="9" style="1" customWidth="1"/>
    <col min="12522" max="12522" width="10.140625" style="1" customWidth="1"/>
    <col min="12523" max="12523" width="11.7109375" style="1" bestFit="1" customWidth="1"/>
    <col min="12524" max="12524" width="8.7109375" style="1" customWidth="1"/>
    <col min="12525" max="12525" width="9" style="1" customWidth="1"/>
    <col min="12526" max="12526" width="9.42578125" style="1" customWidth="1"/>
    <col min="12527" max="12527" width="11.140625" style="1" customWidth="1"/>
    <col min="12528" max="12528" width="9.85546875" style="1" customWidth="1"/>
    <col min="12529" max="12529" width="10.5703125" style="1" customWidth="1"/>
    <col min="12530" max="12530" width="9.42578125" style="1" customWidth="1"/>
    <col min="12531" max="12531" width="9.5703125" style="1" customWidth="1"/>
    <col min="12532" max="12532" width="9.7109375" style="1" customWidth="1"/>
    <col min="12533" max="12533" width="11.42578125" style="1"/>
    <col min="12534" max="12534" width="11.5703125" style="1" bestFit="1" customWidth="1"/>
    <col min="12535" max="12774" width="11.42578125" style="1"/>
    <col min="12775" max="12775" width="32.28515625" style="1" customWidth="1"/>
    <col min="12776" max="12776" width="10.85546875" style="1" customWidth="1"/>
    <col min="12777" max="12777" width="9" style="1" customWidth="1"/>
    <col min="12778" max="12778" width="10.140625" style="1" customWidth="1"/>
    <col min="12779" max="12779" width="11.7109375" style="1" bestFit="1" customWidth="1"/>
    <col min="12780" max="12780" width="8.7109375" style="1" customWidth="1"/>
    <col min="12781" max="12781" width="9" style="1" customWidth="1"/>
    <col min="12782" max="12782" width="9.42578125" style="1" customWidth="1"/>
    <col min="12783" max="12783" width="11.140625" style="1" customWidth="1"/>
    <col min="12784" max="12784" width="9.85546875" style="1" customWidth="1"/>
    <col min="12785" max="12785" width="10.5703125" style="1" customWidth="1"/>
    <col min="12786" max="12786" width="9.42578125" style="1" customWidth="1"/>
    <col min="12787" max="12787" width="9.5703125" style="1" customWidth="1"/>
    <col min="12788" max="12788" width="9.7109375" style="1" customWidth="1"/>
    <col min="12789" max="12789" width="11.42578125" style="1"/>
    <col min="12790" max="12790" width="11.5703125" style="1" bestFit="1" customWidth="1"/>
    <col min="12791" max="13030" width="11.42578125" style="1"/>
    <col min="13031" max="13031" width="32.28515625" style="1" customWidth="1"/>
    <col min="13032" max="13032" width="10.85546875" style="1" customWidth="1"/>
    <col min="13033" max="13033" width="9" style="1" customWidth="1"/>
    <col min="13034" max="13034" width="10.140625" style="1" customWidth="1"/>
    <col min="13035" max="13035" width="11.7109375" style="1" bestFit="1" customWidth="1"/>
    <col min="13036" max="13036" width="8.7109375" style="1" customWidth="1"/>
    <col min="13037" max="13037" width="9" style="1" customWidth="1"/>
    <col min="13038" max="13038" width="9.42578125" style="1" customWidth="1"/>
    <col min="13039" max="13039" width="11.140625" style="1" customWidth="1"/>
    <col min="13040" max="13040" width="9.85546875" style="1" customWidth="1"/>
    <col min="13041" max="13041" width="10.5703125" style="1" customWidth="1"/>
    <col min="13042" max="13042" width="9.42578125" style="1" customWidth="1"/>
    <col min="13043" max="13043" width="9.5703125" style="1" customWidth="1"/>
    <col min="13044" max="13044" width="9.7109375" style="1" customWidth="1"/>
    <col min="13045" max="13045" width="11.42578125" style="1"/>
    <col min="13046" max="13046" width="11.5703125" style="1" bestFit="1" customWidth="1"/>
    <col min="13047" max="13286" width="11.42578125" style="1"/>
    <col min="13287" max="13287" width="32.28515625" style="1" customWidth="1"/>
    <col min="13288" max="13288" width="10.85546875" style="1" customWidth="1"/>
    <col min="13289" max="13289" width="9" style="1" customWidth="1"/>
    <col min="13290" max="13290" width="10.140625" style="1" customWidth="1"/>
    <col min="13291" max="13291" width="11.7109375" style="1" bestFit="1" customWidth="1"/>
    <col min="13292" max="13292" width="8.7109375" style="1" customWidth="1"/>
    <col min="13293" max="13293" width="9" style="1" customWidth="1"/>
    <col min="13294" max="13294" width="9.42578125" style="1" customWidth="1"/>
    <col min="13295" max="13295" width="11.140625" style="1" customWidth="1"/>
    <col min="13296" max="13296" width="9.85546875" style="1" customWidth="1"/>
    <col min="13297" max="13297" width="10.5703125" style="1" customWidth="1"/>
    <col min="13298" max="13298" width="9.42578125" style="1" customWidth="1"/>
    <col min="13299" max="13299" width="9.5703125" style="1" customWidth="1"/>
    <col min="13300" max="13300" width="9.7109375" style="1" customWidth="1"/>
    <col min="13301" max="13301" width="11.42578125" style="1"/>
    <col min="13302" max="13302" width="11.5703125" style="1" bestFit="1" customWidth="1"/>
    <col min="13303" max="13542" width="11.42578125" style="1"/>
    <col min="13543" max="13543" width="32.28515625" style="1" customWidth="1"/>
    <col min="13544" max="13544" width="10.85546875" style="1" customWidth="1"/>
    <col min="13545" max="13545" width="9" style="1" customWidth="1"/>
    <col min="13546" max="13546" width="10.140625" style="1" customWidth="1"/>
    <col min="13547" max="13547" width="11.7109375" style="1" bestFit="1" customWidth="1"/>
    <col min="13548" max="13548" width="8.7109375" style="1" customWidth="1"/>
    <col min="13549" max="13549" width="9" style="1" customWidth="1"/>
    <col min="13550" max="13550" width="9.42578125" style="1" customWidth="1"/>
    <col min="13551" max="13551" width="11.140625" style="1" customWidth="1"/>
    <col min="13552" max="13552" width="9.85546875" style="1" customWidth="1"/>
    <col min="13553" max="13553" width="10.5703125" style="1" customWidth="1"/>
    <col min="13554" max="13554" width="9.42578125" style="1" customWidth="1"/>
    <col min="13555" max="13555" width="9.5703125" style="1" customWidth="1"/>
    <col min="13556" max="13556" width="9.7109375" style="1" customWidth="1"/>
    <col min="13557" max="13557" width="11.42578125" style="1"/>
    <col min="13558" max="13558" width="11.5703125" style="1" bestFit="1" customWidth="1"/>
    <col min="13559" max="13798" width="11.42578125" style="1"/>
    <col min="13799" max="13799" width="32.28515625" style="1" customWidth="1"/>
    <col min="13800" max="13800" width="10.85546875" style="1" customWidth="1"/>
    <col min="13801" max="13801" width="9" style="1" customWidth="1"/>
    <col min="13802" max="13802" width="10.140625" style="1" customWidth="1"/>
    <col min="13803" max="13803" width="11.7109375" style="1" bestFit="1" customWidth="1"/>
    <col min="13804" max="13804" width="8.7109375" style="1" customWidth="1"/>
    <col min="13805" max="13805" width="9" style="1" customWidth="1"/>
    <col min="13806" max="13806" width="9.42578125" style="1" customWidth="1"/>
    <col min="13807" max="13807" width="11.140625" style="1" customWidth="1"/>
    <col min="13808" max="13808" width="9.85546875" style="1" customWidth="1"/>
    <col min="13809" max="13809" width="10.5703125" style="1" customWidth="1"/>
    <col min="13810" max="13810" width="9.42578125" style="1" customWidth="1"/>
    <col min="13811" max="13811" width="9.5703125" style="1" customWidth="1"/>
    <col min="13812" max="13812" width="9.7109375" style="1" customWidth="1"/>
    <col min="13813" max="13813" width="11.42578125" style="1"/>
    <col min="13814" max="13814" width="11.5703125" style="1" bestFit="1" customWidth="1"/>
    <col min="13815" max="14054" width="11.42578125" style="1"/>
    <col min="14055" max="14055" width="32.28515625" style="1" customWidth="1"/>
    <col min="14056" max="14056" width="10.85546875" style="1" customWidth="1"/>
    <col min="14057" max="14057" width="9" style="1" customWidth="1"/>
    <col min="14058" max="14058" width="10.140625" style="1" customWidth="1"/>
    <col min="14059" max="14059" width="11.7109375" style="1" bestFit="1" customWidth="1"/>
    <col min="14060" max="14060" width="8.7109375" style="1" customWidth="1"/>
    <col min="14061" max="14061" width="9" style="1" customWidth="1"/>
    <col min="14062" max="14062" width="9.42578125" style="1" customWidth="1"/>
    <col min="14063" max="14063" width="11.140625" style="1" customWidth="1"/>
    <col min="14064" max="14064" width="9.85546875" style="1" customWidth="1"/>
    <col min="14065" max="14065" width="10.5703125" style="1" customWidth="1"/>
    <col min="14066" max="14066" width="9.42578125" style="1" customWidth="1"/>
    <col min="14067" max="14067" width="9.5703125" style="1" customWidth="1"/>
    <col min="14068" max="14068" width="9.7109375" style="1" customWidth="1"/>
    <col min="14069" max="14069" width="11.42578125" style="1"/>
    <col min="14070" max="14070" width="11.5703125" style="1" bestFit="1" customWidth="1"/>
    <col min="14071" max="14310" width="11.42578125" style="1"/>
    <col min="14311" max="14311" width="32.28515625" style="1" customWidth="1"/>
    <col min="14312" max="14312" width="10.85546875" style="1" customWidth="1"/>
    <col min="14313" max="14313" width="9" style="1" customWidth="1"/>
    <col min="14314" max="14314" width="10.140625" style="1" customWidth="1"/>
    <col min="14315" max="14315" width="11.7109375" style="1" bestFit="1" customWidth="1"/>
    <col min="14316" max="14316" width="8.7109375" style="1" customWidth="1"/>
    <col min="14317" max="14317" width="9" style="1" customWidth="1"/>
    <col min="14318" max="14318" width="9.42578125" style="1" customWidth="1"/>
    <col min="14319" max="14319" width="11.140625" style="1" customWidth="1"/>
    <col min="14320" max="14320" width="9.85546875" style="1" customWidth="1"/>
    <col min="14321" max="14321" width="10.5703125" style="1" customWidth="1"/>
    <col min="14322" max="14322" width="9.42578125" style="1" customWidth="1"/>
    <col min="14323" max="14323" width="9.5703125" style="1" customWidth="1"/>
    <col min="14324" max="14324" width="9.7109375" style="1" customWidth="1"/>
    <col min="14325" max="14325" width="11.42578125" style="1"/>
    <col min="14326" max="14326" width="11.5703125" style="1" bestFit="1" customWidth="1"/>
    <col min="14327" max="14566" width="11.42578125" style="1"/>
    <col min="14567" max="14567" width="32.28515625" style="1" customWidth="1"/>
    <col min="14568" max="14568" width="10.85546875" style="1" customWidth="1"/>
    <col min="14569" max="14569" width="9" style="1" customWidth="1"/>
    <col min="14570" max="14570" width="10.140625" style="1" customWidth="1"/>
    <col min="14571" max="14571" width="11.7109375" style="1" bestFit="1" customWidth="1"/>
    <col min="14572" max="14572" width="8.7109375" style="1" customWidth="1"/>
    <col min="14573" max="14573" width="9" style="1" customWidth="1"/>
    <col min="14574" max="14574" width="9.42578125" style="1" customWidth="1"/>
    <col min="14575" max="14575" width="11.140625" style="1" customWidth="1"/>
    <col min="14576" max="14576" width="9.85546875" style="1" customWidth="1"/>
    <col min="14577" max="14577" width="10.5703125" style="1" customWidth="1"/>
    <col min="14578" max="14578" width="9.42578125" style="1" customWidth="1"/>
    <col min="14579" max="14579" width="9.5703125" style="1" customWidth="1"/>
    <col min="14580" max="14580" width="9.7109375" style="1" customWidth="1"/>
    <col min="14581" max="14581" width="11.42578125" style="1"/>
    <col min="14582" max="14582" width="11.5703125" style="1" bestFit="1" customWidth="1"/>
    <col min="14583" max="14822" width="11.42578125" style="1"/>
    <col min="14823" max="14823" width="32.28515625" style="1" customWidth="1"/>
    <col min="14824" max="14824" width="10.85546875" style="1" customWidth="1"/>
    <col min="14825" max="14825" width="9" style="1" customWidth="1"/>
    <col min="14826" max="14826" width="10.140625" style="1" customWidth="1"/>
    <col min="14827" max="14827" width="11.7109375" style="1" bestFit="1" customWidth="1"/>
    <col min="14828" max="14828" width="8.7109375" style="1" customWidth="1"/>
    <col min="14829" max="14829" width="9" style="1" customWidth="1"/>
    <col min="14830" max="14830" width="9.42578125" style="1" customWidth="1"/>
    <col min="14831" max="14831" width="11.140625" style="1" customWidth="1"/>
    <col min="14832" max="14832" width="9.85546875" style="1" customWidth="1"/>
    <col min="14833" max="14833" width="10.5703125" style="1" customWidth="1"/>
    <col min="14834" max="14834" width="9.42578125" style="1" customWidth="1"/>
    <col min="14835" max="14835" width="9.5703125" style="1" customWidth="1"/>
    <col min="14836" max="14836" width="9.7109375" style="1" customWidth="1"/>
    <col min="14837" max="14837" width="11.42578125" style="1"/>
    <col min="14838" max="14838" width="11.5703125" style="1" bestFit="1" customWidth="1"/>
    <col min="14839" max="15078" width="11.42578125" style="1"/>
    <col min="15079" max="15079" width="32.28515625" style="1" customWidth="1"/>
    <col min="15080" max="15080" width="10.85546875" style="1" customWidth="1"/>
    <col min="15081" max="15081" width="9" style="1" customWidth="1"/>
    <col min="15082" max="15082" width="10.140625" style="1" customWidth="1"/>
    <col min="15083" max="15083" width="11.7109375" style="1" bestFit="1" customWidth="1"/>
    <col min="15084" max="15084" width="8.7109375" style="1" customWidth="1"/>
    <col min="15085" max="15085" width="9" style="1" customWidth="1"/>
    <col min="15086" max="15086" width="9.42578125" style="1" customWidth="1"/>
    <col min="15087" max="15087" width="11.140625" style="1" customWidth="1"/>
    <col min="15088" max="15088" width="9.85546875" style="1" customWidth="1"/>
    <col min="15089" max="15089" width="10.5703125" style="1" customWidth="1"/>
    <col min="15090" max="15090" width="9.42578125" style="1" customWidth="1"/>
    <col min="15091" max="15091" width="9.5703125" style="1" customWidth="1"/>
    <col min="15092" max="15092" width="9.7109375" style="1" customWidth="1"/>
    <col min="15093" max="15093" width="11.42578125" style="1"/>
    <col min="15094" max="15094" width="11.5703125" style="1" bestFit="1" customWidth="1"/>
    <col min="15095" max="15334" width="11.42578125" style="1"/>
    <col min="15335" max="15335" width="32.28515625" style="1" customWidth="1"/>
    <col min="15336" max="15336" width="10.85546875" style="1" customWidth="1"/>
    <col min="15337" max="15337" width="9" style="1" customWidth="1"/>
    <col min="15338" max="15338" width="10.140625" style="1" customWidth="1"/>
    <col min="15339" max="15339" width="11.7109375" style="1" bestFit="1" customWidth="1"/>
    <col min="15340" max="15340" width="8.7109375" style="1" customWidth="1"/>
    <col min="15341" max="15341" width="9" style="1" customWidth="1"/>
    <col min="15342" max="15342" width="9.42578125" style="1" customWidth="1"/>
    <col min="15343" max="15343" width="11.140625" style="1" customWidth="1"/>
    <col min="15344" max="15344" width="9.85546875" style="1" customWidth="1"/>
    <col min="15345" max="15345" width="10.5703125" style="1" customWidth="1"/>
    <col min="15346" max="15346" width="9.42578125" style="1" customWidth="1"/>
    <col min="15347" max="15347" width="9.5703125" style="1" customWidth="1"/>
    <col min="15348" max="15348" width="9.7109375" style="1" customWidth="1"/>
    <col min="15349" max="15349" width="11.42578125" style="1"/>
    <col min="15350" max="15350" width="11.5703125" style="1" bestFit="1" customWidth="1"/>
    <col min="15351" max="15590" width="11.42578125" style="1"/>
    <col min="15591" max="15591" width="32.28515625" style="1" customWidth="1"/>
    <col min="15592" max="15592" width="10.85546875" style="1" customWidth="1"/>
    <col min="15593" max="15593" width="9" style="1" customWidth="1"/>
    <col min="15594" max="15594" width="10.140625" style="1" customWidth="1"/>
    <col min="15595" max="15595" width="11.7109375" style="1" bestFit="1" customWidth="1"/>
    <col min="15596" max="15596" width="8.7109375" style="1" customWidth="1"/>
    <col min="15597" max="15597" width="9" style="1" customWidth="1"/>
    <col min="15598" max="15598" width="9.42578125" style="1" customWidth="1"/>
    <col min="15599" max="15599" width="11.140625" style="1" customWidth="1"/>
    <col min="15600" max="15600" width="9.85546875" style="1" customWidth="1"/>
    <col min="15601" max="15601" width="10.5703125" style="1" customWidth="1"/>
    <col min="15602" max="15602" width="9.42578125" style="1" customWidth="1"/>
    <col min="15603" max="15603" width="9.5703125" style="1" customWidth="1"/>
    <col min="15604" max="15604" width="9.7109375" style="1" customWidth="1"/>
    <col min="15605" max="15605" width="11.42578125" style="1"/>
    <col min="15606" max="15606" width="11.5703125" style="1" bestFit="1" customWidth="1"/>
    <col min="15607" max="15846" width="11.42578125" style="1"/>
    <col min="15847" max="15847" width="32.28515625" style="1" customWidth="1"/>
    <col min="15848" max="15848" width="10.85546875" style="1" customWidth="1"/>
    <col min="15849" max="15849" width="9" style="1" customWidth="1"/>
    <col min="15850" max="15850" width="10.140625" style="1" customWidth="1"/>
    <col min="15851" max="15851" width="11.7109375" style="1" bestFit="1" customWidth="1"/>
    <col min="15852" max="15852" width="8.7109375" style="1" customWidth="1"/>
    <col min="15853" max="15853" width="9" style="1" customWidth="1"/>
    <col min="15854" max="15854" width="9.42578125" style="1" customWidth="1"/>
    <col min="15855" max="15855" width="11.140625" style="1" customWidth="1"/>
    <col min="15856" max="15856" width="9.85546875" style="1" customWidth="1"/>
    <col min="15857" max="15857" width="10.5703125" style="1" customWidth="1"/>
    <col min="15858" max="15858" width="9.42578125" style="1" customWidth="1"/>
    <col min="15859" max="15859" width="9.5703125" style="1" customWidth="1"/>
    <col min="15860" max="15860" width="9.7109375" style="1" customWidth="1"/>
    <col min="15861" max="15861" width="11.42578125" style="1"/>
    <col min="15862" max="15862" width="11.5703125" style="1" bestFit="1" customWidth="1"/>
    <col min="15863" max="16102" width="11.42578125" style="1"/>
    <col min="16103" max="16103" width="32.28515625" style="1" customWidth="1"/>
    <col min="16104" max="16104" width="10.85546875" style="1" customWidth="1"/>
    <col min="16105" max="16105" width="9" style="1" customWidth="1"/>
    <col min="16106" max="16106" width="10.140625" style="1" customWidth="1"/>
    <col min="16107" max="16107" width="11.7109375" style="1" bestFit="1" customWidth="1"/>
    <col min="16108" max="16108" width="8.7109375" style="1" customWidth="1"/>
    <col min="16109" max="16109" width="9" style="1" customWidth="1"/>
    <col min="16110" max="16110" width="9.42578125" style="1" customWidth="1"/>
    <col min="16111" max="16111" width="11.140625" style="1" customWidth="1"/>
    <col min="16112" max="16112" width="9.85546875" style="1" customWidth="1"/>
    <col min="16113" max="16113" width="10.5703125" style="1" customWidth="1"/>
    <col min="16114" max="16114" width="9.42578125" style="1" customWidth="1"/>
    <col min="16115" max="16115" width="9.5703125" style="1" customWidth="1"/>
    <col min="16116" max="16116" width="9.7109375" style="1" customWidth="1"/>
    <col min="16117" max="16117" width="11.42578125" style="1"/>
    <col min="16118" max="16118" width="11.5703125" style="1" bestFit="1" customWidth="1"/>
    <col min="16119" max="16384" width="11.42578125" style="1"/>
  </cols>
  <sheetData>
    <row r="1" spans="1:7" s="51" customFormat="1" ht="34.5" customHeight="1">
      <c r="A1" s="521" t="s">
        <v>147</v>
      </c>
      <c r="B1" s="522"/>
      <c r="C1" s="522"/>
      <c r="D1" s="522"/>
      <c r="E1" s="522"/>
      <c r="F1" s="522"/>
      <c r="G1" s="522"/>
    </row>
    <row r="2" spans="1:7" s="51" customFormat="1" ht="17.25" customHeight="1" thickBot="1">
      <c r="A2" s="83"/>
      <c r="B2" s="52"/>
      <c r="C2" s="52"/>
      <c r="D2" s="52"/>
      <c r="E2" s="52"/>
      <c r="F2" s="52"/>
      <c r="G2" s="52"/>
    </row>
    <row r="3" spans="1:7" s="15" customFormat="1" ht="27.75" customHeight="1" thickBot="1">
      <c r="A3" s="84"/>
      <c r="B3" s="538" t="s">
        <v>163</v>
      </c>
      <c r="C3" s="539"/>
      <c r="D3" s="539"/>
      <c r="E3" s="540" t="s">
        <v>131</v>
      </c>
      <c r="F3" s="541"/>
      <c r="G3" s="542"/>
    </row>
    <row r="4" spans="1:7" s="15" customFormat="1" ht="26.25" customHeight="1" thickBot="1">
      <c r="A4" s="85"/>
      <c r="B4" s="101" t="s">
        <v>15</v>
      </c>
      <c r="C4" s="101" t="s">
        <v>16</v>
      </c>
      <c r="D4" s="102" t="s">
        <v>11</v>
      </c>
      <c r="E4" s="103" t="s">
        <v>15</v>
      </c>
      <c r="F4" s="101" t="s">
        <v>16</v>
      </c>
      <c r="G4" s="104" t="s">
        <v>11</v>
      </c>
    </row>
    <row r="5" spans="1:7" s="15" customFormat="1" ht="21" customHeight="1" thickBot="1">
      <c r="A5" s="86" t="s">
        <v>0</v>
      </c>
      <c r="B5" s="237">
        <v>2416</v>
      </c>
      <c r="C5" s="237">
        <v>2770</v>
      </c>
      <c r="D5" s="237">
        <v>2553</v>
      </c>
      <c r="E5" s="238">
        <v>0.5</v>
      </c>
      <c r="F5" s="239">
        <v>0.2</v>
      </c>
      <c r="G5" s="240">
        <v>0.3</v>
      </c>
    </row>
    <row r="6" spans="1:7" s="15" customFormat="1" ht="12">
      <c r="A6" s="87" t="s">
        <v>7</v>
      </c>
      <c r="B6" s="241">
        <v>2827</v>
      </c>
      <c r="C6" s="241">
        <v>3289</v>
      </c>
      <c r="D6" s="242">
        <v>3023</v>
      </c>
      <c r="E6" s="243">
        <v>-0.1</v>
      </c>
      <c r="F6" s="244">
        <v>-0.2</v>
      </c>
      <c r="G6" s="245">
        <v>-0.2</v>
      </c>
    </row>
    <row r="7" spans="1:7" s="15" customFormat="1" ht="12">
      <c r="A7" s="88" t="s">
        <v>17</v>
      </c>
      <c r="B7" s="246">
        <v>3743</v>
      </c>
      <c r="C7" s="246">
        <v>4298</v>
      </c>
      <c r="D7" s="247">
        <v>4028</v>
      </c>
      <c r="E7" s="248">
        <v>0.1</v>
      </c>
      <c r="F7" s="249">
        <v>-0.2</v>
      </c>
      <c r="G7" s="250">
        <v>-0.1</v>
      </c>
    </row>
    <row r="8" spans="1:7" s="15" customFormat="1" ht="12">
      <c r="A8" s="89" t="s">
        <v>9</v>
      </c>
      <c r="B8" s="251">
        <v>2313</v>
      </c>
      <c r="C8" s="251">
        <v>2578</v>
      </c>
      <c r="D8" s="252">
        <v>2386</v>
      </c>
      <c r="E8" s="253">
        <v>1.1000000000000001</v>
      </c>
      <c r="F8" s="254">
        <v>0.4</v>
      </c>
      <c r="G8" s="255">
        <v>0.9</v>
      </c>
    </row>
    <row r="9" spans="1:7" s="15" customFormat="1" ht="15.75" customHeight="1" thickBot="1">
      <c r="A9" s="90" t="s">
        <v>18</v>
      </c>
      <c r="B9" s="256">
        <v>1896</v>
      </c>
      <c r="C9" s="256">
        <v>2263</v>
      </c>
      <c r="D9" s="257">
        <v>2086</v>
      </c>
      <c r="E9" s="258">
        <v>-0.2</v>
      </c>
      <c r="F9" s="259">
        <v>0.4</v>
      </c>
      <c r="G9" s="260">
        <v>0.1</v>
      </c>
    </row>
    <row r="10" spans="1:7" s="15" customFormat="1" ht="28.5" customHeight="1" thickBot="1">
      <c r="A10" s="86" t="s">
        <v>1</v>
      </c>
      <c r="B10" s="261">
        <v>2351</v>
      </c>
      <c r="C10" s="261">
        <v>2742</v>
      </c>
      <c r="D10" s="262">
        <v>2505</v>
      </c>
      <c r="E10" s="263">
        <v>0.6</v>
      </c>
      <c r="F10" s="264">
        <v>0.3</v>
      </c>
      <c r="G10" s="265">
        <v>0.4</v>
      </c>
    </row>
    <row r="11" spans="1:7" s="15" customFormat="1" ht="12">
      <c r="A11" s="87" t="s">
        <v>7</v>
      </c>
      <c r="B11" s="241">
        <v>2859</v>
      </c>
      <c r="C11" s="241">
        <v>3291</v>
      </c>
      <c r="D11" s="242">
        <v>3057</v>
      </c>
      <c r="E11" s="266">
        <v>0.1</v>
      </c>
      <c r="F11" s="267">
        <v>0.1</v>
      </c>
      <c r="G11" s="255">
        <v>0.1</v>
      </c>
    </row>
    <row r="12" spans="1:7">
      <c r="A12" s="88" t="s">
        <v>17</v>
      </c>
      <c r="B12" s="246">
        <v>3424</v>
      </c>
      <c r="C12" s="246">
        <v>3820</v>
      </c>
      <c r="D12" s="247">
        <v>3632</v>
      </c>
      <c r="E12" s="268">
        <v>0.4</v>
      </c>
      <c r="F12" s="249">
        <v>0.2</v>
      </c>
      <c r="G12" s="250">
        <v>0.3</v>
      </c>
    </row>
    <row r="13" spans="1:7">
      <c r="A13" s="89" t="s">
        <v>9</v>
      </c>
      <c r="B13" s="251">
        <v>2230</v>
      </c>
      <c r="C13" s="251">
        <v>2443</v>
      </c>
      <c r="D13" s="252">
        <v>2292</v>
      </c>
      <c r="E13" s="266">
        <v>1.1000000000000001</v>
      </c>
      <c r="F13" s="254">
        <v>0.4</v>
      </c>
      <c r="G13" s="255">
        <v>0.9</v>
      </c>
    </row>
    <row r="14" spans="1:7" s="15" customFormat="1" ht="18.75" customHeight="1" thickBot="1">
      <c r="A14" s="90" t="s">
        <v>18</v>
      </c>
      <c r="B14" s="256">
        <v>1836</v>
      </c>
      <c r="C14" s="256">
        <v>2199</v>
      </c>
      <c r="D14" s="257">
        <v>2001</v>
      </c>
      <c r="E14" s="266">
        <v>-0.3</v>
      </c>
      <c r="F14" s="269">
        <v>0.4</v>
      </c>
      <c r="G14" s="270">
        <v>-0.1</v>
      </c>
    </row>
    <row r="15" spans="1:7" s="15" customFormat="1" ht="19.5" customHeight="1" thickBot="1">
      <c r="A15" s="91" t="s">
        <v>2</v>
      </c>
      <c r="B15" s="261">
        <v>1826</v>
      </c>
      <c r="C15" s="261">
        <v>2008</v>
      </c>
      <c r="D15" s="262">
        <v>1902</v>
      </c>
      <c r="E15" s="291">
        <v>0.7</v>
      </c>
      <c r="F15" s="292">
        <v>0.5</v>
      </c>
      <c r="G15" s="293">
        <v>0.6</v>
      </c>
    </row>
    <row r="16" spans="1:7" s="15" customFormat="1" ht="12">
      <c r="A16" s="92" t="s">
        <v>7</v>
      </c>
      <c r="B16" s="271">
        <v>3084</v>
      </c>
      <c r="C16" s="272">
        <v>3562</v>
      </c>
      <c r="D16" s="273">
        <v>3296</v>
      </c>
      <c r="E16" s="274">
        <v>1</v>
      </c>
      <c r="F16" s="275">
        <v>0.2</v>
      </c>
      <c r="G16" s="276">
        <v>0.6</v>
      </c>
    </row>
    <row r="17" spans="1:7">
      <c r="A17" s="93" t="s">
        <v>9</v>
      </c>
      <c r="B17" s="277">
        <v>2206</v>
      </c>
      <c r="C17" s="278">
        <v>2328</v>
      </c>
      <c r="D17" s="279">
        <v>2248</v>
      </c>
      <c r="E17" s="280">
        <v>0.7</v>
      </c>
      <c r="F17" s="281">
        <v>0.7</v>
      </c>
      <c r="G17" s="282">
        <v>0.7</v>
      </c>
    </row>
    <row r="18" spans="1:7" s="15" customFormat="1" ht="18.75" customHeight="1" thickBot="1">
      <c r="A18" s="94" t="s">
        <v>18</v>
      </c>
      <c r="B18" s="283">
        <v>1601</v>
      </c>
      <c r="C18" s="284">
        <v>1781</v>
      </c>
      <c r="D18" s="285">
        <v>1678</v>
      </c>
      <c r="E18" s="286">
        <v>0.4</v>
      </c>
      <c r="F18" s="287">
        <v>0.4</v>
      </c>
      <c r="G18" s="288">
        <v>0.4</v>
      </c>
    </row>
    <row r="19" spans="1:7" s="15" customFormat="1" ht="17.25" customHeight="1" thickBot="1">
      <c r="A19" s="95" t="s">
        <v>65</v>
      </c>
      <c r="B19" s="289">
        <v>2186</v>
      </c>
      <c r="C19" s="289">
        <v>2769</v>
      </c>
      <c r="D19" s="290">
        <v>2320</v>
      </c>
      <c r="E19" s="291">
        <v>0.7</v>
      </c>
      <c r="F19" s="292">
        <v>0.7</v>
      </c>
      <c r="G19" s="293">
        <v>0.7</v>
      </c>
    </row>
    <row r="20" spans="1:7" s="15" customFormat="1" ht="12">
      <c r="A20" s="87" t="s">
        <v>7</v>
      </c>
      <c r="B20" s="294">
        <v>4261</v>
      </c>
      <c r="C20" s="294">
        <v>5573</v>
      </c>
      <c r="D20" s="295">
        <v>4869</v>
      </c>
      <c r="E20" s="296">
        <v>1.4</v>
      </c>
      <c r="F20" s="297">
        <v>1.1000000000000001</v>
      </c>
      <c r="G20" s="298">
        <v>1</v>
      </c>
    </row>
    <row r="21" spans="1:7">
      <c r="A21" s="88" t="s">
        <v>19</v>
      </c>
      <c r="B21" s="299">
        <v>4422</v>
      </c>
      <c r="C21" s="299">
        <v>5828</v>
      </c>
      <c r="D21" s="300">
        <v>5075</v>
      </c>
      <c r="E21" s="301">
        <v>1.3</v>
      </c>
      <c r="F21" s="302">
        <v>1.2</v>
      </c>
      <c r="G21" s="303">
        <v>1</v>
      </c>
    </row>
    <row r="22" spans="1:7" ht="24">
      <c r="A22" s="96" t="s">
        <v>139</v>
      </c>
      <c r="B22" s="299">
        <v>3394</v>
      </c>
      <c r="C22" s="299">
        <v>4171</v>
      </c>
      <c r="D22" s="300">
        <v>3751</v>
      </c>
      <c r="E22" s="301">
        <v>1.3</v>
      </c>
      <c r="F22" s="302">
        <v>0.8</v>
      </c>
      <c r="G22" s="303">
        <v>0.9</v>
      </c>
    </row>
    <row r="23" spans="1:7">
      <c r="A23" s="89" t="s">
        <v>9</v>
      </c>
      <c r="B23" s="294">
        <v>2308</v>
      </c>
      <c r="C23" s="294">
        <v>2390</v>
      </c>
      <c r="D23" s="295">
        <v>2321</v>
      </c>
      <c r="E23" s="296">
        <v>0.5</v>
      </c>
      <c r="F23" s="297">
        <v>0.4</v>
      </c>
      <c r="G23" s="298">
        <v>0.5</v>
      </c>
    </row>
    <row r="24" spans="1:7">
      <c r="A24" s="97" t="s">
        <v>20</v>
      </c>
      <c r="B24" s="299">
        <v>2342</v>
      </c>
      <c r="C24" s="299">
        <v>2400</v>
      </c>
      <c r="D24" s="300">
        <v>2351</v>
      </c>
      <c r="E24" s="301">
        <v>0.5</v>
      </c>
      <c r="F24" s="302">
        <v>0.3</v>
      </c>
      <c r="G24" s="303">
        <v>0.5</v>
      </c>
    </row>
    <row r="25" spans="1:7">
      <c r="A25" s="97" t="s">
        <v>21</v>
      </c>
      <c r="B25" s="299">
        <v>2045</v>
      </c>
      <c r="C25" s="299">
        <v>2344</v>
      </c>
      <c r="D25" s="300">
        <v>2119</v>
      </c>
      <c r="E25" s="301">
        <v>0.6</v>
      </c>
      <c r="F25" s="302">
        <v>0.7</v>
      </c>
      <c r="G25" s="303">
        <v>0.7</v>
      </c>
    </row>
    <row r="26" spans="1:7" s="15" customFormat="1" ht="12">
      <c r="A26" s="89" t="s">
        <v>18</v>
      </c>
      <c r="B26" s="294">
        <v>1728</v>
      </c>
      <c r="C26" s="294">
        <v>1746</v>
      </c>
      <c r="D26" s="295">
        <v>1733</v>
      </c>
      <c r="E26" s="296">
        <v>0.1</v>
      </c>
      <c r="F26" s="297">
        <v>0.1</v>
      </c>
      <c r="G26" s="298">
        <v>0.1</v>
      </c>
    </row>
    <row r="27" spans="1:7" s="15" customFormat="1" ht="24">
      <c r="A27" s="98" t="s">
        <v>22</v>
      </c>
      <c r="B27" s="299">
        <v>1738</v>
      </c>
      <c r="C27" s="299">
        <v>1778</v>
      </c>
      <c r="D27" s="300">
        <v>1744</v>
      </c>
      <c r="E27" s="301">
        <v>0.1</v>
      </c>
      <c r="F27" s="302">
        <v>0.4</v>
      </c>
      <c r="G27" s="303">
        <v>0.2</v>
      </c>
    </row>
    <row r="28" spans="1:7" s="15" customFormat="1" ht="13.5" customHeight="1" thickBot="1">
      <c r="A28" s="99" t="s">
        <v>23</v>
      </c>
      <c r="B28" s="304">
        <v>1604</v>
      </c>
      <c r="C28" s="304">
        <v>1713</v>
      </c>
      <c r="D28" s="305">
        <v>1679</v>
      </c>
      <c r="E28" s="306">
        <v>-0.2</v>
      </c>
      <c r="F28" s="307">
        <v>-0.2</v>
      </c>
      <c r="G28" s="308">
        <v>-0.2</v>
      </c>
    </row>
    <row r="29" spans="1:7" s="15" customFormat="1" ht="17.25" customHeight="1" thickBot="1">
      <c r="A29" s="91" t="s">
        <v>66</v>
      </c>
      <c r="B29" s="309">
        <v>1795</v>
      </c>
      <c r="C29" s="309">
        <v>1951</v>
      </c>
      <c r="D29" s="310">
        <v>1822</v>
      </c>
      <c r="E29" s="311">
        <v>0.4</v>
      </c>
      <c r="F29" s="312">
        <v>0.2</v>
      </c>
      <c r="G29" s="313">
        <v>0.3</v>
      </c>
    </row>
    <row r="30" spans="1:7" s="15" customFormat="1" ht="12">
      <c r="A30" s="92" t="s">
        <v>7</v>
      </c>
      <c r="B30" s="271">
        <v>3339</v>
      </c>
      <c r="C30" s="272">
        <v>4443</v>
      </c>
      <c r="D30" s="273">
        <v>3714</v>
      </c>
      <c r="E30" s="274">
        <v>1.7</v>
      </c>
      <c r="F30" s="275">
        <v>0.6</v>
      </c>
      <c r="G30" s="276">
        <v>1</v>
      </c>
    </row>
    <row r="31" spans="1:7">
      <c r="A31" s="93" t="s">
        <v>9</v>
      </c>
      <c r="B31" s="277">
        <v>2138</v>
      </c>
      <c r="C31" s="278">
        <v>2143</v>
      </c>
      <c r="D31" s="279">
        <v>2139</v>
      </c>
      <c r="E31" s="280">
        <v>0.5</v>
      </c>
      <c r="F31" s="281">
        <v>0</v>
      </c>
      <c r="G31" s="282">
        <v>0.4</v>
      </c>
    </row>
    <row r="32" spans="1:7" ht="15.75" customHeight="1" thickBot="1">
      <c r="A32" s="94" t="s">
        <v>18</v>
      </c>
      <c r="B32" s="283">
        <v>1657</v>
      </c>
      <c r="C32" s="284">
        <v>1668</v>
      </c>
      <c r="D32" s="285">
        <v>1659</v>
      </c>
      <c r="E32" s="286">
        <v>0.3</v>
      </c>
      <c r="F32" s="287">
        <v>0.5</v>
      </c>
      <c r="G32" s="288">
        <v>0.3</v>
      </c>
    </row>
    <row r="33" spans="1:8" ht="15" customHeight="1" thickBot="1">
      <c r="A33" s="91" t="s">
        <v>32</v>
      </c>
      <c r="B33" s="309">
        <v>2134</v>
      </c>
      <c r="C33" s="309">
        <v>2689</v>
      </c>
      <c r="D33" s="310">
        <v>2258</v>
      </c>
      <c r="E33" s="311">
        <v>0.7</v>
      </c>
      <c r="F33" s="312">
        <v>0.6</v>
      </c>
      <c r="G33" s="313">
        <v>0.6</v>
      </c>
    </row>
    <row r="34" spans="1:8">
      <c r="A34" s="92" t="s">
        <v>7</v>
      </c>
      <c r="B34" s="271">
        <v>4216</v>
      </c>
      <c r="C34" s="272">
        <v>5539</v>
      </c>
      <c r="D34" s="273">
        <v>4823</v>
      </c>
      <c r="E34" s="274">
        <v>1.4</v>
      </c>
      <c r="F34" s="275">
        <v>1.1000000000000001</v>
      </c>
      <c r="G34" s="276">
        <v>1</v>
      </c>
    </row>
    <row r="35" spans="1:8">
      <c r="A35" s="93" t="s">
        <v>9</v>
      </c>
      <c r="B35" s="277">
        <v>2298</v>
      </c>
      <c r="C35" s="278">
        <v>2370</v>
      </c>
      <c r="D35" s="279">
        <v>2310</v>
      </c>
      <c r="E35" s="280">
        <v>0.5</v>
      </c>
      <c r="F35" s="281">
        <v>0.3</v>
      </c>
      <c r="G35" s="282">
        <v>0.5</v>
      </c>
    </row>
    <row r="36" spans="1:8" ht="15.75" customHeight="1" thickBot="1">
      <c r="A36" s="94" t="s">
        <v>18</v>
      </c>
      <c r="B36" s="283">
        <v>1714</v>
      </c>
      <c r="C36" s="284">
        <v>1736</v>
      </c>
      <c r="D36" s="285">
        <v>1719</v>
      </c>
      <c r="E36" s="286">
        <v>0.1</v>
      </c>
      <c r="F36" s="287">
        <v>0.1</v>
      </c>
      <c r="G36" s="288">
        <v>0.1</v>
      </c>
    </row>
    <row r="37" spans="1:8" s="15" customFormat="1" ht="15.75" customHeight="1" thickBot="1">
      <c r="A37" s="86" t="s">
        <v>158</v>
      </c>
      <c r="B37" s="471" t="s">
        <v>140</v>
      </c>
      <c r="C37" s="472" t="s">
        <v>140</v>
      </c>
      <c r="D37" s="473" t="s">
        <v>140</v>
      </c>
      <c r="E37" s="471" t="s">
        <v>140</v>
      </c>
      <c r="F37" s="472" t="s">
        <v>140</v>
      </c>
      <c r="G37" s="473" t="s">
        <v>140</v>
      </c>
    </row>
    <row r="38" spans="1:8" s="15" customFormat="1" ht="12">
      <c r="A38" s="87" t="s">
        <v>7</v>
      </c>
      <c r="B38" s="274" t="s">
        <v>140</v>
      </c>
      <c r="C38" s="275" t="s">
        <v>140</v>
      </c>
      <c r="D38" s="276" t="s">
        <v>140</v>
      </c>
      <c r="E38" s="274" t="s">
        <v>140</v>
      </c>
      <c r="F38" s="275" t="s">
        <v>140</v>
      </c>
      <c r="G38" s="276" t="s">
        <v>140</v>
      </c>
    </row>
    <row r="39" spans="1:8">
      <c r="A39" s="89" t="s">
        <v>9</v>
      </c>
      <c r="B39" s="280" t="s">
        <v>140</v>
      </c>
      <c r="C39" s="281" t="s">
        <v>140</v>
      </c>
      <c r="D39" s="282" t="s">
        <v>140</v>
      </c>
      <c r="E39" s="280" t="s">
        <v>140</v>
      </c>
      <c r="F39" s="281" t="s">
        <v>140</v>
      </c>
      <c r="G39" s="282" t="s">
        <v>140</v>
      </c>
    </row>
    <row r="40" spans="1:8" ht="15" customHeight="1" thickBot="1">
      <c r="A40" s="100" t="s">
        <v>18</v>
      </c>
      <c r="B40" s="474" t="s">
        <v>140</v>
      </c>
      <c r="C40" s="475" t="s">
        <v>140</v>
      </c>
      <c r="D40" s="476" t="s">
        <v>140</v>
      </c>
      <c r="E40" s="474" t="s">
        <v>140</v>
      </c>
      <c r="F40" s="475" t="s">
        <v>140</v>
      </c>
      <c r="G40" s="476" t="s">
        <v>140</v>
      </c>
    </row>
    <row r="41" spans="1:8" ht="27.75" customHeight="1">
      <c r="A41" s="514" t="s">
        <v>75</v>
      </c>
      <c r="B41" s="515"/>
      <c r="C41" s="515"/>
      <c r="D41" s="515"/>
      <c r="E41" s="515"/>
      <c r="F41" s="515"/>
      <c r="G41" s="515"/>
    </row>
    <row r="42" spans="1:8" ht="37.5" customHeight="1">
      <c r="A42" s="543" t="s">
        <v>157</v>
      </c>
      <c r="B42" s="544"/>
      <c r="C42" s="544"/>
      <c r="D42" s="544"/>
      <c r="E42" s="544"/>
      <c r="F42" s="544"/>
      <c r="G42" s="544"/>
    </row>
    <row r="43" spans="1:8" ht="15">
      <c r="A43" s="543" t="s">
        <v>68</v>
      </c>
      <c r="B43" s="545"/>
      <c r="C43" s="545"/>
      <c r="D43" s="545"/>
      <c r="E43" s="545"/>
      <c r="F43" s="545"/>
      <c r="G43" s="545"/>
    </row>
    <row r="44" spans="1:8" ht="15">
      <c r="A44" s="543" t="s">
        <v>118</v>
      </c>
      <c r="B44" s="545"/>
      <c r="C44" s="545"/>
      <c r="D44" s="545"/>
      <c r="E44" s="545"/>
      <c r="F44" s="545"/>
      <c r="G44" s="545"/>
    </row>
    <row r="45" spans="1:8" s="10" customFormat="1" ht="15">
      <c r="A45" s="543" t="s">
        <v>119</v>
      </c>
      <c r="B45" s="545"/>
      <c r="C45" s="545"/>
      <c r="D45" s="545"/>
      <c r="E45" s="545"/>
      <c r="F45" s="545"/>
      <c r="G45" s="545"/>
    </row>
    <row r="46" spans="1:8" ht="16.5" customHeight="1">
      <c r="A46" s="520" t="s">
        <v>120</v>
      </c>
      <c r="B46" s="520"/>
      <c r="C46" s="520"/>
      <c r="D46" s="520"/>
      <c r="E46" s="520"/>
      <c r="F46" s="520"/>
      <c r="G46" s="520"/>
    </row>
    <row r="47" spans="1:8" ht="39" customHeight="1">
      <c r="A47" s="519" t="s">
        <v>162</v>
      </c>
      <c r="B47" s="519"/>
      <c r="C47" s="519"/>
      <c r="D47" s="519"/>
      <c r="E47" s="519"/>
      <c r="F47" s="519"/>
      <c r="G47" s="519"/>
      <c r="H47" s="519"/>
    </row>
    <row r="48" spans="1:8">
      <c r="A48" s="536" t="s">
        <v>144</v>
      </c>
      <c r="B48" s="537"/>
      <c r="C48" s="537"/>
      <c r="D48" s="537"/>
      <c r="E48" s="537"/>
      <c r="F48" s="537"/>
      <c r="G48" s="537"/>
    </row>
  </sheetData>
  <mergeCells count="11">
    <mergeCell ref="A1:G1"/>
    <mergeCell ref="A48:G48"/>
    <mergeCell ref="B3:D3"/>
    <mergeCell ref="E3:G3"/>
    <mergeCell ref="A42:G42"/>
    <mergeCell ref="A43:G43"/>
    <mergeCell ref="A44:G44"/>
    <mergeCell ref="A45:G45"/>
    <mergeCell ref="A46:G46"/>
    <mergeCell ref="A41:G41"/>
    <mergeCell ref="A47:H47"/>
  </mergeCells>
  <pageMargins left="0.32" right="0.17" top="0.984251969" bottom="0.984251969" header="0.4921259845" footer="0.4921259845"/>
  <pageSetup paperSize="9" scale="8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8"/>
  <sheetViews>
    <sheetView showGridLines="0" topLeftCell="A52" zoomScale="115" zoomScaleNormal="115" workbookViewId="0">
      <selection activeCell="A68" sqref="A68:L68"/>
    </sheetView>
  </sheetViews>
  <sheetFormatPr baseColWidth="10" defaultColWidth="10.7109375" defaultRowHeight="11.25"/>
  <cols>
    <col min="1" max="1" width="11.42578125" style="15" customWidth="1"/>
    <col min="2" max="2" width="10.7109375" style="15"/>
    <col min="3" max="3" width="8.28515625" style="17" customWidth="1"/>
    <col min="4" max="4" width="10.5703125" style="23" customWidth="1"/>
    <col min="5" max="5" width="7.85546875" style="15" customWidth="1"/>
    <col min="6" max="6" width="10.140625" style="23" customWidth="1"/>
    <col min="7" max="7" width="7.85546875" style="19" customWidth="1"/>
    <col min="8" max="8" width="10.140625" style="19" customWidth="1"/>
    <col min="9" max="9" width="7.42578125" style="20" customWidth="1"/>
    <col min="10" max="10" width="10" style="20" customWidth="1"/>
    <col min="11" max="11" width="7.85546875" style="15" customWidth="1"/>
    <col min="12" max="12" width="10.140625" style="15" customWidth="1"/>
    <col min="13" max="233" width="10.7109375" style="15"/>
    <col min="234" max="234" width="11.42578125" style="15" customWidth="1"/>
    <col min="235" max="235" width="10.7109375" style="15"/>
    <col min="236" max="241" width="10.7109375" style="15" customWidth="1"/>
    <col min="242" max="489" width="10.7109375" style="15"/>
    <col min="490" max="490" width="11.42578125" style="15" customWidth="1"/>
    <col min="491" max="491" width="10.7109375" style="15"/>
    <col min="492" max="497" width="10.7109375" style="15" customWidth="1"/>
    <col min="498" max="745" width="10.7109375" style="15"/>
    <col min="746" max="746" width="11.42578125" style="15" customWidth="1"/>
    <col min="747" max="747" width="10.7109375" style="15"/>
    <col min="748" max="753" width="10.7109375" style="15" customWidth="1"/>
    <col min="754" max="1001" width="10.7109375" style="15"/>
    <col min="1002" max="1002" width="11.42578125" style="15" customWidth="1"/>
    <col min="1003" max="1003" width="10.7109375" style="15"/>
    <col min="1004" max="1009" width="10.7109375" style="15" customWidth="1"/>
    <col min="1010" max="1257" width="10.7109375" style="15"/>
    <col min="1258" max="1258" width="11.42578125" style="15" customWidth="1"/>
    <col min="1259" max="1259" width="10.7109375" style="15"/>
    <col min="1260" max="1265" width="10.7109375" style="15" customWidth="1"/>
    <col min="1266" max="1513" width="10.7109375" style="15"/>
    <col min="1514" max="1514" width="11.42578125" style="15" customWidth="1"/>
    <col min="1515" max="1515" width="10.7109375" style="15"/>
    <col min="1516" max="1521" width="10.7109375" style="15" customWidth="1"/>
    <col min="1522" max="1769" width="10.7109375" style="15"/>
    <col min="1770" max="1770" width="11.42578125" style="15" customWidth="1"/>
    <col min="1771" max="1771" width="10.7109375" style="15"/>
    <col min="1772" max="1777" width="10.7109375" style="15" customWidth="1"/>
    <col min="1778" max="2025" width="10.7109375" style="15"/>
    <col min="2026" max="2026" width="11.42578125" style="15" customWidth="1"/>
    <col min="2027" max="2027" width="10.7109375" style="15"/>
    <col min="2028" max="2033" width="10.7109375" style="15" customWidth="1"/>
    <col min="2034" max="2281" width="10.7109375" style="15"/>
    <col min="2282" max="2282" width="11.42578125" style="15" customWidth="1"/>
    <col min="2283" max="2283" width="10.7109375" style="15"/>
    <col min="2284" max="2289" width="10.7109375" style="15" customWidth="1"/>
    <col min="2290" max="2537" width="10.7109375" style="15"/>
    <col min="2538" max="2538" width="11.42578125" style="15" customWidth="1"/>
    <col min="2539" max="2539" width="10.7109375" style="15"/>
    <col min="2540" max="2545" width="10.7109375" style="15" customWidth="1"/>
    <col min="2546" max="2793" width="10.7109375" style="15"/>
    <col min="2794" max="2794" width="11.42578125" style="15" customWidth="1"/>
    <col min="2795" max="2795" width="10.7109375" style="15"/>
    <col min="2796" max="2801" width="10.7109375" style="15" customWidth="1"/>
    <col min="2802" max="3049" width="10.7109375" style="15"/>
    <col min="3050" max="3050" width="11.42578125" style="15" customWidth="1"/>
    <col min="3051" max="3051" width="10.7109375" style="15"/>
    <col min="3052" max="3057" width="10.7109375" style="15" customWidth="1"/>
    <col min="3058" max="3305" width="10.7109375" style="15"/>
    <col min="3306" max="3306" width="11.42578125" style="15" customWidth="1"/>
    <col min="3307" max="3307" width="10.7109375" style="15"/>
    <col min="3308" max="3313" width="10.7109375" style="15" customWidth="1"/>
    <col min="3314" max="3561" width="10.7109375" style="15"/>
    <col min="3562" max="3562" width="11.42578125" style="15" customWidth="1"/>
    <col min="3563" max="3563" width="10.7109375" style="15"/>
    <col min="3564" max="3569" width="10.7109375" style="15" customWidth="1"/>
    <col min="3570" max="3817" width="10.7109375" style="15"/>
    <col min="3818" max="3818" width="11.42578125" style="15" customWidth="1"/>
    <col min="3819" max="3819" width="10.7109375" style="15"/>
    <col min="3820" max="3825" width="10.7109375" style="15" customWidth="1"/>
    <col min="3826" max="4073" width="10.7109375" style="15"/>
    <col min="4074" max="4074" width="11.42578125" style="15" customWidth="1"/>
    <col min="4075" max="4075" width="10.7109375" style="15"/>
    <col min="4076" max="4081" width="10.7109375" style="15" customWidth="1"/>
    <col min="4082" max="4329" width="10.7109375" style="15"/>
    <col min="4330" max="4330" width="11.42578125" style="15" customWidth="1"/>
    <col min="4331" max="4331" width="10.7109375" style="15"/>
    <col min="4332" max="4337" width="10.7109375" style="15" customWidth="1"/>
    <col min="4338" max="4585" width="10.7109375" style="15"/>
    <col min="4586" max="4586" width="11.42578125" style="15" customWidth="1"/>
    <col min="4587" max="4587" width="10.7109375" style="15"/>
    <col min="4588" max="4593" width="10.7109375" style="15" customWidth="1"/>
    <col min="4594" max="4841" width="10.7109375" style="15"/>
    <col min="4842" max="4842" width="11.42578125" style="15" customWidth="1"/>
    <col min="4843" max="4843" width="10.7109375" style="15"/>
    <col min="4844" max="4849" width="10.7109375" style="15" customWidth="1"/>
    <col min="4850" max="5097" width="10.7109375" style="15"/>
    <col min="5098" max="5098" width="11.42578125" style="15" customWidth="1"/>
    <col min="5099" max="5099" width="10.7109375" style="15"/>
    <col min="5100" max="5105" width="10.7109375" style="15" customWidth="1"/>
    <col min="5106" max="5353" width="10.7109375" style="15"/>
    <col min="5354" max="5354" width="11.42578125" style="15" customWidth="1"/>
    <col min="5355" max="5355" width="10.7109375" style="15"/>
    <col min="5356" max="5361" width="10.7109375" style="15" customWidth="1"/>
    <col min="5362" max="5609" width="10.7109375" style="15"/>
    <col min="5610" max="5610" width="11.42578125" style="15" customWidth="1"/>
    <col min="5611" max="5611" width="10.7109375" style="15"/>
    <col min="5612" max="5617" width="10.7109375" style="15" customWidth="1"/>
    <col min="5618" max="5865" width="10.7109375" style="15"/>
    <col min="5866" max="5866" width="11.42578125" style="15" customWidth="1"/>
    <col min="5867" max="5867" width="10.7109375" style="15"/>
    <col min="5868" max="5873" width="10.7109375" style="15" customWidth="1"/>
    <col min="5874" max="6121" width="10.7109375" style="15"/>
    <col min="6122" max="6122" width="11.42578125" style="15" customWidth="1"/>
    <col min="6123" max="6123" width="10.7109375" style="15"/>
    <col min="6124" max="6129" width="10.7109375" style="15" customWidth="1"/>
    <col min="6130" max="6377" width="10.7109375" style="15"/>
    <col min="6378" max="6378" width="11.42578125" style="15" customWidth="1"/>
    <col min="6379" max="6379" width="10.7109375" style="15"/>
    <col min="6380" max="6385" width="10.7109375" style="15" customWidth="1"/>
    <col min="6386" max="6633" width="10.7109375" style="15"/>
    <col min="6634" max="6634" width="11.42578125" style="15" customWidth="1"/>
    <col min="6635" max="6635" width="10.7109375" style="15"/>
    <col min="6636" max="6641" width="10.7109375" style="15" customWidth="1"/>
    <col min="6642" max="6889" width="10.7109375" style="15"/>
    <col min="6890" max="6890" width="11.42578125" style="15" customWidth="1"/>
    <col min="6891" max="6891" width="10.7109375" style="15"/>
    <col min="6892" max="6897" width="10.7109375" style="15" customWidth="1"/>
    <col min="6898" max="7145" width="10.7109375" style="15"/>
    <col min="7146" max="7146" width="11.42578125" style="15" customWidth="1"/>
    <col min="7147" max="7147" width="10.7109375" style="15"/>
    <col min="7148" max="7153" width="10.7109375" style="15" customWidth="1"/>
    <col min="7154" max="7401" width="10.7109375" style="15"/>
    <col min="7402" max="7402" width="11.42578125" style="15" customWidth="1"/>
    <col min="7403" max="7403" width="10.7109375" style="15"/>
    <col min="7404" max="7409" width="10.7109375" style="15" customWidth="1"/>
    <col min="7410" max="7657" width="10.7109375" style="15"/>
    <col min="7658" max="7658" width="11.42578125" style="15" customWidth="1"/>
    <col min="7659" max="7659" width="10.7109375" style="15"/>
    <col min="7660" max="7665" width="10.7109375" style="15" customWidth="1"/>
    <col min="7666" max="7913" width="10.7109375" style="15"/>
    <col min="7914" max="7914" width="11.42578125" style="15" customWidth="1"/>
    <col min="7915" max="7915" width="10.7109375" style="15"/>
    <col min="7916" max="7921" width="10.7109375" style="15" customWidth="1"/>
    <col min="7922" max="8169" width="10.7109375" style="15"/>
    <col min="8170" max="8170" width="11.42578125" style="15" customWidth="1"/>
    <col min="8171" max="8171" width="10.7109375" style="15"/>
    <col min="8172" max="8177" width="10.7109375" style="15" customWidth="1"/>
    <col min="8178" max="8425" width="10.7109375" style="15"/>
    <col min="8426" max="8426" width="11.42578125" style="15" customWidth="1"/>
    <col min="8427" max="8427" width="10.7109375" style="15"/>
    <col min="8428" max="8433" width="10.7109375" style="15" customWidth="1"/>
    <col min="8434" max="8681" width="10.7109375" style="15"/>
    <col min="8682" max="8682" width="11.42578125" style="15" customWidth="1"/>
    <col min="8683" max="8683" width="10.7109375" style="15"/>
    <col min="8684" max="8689" width="10.7109375" style="15" customWidth="1"/>
    <col min="8690" max="8937" width="10.7109375" style="15"/>
    <col min="8938" max="8938" width="11.42578125" style="15" customWidth="1"/>
    <col min="8939" max="8939" width="10.7109375" style="15"/>
    <col min="8940" max="8945" width="10.7109375" style="15" customWidth="1"/>
    <col min="8946" max="9193" width="10.7109375" style="15"/>
    <col min="9194" max="9194" width="11.42578125" style="15" customWidth="1"/>
    <col min="9195" max="9195" width="10.7109375" style="15"/>
    <col min="9196" max="9201" width="10.7109375" style="15" customWidth="1"/>
    <col min="9202" max="9449" width="10.7109375" style="15"/>
    <col min="9450" max="9450" width="11.42578125" style="15" customWidth="1"/>
    <col min="9451" max="9451" width="10.7109375" style="15"/>
    <col min="9452" max="9457" width="10.7109375" style="15" customWidth="1"/>
    <col min="9458" max="9705" width="10.7109375" style="15"/>
    <col min="9706" max="9706" width="11.42578125" style="15" customWidth="1"/>
    <col min="9707" max="9707" width="10.7109375" style="15"/>
    <col min="9708" max="9713" width="10.7109375" style="15" customWidth="1"/>
    <col min="9714" max="9961" width="10.7109375" style="15"/>
    <col min="9962" max="9962" width="11.42578125" style="15" customWidth="1"/>
    <col min="9963" max="9963" width="10.7109375" style="15"/>
    <col min="9964" max="9969" width="10.7109375" style="15" customWidth="1"/>
    <col min="9970" max="10217" width="10.7109375" style="15"/>
    <col min="10218" max="10218" width="11.42578125" style="15" customWidth="1"/>
    <col min="10219" max="10219" width="10.7109375" style="15"/>
    <col min="10220" max="10225" width="10.7109375" style="15" customWidth="1"/>
    <col min="10226" max="10473" width="10.7109375" style="15"/>
    <col min="10474" max="10474" width="11.42578125" style="15" customWidth="1"/>
    <col min="10475" max="10475" width="10.7109375" style="15"/>
    <col min="10476" max="10481" width="10.7109375" style="15" customWidth="1"/>
    <col min="10482" max="10729" width="10.7109375" style="15"/>
    <col min="10730" max="10730" width="11.42578125" style="15" customWidth="1"/>
    <col min="10731" max="10731" width="10.7109375" style="15"/>
    <col min="10732" max="10737" width="10.7109375" style="15" customWidth="1"/>
    <col min="10738" max="10985" width="10.7109375" style="15"/>
    <col min="10986" max="10986" width="11.42578125" style="15" customWidth="1"/>
    <col min="10987" max="10987" width="10.7109375" style="15"/>
    <col min="10988" max="10993" width="10.7109375" style="15" customWidth="1"/>
    <col min="10994" max="11241" width="10.7109375" style="15"/>
    <col min="11242" max="11242" width="11.42578125" style="15" customWidth="1"/>
    <col min="11243" max="11243" width="10.7109375" style="15"/>
    <col min="11244" max="11249" width="10.7109375" style="15" customWidth="1"/>
    <col min="11250" max="11497" width="10.7109375" style="15"/>
    <col min="11498" max="11498" width="11.42578125" style="15" customWidth="1"/>
    <col min="11499" max="11499" width="10.7109375" style="15"/>
    <col min="11500" max="11505" width="10.7109375" style="15" customWidth="1"/>
    <col min="11506" max="11753" width="10.7109375" style="15"/>
    <col min="11754" max="11754" width="11.42578125" style="15" customWidth="1"/>
    <col min="11755" max="11755" width="10.7109375" style="15"/>
    <col min="11756" max="11761" width="10.7109375" style="15" customWidth="1"/>
    <col min="11762" max="12009" width="10.7109375" style="15"/>
    <col min="12010" max="12010" width="11.42578125" style="15" customWidth="1"/>
    <col min="12011" max="12011" width="10.7109375" style="15"/>
    <col min="12012" max="12017" width="10.7109375" style="15" customWidth="1"/>
    <col min="12018" max="12265" width="10.7109375" style="15"/>
    <col min="12266" max="12266" width="11.42578125" style="15" customWidth="1"/>
    <col min="12267" max="12267" width="10.7109375" style="15"/>
    <col min="12268" max="12273" width="10.7109375" style="15" customWidth="1"/>
    <col min="12274" max="12521" width="10.7109375" style="15"/>
    <col min="12522" max="12522" width="11.42578125" style="15" customWidth="1"/>
    <col min="12523" max="12523" width="10.7109375" style="15"/>
    <col min="12524" max="12529" width="10.7109375" style="15" customWidth="1"/>
    <col min="12530" max="12777" width="10.7109375" style="15"/>
    <col min="12778" max="12778" width="11.42578125" style="15" customWidth="1"/>
    <col min="12779" max="12779" width="10.7109375" style="15"/>
    <col min="12780" max="12785" width="10.7109375" style="15" customWidth="1"/>
    <col min="12786" max="13033" width="10.7109375" style="15"/>
    <col min="13034" max="13034" width="11.42578125" style="15" customWidth="1"/>
    <col min="13035" max="13035" width="10.7109375" style="15"/>
    <col min="13036" max="13041" width="10.7109375" style="15" customWidth="1"/>
    <col min="13042" max="13289" width="10.7109375" style="15"/>
    <col min="13290" max="13290" width="11.42578125" style="15" customWidth="1"/>
    <col min="13291" max="13291" width="10.7109375" style="15"/>
    <col min="13292" max="13297" width="10.7109375" style="15" customWidth="1"/>
    <col min="13298" max="13545" width="10.7109375" style="15"/>
    <col min="13546" max="13546" width="11.42578125" style="15" customWidth="1"/>
    <col min="13547" max="13547" width="10.7109375" style="15"/>
    <col min="13548" max="13553" width="10.7109375" style="15" customWidth="1"/>
    <col min="13554" max="13801" width="10.7109375" style="15"/>
    <col min="13802" max="13802" width="11.42578125" style="15" customWidth="1"/>
    <col min="13803" max="13803" width="10.7109375" style="15"/>
    <col min="13804" max="13809" width="10.7109375" style="15" customWidth="1"/>
    <col min="13810" max="14057" width="10.7109375" style="15"/>
    <col min="14058" max="14058" width="11.42578125" style="15" customWidth="1"/>
    <col min="14059" max="14059" width="10.7109375" style="15"/>
    <col min="14060" max="14065" width="10.7109375" style="15" customWidth="1"/>
    <col min="14066" max="14313" width="10.7109375" style="15"/>
    <col min="14314" max="14314" width="11.42578125" style="15" customWidth="1"/>
    <col min="14315" max="14315" width="10.7109375" style="15"/>
    <col min="14316" max="14321" width="10.7109375" style="15" customWidth="1"/>
    <col min="14322" max="14569" width="10.7109375" style="15"/>
    <col min="14570" max="14570" width="11.42578125" style="15" customWidth="1"/>
    <col min="14571" max="14571" width="10.7109375" style="15"/>
    <col min="14572" max="14577" width="10.7109375" style="15" customWidth="1"/>
    <col min="14578" max="14825" width="10.7109375" style="15"/>
    <col min="14826" max="14826" width="11.42578125" style="15" customWidth="1"/>
    <col min="14827" max="14827" width="10.7109375" style="15"/>
    <col min="14828" max="14833" width="10.7109375" style="15" customWidth="1"/>
    <col min="14834" max="15081" width="10.7109375" style="15"/>
    <col min="15082" max="15082" width="11.42578125" style="15" customWidth="1"/>
    <col min="15083" max="15083" width="10.7109375" style="15"/>
    <col min="15084" max="15089" width="10.7109375" style="15" customWidth="1"/>
    <col min="15090" max="15337" width="10.7109375" style="15"/>
    <col min="15338" max="15338" width="11.42578125" style="15" customWidth="1"/>
    <col min="15339" max="15339" width="10.7109375" style="15"/>
    <col min="15340" max="15345" width="10.7109375" style="15" customWidth="1"/>
    <col min="15346" max="15593" width="10.7109375" style="15"/>
    <col min="15594" max="15594" width="11.42578125" style="15" customWidth="1"/>
    <col min="15595" max="15595" width="10.7109375" style="15"/>
    <col min="15596" max="15601" width="10.7109375" style="15" customWidth="1"/>
    <col min="15602" max="15849" width="10.7109375" style="15"/>
    <col min="15850" max="15850" width="11.42578125" style="15" customWidth="1"/>
    <col min="15851" max="15851" width="10.7109375" style="15"/>
    <col min="15852" max="15857" width="10.7109375" style="15" customWidth="1"/>
    <col min="15858" max="16105" width="10.7109375" style="15"/>
    <col min="16106" max="16106" width="11.42578125" style="15" customWidth="1"/>
    <col min="16107" max="16107" width="10.7109375" style="15"/>
    <col min="16108" max="16113" width="10.7109375" style="15" customWidth="1"/>
    <col min="16114" max="16384" width="10.7109375" style="15"/>
  </cols>
  <sheetData>
    <row r="2" spans="1:12" s="106" customFormat="1" ht="15">
      <c r="A2" s="105" t="s">
        <v>132</v>
      </c>
      <c r="C2" s="107"/>
      <c r="D2" s="108"/>
      <c r="F2" s="108"/>
      <c r="G2" s="109"/>
      <c r="H2" s="109"/>
      <c r="I2" s="110"/>
      <c r="J2" s="110"/>
    </row>
    <row r="3" spans="1:12" s="12" customFormat="1" ht="13.5" thickBot="1">
      <c r="A3" s="16" t="s">
        <v>13</v>
      </c>
      <c r="C3" s="17"/>
      <c r="D3" s="18"/>
      <c r="F3" s="18"/>
      <c r="G3" s="19"/>
      <c r="H3" s="19"/>
      <c r="I3" s="20"/>
      <c r="J3" s="20"/>
    </row>
    <row r="4" spans="1:12" s="22" customFormat="1" ht="35.25" customHeight="1">
      <c r="A4" s="111"/>
      <c r="B4" s="111"/>
      <c r="C4" s="548" t="s">
        <v>1</v>
      </c>
      <c r="D4" s="549"/>
      <c r="E4" s="548" t="s">
        <v>2</v>
      </c>
      <c r="F4" s="549"/>
      <c r="G4" s="548" t="s">
        <v>32</v>
      </c>
      <c r="H4" s="549"/>
      <c r="I4" s="548" t="s">
        <v>65</v>
      </c>
      <c r="J4" s="549"/>
      <c r="K4" s="546" t="s">
        <v>66</v>
      </c>
      <c r="L4" s="547"/>
    </row>
    <row r="5" spans="1:12" s="21" customFormat="1" ht="48.75" thickBot="1">
      <c r="A5" s="112"/>
      <c r="B5" s="112"/>
      <c r="C5" s="478" t="s">
        <v>56</v>
      </c>
      <c r="D5" s="120" t="s">
        <v>121</v>
      </c>
      <c r="E5" s="119" t="s">
        <v>56</v>
      </c>
      <c r="F5" s="120" t="s">
        <v>121</v>
      </c>
      <c r="G5" s="119" t="s">
        <v>56</v>
      </c>
      <c r="H5" s="120" t="s">
        <v>121</v>
      </c>
      <c r="I5" s="119" t="s">
        <v>56</v>
      </c>
      <c r="J5" s="120" t="s">
        <v>121</v>
      </c>
      <c r="K5" s="119" t="s">
        <v>56</v>
      </c>
      <c r="L5" s="120" t="s">
        <v>121</v>
      </c>
    </row>
    <row r="6" spans="1:12" s="22" customFormat="1" ht="30" customHeight="1">
      <c r="A6" s="550" t="s">
        <v>48</v>
      </c>
      <c r="B6" s="551"/>
      <c r="C6" s="314">
        <v>100</v>
      </c>
      <c r="D6" s="315">
        <v>2672</v>
      </c>
      <c r="E6" s="314">
        <v>100</v>
      </c>
      <c r="F6" s="315">
        <v>1985</v>
      </c>
      <c r="G6" s="316">
        <v>100</v>
      </c>
      <c r="H6" s="317">
        <v>2117</v>
      </c>
      <c r="I6" s="318">
        <v>100</v>
      </c>
      <c r="J6" s="319">
        <v>2141</v>
      </c>
      <c r="K6" s="316">
        <v>100</v>
      </c>
      <c r="L6" s="320">
        <v>1931</v>
      </c>
    </row>
    <row r="7" spans="1:12" ht="12">
      <c r="A7" s="121" t="s">
        <v>24</v>
      </c>
      <c r="B7" s="124" t="s">
        <v>11</v>
      </c>
      <c r="C7" s="321">
        <v>65.900000000000006</v>
      </c>
      <c r="D7" s="322">
        <v>2909</v>
      </c>
      <c r="E7" s="321">
        <v>9.6</v>
      </c>
      <c r="F7" s="322">
        <v>3297</v>
      </c>
      <c r="G7" s="323">
        <v>26.1</v>
      </c>
      <c r="H7" s="324">
        <v>2569</v>
      </c>
      <c r="I7" s="325">
        <v>28.1</v>
      </c>
      <c r="J7" s="326">
        <v>2557</v>
      </c>
      <c r="K7" s="327">
        <v>10.199999999999999</v>
      </c>
      <c r="L7" s="324">
        <v>2821</v>
      </c>
    </row>
    <row r="8" spans="1:12" ht="12">
      <c r="A8" s="122"/>
      <c r="B8" s="125" t="s">
        <v>25</v>
      </c>
      <c r="C8" s="328">
        <v>4.9000000000000004</v>
      </c>
      <c r="D8" s="329">
        <v>1950</v>
      </c>
      <c r="E8" s="328">
        <v>0.2</v>
      </c>
      <c r="F8" s="329">
        <v>2168</v>
      </c>
      <c r="G8" s="330">
        <v>4.5999999999999996</v>
      </c>
      <c r="H8" s="331">
        <v>1958</v>
      </c>
      <c r="I8" s="332">
        <v>5.0999999999999996</v>
      </c>
      <c r="J8" s="333">
        <v>1958</v>
      </c>
      <c r="K8" s="334">
        <v>1.2</v>
      </c>
      <c r="L8" s="331">
        <v>1969</v>
      </c>
    </row>
    <row r="9" spans="1:12" ht="12">
      <c r="A9" s="122"/>
      <c r="B9" s="126" t="s">
        <v>26</v>
      </c>
      <c r="C9" s="328">
        <v>15.9</v>
      </c>
      <c r="D9" s="329">
        <v>2405</v>
      </c>
      <c r="E9" s="328">
        <v>1.9</v>
      </c>
      <c r="F9" s="329">
        <v>2742</v>
      </c>
      <c r="G9" s="330">
        <v>8.6</v>
      </c>
      <c r="H9" s="331">
        <v>2260</v>
      </c>
      <c r="I9" s="332">
        <v>9.4</v>
      </c>
      <c r="J9" s="333">
        <v>2256</v>
      </c>
      <c r="K9" s="334">
        <v>2.6</v>
      </c>
      <c r="L9" s="331">
        <v>2378</v>
      </c>
    </row>
    <row r="10" spans="1:12" ht="12">
      <c r="A10" s="122"/>
      <c r="B10" s="126" t="s">
        <v>27</v>
      </c>
      <c r="C10" s="328">
        <v>22.4</v>
      </c>
      <c r="D10" s="329">
        <v>2866</v>
      </c>
      <c r="E10" s="328">
        <v>3.1</v>
      </c>
      <c r="F10" s="329">
        <v>3251</v>
      </c>
      <c r="G10" s="330">
        <v>6.8</v>
      </c>
      <c r="H10" s="331">
        <v>2711</v>
      </c>
      <c r="I10" s="332">
        <v>7.3</v>
      </c>
      <c r="J10" s="333">
        <v>2709</v>
      </c>
      <c r="K10" s="334">
        <v>3</v>
      </c>
      <c r="L10" s="331">
        <v>2737</v>
      </c>
    </row>
    <row r="11" spans="1:12" ht="12">
      <c r="A11" s="122"/>
      <c r="B11" s="126" t="s">
        <v>28</v>
      </c>
      <c r="C11" s="328">
        <v>17.899999999999999</v>
      </c>
      <c r="D11" s="329">
        <v>3378</v>
      </c>
      <c r="E11" s="328">
        <v>3.3</v>
      </c>
      <c r="F11" s="329">
        <v>3524</v>
      </c>
      <c r="G11" s="330">
        <v>4.9000000000000004</v>
      </c>
      <c r="H11" s="331">
        <v>3215</v>
      </c>
      <c r="I11" s="332">
        <v>5.2</v>
      </c>
      <c r="J11" s="333">
        <v>3208</v>
      </c>
      <c r="K11" s="334">
        <v>2.7</v>
      </c>
      <c r="L11" s="331">
        <v>3329</v>
      </c>
    </row>
    <row r="12" spans="1:12" ht="12">
      <c r="A12" s="123"/>
      <c r="B12" s="127" t="s">
        <v>29</v>
      </c>
      <c r="C12" s="335">
        <v>4.8</v>
      </c>
      <c r="D12" s="336">
        <v>3996</v>
      </c>
      <c r="E12" s="335">
        <v>1.1000000000000001</v>
      </c>
      <c r="F12" s="336">
        <v>3856</v>
      </c>
      <c r="G12" s="330">
        <v>1</v>
      </c>
      <c r="H12" s="337">
        <v>3887</v>
      </c>
      <c r="I12" s="332">
        <v>1.1000000000000001</v>
      </c>
      <c r="J12" s="338">
        <v>3853</v>
      </c>
      <c r="K12" s="334">
        <v>0.7</v>
      </c>
      <c r="L12" s="337">
        <v>4286</v>
      </c>
    </row>
    <row r="13" spans="1:12" ht="12">
      <c r="A13" s="113" t="s">
        <v>30</v>
      </c>
      <c r="B13" s="113" t="s">
        <v>11</v>
      </c>
      <c r="C13" s="321">
        <v>18.899999999999999</v>
      </c>
      <c r="D13" s="322">
        <v>2422</v>
      </c>
      <c r="E13" s="321">
        <v>15</v>
      </c>
      <c r="F13" s="322">
        <v>2319</v>
      </c>
      <c r="G13" s="339">
        <v>22</v>
      </c>
      <c r="H13" s="340">
        <v>2341</v>
      </c>
      <c r="I13" s="341">
        <v>23</v>
      </c>
      <c r="J13" s="342">
        <v>2354</v>
      </c>
      <c r="K13" s="343">
        <v>14.2</v>
      </c>
      <c r="L13" s="340">
        <v>2183</v>
      </c>
    </row>
    <row r="14" spans="1:12" ht="12">
      <c r="A14" s="114"/>
      <c r="B14" s="115" t="s">
        <v>25</v>
      </c>
      <c r="C14" s="328">
        <v>1.1000000000000001</v>
      </c>
      <c r="D14" s="329">
        <v>1901</v>
      </c>
      <c r="E14" s="328">
        <v>0.4</v>
      </c>
      <c r="F14" s="329">
        <v>1770</v>
      </c>
      <c r="G14" s="330">
        <v>1.5</v>
      </c>
      <c r="H14" s="331">
        <v>1812</v>
      </c>
      <c r="I14" s="332">
        <v>1.6</v>
      </c>
      <c r="J14" s="333">
        <v>1819</v>
      </c>
      <c r="K14" s="332">
        <v>0.7</v>
      </c>
      <c r="L14" s="331">
        <v>1668</v>
      </c>
    </row>
    <row r="15" spans="1:12" ht="12">
      <c r="A15" s="114"/>
      <c r="B15" s="114" t="s">
        <v>26</v>
      </c>
      <c r="C15" s="328">
        <v>4.3</v>
      </c>
      <c r="D15" s="329">
        <v>2178</v>
      </c>
      <c r="E15" s="328">
        <v>3.1</v>
      </c>
      <c r="F15" s="329">
        <v>2042</v>
      </c>
      <c r="G15" s="330">
        <v>4.8</v>
      </c>
      <c r="H15" s="331">
        <v>2022</v>
      </c>
      <c r="I15" s="332">
        <v>5</v>
      </c>
      <c r="J15" s="333">
        <v>2032</v>
      </c>
      <c r="K15" s="332">
        <v>3.4</v>
      </c>
      <c r="L15" s="331">
        <v>1898</v>
      </c>
    </row>
    <row r="16" spans="1:12" ht="12">
      <c r="A16" s="114"/>
      <c r="B16" s="114" t="s">
        <v>27</v>
      </c>
      <c r="C16" s="328">
        <v>6.6</v>
      </c>
      <c r="D16" s="329">
        <v>2447</v>
      </c>
      <c r="E16" s="328">
        <v>5</v>
      </c>
      <c r="F16" s="329">
        <v>2300</v>
      </c>
      <c r="G16" s="330">
        <v>6.6</v>
      </c>
      <c r="H16" s="331">
        <v>2341</v>
      </c>
      <c r="I16" s="332">
        <v>6.9</v>
      </c>
      <c r="J16" s="333">
        <v>2355</v>
      </c>
      <c r="K16" s="332">
        <v>4.5</v>
      </c>
      <c r="L16" s="331">
        <v>2168</v>
      </c>
    </row>
    <row r="17" spans="1:12" ht="12">
      <c r="A17" s="114"/>
      <c r="B17" s="114" t="s">
        <v>28</v>
      </c>
      <c r="C17" s="328">
        <v>5.5</v>
      </c>
      <c r="D17" s="329">
        <v>2602</v>
      </c>
      <c r="E17" s="328">
        <v>5.3</v>
      </c>
      <c r="F17" s="329">
        <v>2489</v>
      </c>
      <c r="G17" s="330">
        <v>7.8</v>
      </c>
      <c r="H17" s="331">
        <v>2584</v>
      </c>
      <c r="I17" s="332">
        <v>8.1999999999999993</v>
      </c>
      <c r="J17" s="333">
        <v>2598</v>
      </c>
      <c r="K17" s="332">
        <v>4.8</v>
      </c>
      <c r="L17" s="331">
        <v>2406</v>
      </c>
    </row>
    <row r="18" spans="1:12" ht="14.25" customHeight="1">
      <c r="A18" s="116"/>
      <c r="B18" s="116" t="s">
        <v>29</v>
      </c>
      <c r="C18" s="335">
        <v>1.5</v>
      </c>
      <c r="D18" s="336">
        <v>2731</v>
      </c>
      <c r="E18" s="335">
        <v>1.2</v>
      </c>
      <c r="F18" s="336">
        <v>2560</v>
      </c>
      <c r="G18" s="330">
        <v>1.2</v>
      </c>
      <c r="H18" s="344">
        <v>2692</v>
      </c>
      <c r="I18" s="345">
        <v>1.3</v>
      </c>
      <c r="J18" s="333">
        <v>2705</v>
      </c>
      <c r="K18" s="332">
        <v>0.8</v>
      </c>
      <c r="L18" s="344">
        <v>2536</v>
      </c>
    </row>
    <row r="19" spans="1:12" ht="12">
      <c r="A19" s="117" t="s">
        <v>31</v>
      </c>
      <c r="B19" s="117" t="s">
        <v>11</v>
      </c>
      <c r="C19" s="321">
        <v>15</v>
      </c>
      <c r="D19" s="346">
        <v>1950</v>
      </c>
      <c r="E19" s="347">
        <v>75.400000000000006</v>
      </c>
      <c r="F19" s="346">
        <v>1752</v>
      </c>
      <c r="G19" s="339">
        <v>52</v>
      </c>
      <c r="H19" s="340">
        <v>1796</v>
      </c>
      <c r="I19" s="325">
        <v>49</v>
      </c>
      <c r="J19" s="326">
        <v>1802</v>
      </c>
      <c r="K19" s="343">
        <v>75.599999999999994</v>
      </c>
      <c r="L19" s="340">
        <v>1763</v>
      </c>
    </row>
    <row r="20" spans="1:12" ht="12">
      <c r="A20" s="114"/>
      <c r="B20" s="115" t="s">
        <v>25</v>
      </c>
      <c r="C20" s="328">
        <v>0.8</v>
      </c>
      <c r="D20" s="329">
        <v>1784</v>
      </c>
      <c r="E20" s="328">
        <v>4.0999999999999996</v>
      </c>
      <c r="F20" s="329">
        <v>1586</v>
      </c>
      <c r="G20" s="330">
        <v>3.9</v>
      </c>
      <c r="H20" s="331">
        <v>1638</v>
      </c>
      <c r="I20" s="332">
        <v>3.7</v>
      </c>
      <c r="J20" s="333">
        <v>1640</v>
      </c>
      <c r="K20" s="332">
        <v>5.2</v>
      </c>
      <c r="L20" s="331">
        <v>1625</v>
      </c>
    </row>
    <row r="21" spans="1:12" ht="12">
      <c r="A21" s="114"/>
      <c r="B21" s="114" t="s">
        <v>26</v>
      </c>
      <c r="C21" s="328">
        <v>2.5</v>
      </c>
      <c r="D21" s="329">
        <v>1848</v>
      </c>
      <c r="E21" s="328">
        <v>13.8</v>
      </c>
      <c r="F21" s="329">
        <v>1712</v>
      </c>
      <c r="G21" s="330">
        <v>11.7</v>
      </c>
      <c r="H21" s="331">
        <v>1714</v>
      </c>
      <c r="I21" s="332">
        <v>11.2</v>
      </c>
      <c r="J21" s="333">
        <v>1715</v>
      </c>
      <c r="K21" s="332">
        <v>15.4</v>
      </c>
      <c r="L21" s="331">
        <v>1711</v>
      </c>
    </row>
    <row r="22" spans="1:12" ht="12">
      <c r="A22" s="114"/>
      <c r="B22" s="114" t="s">
        <v>27</v>
      </c>
      <c r="C22" s="328">
        <v>4.5999999999999996</v>
      </c>
      <c r="D22" s="329">
        <v>1931</v>
      </c>
      <c r="E22" s="328">
        <v>24.3</v>
      </c>
      <c r="F22" s="329">
        <v>1756</v>
      </c>
      <c r="G22" s="330">
        <v>16.600000000000001</v>
      </c>
      <c r="H22" s="331">
        <v>1780</v>
      </c>
      <c r="I22" s="332">
        <v>15.5</v>
      </c>
      <c r="J22" s="333">
        <v>1783</v>
      </c>
      <c r="K22" s="332">
        <v>25.8</v>
      </c>
      <c r="L22" s="331">
        <v>1766</v>
      </c>
    </row>
    <row r="23" spans="1:12" ht="12">
      <c r="A23" s="114"/>
      <c r="B23" s="114" t="s">
        <v>28</v>
      </c>
      <c r="C23" s="328">
        <v>5.6</v>
      </c>
      <c r="D23" s="329">
        <v>2005</v>
      </c>
      <c r="E23" s="328">
        <v>27.9</v>
      </c>
      <c r="F23" s="329">
        <v>1783</v>
      </c>
      <c r="G23" s="330">
        <v>17.899999999999999</v>
      </c>
      <c r="H23" s="331">
        <v>1882</v>
      </c>
      <c r="I23" s="332">
        <v>16.8</v>
      </c>
      <c r="J23" s="348">
        <v>1896</v>
      </c>
      <c r="K23" s="334">
        <v>26.6</v>
      </c>
      <c r="L23" s="331">
        <v>1814</v>
      </c>
    </row>
    <row r="24" spans="1:12" ht="12.75" thickBot="1">
      <c r="A24" s="114"/>
      <c r="B24" s="114" t="s">
        <v>29</v>
      </c>
      <c r="C24" s="349">
        <v>1.5</v>
      </c>
      <c r="D24" s="350">
        <v>2064</v>
      </c>
      <c r="E24" s="349">
        <v>5.3</v>
      </c>
      <c r="F24" s="350">
        <v>1803</v>
      </c>
      <c r="G24" s="351">
        <v>1.9</v>
      </c>
      <c r="H24" s="352">
        <v>1942</v>
      </c>
      <c r="I24" s="332">
        <v>1.8</v>
      </c>
      <c r="J24" s="353">
        <v>1966</v>
      </c>
      <c r="K24" s="354">
        <v>2.6</v>
      </c>
      <c r="L24" s="352">
        <v>1809</v>
      </c>
    </row>
    <row r="25" spans="1:12" ht="12">
      <c r="A25" s="550" t="s">
        <v>50</v>
      </c>
      <c r="B25" s="551"/>
      <c r="C25" s="347">
        <v>100</v>
      </c>
      <c r="D25" s="355">
        <v>2509</v>
      </c>
      <c r="E25" s="356">
        <v>100</v>
      </c>
      <c r="F25" s="355">
        <v>1908</v>
      </c>
      <c r="G25" s="357">
        <v>100</v>
      </c>
      <c r="H25" s="358">
        <v>2107</v>
      </c>
      <c r="I25" s="359">
        <v>100</v>
      </c>
      <c r="J25" s="355">
        <v>2134</v>
      </c>
      <c r="K25" s="357">
        <v>100</v>
      </c>
      <c r="L25" s="358">
        <v>1908</v>
      </c>
    </row>
    <row r="26" spans="1:12" ht="12">
      <c r="A26" s="113" t="s">
        <v>24</v>
      </c>
      <c r="B26" s="113" t="s">
        <v>11</v>
      </c>
      <c r="C26" s="321">
        <v>69.400000000000006</v>
      </c>
      <c r="D26" s="322">
        <v>2685</v>
      </c>
      <c r="E26" s="321">
        <v>10.4</v>
      </c>
      <c r="F26" s="322">
        <v>3072</v>
      </c>
      <c r="G26" s="323">
        <v>27.3</v>
      </c>
      <c r="H26" s="324">
        <v>2505</v>
      </c>
      <c r="I26" s="327">
        <v>29.5</v>
      </c>
      <c r="J26" s="360">
        <v>2497</v>
      </c>
      <c r="K26" s="323">
        <v>10.199999999999999</v>
      </c>
      <c r="L26" s="324">
        <v>2665</v>
      </c>
    </row>
    <row r="27" spans="1:12" ht="12">
      <c r="A27" s="114"/>
      <c r="B27" s="115" t="s">
        <v>25</v>
      </c>
      <c r="C27" s="328">
        <v>5.9</v>
      </c>
      <c r="D27" s="329">
        <v>1920</v>
      </c>
      <c r="E27" s="328">
        <v>0.2</v>
      </c>
      <c r="F27" s="329">
        <v>2130</v>
      </c>
      <c r="G27" s="330">
        <v>5.0999999999999996</v>
      </c>
      <c r="H27" s="331">
        <v>1953</v>
      </c>
      <c r="I27" s="332">
        <v>5.6</v>
      </c>
      <c r="J27" s="348">
        <v>1954</v>
      </c>
      <c r="K27" s="330">
        <v>1.3</v>
      </c>
      <c r="L27" s="331">
        <v>1947</v>
      </c>
    </row>
    <row r="28" spans="1:12" ht="12">
      <c r="A28" s="114"/>
      <c r="B28" s="114" t="s">
        <v>26</v>
      </c>
      <c r="C28" s="328">
        <v>18.399999999999999</v>
      </c>
      <c r="D28" s="329">
        <v>2300</v>
      </c>
      <c r="E28" s="328">
        <v>2.2000000000000002</v>
      </c>
      <c r="F28" s="329">
        <v>2643</v>
      </c>
      <c r="G28" s="330">
        <v>9.3000000000000007</v>
      </c>
      <c r="H28" s="331">
        <v>2248</v>
      </c>
      <c r="I28" s="332">
        <v>10.199999999999999</v>
      </c>
      <c r="J28" s="348">
        <v>2245</v>
      </c>
      <c r="K28" s="330">
        <v>2.8</v>
      </c>
      <c r="L28" s="331">
        <v>2333</v>
      </c>
    </row>
    <row r="29" spans="1:12" ht="12">
      <c r="A29" s="114"/>
      <c r="B29" s="114" t="s">
        <v>27</v>
      </c>
      <c r="C29" s="328">
        <v>23.8</v>
      </c>
      <c r="D29" s="329">
        <v>2690</v>
      </c>
      <c r="E29" s="328">
        <v>3.2</v>
      </c>
      <c r="F29" s="329">
        <v>3056</v>
      </c>
      <c r="G29" s="330">
        <v>7</v>
      </c>
      <c r="H29" s="331">
        <v>2673</v>
      </c>
      <c r="I29" s="332">
        <v>7.6</v>
      </c>
      <c r="J29" s="348">
        <v>2675</v>
      </c>
      <c r="K29" s="330">
        <v>3</v>
      </c>
      <c r="L29" s="331">
        <v>2638</v>
      </c>
    </row>
    <row r="30" spans="1:12" ht="18" customHeight="1">
      <c r="A30" s="114"/>
      <c r="B30" s="114" t="s">
        <v>28</v>
      </c>
      <c r="C30" s="328">
        <v>17.3</v>
      </c>
      <c r="D30" s="329">
        <v>3134</v>
      </c>
      <c r="E30" s="328">
        <v>3.7</v>
      </c>
      <c r="F30" s="329">
        <v>3277</v>
      </c>
      <c r="G30" s="330">
        <v>4.9000000000000004</v>
      </c>
      <c r="H30" s="331">
        <v>3125</v>
      </c>
      <c r="I30" s="332">
        <v>5.2</v>
      </c>
      <c r="J30" s="348">
        <v>3121</v>
      </c>
      <c r="K30" s="330">
        <v>2.6</v>
      </c>
      <c r="L30" s="331">
        <v>3181</v>
      </c>
    </row>
    <row r="31" spans="1:12" ht="12">
      <c r="A31" s="116"/>
      <c r="B31" s="116" t="s">
        <v>29</v>
      </c>
      <c r="C31" s="335">
        <v>3.9</v>
      </c>
      <c r="D31" s="336">
        <v>3646</v>
      </c>
      <c r="E31" s="335">
        <v>1.1000000000000001</v>
      </c>
      <c r="F31" s="336">
        <v>3508</v>
      </c>
      <c r="G31" s="330">
        <v>0.9</v>
      </c>
      <c r="H31" s="344">
        <v>3593</v>
      </c>
      <c r="I31" s="332">
        <v>0.9</v>
      </c>
      <c r="J31" s="361">
        <v>3575</v>
      </c>
      <c r="K31" s="330">
        <v>0.5</v>
      </c>
      <c r="L31" s="344">
        <v>3836</v>
      </c>
    </row>
    <row r="32" spans="1:12" ht="12">
      <c r="A32" s="113" t="s">
        <v>30</v>
      </c>
      <c r="B32" s="113" t="s">
        <v>11</v>
      </c>
      <c r="C32" s="321">
        <v>14.8</v>
      </c>
      <c r="D32" s="322">
        <v>2347</v>
      </c>
      <c r="E32" s="321">
        <v>16.7</v>
      </c>
      <c r="F32" s="322">
        <v>2247</v>
      </c>
      <c r="G32" s="323">
        <v>22.7</v>
      </c>
      <c r="H32" s="324">
        <v>2327</v>
      </c>
      <c r="I32" s="327">
        <v>23.9</v>
      </c>
      <c r="J32" s="360">
        <v>2338</v>
      </c>
      <c r="K32" s="323">
        <v>13.2</v>
      </c>
      <c r="L32" s="324">
        <v>2184</v>
      </c>
    </row>
    <row r="33" spans="1:12" ht="12">
      <c r="A33" s="114"/>
      <c r="B33" s="115" t="s">
        <v>25</v>
      </c>
      <c r="C33" s="328">
        <v>0.8</v>
      </c>
      <c r="D33" s="329">
        <v>1844</v>
      </c>
      <c r="E33" s="328">
        <v>0.6</v>
      </c>
      <c r="F33" s="329">
        <v>1737</v>
      </c>
      <c r="G33" s="330">
        <v>1.6</v>
      </c>
      <c r="H33" s="331">
        <v>1805</v>
      </c>
      <c r="I33" s="332">
        <v>1.7</v>
      </c>
      <c r="J33" s="348">
        <v>1812</v>
      </c>
      <c r="K33" s="330">
        <v>0.7</v>
      </c>
      <c r="L33" s="331">
        <v>1667</v>
      </c>
    </row>
    <row r="34" spans="1:12" ht="12">
      <c r="A34" s="114"/>
      <c r="B34" s="114" t="s">
        <v>26</v>
      </c>
      <c r="C34" s="328">
        <v>3</v>
      </c>
      <c r="D34" s="329">
        <v>2095</v>
      </c>
      <c r="E34" s="328">
        <v>3.7</v>
      </c>
      <c r="F34" s="329">
        <v>2016</v>
      </c>
      <c r="G34" s="330">
        <v>4.9000000000000004</v>
      </c>
      <c r="H34" s="331">
        <v>2014</v>
      </c>
      <c r="I34" s="332">
        <v>5.2</v>
      </c>
      <c r="J34" s="348">
        <v>2023</v>
      </c>
      <c r="K34" s="330">
        <v>3.2</v>
      </c>
      <c r="L34" s="331">
        <v>1901</v>
      </c>
    </row>
    <row r="35" spans="1:12" ht="12">
      <c r="A35" s="114"/>
      <c r="B35" s="114" t="s">
        <v>27</v>
      </c>
      <c r="C35" s="328">
        <v>4.4000000000000004</v>
      </c>
      <c r="D35" s="329">
        <v>2312</v>
      </c>
      <c r="E35" s="328">
        <v>5.5</v>
      </c>
      <c r="F35" s="329">
        <v>2246</v>
      </c>
      <c r="G35" s="330">
        <v>6.8</v>
      </c>
      <c r="H35" s="331">
        <v>2333</v>
      </c>
      <c r="I35" s="332">
        <v>7.2</v>
      </c>
      <c r="J35" s="348">
        <v>2344</v>
      </c>
      <c r="K35" s="330">
        <v>4.0999999999999996</v>
      </c>
      <c r="L35" s="331">
        <v>2181</v>
      </c>
    </row>
    <row r="36" spans="1:12" ht="12">
      <c r="A36" s="114"/>
      <c r="B36" s="114" t="s">
        <v>28</v>
      </c>
      <c r="C36" s="328">
        <v>5.0999999999999996</v>
      </c>
      <c r="D36" s="329">
        <v>2508</v>
      </c>
      <c r="E36" s="328">
        <v>5.7</v>
      </c>
      <c r="F36" s="329">
        <v>2398</v>
      </c>
      <c r="G36" s="330">
        <v>8.1</v>
      </c>
      <c r="H36" s="331">
        <v>2568</v>
      </c>
      <c r="I36" s="332">
        <v>8.6</v>
      </c>
      <c r="J36" s="348">
        <v>2578</v>
      </c>
      <c r="K36" s="330">
        <v>4.4000000000000004</v>
      </c>
      <c r="L36" s="331">
        <v>2416</v>
      </c>
    </row>
    <row r="37" spans="1:12" ht="12">
      <c r="A37" s="116"/>
      <c r="B37" s="116" t="s">
        <v>29</v>
      </c>
      <c r="C37" s="335">
        <v>1.6</v>
      </c>
      <c r="D37" s="336">
        <v>2657</v>
      </c>
      <c r="E37" s="335">
        <v>1.2</v>
      </c>
      <c r="F37" s="336">
        <v>2466</v>
      </c>
      <c r="G37" s="330">
        <v>1.2</v>
      </c>
      <c r="H37" s="344">
        <v>2656</v>
      </c>
      <c r="I37" s="332">
        <v>1.2</v>
      </c>
      <c r="J37" s="361">
        <v>2667</v>
      </c>
      <c r="K37" s="330">
        <v>0.7</v>
      </c>
      <c r="L37" s="344">
        <v>2517</v>
      </c>
    </row>
    <row r="38" spans="1:12" ht="12">
      <c r="A38" s="117" t="s">
        <v>31</v>
      </c>
      <c r="B38" s="117" t="s">
        <v>11</v>
      </c>
      <c r="C38" s="321">
        <v>15.7</v>
      </c>
      <c r="D38" s="346">
        <v>1886</v>
      </c>
      <c r="E38" s="347">
        <v>72.900000000000006</v>
      </c>
      <c r="F38" s="346">
        <v>1664</v>
      </c>
      <c r="G38" s="339">
        <v>50.1</v>
      </c>
      <c r="H38" s="340">
        <v>1791</v>
      </c>
      <c r="I38" s="341">
        <v>46.6</v>
      </c>
      <c r="J38" s="362">
        <v>1798</v>
      </c>
      <c r="K38" s="339">
        <v>76.5</v>
      </c>
      <c r="L38" s="340">
        <v>1759</v>
      </c>
    </row>
    <row r="39" spans="1:12" ht="12">
      <c r="A39" s="114"/>
      <c r="B39" s="115" t="s">
        <v>25</v>
      </c>
      <c r="C39" s="328">
        <v>0.7</v>
      </c>
      <c r="D39" s="329">
        <v>1732</v>
      </c>
      <c r="E39" s="328">
        <v>3.6</v>
      </c>
      <c r="F39" s="329">
        <v>1535</v>
      </c>
      <c r="G39" s="330">
        <v>3.9</v>
      </c>
      <c r="H39" s="331">
        <v>1642</v>
      </c>
      <c r="I39" s="332">
        <v>3.7</v>
      </c>
      <c r="J39" s="348">
        <v>1646</v>
      </c>
      <c r="K39" s="330">
        <v>5.5</v>
      </c>
      <c r="L39" s="331">
        <v>1626</v>
      </c>
    </row>
    <row r="40" spans="1:12" ht="12">
      <c r="A40" s="114"/>
      <c r="B40" s="114" t="s">
        <v>26</v>
      </c>
      <c r="C40" s="328">
        <v>2.4</v>
      </c>
      <c r="D40" s="329">
        <v>1783</v>
      </c>
      <c r="E40" s="328">
        <v>12.5</v>
      </c>
      <c r="F40" s="329">
        <v>1631</v>
      </c>
      <c r="G40" s="330">
        <v>11.6</v>
      </c>
      <c r="H40" s="331">
        <v>1722</v>
      </c>
      <c r="I40" s="332">
        <v>11</v>
      </c>
      <c r="J40" s="348">
        <v>1723</v>
      </c>
      <c r="K40" s="330">
        <v>15.8</v>
      </c>
      <c r="L40" s="331">
        <v>1715</v>
      </c>
    </row>
    <row r="41" spans="1:12" ht="12">
      <c r="A41" s="114"/>
      <c r="B41" s="114" t="s">
        <v>27</v>
      </c>
      <c r="C41" s="328">
        <v>4.4000000000000004</v>
      </c>
      <c r="D41" s="329">
        <v>1830</v>
      </c>
      <c r="E41" s="328">
        <v>23.5</v>
      </c>
      <c r="F41" s="329">
        <v>1661</v>
      </c>
      <c r="G41" s="330">
        <v>16</v>
      </c>
      <c r="H41" s="348">
        <v>1780</v>
      </c>
      <c r="I41" s="330">
        <v>14.7</v>
      </c>
      <c r="J41" s="348">
        <v>1784</v>
      </c>
      <c r="K41" s="330">
        <v>26.1</v>
      </c>
      <c r="L41" s="331">
        <v>1765</v>
      </c>
    </row>
    <row r="42" spans="1:12" ht="12">
      <c r="A42" s="114"/>
      <c r="B42" s="114" t="s">
        <v>28</v>
      </c>
      <c r="C42" s="328">
        <v>6.4</v>
      </c>
      <c r="D42" s="329">
        <v>1940</v>
      </c>
      <c r="E42" s="328">
        <v>27.4</v>
      </c>
      <c r="F42" s="329">
        <v>1686</v>
      </c>
      <c r="G42" s="330">
        <v>16.8</v>
      </c>
      <c r="H42" s="348">
        <v>1874</v>
      </c>
      <c r="I42" s="330">
        <v>15.5</v>
      </c>
      <c r="J42" s="348">
        <v>1889</v>
      </c>
      <c r="K42" s="330">
        <v>26.5</v>
      </c>
      <c r="L42" s="331">
        <v>1806</v>
      </c>
    </row>
    <row r="43" spans="1:12" ht="12.75" thickBot="1">
      <c r="A43" s="118"/>
      <c r="B43" s="116" t="s">
        <v>29</v>
      </c>
      <c r="C43" s="349">
        <v>1.8</v>
      </c>
      <c r="D43" s="350">
        <v>2021</v>
      </c>
      <c r="E43" s="349">
        <v>5.9</v>
      </c>
      <c r="F43" s="350">
        <v>1719</v>
      </c>
      <c r="G43" s="330">
        <v>1.7</v>
      </c>
      <c r="H43" s="353">
        <v>1902</v>
      </c>
      <c r="I43" s="330">
        <v>1.5</v>
      </c>
      <c r="J43" s="353">
        <v>1928</v>
      </c>
      <c r="K43" s="330">
        <v>2.6</v>
      </c>
      <c r="L43" s="352">
        <v>1788</v>
      </c>
    </row>
    <row r="44" spans="1:12" ht="12">
      <c r="A44" s="550" t="s">
        <v>49</v>
      </c>
      <c r="B44" s="551"/>
      <c r="C44" s="347">
        <v>100</v>
      </c>
      <c r="D44" s="363">
        <v>2913</v>
      </c>
      <c r="E44" s="364">
        <v>100</v>
      </c>
      <c r="F44" s="363">
        <v>2089</v>
      </c>
      <c r="G44" s="365">
        <v>100</v>
      </c>
      <c r="H44" s="366">
        <v>2157</v>
      </c>
      <c r="I44" s="365">
        <v>100</v>
      </c>
      <c r="J44" s="366">
        <v>2169</v>
      </c>
      <c r="K44" s="365">
        <v>100</v>
      </c>
      <c r="L44" s="367">
        <v>2045</v>
      </c>
    </row>
    <row r="45" spans="1:12" ht="12">
      <c r="A45" s="113" t="s">
        <v>24</v>
      </c>
      <c r="B45" s="113" t="s">
        <v>11</v>
      </c>
      <c r="C45" s="321">
        <v>60.7</v>
      </c>
      <c r="D45" s="322">
        <v>3287</v>
      </c>
      <c r="E45" s="321">
        <v>8.5</v>
      </c>
      <c r="F45" s="322">
        <v>3672</v>
      </c>
      <c r="G45" s="323">
        <v>21.1</v>
      </c>
      <c r="H45" s="360">
        <v>2909</v>
      </c>
      <c r="I45" s="323">
        <v>22.2</v>
      </c>
      <c r="J45" s="360">
        <v>2875</v>
      </c>
      <c r="K45" s="323">
        <v>9.9</v>
      </c>
      <c r="L45" s="324">
        <v>3643</v>
      </c>
    </row>
    <row r="46" spans="1:12" ht="12">
      <c r="A46" s="114"/>
      <c r="B46" s="115" t="s">
        <v>25</v>
      </c>
      <c r="C46" s="328">
        <v>3.3</v>
      </c>
      <c r="D46" s="329">
        <v>2028</v>
      </c>
      <c r="E46" s="328">
        <v>0.1</v>
      </c>
      <c r="F46" s="329">
        <v>2263</v>
      </c>
      <c r="G46" s="330">
        <v>2.8</v>
      </c>
      <c r="H46" s="348">
        <v>1994</v>
      </c>
      <c r="I46" s="330">
        <v>3</v>
      </c>
      <c r="J46" s="348">
        <v>1989</v>
      </c>
      <c r="K46" s="330">
        <v>0.6</v>
      </c>
      <c r="L46" s="331">
        <v>2224</v>
      </c>
    </row>
    <row r="47" spans="1:12" ht="12">
      <c r="A47" s="114"/>
      <c r="B47" s="114" t="s">
        <v>26</v>
      </c>
      <c r="C47" s="328">
        <v>12.1</v>
      </c>
      <c r="D47" s="329">
        <v>2641</v>
      </c>
      <c r="E47" s="328">
        <v>1.4</v>
      </c>
      <c r="F47" s="329">
        <v>2959</v>
      </c>
      <c r="G47" s="330">
        <v>5.8</v>
      </c>
      <c r="H47" s="348">
        <v>2337</v>
      </c>
      <c r="I47" s="330">
        <v>6.2</v>
      </c>
      <c r="J47" s="348">
        <v>2326</v>
      </c>
      <c r="K47" s="330">
        <v>1.6</v>
      </c>
      <c r="L47" s="331">
        <v>2781</v>
      </c>
    </row>
    <row r="48" spans="1:12" ht="12">
      <c r="A48" s="114"/>
      <c r="B48" s="114" t="s">
        <v>27</v>
      </c>
      <c r="C48" s="328">
        <v>20.3</v>
      </c>
      <c r="D48" s="329">
        <v>3171</v>
      </c>
      <c r="E48" s="328">
        <v>2.9</v>
      </c>
      <c r="F48" s="329">
        <v>3544</v>
      </c>
      <c r="G48" s="330">
        <v>6</v>
      </c>
      <c r="H48" s="348">
        <v>2891</v>
      </c>
      <c r="I48" s="330">
        <v>6.3</v>
      </c>
      <c r="J48" s="348">
        <v>2873</v>
      </c>
      <c r="K48" s="330">
        <v>2.8</v>
      </c>
      <c r="L48" s="331">
        <v>3289</v>
      </c>
    </row>
    <row r="49" spans="1:12" ht="12">
      <c r="A49" s="114"/>
      <c r="B49" s="114" t="s">
        <v>28</v>
      </c>
      <c r="C49" s="328">
        <v>18.8</v>
      </c>
      <c r="D49" s="329">
        <v>3710</v>
      </c>
      <c r="E49" s="328">
        <v>2.9</v>
      </c>
      <c r="F49" s="329">
        <v>3944</v>
      </c>
      <c r="G49" s="330">
        <v>4.9000000000000004</v>
      </c>
      <c r="H49" s="348">
        <v>3586</v>
      </c>
      <c r="I49" s="330">
        <v>5.0999999999999996</v>
      </c>
      <c r="J49" s="348">
        <v>3564</v>
      </c>
      <c r="K49" s="330">
        <v>3.3</v>
      </c>
      <c r="L49" s="331">
        <v>3919</v>
      </c>
    </row>
    <row r="50" spans="1:12" ht="12">
      <c r="A50" s="116"/>
      <c r="B50" s="116" t="s">
        <v>29</v>
      </c>
      <c r="C50" s="335">
        <v>6.2</v>
      </c>
      <c r="D50" s="336">
        <v>4324</v>
      </c>
      <c r="E50" s="335">
        <v>1.2</v>
      </c>
      <c r="F50" s="336">
        <v>4303</v>
      </c>
      <c r="G50" s="330">
        <v>1.6</v>
      </c>
      <c r="H50" s="361">
        <v>4543</v>
      </c>
      <c r="I50" s="330">
        <v>1.6</v>
      </c>
      <c r="J50" s="361">
        <v>4493</v>
      </c>
      <c r="K50" s="330">
        <v>1.6</v>
      </c>
      <c r="L50" s="344">
        <v>5021</v>
      </c>
    </row>
    <row r="51" spans="1:12" ht="12">
      <c r="A51" s="113" t="s">
        <v>30</v>
      </c>
      <c r="B51" s="113" t="s">
        <v>11</v>
      </c>
      <c r="C51" s="321">
        <v>25.1</v>
      </c>
      <c r="D51" s="322">
        <v>2488</v>
      </c>
      <c r="E51" s="321">
        <v>12.6</v>
      </c>
      <c r="F51" s="322">
        <v>2448</v>
      </c>
      <c r="G51" s="321">
        <v>19.2</v>
      </c>
      <c r="H51" s="322">
        <v>2409</v>
      </c>
      <c r="I51" s="321">
        <v>19.2</v>
      </c>
      <c r="J51" s="322">
        <v>2433</v>
      </c>
      <c r="K51" s="321">
        <v>19.3</v>
      </c>
      <c r="L51" s="322">
        <v>2177</v>
      </c>
    </row>
    <row r="52" spans="1:12" ht="12">
      <c r="A52" s="114"/>
      <c r="B52" s="115" t="s">
        <v>25</v>
      </c>
      <c r="C52" s="328">
        <v>1.5</v>
      </c>
      <c r="D52" s="329">
        <v>1945</v>
      </c>
      <c r="E52" s="328">
        <v>0.2</v>
      </c>
      <c r="F52" s="329">
        <v>1878</v>
      </c>
      <c r="G52" s="328">
        <v>1.3</v>
      </c>
      <c r="H52" s="329">
        <v>1848</v>
      </c>
      <c r="I52" s="328">
        <v>1.4</v>
      </c>
      <c r="J52" s="329">
        <v>1855</v>
      </c>
      <c r="K52" s="328">
        <v>0.6</v>
      </c>
      <c r="L52" s="329">
        <v>1678</v>
      </c>
    </row>
    <row r="53" spans="1:12" ht="12">
      <c r="A53" s="114"/>
      <c r="B53" s="114" t="s">
        <v>26</v>
      </c>
      <c r="C53" s="328">
        <v>6.2</v>
      </c>
      <c r="D53" s="329">
        <v>2238</v>
      </c>
      <c r="E53" s="328">
        <v>2.2000000000000002</v>
      </c>
      <c r="F53" s="329">
        <v>2097</v>
      </c>
      <c r="G53" s="328">
        <v>4.0999999999999996</v>
      </c>
      <c r="H53" s="329">
        <v>2061</v>
      </c>
      <c r="I53" s="328">
        <v>4.0999999999999996</v>
      </c>
      <c r="J53" s="329">
        <v>2080</v>
      </c>
      <c r="K53" s="328">
        <v>4.4000000000000004</v>
      </c>
      <c r="L53" s="329">
        <v>1885</v>
      </c>
    </row>
    <row r="54" spans="1:12" ht="12">
      <c r="A54" s="114"/>
      <c r="B54" s="114" t="s">
        <v>27</v>
      </c>
      <c r="C54" s="328">
        <v>9.9</v>
      </c>
      <c r="D54" s="329">
        <v>2535</v>
      </c>
      <c r="E54" s="328">
        <v>4.4000000000000004</v>
      </c>
      <c r="F54" s="329">
        <v>2392</v>
      </c>
      <c r="G54" s="328">
        <v>5.6</v>
      </c>
      <c r="H54" s="329">
        <v>2382</v>
      </c>
      <c r="I54" s="328">
        <v>5.5</v>
      </c>
      <c r="J54" s="329">
        <v>2412</v>
      </c>
      <c r="K54" s="328">
        <v>6.2</v>
      </c>
      <c r="L54" s="329">
        <v>2125</v>
      </c>
    </row>
    <row r="55" spans="1:12" ht="12">
      <c r="A55" s="114"/>
      <c r="B55" s="114" t="s">
        <v>28</v>
      </c>
      <c r="C55" s="328">
        <v>6.2</v>
      </c>
      <c r="D55" s="329">
        <v>2715</v>
      </c>
      <c r="E55" s="328">
        <v>4.7</v>
      </c>
      <c r="F55" s="329">
        <v>2637</v>
      </c>
      <c r="G55" s="328">
        <v>6.8</v>
      </c>
      <c r="H55" s="329">
        <v>2667</v>
      </c>
      <c r="I55" s="328">
        <v>6.8</v>
      </c>
      <c r="J55" s="329">
        <v>2697</v>
      </c>
      <c r="K55" s="328">
        <v>6.7</v>
      </c>
      <c r="L55" s="329">
        <v>2374</v>
      </c>
    </row>
    <row r="56" spans="1:12" ht="12">
      <c r="A56" s="116"/>
      <c r="B56" s="116" t="s">
        <v>29</v>
      </c>
      <c r="C56" s="335">
        <v>1.4</v>
      </c>
      <c r="D56" s="336">
        <v>2857</v>
      </c>
      <c r="E56" s="335">
        <v>1.1000000000000001</v>
      </c>
      <c r="F56" s="336">
        <v>2706</v>
      </c>
      <c r="G56" s="335">
        <v>1.4</v>
      </c>
      <c r="H56" s="336">
        <v>2822</v>
      </c>
      <c r="I56" s="335">
        <v>1.4</v>
      </c>
      <c r="J56" s="336">
        <v>2846</v>
      </c>
      <c r="K56" s="335">
        <v>1.4</v>
      </c>
      <c r="L56" s="336">
        <v>2590</v>
      </c>
    </row>
    <row r="57" spans="1:12" ht="12">
      <c r="A57" s="117" t="s">
        <v>31</v>
      </c>
      <c r="B57" s="117" t="s">
        <v>11</v>
      </c>
      <c r="C57" s="321">
        <v>13.9</v>
      </c>
      <c r="D57" s="346">
        <v>2057</v>
      </c>
      <c r="E57" s="347">
        <v>78.900000000000006</v>
      </c>
      <c r="F57" s="346">
        <v>1862</v>
      </c>
      <c r="G57" s="347">
        <v>59.7</v>
      </c>
      <c r="H57" s="368">
        <v>1812</v>
      </c>
      <c r="I57" s="347">
        <v>58.6</v>
      </c>
      <c r="J57" s="346">
        <v>1815</v>
      </c>
      <c r="K57" s="347">
        <v>70.8</v>
      </c>
      <c r="L57" s="368">
        <v>1786</v>
      </c>
    </row>
    <row r="58" spans="1:12" ht="12">
      <c r="A58" s="114"/>
      <c r="B58" s="115" t="s">
        <v>25</v>
      </c>
      <c r="C58" s="328">
        <v>0.9</v>
      </c>
      <c r="D58" s="329">
        <v>1841</v>
      </c>
      <c r="E58" s="328">
        <v>4.7</v>
      </c>
      <c r="F58" s="329">
        <v>1639</v>
      </c>
      <c r="G58" s="328">
        <v>3.4</v>
      </c>
      <c r="H58" s="369">
        <v>1617</v>
      </c>
      <c r="I58" s="328">
        <v>3.4</v>
      </c>
      <c r="J58" s="329">
        <v>1617</v>
      </c>
      <c r="K58" s="328">
        <v>3.7</v>
      </c>
      <c r="L58" s="369">
        <v>1613</v>
      </c>
    </row>
    <row r="59" spans="1:12" ht="12">
      <c r="A59" s="114"/>
      <c r="B59" s="114" t="s">
        <v>26</v>
      </c>
      <c r="C59" s="328">
        <v>2.8</v>
      </c>
      <c r="D59" s="329">
        <v>1931</v>
      </c>
      <c r="E59" s="328">
        <v>15.6</v>
      </c>
      <c r="F59" s="329">
        <v>1801</v>
      </c>
      <c r="G59" s="328">
        <v>12.2</v>
      </c>
      <c r="H59" s="369">
        <v>1685</v>
      </c>
      <c r="I59" s="328">
        <v>12.1</v>
      </c>
      <c r="J59" s="329">
        <v>1685</v>
      </c>
      <c r="K59" s="328">
        <v>13.4</v>
      </c>
      <c r="L59" s="369">
        <v>1692</v>
      </c>
    </row>
    <row r="60" spans="1:12" ht="12">
      <c r="A60" s="114"/>
      <c r="B60" s="114" t="s">
        <v>27</v>
      </c>
      <c r="C60" s="328">
        <v>4.8</v>
      </c>
      <c r="D60" s="329">
        <v>2068</v>
      </c>
      <c r="E60" s="328">
        <v>25.5</v>
      </c>
      <c r="F60" s="329">
        <v>1874</v>
      </c>
      <c r="G60" s="328">
        <v>18.899999999999999</v>
      </c>
      <c r="H60" s="369">
        <v>1781</v>
      </c>
      <c r="I60" s="328">
        <v>18.399999999999999</v>
      </c>
      <c r="J60" s="329">
        <v>1782</v>
      </c>
      <c r="K60" s="328">
        <v>24</v>
      </c>
      <c r="L60" s="369">
        <v>1770</v>
      </c>
    </row>
    <row r="61" spans="1:12" ht="12">
      <c r="A61" s="114"/>
      <c r="B61" s="114" t="s">
        <v>28</v>
      </c>
      <c r="C61" s="328">
        <v>4.4000000000000004</v>
      </c>
      <c r="D61" s="329">
        <v>2141</v>
      </c>
      <c r="E61" s="328">
        <v>28.6</v>
      </c>
      <c r="F61" s="329">
        <v>1908</v>
      </c>
      <c r="G61" s="328">
        <v>22.2</v>
      </c>
      <c r="H61" s="369">
        <v>1908</v>
      </c>
      <c r="I61" s="328">
        <v>21.7</v>
      </c>
      <c r="J61" s="329">
        <v>1915</v>
      </c>
      <c r="K61" s="328">
        <v>27</v>
      </c>
      <c r="L61" s="369">
        <v>1857</v>
      </c>
    </row>
    <row r="62" spans="1:12" ht="12.75" thickBot="1">
      <c r="A62" s="118"/>
      <c r="B62" s="118" t="s">
        <v>29</v>
      </c>
      <c r="C62" s="349">
        <v>0.9</v>
      </c>
      <c r="D62" s="350">
        <v>2186</v>
      </c>
      <c r="E62" s="349">
        <v>4.5</v>
      </c>
      <c r="F62" s="350">
        <v>1951</v>
      </c>
      <c r="G62" s="349">
        <v>2.9</v>
      </c>
      <c r="H62" s="370">
        <v>2035</v>
      </c>
      <c r="I62" s="349">
        <v>2.9</v>
      </c>
      <c r="J62" s="350">
        <v>2046</v>
      </c>
      <c r="K62" s="349">
        <v>2.6</v>
      </c>
      <c r="L62" s="370">
        <v>1915</v>
      </c>
    </row>
    <row r="63" spans="1:12" ht="27.75" customHeight="1">
      <c r="A63" s="514" t="s">
        <v>77</v>
      </c>
      <c r="B63" s="515"/>
      <c r="C63" s="515"/>
      <c r="D63" s="515"/>
      <c r="E63" s="515"/>
      <c r="F63" s="515"/>
      <c r="G63" s="515"/>
      <c r="H63" s="515"/>
      <c r="I63" s="515"/>
      <c r="J63" s="515"/>
    </row>
    <row r="64" spans="1:12" ht="13.5" customHeight="1">
      <c r="A64" s="543" t="s">
        <v>122</v>
      </c>
      <c r="B64" s="545"/>
      <c r="C64" s="545"/>
      <c r="D64" s="545"/>
      <c r="E64" s="545"/>
      <c r="F64" s="545"/>
      <c r="G64" s="545"/>
      <c r="H64" s="545"/>
      <c r="I64" s="545"/>
      <c r="J64" s="545"/>
    </row>
    <row r="65" spans="1:12" ht="11.25" customHeight="1">
      <c r="A65" s="543" t="s">
        <v>118</v>
      </c>
      <c r="B65" s="545"/>
      <c r="C65" s="545"/>
      <c r="D65" s="545"/>
      <c r="E65" s="545"/>
      <c r="F65" s="545"/>
      <c r="G65" s="545"/>
      <c r="H65" s="545"/>
      <c r="I65" s="545"/>
      <c r="J65" s="545"/>
    </row>
    <row r="66" spans="1:12" ht="11.25" customHeight="1">
      <c r="A66" s="543" t="s">
        <v>119</v>
      </c>
      <c r="B66" s="545"/>
      <c r="C66" s="545"/>
      <c r="D66" s="545"/>
      <c r="E66" s="545"/>
      <c r="F66" s="545"/>
      <c r="G66" s="545"/>
      <c r="H66" s="545"/>
      <c r="I66" s="545"/>
      <c r="J66" s="545"/>
    </row>
    <row r="67" spans="1:12" ht="10.5" customHeight="1">
      <c r="A67" s="520" t="s">
        <v>120</v>
      </c>
      <c r="B67" s="520"/>
      <c r="C67" s="520"/>
      <c r="D67" s="520"/>
      <c r="E67" s="520"/>
      <c r="F67" s="520"/>
      <c r="G67" s="520"/>
      <c r="H67" s="520"/>
      <c r="I67" s="520"/>
      <c r="J67" s="520"/>
    </row>
    <row r="68" spans="1:12" ht="36" customHeight="1">
      <c r="A68" s="519" t="s">
        <v>162</v>
      </c>
      <c r="B68" s="519"/>
      <c r="C68" s="519"/>
      <c r="D68" s="519"/>
      <c r="E68" s="519"/>
      <c r="F68" s="519"/>
      <c r="G68" s="519"/>
      <c r="H68" s="519"/>
      <c r="I68" s="515"/>
      <c r="J68" s="515"/>
      <c r="K68" s="515"/>
      <c r="L68" s="515"/>
    </row>
  </sheetData>
  <mergeCells count="14">
    <mergeCell ref="A68:L68"/>
    <mergeCell ref="K4:L4"/>
    <mergeCell ref="I4:J4"/>
    <mergeCell ref="G4:H4"/>
    <mergeCell ref="C4:D4"/>
    <mergeCell ref="E4:F4"/>
    <mergeCell ref="A44:B44"/>
    <mergeCell ref="A6:B6"/>
    <mergeCell ref="A64:J64"/>
    <mergeCell ref="A65:J65"/>
    <mergeCell ref="A67:J67"/>
    <mergeCell ref="A66:J66"/>
    <mergeCell ref="A25:B25"/>
    <mergeCell ref="A63:J63"/>
  </mergeCells>
  <pageMargins left="0.78740157499999996" right="0.78740157499999996" top="0.984251969" bottom="0.984251969" header="0.4921259845" footer="0.4921259845"/>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showGridLines="0" topLeftCell="A25" workbookViewId="0">
      <selection activeCell="Q49" sqref="Q49"/>
    </sheetView>
  </sheetViews>
  <sheetFormatPr baseColWidth="10" defaultRowHeight="12.75"/>
  <cols>
    <col min="1" max="1" width="35" style="1" customWidth="1"/>
    <col min="2" max="6" width="6.7109375" style="1" customWidth="1"/>
    <col min="7" max="10" width="6.7109375" style="1" bestFit="1" customWidth="1"/>
    <col min="11" max="11" width="5.140625" style="1" customWidth="1"/>
    <col min="12" max="12" width="5.85546875" style="1" bestFit="1" customWidth="1"/>
    <col min="13" max="13" width="5.85546875" style="1" customWidth="1"/>
    <col min="14" max="254" width="11.42578125" style="1"/>
    <col min="255" max="255" width="36.5703125" style="1" customWidth="1"/>
    <col min="256" max="256" width="8.140625" style="1" customWidth="1"/>
    <col min="257" max="257" width="8.5703125" style="1" customWidth="1"/>
    <col min="258" max="266" width="6.7109375" style="1" bestFit="1" customWidth="1"/>
    <col min="267" max="268" width="5.85546875" style="1" bestFit="1" customWidth="1"/>
    <col min="269" max="269" width="5.85546875" style="1" customWidth="1"/>
    <col min="270" max="510" width="11.42578125" style="1"/>
    <col min="511" max="511" width="36.5703125" style="1" customWidth="1"/>
    <col min="512" max="512" width="8.140625" style="1" customWidth="1"/>
    <col min="513" max="513" width="8.5703125" style="1" customWidth="1"/>
    <col min="514" max="522" width="6.7109375" style="1" bestFit="1" customWidth="1"/>
    <col min="523" max="524" width="5.85546875" style="1" bestFit="1" customWidth="1"/>
    <col min="525" max="525" width="5.85546875" style="1" customWidth="1"/>
    <col min="526" max="766" width="11.42578125" style="1"/>
    <col min="767" max="767" width="36.5703125" style="1" customWidth="1"/>
    <col min="768" max="768" width="8.140625" style="1" customWidth="1"/>
    <col min="769" max="769" width="8.5703125" style="1" customWidth="1"/>
    <col min="770" max="778" width="6.7109375" style="1" bestFit="1" customWidth="1"/>
    <col min="779" max="780" width="5.85546875" style="1" bestFit="1" customWidth="1"/>
    <col min="781" max="781" width="5.85546875" style="1" customWidth="1"/>
    <col min="782" max="1022" width="11.42578125" style="1"/>
    <col min="1023" max="1023" width="36.5703125" style="1" customWidth="1"/>
    <col min="1024" max="1024" width="8.140625" style="1" customWidth="1"/>
    <col min="1025" max="1025" width="8.5703125" style="1" customWidth="1"/>
    <col min="1026" max="1034" width="6.7109375" style="1" bestFit="1" customWidth="1"/>
    <col min="1035" max="1036" width="5.85546875" style="1" bestFit="1" customWidth="1"/>
    <col min="1037" max="1037" width="5.85546875" style="1" customWidth="1"/>
    <col min="1038" max="1278" width="11.42578125" style="1"/>
    <col min="1279" max="1279" width="36.5703125" style="1" customWidth="1"/>
    <col min="1280" max="1280" width="8.140625" style="1" customWidth="1"/>
    <col min="1281" max="1281" width="8.5703125" style="1" customWidth="1"/>
    <col min="1282" max="1290" width="6.7109375" style="1" bestFit="1" customWidth="1"/>
    <col min="1291" max="1292" width="5.85546875" style="1" bestFit="1" customWidth="1"/>
    <col min="1293" max="1293" width="5.85546875" style="1" customWidth="1"/>
    <col min="1294" max="1534" width="11.42578125" style="1"/>
    <col min="1535" max="1535" width="36.5703125" style="1" customWidth="1"/>
    <col min="1536" max="1536" width="8.140625" style="1" customWidth="1"/>
    <col min="1537" max="1537" width="8.5703125" style="1" customWidth="1"/>
    <col min="1538" max="1546" width="6.7109375" style="1" bestFit="1" customWidth="1"/>
    <col min="1547" max="1548" width="5.85546875" style="1" bestFit="1" customWidth="1"/>
    <col min="1549" max="1549" width="5.85546875" style="1" customWidth="1"/>
    <col min="1550" max="1790" width="11.42578125" style="1"/>
    <col min="1791" max="1791" width="36.5703125" style="1" customWidth="1"/>
    <col min="1792" max="1792" width="8.140625" style="1" customWidth="1"/>
    <col min="1793" max="1793" width="8.5703125" style="1" customWidth="1"/>
    <col min="1794" max="1802" width="6.7109375" style="1" bestFit="1" customWidth="1"/>
    <col min="1803" max="1804" width="5.85546875" style="1" bestFit="1" customWidth="1"/>
    <col min="1805" max="1805" width="5.85546875" style="1" customWidth="1"/>
    <col min="1806" max="2046" width="11.42578125" style="1"/>
    <col min="2047" max="2047" width="36.5703125" style="1" customWidth="1"/>
    <col min="2048" max="2048" width="8.140625" style="1" customWidth="1"/>
    <col min="2049" max="2049" width="8.5703125" style="1" customWidth="1"/>
    <col min="2050" max="2058" width="6.7109375" style="1" bestFit="1" customWidth="1"/>
    <col min="2059" max="2060" width="5.85546875" style="1" bestFit="1" customWidth="1"/>
    <col min="2061" max="2061" width="5.85546875" style="1" customWidth="1"/>
    <col min="2062" max="2302" width="11.42578125" style="1"/>
    <col min="2303" max="2303" width="36.5703125" style="1" customWidth="1"/>
    <col min="2304" max="2304" width="8.140625" style="1" customWidth="1"/>
    <col min="2305" max="2305" width="8.5703125" style="1" customWidth="1"/>
    <col min="2306" max="2314" width="6.7109375" style="1" bestFit="1" customWidth="1"/>
    <col min="2315" max="2316" width="5.85546875" style="1" bestFit="1" customWidth="1"/>
    <col min="2317" max="2317" width="5.85546875" style="1" customWidth="1"/>
    <col min="2318" max="2558" width="11.42578125" style="1"/>
    <col min="2559" max="2559" width="36.5703125" style="1" customWidth="1"/>
    <col min="2560" max="2560" width="8.140625" style="1" customWidth="1"/>
    <col min="2561" max="2561" width="8.5703125" style="1" customWidth="1"/>
    <col min="2562" max="2570" width="6.7109375" style="1" bestFit="1" customWidth="1"/>
    <col min="2571" max="2572" width="5.85546875" style="1" bestFit="1" customWidth="1"/>
    <col min="2573" max="2573" width="5.85546875" style="1" customWidth="1"/>
    <col min="2574" max="2814" width="11.42578125" style="1"/>
    <col min="2815" max="2815" width="36.5703125" style="1" customWidth="1"/>
    <col min="2816" max="2816" width="8.140625" style="1" customWidth="1"/>
    <col min="2817" max="2817" width="8.5703125" style="1" customWidth="1"/>
    <col min="2818" max="2826" width="6.7109375" style="1" bestFit="1" customWidth="1"/>
    <col min="2827" max="2828" width="5.85546875" style="1" bestFit="1" customWidth="1"/>
    <col min="2829" max="2829" width="5.85546875" style="1" customWidth="1"/>
    <col min="2830" max="3070" width="11.42578125" style="1"/>
    <col min="3071" max="3071" width="36.5703125" style="1" customWidth="1"/>
    <col min="3072" max="3072" width="8.140625" style="1" customWidth="1"/>
    <col min="3073" max="3073" width="8.5703125" style="1" customWidth="1"/>
    <col min="3074" max="3082" width="6.7109375" style="1" bestFit="1" customWidth="1"/>
    <col min="3083" max="3084" width="5.85546875" style="1" bestFit="1" customWidth="1"/>
    <col min="3085" max="3085" width="5.85546875" style="1" customWidth="1"/>
    <col min="3086" max="3326" width="11.42578125" style="1"/>
    <col min="3327" max="3327" width="36.5703125" style="1" customWidth="1"/>
    <col min="3328" max="3328" width="8.140625" style="1" customWidth="1"/>
    <col min="3329" max="3329" width="8.5703125" style="1" customWidth="1"/>
    <col min="3330" max="3338" width="6.7109375" style="1" bestFit="1" customWidth="1"/>
    <col min="3339" max="3340" width="5.85546875" style="1" bestFit="1" customWidth="1"/>
    <col min="3341" max="3341" width="5.85546875" style="1" customWidth="1"/>
    <col min="3342" max="3582" width="11.42578125" style="1"/>
    <col min="3583" max="3583" width="36.5703125" style="1" customWidth="1"/>
    <col min="3584" max="3584" width="8.140625" style="1" customWidth="1"/>
    <col min="3585" max="3585" width="8.5703125" style="1" customWidth="1"/>
    <col min="3586" max="3594" width="6.7109375" style="1" bestFit="1" customWidth="1"/>
    <col min="3595" max="3596" width="5.85546875" style="1" bestFit="1" customWidth="1"/>
    <col min="3597" max="3597" width="5.85546875" style="1" customWidth="1"/>
    <col min="3598" max="3838" width="11.42578125" style="1"/>
    <col min="3839" max="3839" width="36.5703125" style="1" customWidth="1"/>
    <col min="3840" max="3840" width="8.140625" style="1" customWidth="1"/>
    <col min="3841" max="3841" width="8.5703125" style="1" customWidth="1"/>
    <col min="3842" max="3850" width="6.7109375" style="1" bestFit="1" customWidth="1"/>
    <col min="3851" max="3852" width="5.85546875" style="1" bestFit="1" customWidth="1"/>
    <col min="3853" max="3853" width="5.85546875" style="1" customWidth="1"/>
    <col min="3854" max="4094" width="11.42578125" style="1"/>
    <col min="4095" max="4095" width="36.5703125" style="1" customWidth="1"/>
    <col min="4096" max="4096" width="8.140625" style="1" customWidth="1"/>
    <col min="4097" max="4097" width="8.5703125" style="1" customWidth="1"/>
    <col min="4098" max="4106" width="6.7109375" style="1" bestFit="1" customWidth="1"/>
    <col min="4107" max="4108" width="5.85546875" style="1" bestFit="1" customWidth="1"/>
    <col min="4109" max="4109" width="5.85546875" style="1" customWidth="1"/>
    <col min="4110" max="4350" width="11.42578125" style="1"/>
    <col min="4351" max="4351" width="36.5703125" style="1" customWidth="1"/>
    <col min="4352" max="4352" width="8.140625" style="1" customWidth="1"/>
    <col min="4353" max="4353" width="8.5703125" style="1" customWidth="1"/>
    <col min="4354" max="4362" width="6.7109375" style="1" bestFit="1" customWidth="1"/>
    <col min="4363" max="4364" width="5.85546875" style="1" bestFit="1" customWidth="1"/>
    <col min="4365" max="4365" width="5.85546875" style="1" customWidth="1"/>
    <col min="4366" max="4606" width="11.42578125" style="1"/>
    <col min="4607" max="4607" width="36.5703125" style="1" customWidth="1"/>
    <col min="4608" max="4608" width="8.140625" style="1" customWidth="1"/>
    <col min="4609" max="4609" width="8.5703125" style="1" customWidth="1"/>
    <col min="4610" max="4618" width="6.7109375" style="1" bestFit="1" customWidth="1"/>
    <col min="4619" max="4620" width="5.85546875" style="1" bestFit="1" customWidth="1"/>
    <col min="4621" max="4621" width="5.85546875" style="1" customWidth="1"/>
    <col min="4622" max="4862" width="11.42578125" style="1"/>
    <col min="4863" max="4863" width="36.5703125" style="1" customWidth="1"/>
    <col min="4864" max="4864" width="8.140625" style="1" customWidth="1"/>
    <col min="4865" max="4865" width="8.5703125" style="1" customWidth="1"/>
    <col min="4866" max="4874" width="6.7109375" style="1" bestFit="1" customWidth="1"/>
    <col min="4875" max="4876" width="5.85546875" style="1" bestFit="1" customWidth="1"/>
    <col min="4877" max="4877" width="5.85546875" style="1" customWidth="1"/>
    <col min="4878" max="5118" width="11.42578125" style="1"/>
    <col min="5119" max="5119" width="36.5703125" style="1" customWidth="1"/>
    <col min="5120" max="5120" width="8.140625" style="1" customWidth="1"/>
    <col min="5121" max="5121" width="8.5703125" style="1" customWidth="1"/>
    <col min="5122" max="5130" width="6.7109375" style="1" bestFit="1" customWidth="1"/>
    <col min="5131" max="5132" width="5.85546875" style="1" bestFit="1" customWidth="1"/>
    <col min="5133" max="5133" width="5.85546875" style="1" customWidth="1"/>
    <col min="5134" max="5374" width="11.42578125" style="1"/>
    <col min="5375" max="5375" width="36.5703125" style="1" customWidth="1"/>
    <col min="5376" max="5376" width="8.140625" style="1" customWidth="1"/>
    <col min="5377" max="5377" width="8.5703125" style="1" customWidth="1"/>
    <col min="5378" max="5386" width="6.7109375" style="1" bestFit="1" customWidth="1"/>
    <col min="5387" max="5388" width="5.85546875" style="1" bestFit="1" customWidth="1"/>
    <col min="5389" max="5389" width="5.85546875" style="1" customWidth="1"/>
    <col min="5390" max="5630" width="11.42578125" style="1"/>
    <col min="5631" max="5631" width="36.5703125" style="1" customWidth="1"/>
    <col min="5632" max="5632" width="8.140625" style="1" customWidth="1"/>
    <col min="5633" max="5633" width="8.5703125" style="1" customWidth="1"/>
    <col min="5634" max="5642" width="6.7109375" style="1" bestFit="1" customWidth="1"/>
    <col min="5643" max="5644" width="5.85546875" style="1" bestFit="1" customWidth="1"/>
    <col min="5645" max="5645" width="5.85546875" style="1" customWidth="1"/>
    <col min="5646" max="5886" width="11.42578125" style="1"/>
    <col min="5887" max="5887" width="36.5703125" style="1" customWidth="1"/>
    <col min="5888" max="5888" width="8.140625" style="1" customWidth="1"/>
    <col min="5889" max="5889" width="8.5703125" style="1" customWidth="1"/>
    <col min="5890" max="5898" width="6.7109375" style="1" bestFit="1" customWidth="1"/>
    <col min="5899" max="5900" width="5.85546875" style="1" bestFit="1" customWidth="1"/>
    <col min="5901" max="5901" width="5.85546875" style="1" customWidth="1"/>
    <col min="5902" max="6142" width="11.42578125" style="1"/>
    <col min="6143" max="6143" width="36.5703125" style="1" customWidth="1"/>
    <col min="6144" max="6144" width="8.140625" style="1" customWidth="1"/>
    <col min="6145" max="6145" width="8.5703125" style="1" customWidth="1"/>
    <col min="6146" max="6154" width="6.7109375" style="1" bestFit="1" customWidth="1"/>
    <col min="6155" max="6156" width="5.85546875" style="1" bestFit="1" customWidth="1"/>
    <col min="6157" max="6157" width="5.85546875" style="1" customWidth="1"/>
    <col min="6158" max="6398" width="11.42578125" style="1"/>
    <col min="6399" max="6399" width="36.5703125" style="1" customWidth="1"/>
    <col min="6400" max="6400" width="8.140625" style="1" customWidth="1"/>
    <col min="6401" max="6401" width="8.5703125" style="1" customWidth="1"/>
    <col min="6402" max="6410" width="6.7109375" style="1" bestFit="1" customWidth="1"/>
    <col min="6411" max="6412" width="5.85546875" style="1" bestFit="1" customWidth="1"/>
    <col min="6413" max="6413" width="5.85546875" style="1" customWidth="1"/>
    <col min="6414" max="6654" width="11.42578125" style="1"/>
    <col min="6655" max="6655" width="36.5703125" style="1" customWidth="1"/>
    <col min="6656" max="6656" width="8.140625" style="1" customWidth="1"/>
    <col min="6657" max="6657" width="8.5703125" style="1" customWidth="1"/>
    <col min="6658" max="6666" width="6.7109375" style="1" bestFit="1" customWidth="1"/>
    <col min="6667" max="6668" width="5.85546875" style="1" bestFit="1" customWidth="1"/>
    <col min="6669" max="6669" width="5.85546875" style="1" customWidth="1"/>
    <col min="6670" max="6910" width="11.42578125" style="1"/>
    <col min="6911" max="6911" width="36.5703125" style="1" customWidth="1"/>
    <col min="6912" max="6912" width="8.140625" style="1" customWidth="1"/>
    <col min="6913" max="6913" width="8.5703125" style="1" customWidth="1"/>
    <col min="6914" max="6922" width="6.7109375" style="1" bestFit="1" customWidth="1"/>
    <col min="6923" max="6924" width="5.85546875" style="1" bestFit="1" customWidth="1"/>
    <col min="6925" max="6925" width="5.85546875" style="1" customWidth="1"/>
    <col min="6926" max="7166" width="11.42578125" style="1"/>
    <col min="7167" max="7167" width="36.5703125" style="1" customWidth="1"/>
    <col min="7168" max="7168" width="8.140625" style="1" customWidth="1"/>
    <col min="7169" max="7169" width="8.5703125" style="1" customWidth="1"/>
    <col min="7170" max="7178" width="6.7109375" style="1" bestFit="1" customWidth="1"/>
    <col min="7179" max="7180" width="5.85546875" style="1" bestFit="1" customWidth="1"/>
    <col min="7181" max="7181" width="5.85546875" style="1" customWidth="1"/>
    <col min="7182" max="7422" width="11.42578125" style="1"/>
    <col min="7423" max="7423" width="36.5703125" style="1" customWidth="1"/>
    <col min="7424" max="7424" width="8.140625" style="1" customWidth="1"/>
    <col min="7425" max="7425" width="8.5703125" style="1" customWidth="1"/>
    <col min="7426" max="7434" width="6.7109375" style="1" bestFit="1" customWidth="1"/>
    <col min="7435" max="7436" width="5.85546875" style="1" bestFit="1" customWidth="1"/>
    <col min="7437" max="7437" width="5.85546875" style="1" customWidth="1"/>
    <col min="7438" max="7678" width="11.42578125" style="1"/>
    <col min="7679" max="7679" width="36.5703125" style="1" customWidth="1"/>
    <col min="7680" max="7680" width="8.140625" style="1" customWidth="1"/>
    <col min="7681" max="7681" width="8.5703125" style="1" customWidth="1"/>
    <col min="7682" max="7690" width="6.7109375" style="1" bestFit="1" customWidth="1"/>
    <col min="7691" max="7692" width="5.85546875" style="1" bestFit="1" customWidth="1"/>
    <col min="7693" max="7693" width="5.85546875" style="1" customWidth="1"/>
    <col min="7694" max="7934" width="11.42578125" style="1"/>
    <col min="7935" max="7935" width="36.5703125" style="1" customWidth="1"/>
    <col min="7936" max="7936" width="8.140625" style="1" customWidth="1"/>
    <col min="7937" max="7937" width="8.5703125" style="1" customWidth="1"/>
    <col min="7938" max="7946" width="6.7109375" style="1" bestFit="1" customWidth="1"/>
    <col min="7947" max="7948" width="5.85546875" style="1" bestFit="1" customWidth="1"/>
    <col min="7949" max="7949" width="5.85546875" style="1" customWidth="1"/>
    <col min="7950" max="8190" width="11.42578125" style="1"/>
    <col min="8191" max="8191" width="36.5703125" style="1" customWidth="1"/>
    <col min="8192" max="8192" width="8.140625" style="1" customWidth="1"/>
    <col min="8193" max="8193" width="8.5703125" style="1" customWidth="1"/>
    <col min="8194" max="8202" width="6.7109375" style="1" bestFit="1" customWidth="1"/>
    <col min="8203" max="8204" width="5.85546875" style="1" bestFit="1" customWidth="1"/>
    <col min="8205" max="8205" width="5.85546875" style="1" customWidth="1"/>
    <col min="8206" max="8446" width="11.42578125" style="1"/>
    <col min="8447" max="8447" width="36.5703125" style="1" customWidth="1"/>
    <col min="8448" max="8448" width="8.140625" style="1" customWidth="1"/>
    <col min="8449" max="8449" width="8.5703125" style="1" customWidth="1"/>
    <col min="8450" max="8458" width="6.7109375" style="1" bestFit="1" customWidth="1"/>
    <col min="8459" max="8460" width="5.85546875" style="1" bestFit="1" customWidth="1"/>
    <col min="8461" max="8461" width="5.85546875" style="1" customWidth="1"/>
    <col min="8462" max="8702" width="11.42578125" style="1"/>
    <col min="8703" max="8703" width="36.5703125" style="1" customWidth="1"/>
    <col min="8704" max="8704" width="8.140625" style="1" customWidth="1"/>
    <col min="8705" max="8705" width="8.5703125" style="1" customWidth="1"/>
    <col min="8706" max="8714" width="6.7109375" style="1" bestFit="1" customWidth="1"/>
    <col min="8715" max="8716" width="5.85546875" style="1" bestFit="1" customWidth="1"/>
    <col min="8717" max="8717" width="5.85546875" style="1" customWidth="1"/>
    <col min="8718" max="8958" width="11.42578125" style="1"/>
    <col min="8959" max="8959" width="36.5703125" style="1" customWidth="1"/>
    <col min="8960" max="8960" width="8.140625" style="1" customWidth="1"/>
    <col min="8961" max="8961" width="8.5703125" style="1" customWidth="1"/>
    <col min="8962" max="8970" width="6.7109375" style="1" bestFit="1" customWidth="1"/>
    <col min="8971" max="8972" width="5.85546875" style="1" bestFit="1" customWidth="1"/>
    <col min="8973" max="8973" width="5.85546875" style="1" customWidth="1"/>
    <col min="8974" max="9214" width="11.42578125" style="1"/>
    <col min="9215" max="9215" width="36.5703125" style="1" customWidth="1"/>
    <col min="9216" max="9216" width="8.140625" style="1" customWidth="1"/>
    <col min="9217" max="9217" width="8.5703125" style="1" customWidth="1"/>
    <col min="9218" max="9226" width="6.7109375" style="1" bestFit="1" customWidth="1"/>
    <col min="9227" max="9228" width="5.85546875" style="1" bestFit="1" customWidth="1"/>
    <col min="9229" max="9229" width="5.85546875" style="1" customWidth="1"/>
    <col min="9230" max="9470" width="11.42578125" style="1"/>
    <col min="9471" max="9471" width="36.5703125" style="1" customWidth="1"/>
    <col min="9472" max="9472" width="8.140625" style="1" customWidth="1"/>
    <col min="9473" max="9473" width="8.5703125" style="1" customWidth="1"/>
    <col min="9474" max="9482" width="6.7109375" style="1" bestFit="1" customWidth="1"/>
    <col min="9483" max="9484" width="5.85546875" style="1" bestFit="1" customWidth="1"/>
    <col min="9485" max="9485" width="5.85546875" style="1" customWidth="1"/>
    <col min="9486" max="9726" width="11.42578125" style="1"/>
    <col min="9727" max="9727" width="36.5703125" style="1" customWidth="1"/>
    <col min="9728" max="9728" width="8.140625" style="1" customWidth="1"/>
    <col min="9729" max="9729" width="8.5703125" style="1" customWidth="1"/>
    <col min="9730" max="9738" width="6.7109375" style="1" bestFit="1" customWidth="1"/>
    <col min="9739" max="9740" width="5.85546875" style="1" bestFit="1" customWidth="1"/>
    <col min="9741" max="9741" width="5.85546875" style="1" customWidth="1"/>
    <col min="9742" max="9982" width="11.42578125" style="1"/>
    <col min="9983" max="9983" width="36.5703125" style="1" customWidth="1"/>
    <col min="9984" max="9984" width="8.140625" style="1" customWidth="1"/>
    <col min="9985" max="9985" width="8.5703125" style="1" customWidth="1"/>
    <col min="9986" max="9994" width="6.7109375" style="1" bestFit="1" customWidth="1"/>
    <col min="9995" max="9996" width="5.85546875" style="1" bestFit="1" customWidth="1"/>
    <col min="9997" max="9997" width="5.85546875" style="1" customWidth="1"/>
    <col min="9998" max="10238" width="11.42578125" style="1"/>
    <col min="10239" max="10239" width="36.5703125" style="1" customWidth="1"/>
    <col min="10240" max="10240" width="8.140625" style="1" customWidth="1"/>
    <col min="10241" max="10241" width="8.5703125" style="1" customWidth="1"/>
    <col min="10242" max="10250" width="6.7109375" style="1" bestFit="1" customWidth="1"/>
    <col min="10251" max="10252" width="5.85546875" style="1" bestFit="1" customWidth="1"/>
    <col min="10253" max="10253" width="5.85546875" style="1" customWidth="1"/>
    <col min="10254" max="10494" width="11.42578125" style="1"/>
    <col min="10495" max="10495" width="36.5703125" style="1" customWidth="1"/>
    <col min="10496" max="10496" width="8.140625" style="1" customWidth="1"/>
    <col min="10497" max="10497" width="8.5703125" style="1" customWidth="1"/>
    <col min="10498" max="10506" width="6.7109375" style="1" bestFit="1" customWidth="1"/>
    <col min="10507" max="10508" width="5.85546875" style="1" bestFit="1" customWidth="1"/>
    <col min="10509" max="10509" width="5.85546875" style="1" customWidth="1"/>
    <col min="10510" max="10750" width="11.42578125" style="1"/>
    <col min="10751" max="10751" width="36.5703125" style="1" customWidth="1"/>
    <col min="10752" max="10752" width="8.140625" style="1" customWidth="1"/>
    <col min="10753" max="10753" width="8.5703125" style="1" customWidth="1"/>
    <col min="10754" max="10762" width="6.7109375" style="1" bestFit="1" customWidth="1"/>
    <col min="10763" max="10764" width="5.85546875" style="1" bestFit="1" customWidth="1"/>
    <col min="10765" max="10765" width="5.85546875" style="1" customWidth="1"/>
    <col min="10766" max="11006" width="11.42578125" style="1"/>
    <col min="11007" max="11007" width="36.5703125" style="1" customWidth="1"/>
    <col min="11008" max="11008" width="8.140625" style="1" customWidth="1"/>
    <col min="11009" max="11009" width="8.5703125" style="1" customWidth="1"/>
    <col min="11010" max="11018" width="6.7109375" style="1" bestFit="1" customWidth="1"/>
    <col min="11019" max="11020" width="5.85546875" style="1" bestFit="1" customWidth="1"/>
    <col min="11021" max="11021" width="5.85546875" style="1" customWidth="1"/>
    <col min="11022" max="11262" width="11.42578125" style="1"/>
    <col min="11263" max="11263" width="36.5703125" style="1" customWidth="1"/>
    <col min="11264" max="11264" width="8.140625" style="1" customWidth="1"/>
    <col min="11265" max="11265" width="8.5703125" style="1" customWidth="1"/>
    <col min="11266" max="11274" width="6.7109375" style="1" bestFit="1" customWidth="1"/>
    <col min="11275" max="11276" width="5.85546875" style="1" bestFit="1" customWidth="1"/>
    <col min="11277" max="11277" width="5.85546875" style="1" customWidth="1"/>
    <col min="11278" max="11518" width="11.42578125" style="1"/>
    <col min="11519" max="11519" width="36.5703125" style="1" customWidth="1"/>
    <col min="11520" max="11520" width="8.140625" style="1" customWidth="1"/>
    <col min="11521" max="11521" width="8.5703125" style="1" customWidth="1"/>
    <col min="11522" max="11530" width="6.7109375" style="1" bestFit="1" customWidth="1"/>
    <col min="11531" max="11532" width="5.85546875" style="1" bestFit="1" customWidth="1"/>
    <col min="11533" max="11533" width="5.85546875" style="1" customWidth="1"/>
    <col min="11534" max="11774" width="11.42578125" style="1"/>
    <col min="11775" max="11775" width="36.5703125" style="1" customWidth="1"/>
    <col min="11776" max="11776" width="8.140625" style="1" customWidth="1"/>
    <col min="11777" max="11777" width="8.5703125" style="1" customWidth="1"/>
    <col min="11778" max="11786" width="6.7109375" style="1" bestFit="1" customWidth="1"/>
    <col min="11787" max="11788" width="5.85546875" style="1" bestFit="1" customWidth="1"/>
    <col min="11789" max="11789" width="5.85546875" style="1" customWidth="1"/>
    <col min="11790" max="12030" width="11.42578125" style="1"/>
    <col min="12031" max="12031" width="36.5703125" style="1" customWidth="1"/>
    <col min="12032" max="12032" width="8.140625" style="1" customWidth="1"/>
    <col min="12033" max="12033" width="8.5703125" style="1" customWidth="1"/>
    <col min="12034" max="12042" width="6.7109375" style="1" bestFit="1" customWidth="1"/>
    <col min="12043" max="12044" width="5.85546875" style="1" bestFit="1" customWidth="1"/>
    <col min="12045" max="12045" width="5.85546875" style="1" customWidth="1"/>
    <col min="12046" max="12286" width="11.42578125" style="1"/>
    <col min="12287" max="12287" width="36.5703125" style="1" customWidth="1"/>
    <col min="12288" max="12288" width="8.140625" style="1" customWidth="1"/>
    <col min="12289" max="12289" width="8.5703125" style="1" customWidth="1"/>
    <col min="12290" max="12298" width="6.7109375" style="1" bestFit="1" customWidth="1"/>
    <col min="12299" max="12300" width="5.85546875" style="1" bestFit="1" customWidth="1"/>
    <col min="12301" max="12301" width="5.85546875" style="1" customWidth="1"/>
    <col min="12302" max="12542" width="11.42578125" style="1"/>
    <col min="12543" max="12543" width="36.5703125" style="1" customWidth="1"/>
    <col min="12544" max="12544" width="8.140625" style="1" customWidth="1"/>
    <col min="12545" max="12545" width="8.5703125" style="1" customWidth="1"/>
    <col min="12546" max="12554" width="6.7109375" style="1" bestFit="1" customWidth="1"/>
    <col min="12555" max="12556" width="5.85546875" style="1" bestFit="1" customWidth="1"/>
    <col min="12557" max="12557" width="5.85546875" style="1" customWidth="1"/>
    <col min="12558" max="12798" width="11.42578125" style="1"/>
    <col min="12799" max="12799" width="36.5703125" style="1" customWidth="1"/>
    <col min="12800" max="12800" width="8.140625" style="1" customWidth="1"/>
    <col min="12801" max="12801" width="8.5703125" style="1" customWidth="1"/>
    <col min="12802" max="12810" width="6.7109375" style="1" bestFit="1" customWidth="1"/>
    <col min="12811" max="12812" width="5.85546875" style="1" bestFit="1" customWidth="1"/>
    <col min="12813" max="12813" width="5.85546875" style="1" customWidth="1"/>
    <col min="12814" max="13054" width="11.42578125" style="1"/>
    <col min="13055" max="13055" width="36.5703125" style="1" customWidth="1"/>
    <col min="13056" max="13056" width="8.140625" style="1" customWidth="1"/>
    <col min="13057" max="13057" width="8.5703125" style="1" customWidth="1"/>
    <col min="13058" max="13066" width="6.7109375" style="1" bestFit="1" customWidth="1"/>
    <col min="13067" max="13068" width="5.85546875" style="1" bestFit="1" customWidth="1"/>
    <col min="13069" max="13069" width="5.85546875" style="1" customWidth="1"/>
    <col min="13070" max="13310" width="11.42578125" style="1"/>
    <col min="13311" max="13311" width="36.5703125" style="1" customWidth="1"/>
    <col min="13312" max="13312" width="8.140625" style="1" customWidth="1"/>
    <col min="13313" max="13313" width="8.5703125" style="1" customWidth="1"/>
    <col min="13314" max="13322" width="6.7109375" style="1" bestFit="1" customWidth="1"/>
    <col min="13323" max="13324" width="5.85546875" style="1" bestFit="1" customWidth="1"/>
    <col min="13325" max="13325" width="5.85546875" style="1" customWidth="1"/>
    <col min="13326" max="13566" width="11.42578125" style="1"/>
    <col min="13567" max="13567" width="36.5703125" style="1" customWidth="1"/>
    <col min="13568" max="13568" width="8.140625" style="1" customWidth="1"/>
    <col min="13569" max="13569" width="8.5703125" style="1" customWidth="1"/>
    <col min="13570" max="13578" width="6.7109375" style="1" bestFit="1" customWidth="1"/>
    <col min="13579" max="13580" width="5.85546875" style="1" bestFit="1" customWidth="1"/>
    <col min="13581" max="13581" width="5.85546875" style="1" customWidth="1"/>
    <col min="13582" max="13822" width="11.42578125" style="1"/>
    <col min="13823" max="13823" width="36.5703125" style="1" customWidth="1"/>
    <col min="13824" max="13824" width="8.140625" style="1" customWidth="1"/>
    <col min="13825" max="13825" width="8.5703125" style="1" customWidth="1"/>
    <col min="13826" max="13834" width="6.7109375" style="1" bestFit="1" customWidth="1"/>
    <col min="13835" max="13836" width="5.85546875" style="1" bestFit="1" customWidth="1"/>
    <col min="13837" max="13837" width="5.85546875" style="1" customWidth="1"/>
    <col min="13838" max="14078" width="11.42578125" style="1"/>
    <col min="14079" max="14079" width="36.5703125" style="1" customWidth="1"/>
    <col min="14080" max="14080" width="8.140625" style="1" customWidth="1"/>
    <col min="14081" max="14081" width="8.5703125" style="1" customWidth="1"/>
    <col min="14082" max="14090" width="6.7109375" style="1" bestFit="1" customWidth="1"/>
    <col min="14091" max="14092" width="5.85546875" style="1" bestFit="1" customWidth="1"/>
    <col min="14093" max="14093" width="5.85546875" style="1" customWidth="1"/>
    <col min="14094" max="14334" width="11.42578125" style="1"/>
    <col min="14335" max="14335" width="36.5703125" style="1" customWidth="1"/>
    <col min="14336" max="14336" width="8.140625" style="1" customWidth="1"/>
    <col min="14337" max="14337" width="8.5703125" style="1" customWidth="1"/>
    <col min="14338" max="14346" width="6.7109375" style="1" bestFit="1" customWidth="1"/>
    <col min="14347" max="14348" width="5.85546875" style="1" bestFit="1" customWidth="1"/>
    <col min="14349" max="14349" width="5.85546875" style="1" customWidth="1"/>
    <col min="14350" max="14590" width="11.42578125" style="1"/>
    <col min="14591" max="14591" width="36.5703125" style="1" customWidth="1"/>
    <col min="14592" max="14592" width="8.140625" style="1" customWidth="1"/>
    <col min="14593" max="14593" width="8.5703125" style="1" customWidth="1"/>
    <col min="14594" max="14602" width="6.7109375" style="1" bestFit="1" customWidth="1"/>
    <col min="14603" max="14604" width="5.85546875" style="1" bestFit="1" customWidth="1"/>
    <col min="14605" max="14605" width="5.85546875" style="1" customWidth="1"/>
    <col min="14606" max="14846" width="11.42578125" style="1"/>
    <col min="14847" max="14847" width="36.5703125" style="1" customWidth="1"/>
    <col min="14848" max="14848" width="8.140625" style="1" customWidth="1"/>
    <col min="14849" max="14849" width="8.5703125" style="1" customWidth="1"/>
    <col min="14850" max="14858" width="6.7109375" style="1" bestFit="1" customWidth="1"/>
    <col min="14859" max="14860" width="5.85546875" style="1" bestFit="1" customWidth="1"/>
    <col min="14861" max="14861" width="5.85546875" style="1" customWidth="1"/>
    <col min="14862" max="15102" width="11.42578125" style="1"/>
    <col min="15103" max="15103" width="36.5703125" style="1" customWidth="1"/>
    <col min="15104" max="15104" width="8.140625" style="1" customWidth="1"/>
    <col min="15105" max="15105" width="8.5703125" style="1" customWidth="1"/>
    <col min="15106" max="15114" width="6.7109375" style="1" bestFit="1" customWidth="1"/>
    <col min="15115" max="15116" width="5.85546875" style="1" bestFit="1" customWidth="1"/>
    <col min="15117" max="15117" width="5.85546875" style="1" customWidth="1"/>
    <col min="15118" max="15358" width="11.42578125" style="1"/>
    <col min="15359" max="15359" width="36.5703125" style="1" customWidth="1"/>
    <col min="15360" max="15360" width="8.140625" style="1" customWidth="1"/>
    <col min="15361" max="15361" width="8.5703125" style="1" customWidth="1"/>
    <col min="15362" max="15370" width="6.7109375" style="1" bestFit="1" customWidth="1"/>
    <col min="15371" max="15372" width="5.85546875" style="1" bestFit="1" customWidth="1"/>
    <col min="15373" max="15373" width="5.85546875" style="1" customWidth="1"/>
    <col min="15374" max="15614" width="11.42578125" style="1"/>
    <col min="15615" max="15615" width="36.5703125" style="1" customWidth="1"/>
    <col min="15616" max="15616" width="8.140625" style="1" customWidth="1"/>
    <col min="15617" max="15617" width="8.5703125" style="1" customWidth="1"/>
    <col min="15618" max="15626" width="6.7109375" style="1" bestFit="1" customWidth="1"/>
    <col min="15627" max="15628" width="5.85546875" style="1" bestFit="1" customWidth="1"/>
    <col min="15629" max="15629" width="5.85546875" style="1" customWidth="1"/>
    <col min="15630" max="15870" width="11.42578125" style="1"/>
    <col min="15871" max="15871" width="36.5703125" style="1" customWidth="1"/>
    <col min="15872" max="15872" width="8.140625" style="1" customWidth="1"/>
    <col min="15873" max="15873" width="8.5703125" style="1" customWidth="1"/>
    <col min="15874" max="15882" width="6.7109375" style="1" bestFit="1" customWidth="1"/>
    <col min="15883" max="15884" width="5.85546875" style="1" bestFit="1" customWidth="1"/>
    <col min="15885" max="15885" width="5.85546875" style="1" customWidth="1"/>
    <col min="15886" max="16126" width="11.42578125" style="1"/>
    <col min="16127" max="16127" width="36.5703125" style="1" customWidth="1"/>
    <col min="16128" max="16128" width="8.140625" style="1" customWidth="1"/>
    <col min="16129" max="16129" width="8.5703125" style="1" customWidth="1"/>
    <col min="16130" max="16138" width="6.7109375" style="1" bestFit="1" customWidth="1"/>
    <col min="16139" max="16140" width="5.85546875" style="1" bestFit="1" customWidth="1"/>
    <col min="16141" max="16141" width="5.85546875" style="1" customWidth="1"/>
    <col min="16142" max="16384" width="11.42578125" style="1"/>
  </cols>
  <sheetData>
    <row r="1" spans="1:21" s="51" customFormat="1" ht="15">
      <c r="A1" s="105" t="s">
        <v>149</v>
      </c>
    </row>
    <row r="2" spans="1:21">
      <c r="A2" s="25"/>
    </row>
    <row r="3" spans="1:21" ht="4.5" customHeight="1" thickBot="1">
      <c r="A3" s="11"/>
      <c r="B3" s="11"/>
      <c r="C3" s="11"/>
      <c r="D3" s="11"/>
      <c r="E3" s="11"/>
      <c r="F3" s="11"/>
      <c r="G3" s="11"/>
      <c r="H3" s="11"/>
      <c r="I3" s="11"/>
      <c r="J3" s="11"/>
      <c r="K3" s="11"/>
    </row>
    <row r="4" spans="1:21" ht="26.25" customHeight="1" thickBot="1">
      <c r="A4" s="490" t="s">
        <v>133</v>
      </c>
      <c r="B4" s="491">
        <v>2010</v>
      </c>
      <c r="C4" s="492">
        <v>2011</v>
      </c>
      <c r="D4" s="492">
        <v>2012</v>
      </c>
      <c r="E4" s="492">
        <v>2013</v>
      </c>
      <c r="F4" s="492">
        <v>2014</v>
      </c>
      <c r="G4" s="492">
        <v>2015</v>
      </c>
      <c r="H4" s="493">
        <v>2016</v>
      </c>
      <c r="I4" s="24"/>
    </row>
    <row r="5" spans="1:21" ht="15" customHeight="1" thickBot="1">
      <c r="A5" s="494" t="s">
        <v>160</v>
      </c>
      <c r="B5" s="495"/>
      <c r="C5" s="495"/>
      <c r="D5" s="495"/>
      <c r="E5" s="495"/>
      <c r="F5" s="495"/>
      <c r="G5" s="495"/>
      <c r="H5" s="496"/>
      <c r="I5" s="24"/>
    </row>
    <row r="6" spans="1:21" ht="12.75" customHeight="1">
      <c r="A6" s="209" t="s">
        <v>0</v>
      </c>
      <c r="B6" s="137"/>
      <c r="C6" s="138"/>
      <c r="D6" s="138"/>
      <c r="E6" s="138"/>
      <c r="F6" s="138"/>
      <c r="G6" s="138"/>
      <c r="H6" s="210"/>
    </row>
    <row r="7" spans="1:21" ht="12.75" customHeight="1">
      <c r="A7" s="128" t="s">
        <v>72</v>
      </c>
      <c r="B7" s="132">
        <v>2.2000000000000002</v>
      </c>
      <c r="C7" s="133">
        <v>1.7</v>
      </c>
      <c r="D7" s="133">
        <v>1.4</v>
      </c>
      <c r="E7" s="133">
        <v>0.5</v>
      </c>
      <c r="F7" s="133">
        <v>0.9</v>
      </c>
      <c r="G7" s="136">
        <v>0.7</v>
      </c>
      <c r="H7" s="371">
        <v>0.7</v>
      </c>
    </row>
    <row r="8" spans="1:21" ht="12.75" customHeight="1" thickBot="1">
      <c r="A8" s="211" t="s">
        <v>73</v>
      </c>
      <c r="B8" s="139">
        <v>2.2000000000000002</v>
      </c>
      <c r="C8" s="140">
        <v>1.6</v>
      </c>
      <c r="D8" s="140">
        <v>1</v>
      </c>
      <c r="E8" s="140">
        <v>0.2</v>
      </c>
      <c r="F8" s="140">
        <v>0.6</v>
      </c>
      <c r="G8" s="141">
        <v>0.3</v>
      </c>
      <c r="H8" s="372">
        <v>0.3</v>
      </c>
    </row>
    <row r="9" spans="1:21" ht="12.75" customHeight="1">
      <c r="A9" s="212" t="s">
        <v>1</v>
      </c>
      <c r="B9" s="143"/>
      <c r="C9" s="144"/>
      <c r="D9" s="144"/>
      <c r="E9" s="144"/>
      <c r="F9" s="144"/>
      <c r="G9" s="145"/>
      <c r="H9" s="373"/>
    </row>
    <row r="10" spans="1:21" ht="12.75" customHeight="1">
      <c r="A10" s="128" t="s">
        <v>72</v>
      </c>
      <c r="B10" s="132">
        <v>2.9</v>
      </c>
      <c r="C10" s="133">
        <v>2.2000000000000002</v>
      </c>
      <c r="D10" s="133">
        <v>1.6</v>
      </c>
      <c r="E10" s="133">
        <v>0.5</v>
      </c>
      <c r="F10" s="133">
        <v>0.7</v>
      </c>
      <c r="G10" s="136">
        <v>0.8</v>
      </c>
      <c r="H10" s="371">
        <v>0.8</v>
      </c>
    </row>
    <row r="11" spans="1:21" ht="12.75" customHeight="1" thickBot="1">
      <c r="A11" s="211" t="s">
        <v>73</v>
      </c>
      <c r="B11" s="139">
        <v>2.9</v>
      </c>
      <c r="C11" s="140">
        <v>2</v>
      </c>
      <c r="D11" s="140">
        <v>1.2</v>
      </c>
      <c r="E11" s="140">
        <v>0.1</v>
      </c>
      <c r="F11" s="140">
        <v>0.3</v>
      </c>
      <c r="G11" s="141">
        <v>0.4</v>
      </c>
      <c r="H11" s="372">
        <v>0.4</v>
      </c>
      <c r="I11" s="13"/>
    </row>
    <row r="12" spans="1:21" ht="12.75" customHeight="1">
      <c r="A12" s="129" t="s">
        <v>2</v>
      </c>
      <c r="B12" s="142"/>
      <c r="C12" s="134"/>
      <c r="D12" s="134"/>
      <c r="E12" s="134"/>
      <c r="F12" s="134"/>
      <c r="G12" s="134"/>
      <c r="H12" s="374"/>
    </row>
    <row r="13" spans="1:21" ht="12.75" customHeight="1">
      <c r="A13" s="128" t="s">
        <v>72</v>
      </c>
      <c r="B13" s="133">
        <v>1.3</v>
      </c>
      <c r="C13" s="133">
        <v>1.5</v>
      </c>
      <c r="D13" s="133">
        <v>1.7</v>
      </c>
      <c r="E13" s="133">
        <v>1.1000000000000001</v>
      </c>
      <c r="F13" s="133">
        <v>1.7</v>
      </c>
      <c r="G13" s="133">
        <v>1.2</v>
      </c>
      <c r="H13" s="371">
        <v>0.9</v>
      </c>
    </row>
    <row r="14" spans="1:21" ht="12.75" customHeight="1" thickBot="1">
      <c r="A14" s="128" t="s">
        <v>73</v>
      </c>
      <c r="B14" s="133">
        <v>1.4</v>
      </c>
      <c r="C14" s="133">
        <v>1.3</v>
      </c>
      <c r="D14" s="133">
        <v>1.4</v>
      </c>
      <c r="E14" s="133">
        <v>0.8</v>
      </c>
      <c r="F14" s="133">
        <v>1.4</v>
      </c>
      <c r="G14" s="133">
        <v>0.8</v>
      </c>
      <c r="H14" s="371">
        <v>0.6</v>
      </c>
      <c r="I14" s="13"/>
    </row>
    <row r="15" spans="1:21" ht="12.75" customHeight="1">
      <c r="A15" s="213" t="s">
        <v>32</v>
      </c>
      <c r="B15" s="147"/>
      <c r="C15" s="148"/>
      <c r="D15" s="148"/>
      <c r="E15" s="148"/>
      <c r="F15" s="148"/>
      <c r="G15" s="148"/>
      <c r="H15" s="375"/>
      <c r="I15" s="215"/>
      <c r="N15" s="33"/>
      <c r="O15" s="33"/>
      <c r="P15" s="33"/>
      <c r="Q15" s="33"/>
      <c r="R15" s="33"/>
      <c r="S15" s="33"/>
      <c r="T15" s="33"/>
      <c r="U15" s="33"/>
    </row>
    <row r="16" spans="1:21" ht="12.75" customHeight="1">
      <c r="A16" s="128" t="s">
        <v>72</v>
      </c>
      <c r="B16" s="135">
        <v>2</v>
      </c>
      <c r="C16" s="135">
        <v>2.2000000000000002</v>
      </c>
      <c r="D16" s="135">
        <v>1.9</v>
      </c>
      <c r="E16" s="135">
        <v>0.7</v>
      </c>
      <c r="F16" s="135">
        <v>1.2</v>
      </c>
      <c r="G16" s="135">
        <v>1.2</v>
      </c>
      <c r="H16" s="445">
        <v>1</v>
      </c>
      <c r="I16" s="13"/>
      <c r="N16" s="34"/>
      <c r="O16" s="31"/>
      <c r="P16" s="31"/>
      <c r="Q16" s="31"/>
      <c r="R16" s="31"/>
      <c r="S16" s="31"/>
      <c r="T16" s="31"/>
      <c r="U16" s="33"/>
    </row>
    <row r="17" spans="1:21" ht="12.75" customHeight="1" thickBot="1">
      <c r="A17" s="211" t="s">
        <v>73</v>
      </c>
      <c r="B17" s="149">
        <v>2.1</v>
      </c>
      <c r="C17" s="149">
        <v>0.4</v>
      </c>
      <c r="D17" s="149">
        <v>1.6</v>
      </c>
      <c r="E17" s="149">
        <v>0.4</v>
      </c>
      <c r="F17" s="149">
        <v>0.8</v>
      </c>
      <c r="G17" s="149">
        <v>0.9</v>
      </c>
      <c r="H17" s="446">
        <v>0.6</v>
      </c>
      <c r="I17" s="13"/>
      <c r="Q17" s="31"/>
      <c r="R17" s="31"/>
      <c r="S17" s="31"/>
      <c r="T17" s="31"/>
      <c r="U17" s="33"/>
    </row>
    <row r="18" spans="1:21" ht="12.75" customHeight="1">
      <c r="A18" s="146" t="s">
        <v>65</v>
      </c>
      <c r="B18" s="142"/>
      <c r="C18" s="134"/>
      <c r="D18" s="134"/>
      <c r="E18" s="134"/>
      <c r="F18" s="134"/>
      <c r="G18" s="134"/>
      <c r="H18" s="374"/>
      <c r="I18" s="13"/>
      <c r="Q18" s="33"/>
      <c r="R18" s="33"/>
      <c r="S18" s="33"/>
      <c r="T18" s="33"/>
      <c r="U18" s="33"/>
    </row>
    <row r="19" spans="1:21" ht="12.75" customHeight="1">
      <c r="A19" s="128" t="s">
        <v>72</v>
      </c>
      <c r="B19" s="447">
        <v>1.7</v>
      </c>
      <c r="C19" s="447">
        <v>2.2999999999999998</v>
      </c>
      <c r="D19" s="447">
        <v>2</v>
      </c>
      <c r="E19" s="447">
        <v>0.8</v>
      </c>
      <c r="F19" s="447">
        <v>1.3</v>
      </c>
      <c r="G19" s="135">
        <v>1.3</v>
      </c>
      <c r="H19" s="445">
        <v>1.1000000000000001</v>
      </c>
      <c r="I19" s="13"/>
    </row>
    <row r="20" spans="1:21" ht="12.75" customHeight="1" thickBot="1">
      <c r="A20" s="128" t="s">
        <v>73</v>
      </c>
      <c r="B20" s="447">
        <v>1.7</v>
      </c>
      <c r="C20" s="447">
        <v>0.4</v>
      </c>
      <c r="D20" s="447">
        <v>1.7</v>
      </c>
      <c r="E20" s="447">
        <v>0.4</v>
      </c>
      <c r="F20" s="447">
        <v>0.9</v>
      </c>
      <c r="G20" s="135">
        <v>0.9</v>
      </c>
      <c r="H20" s="445">
        <v>0.7</v>
      </c>
    </row>
    <row r="21" spans="1:21" ht="12.75" customHeight="1">
      <c r="A21" s="213" t="s">
        <v>66</v>
      </c>
      <c r="B21" s="147"/>
      <c r="C21" s="148"/>
      <c r="D21" s="148"/>
      <c r="E21" s="148"/>
      <c r="F21" s="148"/>
      <c r="G21" s="148"/>
      <c r="H21" s="375"/>
    </row>
    <row r="22" spans="1:21" ht="12.75" customHeight="1">
      <c r="A22" s="128" t="s">
        <v>72</v>
      </c>
      <c r="B22" s="135">
        <v>5.0999999999999996</v>
      </c>
      <c r="C22" s="135">
        <v>1.5</v>
      </c>
      <c r="D22" s="135">
        <v>0.6</v>
      </c>
      <c r="E22" s="135">
        <v>1</v>
      </c>
      <c r="F22" s="135">
        <v>1.4</v>
      </c>
      <c r="G22" s="135">
        <v>1.2</v>
      </c>
      <c r="H22" s="445">
        <v>0.7</v>
      </c>
    </row>
    <row r="23" spans="1:21" ht="12.75" customHeight="1" thickBot="1">
      <c r="A23" s="214" t="s">
        <v>73</v>
      </c>
      <c r="B23" s="448">
        <v>5.5</v>
      </c>
      <c r="C23" s="448">
        <v>0.3</v>
      </c>
      <c r="D23" s="448">
        <v>0.2</v>
      </c>
      <c r="E23" s="448">
        <v>0.7</v>
      </c>
      <c r="F23" s="448">
        <v>0.9</v>
      </c>
      <c r="G23" s="448">
        <v>0.8</v>
      </c>
      <c r="H23" s="449">
        <v>0.3</v>
      </c>
    </row>
    <row r="24" spans="1:21" ht="12.75" customHeight="1" thickBot="1">
      <c r="A24" s="494" t="s">
        <v>161</v>
      </c>
      <c r="B24" s="495"/>
      <c r="C24" s="495"/>
      <c r="D24" s="495"/>
      <c r="E24" s="495"/>
      <c r="F24" s="495"/>
      <c r="G24" s="495"/>
      <c r="H24" s="496"/>
      <c r="I24" s="24"/>
    </row>
    <row r="25" spans="1:21" s="32" customFormat="1" ht="12.75" customHeight="1">
      <c r="A25" s="152" t="s">
        <v>0</v>
      </c>
      <c r="B25" s="159"/>
      <c r="C25" s="160"/>
      <c r="D25" s="160"/>
      <c r="E25" s="160"/>
      <c r="F25" s="160"/>
      <c r="G25" s="158"/>
      <c r="H25" s="373"/>
    </row>
    <row r="26" spans="1:21" s="32" customFormat="1" ht="12.75" customHeight="1">
      <c r="A26" s="153" t="s">
        <v>72</v>
      </c>
      <c r="B26" s="161">
        <v>0.7</v>
      </c>
      <c r="C26" s="135">
        <v>-0.4</v>
      </c>
      <c r="D26" s="135">
        <v>-0.6</v>
      </c>
      <c r="E26" s="135">
        <v>-0.3</v>
      </c>
      <c r="F26" s="135">
        <v>0.4</v>
      </c>
      <c r="G26" s="135">
        <v>0.6</v>
      </c>
      <c r="H26" s="371">
        <f>((0.7063/100+1)/(1+0.18/100)-1)*100</f>
        <v>0.5</v>
      </c>
      <c r="I26" s="509"/>
      <c r="J26" s="509"/>
      <c r="K26" s="509"/>
      <c r="L26" s="509"/>
      <c r="M26" s="509"/>
      <c r="N26" s="509"/>
      <c r="O26" s="509"/>
      <c r="P26" s="509"/>
    </row>
    <row r="27" spans="1:21" s="32" customFormat="1" ht="12.75" customHeight="1" thickBot="1">
      <c r="A27" s="154" t="s">
        <v>73</v>
      </c>
      <c r="B27" s="162">
        <v>0.7</v>
      </c>
      <c r="C27" s="149">
        <v>-0.5</v>
      </c>
      <c r="D27" s="149">
        <v>-0.9</v>
      </c>
      <c r="E27" s="149">
        <v>-0.7</v>
      </c>
      <c r="F27" s="149">
        <v>0.1</v>
      </c>
      <c r="G27" s="149">
        <v>0.3</v>
      </c>
      <c r="H27" s="372">
        <f>((0.34263/100+1)/(1+0.18/100)-1)*100</f>
        <v>0.2</v>
      </c>
      <c r="I27" s="509"/>
      <c r="J27" s="509"/>
      <c r="K27" s="509"/>
      <c r="L27" s="509"/>
      <c r="M27" s="509"/>
      <c r="N27" s="509"/>
      <c r="O27" s="509"/>
      <c r="P27" s="509"/>
    </row>
    <row r="28" spans="1:21" s="32" customFormat="1" ht="12.75" customHeight="1">
      <c r="A28" s="155" t="s">
        <v>1</v>
      </c>
      <c r="B28" s="135"/>
      <c r="C28" s="135"/>
      <c r="D28" s="135"/>
      <c r="E28" s="135"/>
      <c r="F28" s="135"/>
      <c r="G28" s="135"/>
      <c r="H28" s="373"/>
    </row>
    <row r="29" spans="1:21" s="32" customFormat="1" ht="12.75" customHeight="1">
      <c r="A29" s="153" t="s">
        <v>72</v>
      </c>
      <c r="B29" s="135">
        <v>1.3</v>
      </c>
      <c r="C29" s="135">
        <v>0.1</v>
      </c>
      <c r="D29" s="135">
        <v>-0.4</v>
      </c>
      <c r="E29" s="135">
        <v>-0.4</v>
      </c>
      <c r="F29" s="135">
        <v>0.2</v>
      </c>
      <c r="G29" s="135">
        <v>0.8</v>
      </c>
      <c r="H29" s="371">
        <v>0.6</v>
      </c>
      <c r="I29" s="509"/>
      <c r="J29" s="509"/>
      <c r="K29" s="509"/>
      <c r="L29" s="509"/>
      <c r="M29" s="509"/>
      <c r="N29" s="509"/>
      <c r="O29" s="509"/>
    </row>
    <row r="30" spans="1:21" s="32" customFormat="1" ht="12.75" customHeight="1" thickBot="1">
      <c r="A30" s="153" t="s">
        <v>73</v>
      </c>
      <c r="B30" s="135">
        <v>1.3</v>
      </c>
      <c r="C30" s="135">
        <v>-0.1</v>
      </c>
      <c r="D30" s="135">
        <v>-0.7</v>
      </c>
      <c r="E30" s="135">
        <v>-0.7</v>
      </c>
      <c r="F30" s="135">
        <v>-0.2</v>
      </c>
      <c r="G30" s="135">
        <v>0.4</v>
      </c>
      <c r="H30" s="372">
        <v>0.2</v>
      </c>
      <c r="I30" s="509"/>
      <c r="J30" s="509"/>
      <c r="K30" s="509"/>
      <c r="L30" s="509"/>
      <c r="M30" s="509"/>
      <c r="N30" s="509"/>
      <c r="O30" s="509"/>
    </row>
    <row r="31" spans="1:21" s="32" customFormat="1" ht="12.75" customHeight="1">
      <c r="A31" s="152" t="s">
        <v>2</v>
      </c>
      <c r="B31" s="163"/>
      <c r="C31" s="164"/>
      <c r="D31" s="164"/>
      <c r="E31" s="164"/>
      <c r="F31" s="164"/>
      <c r="G31" s="164"/>
      <c r="H31" s="374"/>
    </row>
    <row r="32" spans="1:21" s="32" customFormat="1" ht="12.75" customHeight="1">
      <c r="A32" s="153" t="s">
        <v>72</v>
      </c>
      <c r="B32" s="161">
        <v>-0.2</v>
      </c>
      <c r="C32" s="135">
        <v>-0.6</v>
      </c>
      <c r="D32" s="135">
        <v>-0.3</v>
      </c>
      <c r="E32" s="135">
        <v>0.2</v>
      </c>
      <c r="F32" s="135">
        <v>1.2</v>
      </c>
      <c r="G32" s="135">
        <v>1.2</v>
      </c>
      <c r="H32" s="371">
        <v>0.8</v>
      </c>
      <c r="I32" s="509"/>
      <c r="J32" s="509"/>
      <c r="K32" s="509"/>
      <c r="L32" s="509"/>
      <c r="M32" s="509"/>
      <c r="N32" s="509"/>
      <c r="O32" s="509"/>
    </row>
    <row r="33" spans="1:15" s="32" customFormat="1" ht="12.75" customHeight="1" thickBot="1">
      <c r="A33" s="154" t="s">
        <v>73</v>
      </c>
      <c r="B33" s="162">
        <v>-0.1</v>
      </c>
      <c r="C33" s="149">
        <v>-0.8</v>
      </c>
      <c r="D33" s="149">
        <v>-0.5</v>
      </c>
      <c r="E33" s="149">
        <v>-0.1</v>
      </c>
      <c r="F33" s="149">
        <v>0.9</v>
      </c>
      <c r="G33" s="149">
        <v>0.8</v>
      </c>
      <c r="H33" s="371">
        <v>0.4</v>
      </c>
      <c r="I33" s="509"/>
      <c r="J33" s="509"/>
      <c r="K33" s="509"/>
      <c r="L33" s="509"/>
      <c r="M33" s="509"/>
      <c r="N33" s="509"/>
      <c r="O33" s="509"/>
    </row>
    <row r="34" spans="1:15" s="32" customFormat="1" ht="12.75" customHeight="1">
      <c r="A34" s="156" t="s">
        <v>32</v>
      </c>
      <c r="B34" s="165"/>
      <c r="C34" s="165"/>
      <c r="D34" s="165"/>
      <c r="E34" s="165"/>
      <c r="F34" s="165"/>
      <c r="G34" s="165"/>
      <c r="H34" s="375"/>
      <c r="I34" s="450"/>
    </row>
    <row r="35" spans="1:15" s="32" customFormat="1" ht="12.75" customHeight="1">
      <c r="A35" s="153" t="s">
        <v>72</v>
      </c>
      <c r="B35" s="135">
        <v>0.5</v>
      </c>
      <c r="C35" s="135">
        <v>0.1</v>
      </c>
      <c r="D35" s="135">
        <v>0</v>
      </c>
      <c r="E35" s="135">
        <v>-0.1</v>
      </c>
      <c r="F35" s="135">
        <v>0.7</v>
      </c>
      <c r="G35" s="135">
        <v>1.2</v>
      </c>
      <c r="H35" s="445">
        <v>0.8</v>
      </c>
      <c r="I35" s="509"/>
      <c r="J35" s="509"/>
      <c r="K35" s="509"/>
      <c r="L35" s="509"/>
      <c r="M35" s="509"/>
      <c r="N35" s="509"/>
      <c r="O35" s="509"/>
    </row>
    <row r="36" spans="1:15" s="32" customFormat="1" ht="12.75" customHeight="1" thickBot="1">
      <c r="A36" s="153" t="s">
        <v>73</v>
      </c>
      <c r="B36" s="135">
        <v>0.6</v>
      </c>
      <c r="C36" s="135">
        <v>-1.7</v>
      </c>
      <c r="D36" s="135">
        <v>-0.3</v>
      </c>
      <c r="E36" s="135">
        <v>-0.5</v>
      </c>
      <c r="F36" s="135">
        <v>0.3</v>
      </c>
      <c r="G36" s="135">
        <v>0.8</v>
      </c>
      <c r="H36" s="446">
        <v>0.4</v>
      </c>
      <c r="I36" s="509"/>
      <c r="J36" s="509"/>
      <c r="K36" s="509"/>
      <c r="L36" s="509"/>
      <c r="M36" s="509"/>
      <c r="N36" s="509"/>
      <c r="O36" s="509"/>
    </row>
    <row r="37" spans="1:15" s="32" customFormat="1" ht="12.75" customHeight="1">
      <c r="A37" s="157" t="s">
        <v>65</v>
      </c>
      <c r="B37" s="163"/>
      <c r="C37" s="164"/>
      <c r="D37" s="164"/>
      <c r="E37" s="164"/>
      <c r="F37" s="164"/>
      <c r="G37" s="164"/>
      <c r="H37" s="374"/>
    </row>
    <row r="38" spans="1:15" s="32" customFormat="1" ht="12.75" customHeight="1">
      <c r="A38" s="153" t="s">
        <v>72</v>
      </c>
      <c r="B38" s="161">
        <v>0.1</v>
      </c>
      <c r="C38" s="135">
        <v>0.1</v>
      </c>
      <c r="D38" s="135">
        <v>0.1</v>
      </c>
      <c r="E38" s="135">
        <v>-0.1</v>
      </c>
      <c r="F38" s="135">
        <v>0.7</v>
      </c>
      <c r="G38" s="135">
        <v>1.2</v>
      </c>
      <c r="H38" s="445">
        <v>0.9</v>
      </c>
      <c r="I38" s="509"/>
      <c r="J38" s="509"/>
      <c r="K38" s="509"/>
      <c r="L38" s="509"/>
      <c r="M38" s="509"/>
      <c r="N38" s="509"/>
      <c r="O38" s="509"/>
    </row>
    <row r="39" spans="1:15" s="32" customFormat="1" ht="12.75" customHeight="1" thickBot="1">
      <c r="A39" s="154" t="s">
        <v>73</v>
      </c>
      <c r="B39" s="162">
        <v>0.2</v>
      </c>
      <c r="C39" s="149">
        <v>-1.7</v>
      </c>
      <c r="D39" s="149">
        <v>-0.2</v>
      </c>
      <c r="E39" s="149">
        <v>-0.4</v>
      </c>
      <c r="F39" s="149">
        <v>0.4</v>
      </c>
      <c r="G39" s="149">
        <v>0.9</v>
      </c>
      <c r="H39" s="445">
        <v>0.5</v>
      </c>
      <c r="I39" s="509"/>
      <c r="J39" s="509"/>
      <c r="K39" s="509"/>
      <c r="L39" s="509"/>
      <c r="M39" s="509"/>
      <c r="N39" s="509"/>
      <c r="O39" s="509"/>
    </row>
    <row r="40" spans="1:15" s="32" customFormat="1" ht="12.75" customHeight="1">
      <c r="A40" s="156" t="s">
        <v>66</v>
      </c>
      <c r="B40" s="163"/>
      <c r="C40" s="164"/>
      <c r="D40" s="164"/>
      <c r="E40" s="164"/>
      <c r="F40" s="164"/>
      <c r="G40" s="164"/>
      <c r="H40" s="375"/>
    </row>
    <row r="41" spans="1:15" s="32" customFormat="1" ht="12.75" customHeight="1">
      <c r="A41" s="153" t="s">
        <v>72</v>
      </c>
      <c r="B41" s="161">
        <v>3.5</v>
      </c>
      <c r="C41" s="135">
        <v>-0.7</v>
      </c>
      <c r="D41" s="135">
        <v>-1.3</v>
      </c>
      <c r="E41" s="135">
        <v>0.2</v>
      </c>
      <c r="F41" s="135">
        <v>0.9</v>
      </c>
      <c r="G41" s="135">
        <v>1.1000000000000001</v>
      </c>
      <c r="H41" s="445">
        <v>0.5</v>
      </c>
      <c r="I41" s="509"/>
      <c r="J41" s="509"/>
      <c r="K41" s="509"/>
      <c r="L41" s="509"/>
      <c r="M41" s="509"/>
      <c r="N41" s="509"/>
      <c r="O41" s="509"/>
    </row>
    <row r="42" spans="1:15" s="32" customFormat="1" ht="12.75" customHeight="1" thickBot="1">
      <c r="A42" s="154" t="s">
        <v>73</v>
      </c>
      <c r="B42" s="162">
        <v>3.9</v>
      </c>
      <c r="C42" s="149">
        <v>-1.8</v>
      </c>
      <c r="D42" s="149">
        <v>-1.7</v>
      </c>
      <c r="E42" s="149">
        <v>-0.2</v>
      </c>
      <c r="F42" s="149">
        <v>0.4</v>
      </c>
      <c r="G42" s="149">
        <v>0.8</v>
      </c>
      <c r="H42" s="449">
        <v>0.2</v>
      </c>
      <c r="I42" s="509"/>
      <c r="J42" s="509"/>
      <c r="K42" s="509"/>
      <c r="L42" s="509"/>
      <c r="M42" s="509"/>
      <c r="N42" s="509"/>
      <c r="O42" s="509"/>
    </row>
    <row r="43" spans="1:15" ht="7.5" customHeight="1">
      <c r="A43" s="131"/>
      <c r="B43" s="130"/>
      <c r="C43" s="130"/>
      <c r="D43" s="130"/>
      <c r="E43" s="130"/>
      <c r="F43" s="130"/>
      <c r="G43" s="130"/>
      <c r="H43" s="114"/>
    </row>
    <row r="44" spans="1:15" ht="22.5" customHeight="1">
      <c r="A44" s="553" t="s">
        <v>159</v>
      </c>
      <c r="B44" s="553"/>
      <c r="C44" s="553"/>
      <c r="D44" s="553"/>
      <c r="E44" s="553"/>
      <c r="F44" s="553"/>
      <c r="G44" s="553"/>
      <c r="H44" s="553"/>
      <c r="I44" s="553"/>
      <c r="J44" s="553"/>
      <c r="K44" s="553"/>
    </row>
    <row r="45" spans="1:15" ht="16.5" customHeight="1">
      <c r="A45" s="527" t="s">
        <v>123</v>
      </c>
      <c r="B45" s="527"/>
      <c r="C45" s="527"/>
      <c r="D45" s="527"/>
      <c r="E45" s="527"/>
      <c r="F45" s="527"/>
      <c r="G45" s="527"/>
      <c r="H45" s="527"/>
      <c r="I45" s="527"/>
      <c r="J45" s="527"/>
      <c r="K45" s="482"/>
    </row>
    <row r="46" spans="1:15" ht="12.75" customHeight="1">
      <c r="A46" s="527" t="s">
        <v>59</v>
      </c>
      <c r="B46" s="527"/>
      <c r="C46" s="527"/>
      <c r="D46" s="527"/>
      <c r="E46" s="527"/>
      <c r="F46" s="527"/>
      <c r="G46" s="527"/>
      <c r="H46" s="527"/>
      <c r="I46" s="527"/>
      <c r="J46" s="527"/>
      <c r="K46" s="527"/>
    </row>
    <row r="47" spans="1:15" ht="13.5" customHeight="1">
      <c r="A47" s="527" t="s">
        <v>58</v>
      </c>
      <c r="B47" s="527"/>
      <c r="C47" s="527"/>
      <c r="D47" s="527"/>
      <c r="E47" s="527"/>
      <c r="F47" s="527"/>
      <c r="G47" s="527"/>
      <c r="H47" s="527"/>
      <c r="I47" s="527"/>
      <c r="J47" s="527"/>
      <c r="K47" s="527"/>
    </row>
    <row r="48" spans="1:15" ht="13.5" customHeight="1">
      <c r="A48" s="520" t="s">
        <v>120</v>
      </c>
      <c r="B48" s="520"/>
      <c r="C48" s="520"/>
      <c r="D48" s="520"/>
      <c r="E48" s="520"/>
      <c r="F48" s="520"/>
      <c r="G48" s="520"/>
      <c r="H48" s="520"/>
      <c r="I48" s="482"/>
      <c r="J48" s="482"/>
      <c r="K48" s="482"/>
    </row>
    <row r="49" spans="1:11" s="483" customFormat="1" ht="62.25" customHeight="1">
      <c r="A49" s="552" t="s">
        <v>70</v>
      </c>
      <c r="B49" s="552"/>
      <c r="C49" s="552"/>
      <c r="D49" s="552"/>
      <c r="E49" s="552"/>
      <c r="F49" s="552"/>
      <c r="G49" s="552"/>
      <c r="H49" s="552"/>
      <c r="I49" s="552"/>
      <c r="J49" s="552"/>
      <c r="K49" s="552"/>
    </row>
    <row r="50" spans="1:11" ht="33" customHeight="1">
      <c r="A50" s="519" t="s">
        <v>162</v>
      </c>
      <c r="B50" s="519"/>
      <c r="C50" s="519"/>
      <c r="D50" s="519"/>
      <c r="E50" s="519"/>
      <c r="F50" s="519"/>
      <c r="G50" s="519"/>
      <c r="H50" s="519"/>
      <c r="I50" s="519"/>
      <c r="J50" s="519"/>
      <c r="K50" s="15"/>
    </row>
    <row r="51" spans="1:11" ht="49.5" customHeight="1">
      <c r="A51" s="519"/>
      <c r="B51" s="519"/>
      <c r="C51" s="519"/>
      <c r="D51" s="519"/>
      <c r="E51" s="519"/>
      <c r="F51" s="519"/>
    </row>
    <row r="52" spans="1:11">
      <c r="A52" s="514"/>
      <c r="B52" s="514"/>
      <c r="C52" s="514"/>
      <c r="D52" s="514"/>
      <c r="E52" s="514"/>
      <c r="F52" s="514"/>
      <c r="G52" s="514"/>
      <c r="H52" s="514"/>
    </row>
  </sheetData>
  <mergeCells count="9">
    <mergeCell ref="A52:H52"/>
    <mergeCell ref="A49:K49"/>
    <mergeCell ref="A44:K44"/>
    <mergeCell ref="A46:K46"/>
    <mergeCell ref="A47:K47"/>
    <mergeCell ref="A45:J45"/>
    <mergeCell ref="A48:H48"/>
    <mergeCell ref="A51:F51"/>
    <mergeCell ref="A50:J50"/>
  </mergeCells>
  <pageMargins left="0.78740157499999996" right="0.78740157499999996" top="0.984251969" bottom="0.984251969" header="0.4921259845" footer="0.4921259845"/>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tabSelected="1" workbookViewId="0">
      <selection activeCell="A2" sqref="A2"/>
    </sheetView>
  </sheetViews>
  <sheetFormatPr baseColWidth="10" defaultRowHeight="12.75"/>
  <cols>
    <col min="1" max="1" width="36.5703125" style="1" customWidth="1"/>
    <col min="2" max="4" width="7.5703125" style="1" customWidth="1"/>
    <col min="5" max="6" width="6.7109375" style="1" customWidth="1"/>
    <col min="7" max="10" width="6.7109375" style="1" bestFit="1" customWidth="1"/>
    <col min="11" max="12" width="5.85546875" style="1" bestFit="1" customWidth="1"/>
    <col min="13" max="13" width="5.85546875" style="1" customWidth="1"/>
    <col min="14" max="254" width="11.42578125" style="1"/>
    <col min="255" max="255" width="36.5703125" style="1" customWidth="1"/>
    <col min="256" max="256" width="8.28515625" style="1" customWidth="1"/>
    <col min="257" max="260" width="7.5703125" style="1" customWidth="1"/>
    <col min="261" max="266" width="6.7109375" style="1" bestFit="1" customWidth="1"/>
    <col min="267" max="268" width="5.85546875" style="1" bestFit="1" customWidth="1"/>
    <col min="269" max="269" width="5.85546875" style="1" customWidth="1"/>
    <col min="270" max="510" width="11.42578125" style="1"/>
    <col min="511" max="511" width="36.5703125" style="1" customWidth="1"/>
    <col min="512" max="512" width="8.28515625" style="1" customWidth="1"/>
    <col min="513" max="516" width="7.5703125" style="1" customWidth="1"/>
    <col min="517" max="522" width="6.7109375" style="1" bestFit="1" customWidth="1"/>
    <col min="523" max="524" width="5.85546875" style="1" bestFit="1" customWidth="1"/>
    <col min="525" max="525" width="5.85546875" style="1" customWidth="1"/>
    <col min="526" max="766" width="11.42578125" style="1"/>
    <col min="767" max="767" width="36.5703125" style="1" customWidth="1"/>
    <col min="768" max="768" width="8.28515625" style="1" customWidth="1"/>
    <col min="769" max="772" width="7.5703125" style="1" customWidth="1"/>
    <col min="773" max="778" width="6.7109375" style="1" bestFit="1" customWidth="1"/>
    <col min="779" max="780" width="5.85546875" style="1" bestFit="1" customWidth="1"/>
    <col min="781" max="781" width="5.85546875" style="1" customWidth="1"/>
    <col min="782" max="1022" width="11.42578125" style="1"/>
    <col min="1023" max="1023" width="36.5703125" style="1" customWidth="1"/>
    <col min="1024" max="1024" width="8.28515625" style="1" customWidth="1"/>
    <col min="1025" max="1028" width="7.5703125" style="1" customWidth="1"/>
    <col min="1029" max="1034" width="6.7109375" style="1" bestFit="1" customWidth="1"/>
    <col min="1035" max="1036" width="5.85546875" style="1" bestFit="1" customWidth="1"/>
    <col min="1037" max="1037" width="5.85546875" style="1" customWidth="1"/>
    <col min="1038" max="1278" width="11.42578125" style="1"/>
    <col min="1279" max="1279" width="36.5703125" style="1" customWidth="1"/>
    <col min="1280" max="1280" width="8.28515625" style="1" customWidth="1"/>
    <col min="1281" max="1284" width="7.5703125" style="1" customWidth="1"/>
    <col min="1285" max="1290" width="6.7109375" style="1" bestFit="1" customWidth="1"/>
    <col min="1291" max="1292" width="5.85546875" style="1" bestFit="1" customWidth="1"/>
    <col min="1293" max="1293" width="5.85546875" style="1" customWidth="1"/>
    <col min="1294" max="1534" width="11.42578125" style="1"/>
    <col min="1535" max="1535" width="36.5703125" style="1" customWidth="1"/>
    <col min="1536" max="1536" width="8.28515625" style="1" customWidth="1"/>
    <col min="1537" max="1540" width="7.5703125" style="1" customWidth="1"/>
    <col min="1541" max="1546" width="6.7109375" style="1" bestFit="1" customWidth="1"/>
    <col min="1547" max="1548" width="5.85546875" style="1" bestFit="1" customWidth="1"/>
    <col min="1549" max="1549" width="5.85546875" style="1" customWidth="1"/>
    <col min="1550" max="1790" width="11.42578125" style="1"/>
    <col min="1791" max="1791" width="36.5703125" style="1" customWidth="1"/>
    <col min="1792" max="1792" width="8.28515625" style="1" customWidth="1"/>
    <col min="1793" max="1796" width="7.5703125" style="1" customWidth="1"/>
    <col min="1797" max="1802" width="6.7109375" style="1" bestFit="1" customWidth="1"/>
    <col min="1803" max="1804" width="5.85546875" style="1" bestFit="1" customWidth="1"/>
    <col min="1805" max="1805" width="5.85546875" style="1" customWidth="1"/>
    <col min="1806" max="2046" width="11.42578125" style="1"/>
    <col min="2047" max="2047" width="36.5703125" style="1" customWidth="1"/>
    <col min="2048" max="2048" width="8.28515625" style="1" customWidth="1"/>
    <col min="2049" max="2052" width="7.5703125" style="1" customWidth="1"/>
    <col min="2053" max="2058" width="6.7109375" style="1" bestFit="1" customWidth="1"/>
    <col min="2059" max="2060" width="5.85546875" style="1" bestFit="1" customWidth="1"/>
    <col min="2061" max="2061" width="5.85546875" style="1" customWidth="1"/>
    <col min="2062" max="2302" width="11.42578125" style="1"/>
    <col min="2303" max="2303" width="36.5703125" style="1" customWidth="1"/>
    <col min="2304" max="2304" width="8.28515625" style="1" customWidth="1"/>
    <col min="2305" max="2308" width="7.5703125" style="1" customWidth="1"/>
    <col min="2309" max="2314" width="6.7109375" style="1" bestFit="1" customWidth="1"/>
    <col min="2315" max="2316" width="5.85546875" style="1" bestFit="1" customWidth="1"/>
    <col min="2317" max="2317" width="5.85546875" style="1" customWidth="1"/>
    <col min="2318" max="2558" width="11.42578125" style="1"/>
    <col min="2559" max="2559" width="36.5703125" style="1" customWidth="1"/>
    <col min="2560" max="2560" width="8.28515625" style="1" customWidth="1"/>
    <col min="2561" max="2564" width="7.5703125" style="1" customWidth="1"/>
    <col min="2565" max="2570" width="6.7109375" style="1" bestFit="1" customWidth="1"/>
    <col min="2571" max="2572" width="5.85546875" style="1" bestFit="1" customWidth="1"/>
    <col min="2573" max="2573" width="5.85546875" style="1" customWidth="1"/>
    <col min="2574" max="2814" width="11.42578125" style="1"/>
    <col min="2815" max="2815" width="36.5703125" style="1" customWidth="1"/>
    <col min="2816" max="2816" width="8.28515625" style="1" customWidth="1"/>
    <col min="2817" max="2820" width="7.5703125" style="1" customWidth="1"/>
    <col min="2821" max="2826" width="6.7109375" style="1" bestFit="1" customWidth="1"/>
    <col min="2827" max="2828" width="5.85546875" style="1" bestFit="1" customWidth="1"/>
    <col min="2829" max="2829" width="5.85546875" style="1" customWidth="1"/>
    <col min="2830" max="3070" width="11.42578125" style="1"/>
    <col min="3071" max="3071" width="36.5703125" style="1" customWidth="1"/>
    <col min="3072" max="3072" width="8.28515625" style="1" customWidth="1"/>
    <col min="3073" max="3076" width="7.5703125" style="1" customWidth="1"/>
    <col min="3077" max="3082" width="6.7109375" style="1" bestFit="1" customWidth="1"/>
    <col min="3083" max="3084" width="5.85546875" style="1" bestFit="1" customWidth="1"/>
    <col min="3085" max="3085" width="5.85546875" style="1" customWidth="1"/>
    <col min="3086" max="3326" width="11.42578125" style="1"/>
    <col min="3327" max="3327" width="36.5703125" style="1" customWidth="1"/>
    <col min="3328" max="3328" width="8.28515625" style="1" customWidth="1"/>
    <col min="3329" max="3332" width="7.5703125" style="1" customWidth="1"/>
    <col min="3333" max="3338" width="6.7109375" style="1" bestFit="1" customWidth="1"/>
    <col min="3339" max="3340" width="5.85546875" style="1" bestFit="1" customWidth="1"/>
    <col min="3341" max="3341" width="5.85546875" style="1" customWidth="1"/>
    <col min="3342" max="3582" width="11.42578125" style="1"/>
    <col min="3583" max="3583" width="36.5703125" style="1" customWidth="1"/>
    <col min="3584" max="3584" width="8.28515625" style="1" customWidth="1"/>
    <col min="3585" max="3588" width="7.5703125" style="1" customWidth="1"/>
    <col min="3589" max="3594" width="6.7109375" style="1" bestFit="1" customWidth="1"/>
    <col min="3595" max="3596" width="5.85546875" style="1" bestFit="1" customWidth="1"/>
    <col min="3597" max="3597" width="5.85546875" style="1" customWidth="1"/>
    <col min="3598" max="3838" width="11.42578125" style="1"/>
    <col min="3839" max="3839" width="36.5703125" style="1" customWidth="1"/>
    <col min="3840" max="3840" width="8.28515625" style="1" customWidth="1"/>
    <col min="3841" max="3844" width="7.5703125" style="1" customWidth="1"/>
    <col min="3845" max="3850" width="6.7109375" style="1" bestFit="1" customWidth="1"/>
    <col min="3851" max="3852" width="5.85546875" style="1" bestFit="1" customWidth="1"/>
    <col min="3853" max="3853" width="5.85546875" style="1" customWidth="1"/>
    <col min="3854" max="4094" width="11.42578125" style="1"/>
    <col min="4095" max="4095" width="36.5703125" style="1" customWidth="1"/>
    <col min="4096" max="4096" width="8.28515625" style="1" customWidth="1"/>
    <col min="4097" max="4100" width="7.5703125" style="1" customWidth="1"/>
    <col min="4101" max="4106" width="6.7109375" style="1" bestFit="1" customWidth="1"/>
    <col min="4107" max="4108" width="5.85546875" style="1" bestFit="1" customWidth="1"/>
    <col min="4109" max="4109" width="5.85546875" style="1" customWidth="1"/>
    <col min="4110" max="4350" width="11.42578125" style="1"/>
    <col min="4351" max="4351" width="36.5703125" style="1" customWidth="1"/>
    <col min="4352" max="4352" width="8.28515625" style="1" customWidth="1"/>
    <col min="4353" max="4356" width="7.5703125" style="1" customWidth="1"/>
    <col min="4357" max="4362" width="6.7109375" style="1" bestFit="1" customWidth="1"/>
    <col min="4363" max="4364" width="5.85546875" style="1" bestFit="1" customWidth="1"/>
    <col min="4365" max="4365" width="5.85546875" style="1" customWidth="1"/>
    <col min="4366" max="4606" width="11.42578125" style="1"/>
    <col min="4607" max="4607" width="36.5703125" style="1" customWidth="1"/>
    <col min="4608" max="4608" width="8.28515625" style="1" customWidth="1"/>
    <col min="4609" max="4612" width="7.5703125" style="1" customWidth="1"/>
    <col min="4613" max="4618" width="6.7109375" style="1" bestFit="1" customWidth="1"/>
    <col min="4619" max="4620" width="5.85546875" style="1" bestFit="1" customWidth="1"/>
    <col min="4621" max="4621" width="5.85546875" style="1" customWidth="1"/>
    <col min="4622" max="4862" width="11.42578125" style="1"/>
    <col min="4863" max="4863" width="36.5703125" style="1" customWidth="1"/>
    <col min="4864" max="4864" width="8.28515625" style="1" customWidth="1"/>
    <col min="4865" max="4868" width="7.5703125" style="1" customWidth="1"/>
    <col min="4869" max="4874" width="6.7109375" style="1" bestFit="1" customWidth="1"/>
    <col min="4875" max="4876" width="5.85546875" style="1" bestFit="1" customWidth="1"/>
    <col min="4877" max="4877" width="5.85546875" style="1" customWidth="1"/>
    <col min="4878" max="5118" width="11.42578125" style="1"/>
    <col min="5119" max="5119" width="36.5703125" style="1" customWidth="1"/>
    <col min="5120" max="5120" width="8.28515625" style="1" customWidth="1"/>
    <col min="5121" max="5124" width="7.5703125" style="1" customWidth="1"/>
    <col min="5125" max="5130" width="6.7109375" style="1" bestFit="1" customWidth="1"/>
    <col min="5131" max="5132" width="5.85546875" style="1" bestFit="1" customWidth="1"/>
    <col min="5133" max="5133" width="5.85546875" style="1" customWidth="1"/>
    <col min="5134" max="5374" width="11.42578125" style="1"/>
    <col min="5375" max="5375" width="36.5703125" style="1" customWidth="1"/>
    <col min="5376" max="5376" width="8.28515625" style="1" customWidth="1"/>
    <col min="5377" max="5380" width="7.5703125" style="1" customWidth="1"/>
    <col min="5381" max="5386" width="6.7109375" style="1" bestFit="1" customWidth="1"/>
    <col min="5387" max="5388" width="5.85546875" style="1" bestFit="1" customWidth="1"/>
    <col min="5389" max="5389" width="5.85546875" style="1" customWidth="1"/>
    <col min="5390" max="5630" width="11.42578125" style="1"/>
    <col min="5631" max="5631" width="36.5703125" style="1" customWidth="1"/>
    <col min="5632" max="5632" width="8.28515625" style="1" customWidth="1"/>
    <col min="5633" max="5636" width="7.5703125" style="1" customWidth="1"/>
    <col min="5637" max="5642" width="6.7109375" style="1" bestFit="1" customWidth="1"/>
    <col min="5643" max="5644" width="5.85546875" style="1" bestFit="1" customWidth="1"/>
    <col min="5645" max="5645" width="5.85546875" style="1" customWidth="1"/>
    <col min="5646" max="5886" width="11.42578125" style="1"/>
    <col min="5887" max="5887" width="36.5703125" style="1" customWidth="1"/>
    <col min="5888" max="5888" width="8.28515625" style="1" customWidth="1"/>
    <col min="5889" max="5892" width="7.5703125" style="1" customWidth="1"/>
    <col min="5893" max="5898" width="6.7109375" style="1" bestFit="1" customWidth="1"/>
    <col min="5899" max="5900" width="5.85546875" style="1" bestFit="1" customWidth="1"/>
    <col min="5901" max="5901" width="5.85546875" style="1" customWidth="1"/>
    <col min="5902" max="6142" width="11.42578125" style="1"/>
    <col min="6143" max="6143" width="36.5703125" style="1" customWidth="1"/>
    <col min="6144" max="6144" width="8.28515625" style="1" customWidth="1"/>
    <col min="6145" max="6148" width="7.5703125" style="1" customWidth="1"/>
    <col min="6149" max="6154" width="6.7109375" style="1" bestFit="1" customWidth="1"/>
    <col min="6155" max="6156" width="5.85546875" style="1" bestFit="1" customWidth="1"/>
    <col min="6157" max="6157" width="5.85546875" style="1" customWidth="1"/>
    <col min="6158" max="6398" width="11.42578125" style="1"/>
    <col min="6399" max="6399" width="36.5703125" style="1" customWidth="1"/>
    <col min="6400" max="6400" width="8.28515625" style="1" customWidth="1"/>
    <col min="6401" max="6404" width="7.5703125" style="1" customWidth="1"/>
    <col min="6405" max="6410" width="6.7109375" style="1" bestFit="1" customWidth="1"/>
    <col min="6411" max="6412" width="5.85546875" style="1" bestFit="1" customWidth="1"/>
    <col min="6413" max="6413" width="5.85546875" style="1" customWidth="1"/>
    <col min="6414" max="6654" width="11.42578125" style="1"/>
    <col min="6655" max="6655" width="36.5703125" style="1" customWidth="1"/>
    <col min="6656" max="6656" width="8.28515625" style="1" customWidth="1"/>
    <col min="6657" max="6660" width="7.5703125" style="1" customWidth="1"/>
    <col min="6661" max="6666" width="6.7109375" style="1" bestFit="1" customWidth="1"/>
    <col min="6667" max="6668" width="5.85546875" style="1" bestFit="1" customWidth="1"/>
    <col min="6669" max="6669" width="5.85546875" style="1" customWidth="1"/>
    <col min="6670" max="6910" width="11.42578125" style="1"/>
    <col min="6911" max="6911" width="36.5703125" style="1" customWidth="1"/>
    <col min="6912" max="6912" width="8.28515625" style="1" customWidth="1"/>
    <col min="6913" max="6916" width="7.5703125" style="1" customWidth="1"/>
    <col min="6917" max="6922" width="6.7109375" style="1" bestFit="1" customWidth="1"/>
    <col min="6923" max="6924" width="5.85546875" style="1" bestFit="1" customWidth="1"/>
    <col min="6925" max="6925" width="5.85546875" style="1" customWidth="1"/>
    <col min="6926" max="7166" width="11.42578125" style="1"/>
    <col min="7167" max="7167" width="36.5703125" style="1" customWidth="1"/>
    <col min="7168" max="7168" width="8.28515625" style="1" customWidth="1"/>
    <col min="7169" max="7172" width="7.5703125" style="1" customWidth="1"/>
    <col min="7173" max="7178" width="6.7109375" style="1" bestFit="1" customWidth="1"/>
    <col min="7179" max="7180" width="5.85546875" style="1" bestFit="1" customWidth="1"/>
    <col min="7181" max="7181" width="5.85546875" style="1" customWidth="1"/>
    <col min="7182" max="7422" width="11.42578125" style="1"/>
    <col min="7423" max="7423" width="36.5703125" style="1" customWidth="1"/>
    <col min="7424" max="7424" width="8.28515625" style="1" customWidth="1"/>
    <col min="7425" max="7428" width="7.5703125" style="1" customWidth="1"/>
    <col min="7429" max="7434" width="6.7109375" style="1" bestFit="1" customWidth="1"/>
    <col min="7435" max="7436" width="5.85546875" style="1" bestFit="1" customWidth="1"/>
    <col min="7437" max="7437" width="5.85546875" style="1" customWidth="1"/>
    <col min="7438" max="7678" width="11.42578125" style="1"/>
    <col min="7679" max="7679" width="36.5703125" style="1" customWidth="1"/>
    <col min="7680" max="7680" width="8.28515625" style="1" customWidth="1"/>
    <col min="7681" max="7684" width="7.5703125" style="1" customWidth="1"/>
    <col min="7685" max="7690" width="6.7109375" style="1" bestFit="1" customWidth="1"/>
    <col min="7691" max="7692" width="5.85546875" style="1" bestFit="1" customWidth="1"/>
    <col min="7693" max="7693" width="5.85546875" style="1" customWidth="1"/>
    <col min="7694" max="7934" width="11.42578125" style="1"/>
    <col min="7935" max="7935" width="36.5703125" style="1" customWidth="1"/>
    <col min="7936" max="7936" width="8.28515625" style="1" customWidth="1"/>
    <col min="7937" max="7940" width="7.5703125" style="1" customWidth="1"/>
    <col min="7941" max="7946" width="6.7109375" style="1" bestFit="1" customWidth="1"/>
    <col min="7947" max="7948" width="5.85546875" style="1" bestFit="1" customWidth="1"/>
    <col min="7949" max="7949" width="5.85546875" style="1" customWidth="1"/>
    <col min="7950" max="8190" width="11.42578125" style="1"/>
    <col min="8191" max="8191" width="36.5703125" style="1" customWidth="1"/>
    <col min="8192" max="8192" width="8.28515625" style="1" customWidth="1"/>
    <col min="8193" max="8196" width="7.5703125" style="1" customWidth="1"/>
    <col min="8197" max="8202" width="6.7109375" style="1" bestFit="1" customWidth="1"/>
    <col min="8203" max="8204" width="5.85546875" style="1" bestFit="1" customWidth="1"/>
    <col min="8205" max="8205" width="5.85546875" style="1" customWidth="1"/>
    <col min="8206" max="8446" width="11.42578125" style="1"/>
    <col min="8447" max="8447" width="36.5703125" style="1" customWidth="1"/>
    <col min="8448" max="8448" width="8.28515625" style="1" customWidth="1"/>
    <col min="8449" max="8452" width="7.5703125" style="1" customWidth="1"/>
    <col min="8453" max="8458" width="6.7109375" style="1" bestFit="1" customWidth="1"/>
    <col min="8459" max="8460" width="5.85546875" style="1" bestFit="1" customWidth="1"/>
    <col min="8461" max="8461" width="5.85546875" style="1" customWidth="1"/>
    <col min="8462" max="8702" width="11.42578125" style="1"/>
    <col min="8703" max="8703" width="36.5703125" style="1" customWidth="1"/>
    <col min="8704" max="8704" width="8.28515625" style="1" customWidth="1"/>
    <col min="8705" max="8708" width="7.5703125" style="1" customWidth="1"/>
    <col min="8709" max="8714" width="6.7109375" style="1" bestFit="1" customWidth="1"/>
    <col min="8715" max="8716" width="5.85546875" style="1" bestFit="1" customWidth="1"/>
    <col min="8717" max="8717" width="5.85546875" style="1" customWidth="1"/>
    <col min="8718" max="8958" width="11.42578125" style="1"/>
    <col min="8959" max="8959" width="36.5703125" style="1" customWidth="1"/>
    <col min="8960" max="8960" width="8.28515625" style="1" customWidth="1"/>
    <col min="8961" max="8964" width="7.5703125" style="1" customWidth="1"/>
    <col min="8965" max="8970" width="6.7109375" style="1" bestFit="1" customWidth="1"/>
    <col min="8971" max="8972" width="5.85546875" style="1" bestFit="1" customWidth="1"/>
    <col min="8973" max="8973" width="5.85546875" style="1" customWidth="1"/>
    <col min="8974" max="9214" width="11.42578125" style="1"/>
    <col min="9215" max="9215" width="36.5703125" style="1" customWidth="1"/>
    <col min="9216" max="9216" width="8.28515625" style="1" customWidth="1"/>
    <col min="9217" max="9220" width="7.5703125" style="1" customWidth="1"/>
    <col min="9221" max="9226" width="6.7109375" style="1" bestFit="1" customWidth="1"/>
    <col min="9227" max="9228" width="5.85546875" style="1" bestFit="1" customWidth="1"/>
    <col min="9229" max="9229" width="5.85546875" style="1" customWidth="1"/>
    <col min="9230" max="9470" width="11.42578125" style="1"/>
    <col min="9471" max="9471" width="36.5703125" style="1" customWidth="1"/>
    <col min="9472" max="9472" width="8.28515625" style="1" customWidth="1"/>
    <col min="9473" max="9476" width="7.5703125" style="1" customWidth="1"/>
    <col min="9477" max="9482" width="6.7109375" style="1" bestFit="1" customWidth="1"/>
    <col min="9483" max="9484" width="5.85546875" style="1" bestFit="1" customWidth="1"/>
    <col min="9485" max="9485" width="5.85546875" style="1" customWidth="1"/>
    <col min="9486" max="9726" width="11.42578125" style="1"/>
    <col min="9727" max="9727" width="36.5703125" style="1" customWidth="1"/>
    <col min="9728" max="9728" width="8.28515625" style="1" customWidth="1"/>
    <col min="9729" max="9732" width="7.5703125" style="1" customWidth="1"/>
    <col min="9733" max="9738" width="6.7109375" style="1" bestFit="1" customWidth="1"/>
    <col min="9739" max="9740" width="5.85546875" style="1" bestFit="1" customWidth="1"/>
    <col min="9741" max="9741" width="5.85546875" style="1" customWidth="1"/>
    <col min="9742" max="9982" width="11.42578125" style="1"/>
    <col min="9983" max="9983" width="36.5703125" style="1" customWidth="1"/>
    <col min="9984" max="9984" width="8.28515625" style="1" customWidth="1"/>
    <col min="9985" max="9988" width="7.5703125" style="1" customWidth="1"/>
    <col min="9989" max="9994" width="6.7109375" style="1" bestFit="1" customWidth="1"/>
    <col min="9995" max="9996" width="5.85546875" style="1" bestFit="1" customWidth="1"/>
    <col min="9997" max="9997" width="5.85546875" style="1" customWidth="1"/>
    <col min="9998" max="10238" width="11.42578125" style="1"/>
    <col min="10239" max="10239" width="36.5703125" style="1" customWidth="1"/>
    <col min="10240" max="10240" width="8.28515625" style="1" customWidth="1"/>
    <col min="10241" max="10244" width="7.5703125" style="1" customWidth="1"/>
    <col min="10245" max="10250" width="6.7109375" style="1" bestFit="1" customWidth="1"/>
    <col min="10251" max="10252" width="5.85546875" style="1" bestFit="1" customWidth="1"/>
    <col min="10253" max="10253" width="5.85546875" style="1" customWidth="1"/>
    <col min="10254" max="10494" width="11.42578125" style="1"/>
    <col min="10495" max="10495" width="36.5703125" style="1" customWidth="1"/>
    <col min="10496" max="10496" width="8.28515625" style="1" customWidth="1"/>
    <col min="10497" max="10500" width="7.5703125" style="1" customWidth="1"/>
    <col min="10501" max="10506" width="6.7109375" style="1" bestFit="1" customWidth="1"/>
    <col min="10507" max="10508" width="5.85546875" style="1" bestFit="1" customWidth="1"/>
    <col min="10509" max="10509" width="5.85546875" style="1" customWidth="1"/>
    <col min="10510" max="10750" width="11.42578125" style="1"/>
    <col min="10751" max="10751" width="36.5703125" style="1" customWidth="1"/>
    <col min="10752" max="10752" width="8.28515625" style="1" customWidth="1"/>
    <col min="10753" max="10756" width="7.5703125" style="1" customWidth="1"/>
    <col min="10757" max="10762" width="6.7109375" style="1" bestFit="1" customWidth="1"/>
    <col min="10763" max="10764" width="5.85546875" style="1" bestFit="1" customWidth="1"/>
    <col min="10765" max="10765" width="5.85546875" style="1" customWidth="1"/>
    <col min="10766" max="11006" width="11.42578125" style="1"/>
    <col min="11007" max="11007" width="36.5703125" style="1" customWidth="1"/>
    <col min="11008" max="11008" width="8.28515625" style="1" customWidth="1"/>
    <col min="11009" max="11012" width="7.5703125" style="1" customWidth="1"/>
    <col min="11013" max="11018" width="6.7109375" style="1" bestFit="1" customWidth="1"/>
    <col min="11019" max="11020" width="5.85546875" style="1" bestFit="1" customWidth="1"/>
    <col min="11021" max="11021" width="5.85546875" style="1" customWidth="1"/>
    <col min="11022" max="11262" width="11.42578125" style="1"/>
    <col min="11263" max="11263" width="36.5703125" style="1" customWidth="1"/>
    <col min="11264" max="11264" width="8.28515625" style="1" customWidth="1"/>
    <col min="11265" max="11268" width="7.5703125" style="1" customWidth="1"/>
    <col min="11269" max="11274" width="6.7109375" style="1" bestFit="1" customWidth="1"/>
    <col min="11275" max="11276" width="5.85546875" style="1" bestFit="1" customWidth="1"/>
    <col min="11277" max="11277" width="5.85546875" style="1" customWidth="1"/>
    <col min="11278" max="11518" width="11.42578125" style="1"/>
    <col min="11519" max="11519" width="36.5703125" style="1" customWidth="1"/>
    <col min="11520" max="11520" width="8.28515625" style="1" customWidth="1"/>
    <col min="11521" max="11524" width="7.5703125" style="1" customWidth="1"/>
    <col min="11525" max="11530" width="6.7109375" style="1" bestFit="1" customWidth="1"/>
    <col min="11531" max="11532" width="5.85546875" style="1" bestFit="1" customWidth="1"/>
    <col min="11533" max="11533" width="5.85546875" style="1" customWidth="1"/>
    <col min="11534" max="11774" width="11.42578125" style="1"/>
    <col min="11775" max="11775" width="36.5703125" style="1" customWidth="1"/>
    <col min="11776" max="11776" width="8.28515625" style="1" customWidth="1"/>
    <col min="11777" max="11780" width="7.5703125" style="1" customWidth="1"/>
    <col min="11781" max="11786" width="6.7109375" style="1" bestFit="1" customWidth="1"/>
    <col min="11787" max="11788" width="5.85546875" style="1" bestFit="1" customWidth="1"/>
    <col min="11789" max="11789" width="5.85546875" style="1" customWidth="1"/>
    <col min="11790" max="12030" width="11.42578125" style="1"/>
    <col min="12031" max="12031" width="36.5703125" style="1" customWidth="1"/>
    <col min="12032" max="12032" width="8.28515625" style="1" customWidth="1"/>
    <col min="12033" max="12036" width="7.5703125" style="1" customWidth="1"/>
    <col min="12037" max="12042" width="6.7109375" style="1" bestFit="1" customWidth="1"/>
    <col min="12043" max="12044" width="5.85546875" style="1" bestFit="1" customWidth="1"/>
    <col min="12045" max="12045" width="5.85546875" style="1" customWidth="1"/>
    <col min="12046" max="12286" width="11.42578125" style="1"/>
    <col min="12287" max="12287" width="36.5703125" style="1" customWidth="1"/>
    <col min="12288" max="12288" width="8.28515625" style="1" customWidth="1"/>
    <col min="12289" max="12292" width="7.5703125" style="1" customWidth="1"/>
    <col min="12293" max="12298" width="6.7109375" style="1" bestFit="1" customWidth="1"/>
    <col min="12299" max="12300" width="5.85546875" style="1" bestFit="1" customWidth="1"/>
    <col min="12301" max="12301" width="5.85546875" style="1" customWidth="1"/>
    <col min="12302" max="12542" width="11.42578125" style="1"/>
    <col min="12543" max="12543" width="36.5703125" style="1" customWidth="1"/>
    <col min="12544" max="12544" width="8.28515625" style="1" customWidth="1"/>
    <col min="12545" max="12548" width="7.5703125" style="1" customWidth="1"/>
    <col min="12549" max="12554" width="6.7109375" style="1" bestFit="1" customWidth="1"/>
    <col min="12555" max="12556" width="5.85546875" style="1" bestFit="1" customWidth="1"/>
    <col min="12557" max="12557" width="5.85546875" style="1" customWidth="1"/>
    <col min="12558" max="12798" width="11.42578125" style="1"/>
    <col min="12799" max="12799" width="36.5703125" style="1" customWidth="1"/>
    <col min="12800" max="12800" width="8.28515625" style="1" customWidth="1"/>
    <col min="12801" max="12804" width="7.5703125" style="1" customWidth="1"/>
    <col min="12805" max="12810" width="6.7109375" style="1" bestFit="1" customWidth="1"/>
    <col min="12811" max="12812" width="5.85546875" style="1" bestFit="1" customWidth="1"/>
    <col min="12813" max="12813" width="5.85546875" style="1" customWidth="1"/>
    <col min="12814" max="13054" width="11.42578125" style="1"/>
    <col min="13055" max="13055" width="36.5703125" style="1" customWidth="1"/>
    <col min="13056" max="13056" width="8.28515625" style="1" customWidth="1"/>
    <col min="13057" max="13060" width="7.5703125" style="1" customWidth="1"/>
    <col min="13061" max="13066" width="6.7109375" style="1" bestFit="1" customWidth="1"/>
    <col min="13067" max="13068" width="5.85546875" style="1" bestFit="1" customWidth="1"/>
    <col min="13069" max="13069" width="5.85546875" style="1" customWidth="1"/>
    <col min="13070" max="13310" width="11.42578125" style="1"/>
    <col min="13311" max="13311" width="36.5703125" style="1" customWidth="1"/>
    <col min="13312" max="13312" width="8.28515625" style="1" customWidth="1"/>
    <col min="13313" max="13316" width="7.5703125" style="1" customWidth="1"/>
    <col min="13317" max="13322" width="6.7109375" style="1" bestFit="1" customWidth="1"/>
    <col min="13323" max="13324" width="5.85546875" style="1" bestFit="1" customWidth="1"/>
    <col min="13325" max="13325" width="5.85546875" style="1" customWidth="1"/>
    <col min="13326" max="13566" width="11.42578125" style="1"/>
    <col min="13567" max="13567" width="36.5703125" style="1" customWidth="1"/>
    <col min="13568" max="13568" width="8.28515625" style="1" customWidth="1"/>
    <col min="13569" max="13572" width="7.5703125" style="1" customWidth="1"/>
    <col min="13573" max="13578" width="6.7109375" style="1" bestFit="1" customWidth="1"/>
    <col min="13579" max="13580" width="5.85546875" style="1" bestFit="1" customWidth="1"/>
    <col min="13581" max="13581" width="5.85546875" style="1" customWidth="1"/>
    <col min="13582" max="13822" width="11.42578125" style="1"/>
    <col min="13823" max="13823" width="36.5703125" style="1" customWidth="1"/>
    <col min="13824" max="13824" width="8.28515625" style="1" customWidth="1"/>
    <col min="13825" max="13828" width="7.5703125" style="1" customWidth="1"/>
    <col min="13829" max="13834" width="6.7109375" style="1" bestFit="1" customWidth="1"/>
    <col min="13835" max="13836" width="5.85546875" style="1" bestFit="1" customWidth="1"/>
    <col min="13837" max="13837" width="5.85546875" style="1" customWidth="1"/>
    <col min="13838" max="14078" width="11.42578125" style="1"/>
    <col min="14079" max="14079" width="36.5703125" style="1" customWidth="1"/>
    <col min="14080" max="14080" width="8.28515625" style="1" customWidth="1"/>
    <col min="14081" max="14084" width="7.5703125" style="1" customWidth="1"/>
    <col min="14085" max="14090" width="6.7109375" style="1" bestFit="1" customWidth="1"/>
    <col min="14091" max="14092" width="5.85546875" style="1" bestFit="1" customWidth="1"/>
    <col min="14093" max="14093" width="5.85546875" style="1" customWidth="1"/>
    <col min="14094" max="14334" width="11.42578125" style="1"/>
    <col min="14335" max="14335" width="36.5703125" style="1" customWidth="1"/>
    <col min="14336" max="14336" width="8.28515625" style="1" customWidth="1"/>
    <col min="14337" max="14340" width="7.5703125" style="1" customWidth="1"/>
    <col min="14341" max="14346" width="6.7109375" style="1" bestFit="1" customWidth="1"/>
    <col min="14347" max="14348" width="5.85546875" style="1" bestFit="1" customWidth="1"/>
    <col min="14349" max="14349" width="5.85546875" style="1" customWidth="1"/>
    <col min="14350" max="14590" width="11.42578125" style="1"/>
    <col min="14591" max="14591" width="36.5703125" style="1" customWidth="1"/>
    <col min="14592" max="14592" width="8.28515625" style="1" customWidth="1"/>
    <col min="14593" max="14596" width="7.5703125" style="1" customWidth="1"/>
    <col min="14597" max="14602" width="6.7109375" style="1" bestFit="1" customWidth="1"/>
    <col min="14603" max="14604" width="5.85546875" style="1" bestFit="1" customWidth="1"/>
    <col min="14605" max="14605" width="5.85546875" style="1" customWidth="1"/>
    <col min="14606" max="14846" width="11.42578125" style="1"/>
    <col min="14847" max="14847" width="36.5703125" style="1" customWidth="1"/>
    <col min="14848" max="14848" width="8.28515625" style="1" customWidth="1"/>
    <col min="14849" max="14852" width="7.5703125" style="1" customWidth="1"/>
    <col min="14853" max="14858" width="6.7109375" style="1" bestFit="1" customWidth="1"/>
    <col min="14859" max="14860" width="5.85546875" style="1" bestFit="1" customWidth="1"/>
    <col min="14861" max="14861" width="5.85546875" style="1" customWidth="1"/>
    <col min="14862" max="15102" width="11.42578125" style="1"/>
    <col min="15103" max="15103" width="36.5703125" style="1" customWidth="1"/>
    <col min="15104" max="15104" width="8.28515625" style="1" customWidth="1"/>
    <col min="15105" max="15108" width="7.5703125" style="1" customWidth="1"/>
    <col min="15109" max="15114" width="6.7109375" style="1" bestFit="1" customWidth="1"/>
    <col min="15115" max="15116" width="5.85546875" style="1" bestFit="1" customWidth="1"/>
    <col min="15117" max="15117" width="5.85546875" style="1" customWidth="1"/>
    <col min="15118" max="15358" width="11.42578125" style="1"/>
    <col min="15359" max="15359" width="36.5703125" style="1" customWidth="1"/>
    <col min="15360" max="15360" width="8.28515625" style="1" customWidth="1"/>
    <col min="15361" max="15364" width="7.5703125" style="1" customWidth="1"/>
    <col min="15365" max="15370" width="6.7109375" style="1" bestFit="1" customWidth="1"/>
    <col min="15371" max="15372" width="5.85546875" style="1" bestFit="1" customWidth="1"/>
    <col min="15373" max="15373" width="5.85546875" style="1" customWidth="1"/>
    <col min="15374" max="15614" width="11.42578125" style="1"/>
    <col min="15615" max="15615" width="36.5703125" style="1" customWidth="1"/>
    <col min="15616" max="15616" width="8.28515625" style="1" customWidth="1"/>
    <col min="15617" max="15620" width="7.5703125" style="1" customWidth="1"/>
    <col min="15621" max="15626" width="6.7109375" style="1" bestFit="1" customWidth="1"/>
    <col min="15627" max="15628" width="5.85546875" style="1" bestFit="1" customWidth="1"/>
    <col min="15629" max="15629" width="5.85546875" style="1" customWidth="1"/>
    <col min="15630" max="15870" width="11.42578125" style="1"/>
    <col min="15871" max="15871" width="36.5703125" style="1" customWidth="1"/>
    <col min="15872" max="15872" width="8.28515625" style="1" customWidth="1"/>
    <col min="15873" max="15876" width="7.5703125" style="1" customWidth="1"/>
    <col min="15877" max="15882" width="6.7109375" style="1" bestFit="1" customWidth="1"/>
    <col min="15883" max="15884" width="5.85546875" style="1" bestFit="1" customWidth="1"/>
    <col min="15885" max="15885" width="5.85546875" style="1" customWidth="1"/>
    <col min="15886" max="16126" width="11.42578125" style="1"/>
    <col min="16127" max="16127" width="36.5703125" style="1" customWidth="1"/>
    <col min="16128" max="16128" width="8.28515625" style="1" customWidth="1"/>
    <col min="16129" max="16132" width="7.5703125" style="1" customWidth="1"/>
    <col min="16133" max="16138" width="6.7109375" style="1" bestFit="1" customWidth="1"/>
    <col min="16139" max="16140" width="5.85546875" style="1" bestFit="1" customWidth="1"/>
    <col min="16141" max="16141" width="5.85546875" style="1" customWidth="1"/>
    <col min="16142" max="16384" width="11.42578125" style="1"/>
  </cols>
  <sheetData>
    <row r="1" spans="1:9" s="51" customFormat="1" ht="15">
      <c r="A1" s="166" t="s">
        <v>172</v>
      </c>
    </row>
    <row r="2" spans="1:9">
      <c r="A2" s="25" t="s">
        <v>61</v>
      </c>
    </row>
    <row r="3" spans="1:9" ht="4.5" customHeight="1" thickBot="1"/>
    <row r="4" spans="1:9" ht="13.5" thickBot="1">
      <c r="A4" s="167" t="s">
        <v>126</v>
      </c>
      <c r="B4" s="168">
        <v>2010</v>
      </c>
      <c r="C4" s="169">
        <v>2011</v>
      </c>
      <c r="D4" s="169">
        <v>2012</v>
      </c>
      <c r="E4" s="169">
        <v>2013</v>
      </c>
      <c r="F4" s="169">
        <v>2014</v>
      </c>
      <c r="G4" s="169">
        <v>2015</v>
      </c>
      <c r="H4" s="170">
        <v>2016</v>
      </c>
    </row>
    <row r="5" spans="1:9" ht="12.75" customHeight="1" thickBot="1">
      <c r="A5" s="494" t="s">
        <v>160</v>
      </c>
      <c r="B5" s="495"/>
      <c r="C5" s="495"/>
      <c r="D5" s="495"/>
      <c r="E5" s="495"/>
      <c r="F5" s="495"/>
      <c r="G5" s="495"/>
      <c r="H5" s="496"/>
      <c r="I5" s="24"/>
    </row>
    <row r="6" spans="1:9" ht="12.75" customHeight="1">
      <c r="A6" s="150" t="s">
        <v>0</v>
      </c>
      <c r="B6" s="442"/>
      <c r="C6" s="171"/>
      <c r="D6" s="171"/>
      <c r="E6" s="171"/>
      <c r="F6" s="171"/>
      <c r="G6" s="172"/>
      <c r="H6" s="484"/>
    </row>
    <row r="7" spans="1:9" ht="12.75" customHeight="1">
      <c r="A7" s="180" t="s">
        <v>3</v>
      </c>
      <c r="B7" s="216">
        <v>3.2</v>
      </c>
      <c r="C7" s="173">
        <v>3.2</v>
      </c>
      <c r="D7" s="173">
        <v>2.2999999999999998</v>
      </c>
      <c r="E7" s="173">
        <v>1.8</v>
      </c>
      <c r="F7" s="173">
        <v>2.4</v>
      </c>
      <c r="G7" s="173">
        <v>2.2000000000000002</v>
      </c>
      <c r="H7" s="485">
        <v>2.2999999999999998</v>
      </c>
    </row>
    <row r="8" spans="1:9" ht="12.75" customHeight="1" thickBot="1">
      <c r="A8" s="182" t="s">
        <v>4</v>
      </c>
      <c r="B8" s="217">
        <v>3.2</v>
      </c>
      <c r="C8" s="174">
        <v>3</v>
      </c>
      <c r="D8" s="174">
        <v>2</v>
      </c>
      <c r="E8" s="174">
        <v>1.4</v>
      </c>
      <c r="F8" s="174">
        <v>2.1</v>
      </c>
      <c r="G8" s="174">
        <v>1.8</v>
      </c>
      <c r="H8" s="486">
        <v>1.9</v>
      </c>
    </row>
    <row r="9" spans="1:9" ht="12.75" customHeight="1">
      <c r="A9" s="181" t="s">
        <v>1</v>
      </c>
      <c r="B9" s="216"/>
      <c r="C9" s="173"/>
      <c r="D9" s="173"/>
      <c r="E9" s="173"/>
      <c r="F9" s="173"/>
      <c r="G9" s="175"/>
      <c r="H9" s="487"/>
    </row>
    <row r="10" spans="1:9" ht="12.75" customHeight="1">
      <c r="A10" s="180" t="s">
        <v>3</v>
      </c>
      <c r="B10" s="216">
        <v>3.3</v>
      </c>
      <c r="C10" s="173">
        <v>3.2</v>
      </c>
      <c r="D10" s="173">
        <v>2.4</v>
      </c>
      <c r="E10" s="173">
        <v>1.8</v>
      </c>
      <c r="F10" s="173">
        <v>2.6</v>
      </c>
      <c r="G10" s="173">
        <v>2.2000000000000002</v>
      </c>
      <c r="H10" s="485">
        <v>2.2000000000000002</v>
      </c>
    </row>
    <row r="11" spans="1:9" ht="12.75" customHeight="1" thickBot="1">
      <c r="A11" s="180" t="s">
        <v>4</v>
      </c>
      <c r="B11" s="216">
        <v>3.4</v>
      </c>
      <c r="C11" s="173">
        <v>3</v>
      </c>
      <c r="D11" s="173">
        <v>2</v>
      </c>
      <c r="E11" s="173">
        <v>1.4</v>
      </c>
      <c r="F11" s="173">
        <v>2.2000000000000002</v>
      </c>
      <c r="G11" s="173">
        <v>1.9</v>
      </c>
      <c r="H11" s="485">
        <v>1.9</v>
      </c>
    </row>
    <row r="12" spans="1:9" ht="12.75" customHeight="1">
      <c r="A12" s="150" t="s">
        <v>2</v>
      </c>
      <c r="B12" s="218"/>
      <c r="C12" s="172"/>
      <c r="D12" s="172"/>
      <c r="E12" s="172"/>
      <c r="F12" s="172"/>
      <c r="G12" s="172"/>
      <c r="H12" s="484"/>
    </row>
    <row r="13" spans="1:9" ht="12.75" customHeight="1">
      <c r="A13" s="180" t="s">
        <v>3</v>
      </c>
      <c r="B13" s="216">
        <v>2.5</v>
      </c>
      <c r="C13" s="173">
        <v>2.5</v>
      </c>
      <c r="D13" s="173">
        <v>2.7</v>
      </c>
      <c r="E13" s="173">
        <v>1.9</v>
      </c>
      <c r="F13" s="173">
        <v>3</v>
      </c>
      <c r="G13" s="173">
        <v>2.1</v>
      </c>
      <c r="H13" s="485">
        <v>1.7</v>
      </c>
    </row>
    <row r="14" spans="1:9" ht="12.75" customHeight="1" thickBot="1">
      <c r="A14" s="182" t="s">
        <v>4</v>
      </c>
      <c r="B14" s="217">
        <v>2.5</v>
      </c>
      <c r="C14" s="174">
        <v>2.2999999999999998</v>
      </c>
      <c r="D14" s="174">
        <v>2.4</v>
      </c>
      <c r="E14" s="174">
        <v>1.6</v>
      </c>
      <c r="F14" s="174">
        <v>2.7</v>
      </c>
      <c r="G14" s="174">
        <v>1.7</v>
      </c>
      <c r="H14" s="486">
        <v>1.3</v>
      </c>
    </row>
    <row r="15" spans="1:9" ht="12.75" customHeight="1">
      <c r="A15" s="183" t="s">
        <v>32</v>
      </c>
      <c r="B15" s="219"/>
      <c r="C15" s="175"/>
      <c r="D15" s="175"/>
      <c r="E15" s="175"/>
      <c r="F15" s="175"/>
      <c r="G15" s="175"/>
      <c r="H15" s="487"/>
    </row>
    <row r="16" spans="1:9" ht="12.75" customHeight="1">
      <c r="A16" s="180" t="s">
        <v>3</v>
      </c>
      <c r="B16" s="216">
        <v>2.2999999999999998</v>
      </c>
      <c r="C16" s="176">
        <v>3.5</v>
      </c>
      <c r="D16" s="176">
        <v>2.5</v>
      </c>
      <c r="E16" s="176">
        <v>2.1</v>
      </c>
      <c r="F16" s="176">
        <v>2.4</v>
      </c>
      <c r="G16" s="176">
        <v>2.2999999999999998</v>
      </c>
      <c r="H16" s="488">
        <v>2</v>
      </c>
    </row>
    <row r="17" spans="1:17" ht="12.75" customHeight="1" thickBot="1">
      <c r="A17" s="180" t="s">
        <v>4</v>
      </c>
      <c r="B17" s="216">
        <v>2.6</v>
      </c>
      <c r="C17" s="176">
        <v>1.7</v>
      </c>
      <c r="D17" s="176">
        <v>2.2000000000000002</v>
      </c>
      <c r="E17" s="176">
        <v>1.8</v>
      </c>
      <c r="F17" s="176">
        <v>2</v>
      </c>
      <c r="G17" s="176">
        <v>1.9</v>
      </c>
      <c r="H17" s="488">
        <v>1.7</v>
      </c>
      <c r="I17" s="11"/>
      <c r="J17" s="11"/>
      <c r="K17" s="11"/>
      <c r="L17" s="11"/>
    </row>
    <row r="18" spans="1:17" ht="12.75" customHeight="1">
      <c r="A18" s="151" t="s">
        <v>65</v>
      </c>
      <c r="B18" s="218"/>
      <c r="C18" s="172"/>
      <c r="D18" s="172"/>
      <c r="E18" s="172"/>
      <c r="F18" s="172"/>
      <c r="G18" s="172"/>
      <c r="H18" s="484"/>
      <c r="I18" s="11"/>
      <c r="J18" s="11"/>
      <c r="K18" s="11"/>
      <c r="L18" s="11"/>
    </row>
    <row r="19" spans="1:17" ht="12.75" customHeight="1">
      <c r="A19" s="180" t="s">
        <v>3</v>
      </c>
      <c r="B19" s="216">
        <v>2.2999999999999998</v>
      </c>
      <c r="C19" s="177">
        <v>3.6</v>
      </c>
      <c r="D19" s="177">
        <v>2.4</v>
      </c>
      <c r="E19" s="177">
        <v>2.1</v>
      </c>
      <c r="F19" s="177">
        <v>2.4</v>
      </c>
      <c r="G19" s="176">
        <v>2.2999999999999998</v>
      </c>
      <c r="H19" s="488">
        <v>2.1</v>
      </c>
      <c r="I19" s="11"/>
      <c r="J19" s="11"/>
      <c r="K19" s="11"/>
      <c r="L19" s="11"/>
    </row>
    <row r="20" spans="1:17" ht="12.75" customHeight="1" thickBot="1">
      <c r="A20" s="182" t="s">
        <v>4</v>
      </c>
      <c r="B20" s="217">
        <v>2.5</v>
      </c>
      <c r="C20" s="178">
        <v>1.7</v>
      </c>
      <c r="D20" s="178">
        <v>2.1</v>
      </c>
      <c r="E20" s="178">
        <v>1.8</v>
      </c>
      <c r="F20" s="178">
        <v>2</v>
      </c>
      <c r="G20" s="179">
        <v>1.9</v>
      </c>
      <c r="H20" s="489">
        <v>1.7</v>
      </c>
      <c r="I20" s="11"/>
      <c r="J20" s="11"/>
      <c r="K20" s="11"/>
      <c r="L20" s="11"/>
    </row>
    <row r="21" spans="1:17" ht="12.75" customHeight="1">
      <c r="A21" s="183" t="s">
        <v>66</v>
      </c>
      <c r="B21" s="219"/>
      <c r="C21" s="175"/>
      <c r="D21" s="175"/>
      <c r="E21" s="175"/>
      <c r="F21" s="175"/>
      <c r="G21" s="175"/>
      <c r="H21" s="487"/>
      <c r="I21" s="11"/>
      <c r="J21" s="11"/>
      <c r="K21" s="11"/>
      <c r="L21" s="11"/>
    </row>
    <row r="22" spans="1:17" ht="12.75" customHeight="1">
      <c r="A22" s="180" t="s">
        <v>3</v>
      </c>
      <c r="B22" s="216">
        <v>2.2999999999999998</v>
      </c>
      <c r="C22" s="176">
        <v>3</v>
      </c>
      <c r="D22" s="176">
        <v>2.9</v>
      </c>
      <c r="E22" s="176">
        <v>2.1</v>
      </c>
      <c r="F22" s="176">
        <v>2.4</v>
      </c>
      <c r="G22" s="176">
        <v>2.2000000000000002</v>
      </c>
      <c r="H22" s="488">
        <v>1.6</v>
      </c>
      <c r="I22" s="11"/>
      <c r="J22" s="11"/>
      <c r="K22" s="11"/>
      <c r="L22" s="11"/>
    </row>
    <row r="23" spans="1:17" ht="12.75" customHeight="1" thickBot="1">
      <c r="A23" s="182" t="s">
        <v>4</v>
      </c>
      <c r="B23" s="217">
        <v>2.8</v>
      </c>
      <c r="C23" s="179">
        <v>1.7</v>
      </c>
      <c r="D23" s="179">
        <v>2.6</v>
      </c>
      <c r="E23" s="179">
        <v>1.8</v>
      </c>
      <c r="F23" s="179">
        <v>2</v>
      </c>
      <c r="G23" s="179">
        <v>1.2</v>
      </c>
      <c r="H23" s="489">
        <v>1.2</v>
      </c>
      <c r="I23" s="11"/>
      <c r="J23" s="11"/>
      <c r="K23" s="11"/>
      <c r="L23" s="11"/>
    </row>
    <row r="24" spans="1:17" ht="12.75" customHeight="1" thickBot="1">
      <c r="A24" s="150" t="s">
        <v>161</v>
      </c>
      <c r="B24" s="442"/>
      <c r="C24" s="495"/>
      <c r="D24" s="495"/>
      <c r="E24" s="495"/>
      <c r="F24" s="495"/>
      <c r="G24" s="495"/>
      <c r="H24" s="496"/>
      <c r="I24" s="24"/>
    </row>
    <row r="25" spans="1:17" s="35" customFormat="1" ht="12.75" customHeight="1">
      <c r="A25" s="150" t="s">
        <v>0</v>
      </c>
      <c r="B25" s="442"/>
      <c r="C25" s="443"/>
      <c r="D25" s="443"/>
      <c r="E25" s="443"/>
      <c r="F25" s="443"/>
      <c r="G25" s="443"/>
      <c r="H25" s="376"/>
    </row>
    <row r="26" spans="1:17" s="35" customFormat="1" ht="12.75" customHeight="1">
      <c r="A26" s="180" t="s">
        <v>3</v>
      </c>
      <c r="B26" s="216">
        <v>1.6</v>
      </c>
      <c r="C26" s="135">
        <v>1.1000000000000001</v>
      </c>
      <c r="D26" s="135">
        <v>0.4</v>
      </c>
      <c r="E26" s="135">
        <v>0.9</v>
      </c>
      <c r="F26" s="135">
        <v>1.9</v>
      </c>
      <c r="G26" s="135">
        <v>2.2000000000000002</v>
      </c>
      <c r="H26" s="377">
        <f>((2.27018/100+1)/(1+0.18/100)-1)*100</f>
        <v>2.1</v>
      </c>
      <c r="I26" s="510"/>
      <c r="J26" s="510"/>
      <c r="K26" s="510"/>
      <c r="L26" s="510"/>
      <c r="M26" s="510"/>
      <c r="N26" s="510"/>
      <c r="O26" s="510"/>
      <c r="P26" s="510"/>
      <c r="Q26" s="510"/>
    </row>
    <row r="27" spans="1:17" s="35" customFormat="1" ht="12.75" customHeight="1" thickBot="1">
      <c r="A27" s="182" t="s">
        <v>4</v>
      </c>
      <c r="B27" s="217">
        <v>1.6</v>
      </c>
      <c r="C27" s="149">
        <v>0.9</v>
      </c>
      <c r="D27" s="149">
        <v>0</v>
      </c>
      <c r="E27" s="149">
        <v>0.5</v>
      </c>
      <c r="F27" s="149">
        <v>1.6</v>
      </c>
      <c r="G27" s="149">
        <v>1.8</v>
      </c>
      <c r="H27" s="378">
        <f>((1.88511/100+1)/(1+0.18/100)-1)*100</f>
        <v>1.7</v>
      </c>
      <c r="I27" s="510"/>
      <c r="J27" s="510"/>
      <c r="K27" s="510"/>
      <c r="L27" s="510"/>
      <c r="M27" s="510"/>
      <c r="N27" s="510"/>
      <c r="O27" s="510"/>
      <c r="P27" s="510"/>
      <c r="Q27" s="510"/>
    </row>
    <row r="28" spans="1:17" s="35" customFormat="1" ht="12.75" customHeight="1">
      <c r="A28" s="181" t="s">
        <v>1</v>
      </c>
      <c r="B28" s="216"/>
      <c r="C28" s="135"/>
      <c r="D28" s="135"/>
      <c r="E28" s="135"/>
      <c r="F28" s="135"/>
      <c r="G28" s="135"/>
      <c r="H28" s="379"/>
      <c r="I28" s="510"/>
      <c r="J28" s="510"/>
      <c r="K28" s="510"/>
      <c r="L28" s="510"/>
      <c r="M28" s="510"/>
      <c r="N28" s="510"/>
      <c r="O28" s="510"/>
      <c r="P28" s="510"/>
      <c r="Q28" s="510"/>
    </row>
    <row r="29" spans="1:17" s="35" customFormat="1" ht="12.75" customHeight="1">
      <c r="A29" s="180" t="s">
        <v>3</v>
      </c>
      <c r="B29" s="216">
        <v>1.7</v>
      </c>
      <c r="C29" s="135">
        <v>1.1000000000000001</v>
      </c>
      <c r="D29" s="135">
        <v>0.4</v>
      </c>
      <c r="E29" s="135">
        <v>0.9</v>
      </c>
      <c r="F29" s="135">
        <v>2</v>
      </c>
      <c r="G29" s="135">
        <v>2.2000000000000002</v>
      </c>
      <c r="H29" s="377">
        <v>2.1</v>
      </c>
      <c r="I29" s="510"/>
      <c r="J29" s="510"/>
      <c r="K29" s="510"/>
      <c r="L29" s="510"/>
      <c r="M29" s="510"/>
      <c r="N29" s="510"/>
      <c r="O29" s="510"/>
      <c r="P29" s="510"/>
      <c r="Q29" s="510"/>
    </row>
    <row r="30" spans="1:17" s="35" customFormat="1" ht="12.75" customHeight="1" thickBot="1">
      <c r="A30" s="180" t="s">
        <v>4</v>
      </c>
      <c r="B30" s="216">
        <v>1.8</v>
      </c>
      <c r="C30" s="135">
        <v>0.9</v>
      </c>
      <c r="D30" s="135">
        <v>0</v>
      </c>
      <c r="E30" s="135">
        <v>0.5</v>
      </c>
      <c r="F30" s="135">
        <v>1.7</v>
      </c>
      <c r="G30" s="135">
        <v>1.8</v>
      </c>
      <c r="H30" s="380">
        <v>1.7</v>
      </c>
      <c r="I30" s="510"/>
      <c r="J30" s="510"/>
      <c r="K30" s="510"/>
      <c r="L30" s="510"/>
      <c r="M30" s="510"/>
      <c r="N30" s="510"/>
      <c r="O30" s="510"/>
      <c r="P30" s="510"/>
      <c r="Q30" s="510"/>
    </row>
    <row r="31" spans="1:17" s="35" customFormat="1" ht="12.75" customHeight="1">
      <c r="A31" s="150" t="s">
        <v>2</v>
      </c>
      <c r="B31" s="218"/>
      <c r="C31" s="164"/>
      <c r="D31" s="164"/>
      <c r="E31" s="164"/>
      <c r="F31" s="164"/>
      <c r="G31" s="164"/>
      <c r="H31" s="381"/>
      <c r="I31" s="510"/>
      <c r="J31" s="510"/>
      <c r="K31" s="510"/>
      <c r="L31" s="510"/>
      <c r="M31" s="510"/>
      <c r="N31" s="510"/>
      <c r="O31" s="510"/>
      <c r="P31" s="510"/>
      <c r="Q31" s="510"/>
    </row>
    <row r="32" spans="1:17" s="35" customFormat="1" ht="12.75" customHeight="1">
      <c r="A32" s="180" t="s">
        <v>3</v>
      </c>
      <c r="B32" s="216">
        <v>1</v>
      </c>
      <c r="C32" s="135">
        <v>0.4</v>
      </c>
      <c r="D32" s="135">
        <v>0.7</v>
      </c>
      <c r="E32" s="135">
        <v>1.1000000000000001</v>
      </c>
      <c r="F32" s="135">
        <v>2.5</v>
      </c>
      <c r="G32" s="135">
        <v>2.1</v>
      </c>
      <c r="H32" s="377">
        <v>1.5</v>
      </c>
      <c r="I32" s="510"/>
      <c r="J32" s="510"/>
      <c r="K32" s="510"/>
      <c r="L32" s="510"/>
      <c r="M32" s="510"/>
      <c r="N32" s="510"/>
      <c r="O32" s="510"/>
      <c r="P32" s="510"/>
      <c r="Q32" s="510"/>
    </row>
    <row r="33" spans="1:17" s="35" customFormat="1" ht="12.75" customHeight="1" thickBot="1">
      <c r="A33" s="182" t="s">
        <v>4</v>
      </c>
      <c r="B33" s="217">
        <v>1</v>
      </c>
      <c r="C33" s="149">
        <v>0.2</v>
      </c>
      <c r="D33" s="149">
        <v>0.4</v>
      </c>
      <c r="E33" s="149">
        <v>0.8</v>
      </c>
      <c r="F33" s="149">
        <v>2.1</v>
      </c>
      <c r="G33" s="149">
        <v>1.7</v>
      </c>
      <c r="H33" s="380">
        <v>1.1000000000000001</v>
      </c>
      <c r="I33" s="510"/>
      <c r="J33" s="510"/>
      <c r="K33" s="510"/>
      <c r="L33" s="510"/>
      <c r="M33" s="510"/>
      <c r="N33" s="510"/>
      <c r="O33" s="510"/>
      <c r="P33" s="510"/>
      <c r="Q33" s="510"/>
    </row>
    <row r="34" spans="1:17" s="35" customFormat="1" ht="12.75" customHeight="1">
      <c r="A34" s="183" t="s">
        <v>32</v>
      </c>
      <c r="B34" s="219"/>
      <c r="C34" s="165"/>
      <c r="D34" s="165"/>
      <c r="E34" s="165"/>
      <c r="F34" s="165"/>
      <c r="G34" s="165"/>
      <c r="H34" s="379"/>
      <c r="I34" s="510"/>
      <c r="J34" s="510"/>
      <c r="K34" s="510"/>
      <c r="L34" s="510"/>
      <c r="M34" s="510"/>
      <c r="N34" s="510"/>
      <c r="O34" s="510"/>
      <c r="P34" s="510"/>
      <c r="Q34" s="510"/>
    </row>
    <row r="35" spans="1:17" s="35" customFormat="1" ht="12.75" customHeight="1">
      <c r="A35" s="180" t="s">
        <v>3</v>
      </c>
      <c r="B35" s="216">
        <v>0.8</v>
      </c>
      <c r="C35" s="135">
        <v>1.4</v>
      </c>
      <c r="D35" s="135">
        <v>0.5</v>
      </c>
      <c r="E35" s="135">
        <v>1.2</v>
      </c>
      <c r="F35" s="135">
        <v>1.9</v>
      </c>
      <c r="G35" s="135">
        <v>2.2999999999999998</v>
      </c>
      <c r="H35" s="451">
        <v>1.8</v>
      </c>
      <c r="I35" s="510"/>
      <c r="J35" s="510"/>
      <c r="K35" s="510"/>
      <c r="L35" s="510"/>
      <c r="M35" s="510"/>
      <c r="N35" s="510"/>
      <c r="O35" s="510"/>
      <c r="P35" s="510"/>
      <c r="Q35" s="510"/>
    </row>
    <row r="36" spans="1:17" s="35" customFormat="1" ht="12.75" customHeight="1" thickBot="1">
      <c r="A36" s="180" t="s">
        <v>4</v>
      </c>
      <c r="B36" s="216">
        <v>1</v>
      </c>
      <c r="C36" s="135">
        <v>-0.4</v>
      </c>
      <c r="D36" s="135">
        <v>0.2</v>
      </c>
      <c r="E36" s="135">
        <v>1</v>
      </c>
      <c r="F36" s="135">
        <v>1.5</v>
      </c>
      <c r="G36" s="135">
        <v>1.8</v>
      </c>
      <c r="H36" s="452">
        <v>1.5</v>
      </c>
      <c r="I36" s="510"/>
      <c r="J36" s="510"/>
      <c r="K36" s="510"/>
      <c r="L36" s="510"/>
      <c r="M36" s="510"/>
      <c r="N36" s="510"/>
      <c r="O36" s="510"/>
      <c r="P36" s="510"/>
      <c r="Q36" s="510"/>
    </row>
    <row r="37" spans="1:17" s="35" customFormat="1" ht="12.75" customHeight="1">
      <c r="A37" s="151" t="s">
        <v>65</v>
      </c>
      <c r="B37" s="218"/>
      <c r="C37" s="164"/>
      <c r="D37" s="164"/>
      <c r="E37" s="164"/>
      <c r="F37" s="164"/>
      <c r="G37" s="164"/>
      <c r="H37" s="451"/>
      <c r="I37" s="510"/>
      <c r="J37" s="510"/>
      <c r="K37" s="510"/>
      <c r="L37" s="510"/>
      <c r="M37" s="510"/>
      <c r="N37" s="510"/>
      <c r="O37" s="510"/>
      <c r="P37" s="510"/>
      <c r="Q37" s="510"/>
    </row>
    <row r="38" spans="1:17" s="35" customFormat="1" ht="12.75" customHeight="1">
      <c r="A38" s="180" t="s">
        <v>3</v>
      </c>
      <c r="B38" s="216">
        <v>0.8</v>
      </c>
      <c r="C38" s="135">
        <v>1.5</v>
      </c>
      <c r="D38" s="135">
        <v>0.4</v>
      </c>
      <c r="E38" s="135">
        <v>1.3</v>
      </c>
      <c r="F38" s="135">
        <v>1.9</v>
      </c>
      <c r="G38" s="135">
        <v>2.2999999999999998</v>
      </c>
      <c r="H38" s="451">
        <v>1.9</v>
      </c>
      <c r="I38" s="510"/>
      <c r="J38" s="510"/>
      <c r="K38" s="510"/>
      <c r="L38" s="510"/>
      <c r="M38" s="510"/>
      <c r="N38" s="510"/>
      <c r="O38" s="510"/>
      <c r="P38" s="510"/>
      <c r="Q38" s="510"/>
    </row>
    <row r="39" spans="1:17" s="35" customFormat="1" ht="12.75" customHeight="1" thickBot="1">
      <c r="A39" s="182" t="s">
        <v>4</v>
      </c>
      <c r="B39" s="217">
        <v>1</v>
      </c>
      <c r="C39" s="149">
        <v>-0.4</v>
      </c>
      <c r="D39" s="149">
        <v>0.2</v>
      </c>
      <c r="E39" s="149">
        <v>1</v>
      </c>
      <c r="F39" s="149">
        <v>1.5</v>
      </c>
      <c r="G39" s="149">
        <v>1.9</v>
      </c>
      <c r="H39" s="452">
        <v>1.6</v>
      </c>
      <c r="I39" s="510"/>
      <c r="J39" s="510"/>
      <c r="K39" s="510"/>
      <c r="L39" s="510"/>
      <c r="M39" s="510"/>
      <c r="N39" s="510"/>
      <c r="O39" s="510"/>
      <c r="P39" s="510"/>
      <c r="Q39" s="510"/>
    </row>
    <row r="40" spans="1:17" s="35" customFormat="1" ht="12.75" customHeight="1">
      <c r="A40" s="183" t="s">
        <v>66</v>
      </c>
      <c r="B40" s="219"/>
      <c r="C40" s="165"/>
      <c r="D40" s="165"/>
      <c r="E40" s="165"/>
      <c r="F40" s="165"/>
      <c r="G40" s="165"/>
      <c r="H40" s="451"/>
      <c r="I40" s="510"/>
      <c r="J40" s="510"/>
      <c r="K40" s="510"/>
      <c r="L40" s="510"/>
      <c r="M40" s="510"/>
      <c r="N40" s="510"/>
      <c r="O40" s="510"/>
      <c r="P40" s="510"/>
      <c r="Q40" s="510"/>
    </row>
    <row r="41" spans="1:17" s="35" customFormat="1" ht="12.75" customHeight="1">
      <c r="A41" s="180" t="s">
        <v>3</v>
      </c>
      <c r="B41" s="216">
        <v>0.7</v>
      </c>
      <c r="C41" s="135">
        <v>0.8</v>
      </c>
      <c r="D41" s="135">
        <v>0.9</v>
      </c>
      <c r="E41" s="135">
        <v>1.2</v>
      </c>
      <c r="F41" s="135">
        <v>1.8</v>
      </c>
      <c r="G41" s="135">
        <v>2.1</v>
      </c>
      <c r="H41" s="451">
        <v>1.4</v>
      </c>
      <c r="I41" s="510"/>
      <c r="J41" s="510"/>
      <c r="K41" s="510"/>
      <c r="L41" s="510"/>
      <c r="M41" s="510"/>
      <c r="N41" s="510"/>
      <c r="O41" s="510"/>
      <c r="P41" s="510"/>
      <c r="Q41" s="510"/>
    </row>
    <row r="42" spans="1:17" s="35" customFormat="1" ht="12.75" customHeight="1" thickBot="1">
      <c r="A42" s="182" t="s">
        <v>4</v>
      </c>
      <c r="B42" s="217">
        <v>1.3</v>
      </c>
      <c r="C42" s="149">
        <v>-0.4</v>
      </c>
      <c r="D42" s="149">
        <v>0.6</v>
      </c>
      <c r="E42" s="149">
        <v>0.9</v>
      </c>
      <c r="F42" s="149">
        <v>1.4</v>
      </c>
      <c r="G42" s="149">
        <v>1.2</v>
      </c>
      <c r="H42" s="452">
        <v>1</v>
      </c>
      <c r="I42" s="510"/>
      <c r="J42" s="510"/>
      <c r="K42" s="510"/>
      <c r="L42" s="510"/>
      <c r="M42" s="510"/>
      <c r="N42" s="510"/>
      <c r="O42" s="510"/>
      <c r="P42" s="510"/>
      <c r="Q42" s="510"/>
    </row>
    <row r="43" spans="1:17" ht="14.25" customHeight="1">
      <c r="A43" s="527" t="s">
        <v>5</v>
      </c>
      <c r="B43" s="528"/>
      <c r="C43" s="528"/>
      <c r="D43" s="528"/>
      <c r="E43" s="528"/>
      <c r="F43" s="528"/>
      <c r="G43" s="528"/>
      <c r="H43" s="528"/>
      <c r="I43" s="528"/>
      <c r="J43" s="528"/>
      <c r="K43" s="528"/>
    </row>
    <row r="44" spans="1:17" ht="27.75" customHeight="1">
      <c r="A44" s="553" t="s">
        <v>159</v>
      </c>
      <c r="B44" s="553"/>
      <c r="C44" s="553"/>
      <c r="D44" s="553"/>
      <c r="E44" s="553"/>
      <c r="F44" s="553"/>
      <c r="G44" s="553"/>
      <c r="H44" s="553"/>
      <c r="I44" s="553"/>
      <c r="J44" s="553"/>
      <c r="K44" s="553"/>
    </row>
    <row r="45" spans="1:17" ht="20.25" customHeight="1">
      <c r="A45" s="553" t="s">
        <v>124</v>
      </c>
      <c r="B45" s="558"/>
      <c r="C45" s="558"/>
      <c r="D45" s="558"/>
      <c r="E45" s="558"/>
      <c r="F45" s="558"/>
      <c r="G45" s="558"/>
      <c r="H45" s="558"/>
      <c r="I45" s="558"/>
      <c r="J45" s="558"/>
      <c r="K45" s="42"/>
    </row>
    <row r="46" spans="1:17" ht="12.75" customHeight="1">
      <c r="A46" s="553" t="s">
        <v>57</v>
      </c>
      <c r="B46" s="555"/>
      <c r="C46" s="555"/>
      <c r="D46" s="555"/>
      <c r="E46" s="555"/>
      <c r="F46" s="555"/>
      <c r="G46" s="555"/>
      <c r="H46" s="555"/>
      <c r="I46" s="555"/>
      <c r="J46" s="555"/>
      <c r="K46" s="555"/>
    </row>
    <row r="47" spans="1:17" ht="13.5" customHeight="1">
      <c r="A47" s="553" t="s">
        <v>58</v>
      </c>
      <c r="B47" s="555"/>
      <c r="C47" s="555"/>
      <c r="D47" s="555"/>
      <c r="E47" s="555"/>
      <c r="F47" s="555"/>
      <c r="G47" s="555"/>
      <c r="H47" s="555"/>
      <c r="I47" s="555"/>
      <c r="J47" s="555"/>
      <c r="K47" s="555"/>
    </row>
    <row r="48" spans="1:17" ht="14.25" customHeight="1">
      <c r="A48" s="556" t="s">
        <v>120</v>
      </c>
      <c r="B48" s="557"/>
      <c r="C48" s="557"/>
      <c r="D48" s="557"/>
      <c r="E48" s="557"/>
      <c r="F48" s="557"/>
      <c r="G48" s="557"/>
      <c r="H48" s="557"/>
      <c r="I48" s="557"/>
      <c r="J48" s="557"/>
      <c r="K48" s="557"/>
    </row>
    <row r="49" spans="1:11" ht="60" customHeight="1">
      <c r="A49" s="554" t="s">
        <v>70</v>
      </c>
      <c r="B49" s="535"/>
      <c r="C49" s="535"/>
      <c r="D49" s="535"/>
      <c r="E49" s="535"/>
      <c r="F49" s="535"/>
      <c r="G49" s="535"/>
      <c r="H49" s="535"/>
      <c r="I49" s="535"/>
      <c r="J49" s="535"/>
      <c r="K49" s="535"/>
    </row>
    <row r="50" spans="1:11" ht="33" customHeight="1">
      <c r="A50" s="519" t="s">
        <v>162</v>
      </c>
      <c r="B50" s="519"/>
      <c r="C50" s="519"/>
      <c r="D50" s="519"/>
      <c r="E50" s="519"/>
      <c r="F50" s="519"/>
      <c r="G50" s="515"/>
      <c r="H50" s="515"/>
      <c r="I50" s="515"/>
      <c r="J50" s="515"/>
      <c r="K50" s="15"/>
    </row>
  </sheetData>
  <mergeCells count="8">
    <mergeCell ref="A50:J50"/>
    <mergeCell ref="A43:K43"/>
    <mergeCell ref="A49:K49"/>
    <mergeCell ref="A44:K44"/>
    <mergeCell ref="A46:K46"/>
    <mergeCell ref="A47:K47"/>
    <mergeCell ref="A48:K48"/>
    <mergeCell ref="A45:J45"/>
  </mergeCells>
  <pageMargins left="0.78740157499999996" right="0.78740157499999996" top="0.984251969" bottom="0.984251969" header="0.4921259845" footer="0.4921259845"/>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32"/>
  <sheetViews>
    <sheetView workbookViewId="0">
      <selection activeCell="A32" sqref="A32:L32"/>
    </sheetView>
  </sheetViews>
  <sheetFormatPr baseColWidth="10" defaultRowHeight="15"/>
  <cols>
    <col min="1" max="1" width="29.28515625" customWidth="1"/>
    <col min="2" max="2" width="7.7109375" customWidth="1"/>
    <col min="3" max="3" width="8.85546875" customWidth="1"/>
    <col min="4" max="4" width="8.140625" style="30" customWidth="1"/>
    <col min="5" max="5" width="8.140625" customWidth="1"/>
    <col min="6" max="6" width="7.7109375" customWidth="1"/>
    <col min="7" max="7" width="8.28515625" customWidth="1"/>
    <col min="8" max="8" width="8" customWidth="1"/>
    <col min="9" max="9" width="8.28515625" customWidth="1"/>
    <col min="10" max="10" width="7.7109375" customWidth="1"/>
    <col min="11" max="11" width="8.140625" customWidth="1"/>
    <col min="12" max="12" width="8.7109375" customWidth="1"/>
    <col min="13" max="13" width="8.28515625" customWidth="1"/>
    <col min="14" max="14" width="7.7109375" customWidth="1"/>
    <col min="15" max="15" width="8.5703125" customWidth="1"/>
    <col min="16" max="16" width="8.7109375" customWidth="1"/>
    <col min="17" max="17" width="8" customWidth="1"/>
    <col min="18" max="18" width="7.7109375" customWidth="1"/>
    <col min="19" max="19" width="8.42578125" customWidth="1"/>
    <col min="20" max="20" width="9.5703125" customWidth="1"/>
    <col min="21" max="21" width="8.140625" customWidth="1"/>
    <col min="239" max="239" width="22.42578125" customWidth="1"/>
    <col min="240" max="269" width="7.7109375" customWidth="1"/>
    <col min="495" max="495" width="22.42578125" customWidth="1"/>
    <col min="496" max="525" width="7.7109375" customWidth="1"/>
    <col min="751" max="751" width="22.42578125" customWidth="1"/>
    <col min="752" max="781" width="7.7109375" customWidth="1"/>
    <col min="1007" max="1007" width="22.42578125" customWidth="1"/>
    <col min="1008" max="1037" width="7.7109375" customWidth="1"/>
    <col min="1263" max="1263" width="22.42578125" customWidth="1"/>
    <col min="1264" max="1293" width="7.7109375" customWidth="1"/>
    <col min="1519" max="1519" width="22.42578125" customWidth="1"/>
    <col min="1520" max="1549" width="7.7109375" customWidth="1"/>
    <col min="1775" max="1775" width="22.42578125" customWidth="1"/>
    <col min="1776" max="1805" width="7.7109375" customWidth="1"/>
    <col min="2031" max="2031" width="22.42578125" customWidth="1"/>
    <col min="2032" max="2061" width="7.7109375" customWidth="1"/>
    <col min="2287" max="2287" width="22.42578125" customWidth="1"/>
    <col min="2288" max="2317" width="7.7109375" customWidth="1"/>
    <col min="2543" max="2543" width="22.42578125" customWidth="1"/>
    <col min="2544" max="2573" width="7.7109375" customWidth="1"/>
    <col min="2799" max="2799" width="22.42578125" customWidth="1"/>
    <col min="2800" max="2829" width="7.7109375" customWidth="1"/>
    <col min="3055" max="3055" width="22.42578125" customWidth="1"/>
    <col min="3056" max="3085" width="7.7109375" customWidth="1"/>
    <col min="3311" max="3311" width="22.42578125" customWidth="1"/>
    <col min="3312" max="3341" width="7.7109375" customWidth="1"/>
    <col min="3567" max="3567" width="22.42578125" customWidth="1"/>
    <col min="3568" max="3597" width="7.7109375" customWidth="1"/>
    <col min="3823" max="3823" width="22.42578125" customWidth="1"/>
    <col min="3824" max="3853" width="7.7109375" customWidth="1"/>
    <col min="4079" max="4079" width="22.42578125" customWidth="1"/>
    <col min="4080" max="4109" width="7.7109375" customWidth="1"/>
    <col min="4335" max="4335" width="22.42578125" customWidth="1"/>
    <col min="4336" max="4365" width="7.7109375" customWidth="1"/>
    <col min="4591" max="4591" width="22.42578125" customWidth="1"/>
    <col min="4592" max="4621" width="7.7109375" customWidth="1"/>
    <col min="4847" max="4847" width="22.42578125" customWidth="1"/>
    <col min="4848" max="4877" width="7.7109375" customWidth="1"/>
    <col min="5103" max="5103" width="22.42578125" customWidth="1"/>
    <col min="5104" max="5133" width="7.7109375" customWidth="1"/>
    <col min="5359" max="5359" width="22.42578125" customWidth="1"/>
    <col min="5360" max="5389" width="7.7109375" customWidth="1"/>
    <col min="5615" max="5615" width="22.42578125" customWidth="1"/>
    <col min="5616" max="5645" width="7.7109375" customWidth="1"/>
    <col min="5871" max="5871" width="22.42578125" customWidth="1"/>
    <col min="5872" max="5901" width="7.7109375" customWidth="1"/>
    <col min="6127" max="6127" width="22.42578125" customWidth="1"/>
    <col min="6128" max="6157" width="7.7109375" customWidth="1"/>
    <col min="6383" max="6383" width="22.42578125" customWidth="1"/>
    <col min="6384" max="6413" width="7.7109375" customWidth="1"/>
    <col min="6639" max="6639" width="22.42578125" customWidth="1"/>
    <col min="6640" max="6669" width="7.7109375" customWidth="1"/>
    <col min="6895" max="6895" width="22.42578125" customWidth="1"/>
    <col min="6896" max="6925" width="7.7109375" customWidth="1"/>
    <col min="7151" max="7151" width="22.42578125" customWidth="1"/>
    <col min="7152" max="7181" width="7.7109375" customWidth="1"/>
    <col min="7407" max="7407" width="22.42578125" customWidth="1"/>
    <col min="7408" max="7437" width="7.7109375" customWidth="1"/>
    <col min="7663" max="7663" width="22.42578125" customWidth="1"/>
    <col min="7664" max="7693" width="7.7109375" customWidth="1"/>
    <col min="7919" max="7919" width="22.42578125" customWidth="1"/>
    <col min="7920" max="7949" width="7.7109375" customWidth="1"/>
    <col min="8175" max="8175" width="22.42578125" customWidth="1"/>
    <col min="8176" max="8205" width="7.7109375" customWidth="1"/>
    <col min="8431" max="8431" width="22.42578125" customWidth="1"/>
    <col min="8432" max="8461" width="7.7109375" customWidth="1"/>
    <col min="8687" max="8687" width="22.42578125" customWidth="1"/>
    <col min="8688" max="8717" width="7.7109375" customWidth="1"/>
    <col min="8943" max="8943" width="22.42578125" customWidth="1"/>
    <col min="8944" max="8973" width="7.7109375" customWidth="1"/>
    <col min="9199" max="9199" width="22.42578125" customWidth="1"/>
    <col min="9200" max="9229" width="7.7109375" customWidth="1"/>
    <col min="9455" max="9455" width="22.42578125" customWidth="1"/>
    <col min="9456" max="9485" width="7.7109375" customWidth="1"/>
    <col min="9711" max="9711" width="22.42578125" customWidth="1"/>
    <col min="9712" max="9741" width="7.7109375" customWidth="1"/>
    <col min="9967" max="9967" width="22.42578125" customWidth="1"/>
    <col min="9968" max="9997" width="7.7109375" customWidth="1"/>
    <col min="10223" max="10223" width="22.42578125" customWidth="1"/>
    <col min="10224" max="10253" width="7.7109375" customWidth="1"/>
    <col min="10479" max="10479" width="22.42578125" customWidth="1"/>
    <col min="10480" max="10509" width="7.7109375" customWidth="1"/>
    <col min="10735" max="10735" width="22.42578125" customWidth="1"/>
    <col min="10736" max="10765" width="7.7109375" customWidth="1"/>
    <col min="10991" max="10991" width="22.42578125" customWidth="1"/>
    <col min="10992" max="11021" width="7.7109375" customWidth="1"/>
    <col min="11247" max="11247" width="22.42578125" customWidth="1"/>
    <col min="11248" max="11277" width="7.7109375" customWidth="1"/>
    <col min="11503" max="11503" width="22.42578125" customWidth="1"/>
    <col min="11504" max="11533" width="7.7109375" customWidth="1"/>
    <col min="11759" max="11759" width="22.42578125" customWidth="1"/>
    <col min="11760" max="11789" width="7.7109375" customWidth="1"/>
    <col min="12015" max="12015" width="22.42578125" customWidth="1"/>
    <col min="12016" max="12045" width="7.7109375" customWidth="1"/>
    <col min="12271" max="12271" width="22.42578125" customWidth="1"/>
    <col min="12272" max="12301" width="7.7109375" customWidth="1"/>
    <col min="12527" max="12527" width="22.42578125" customWidth="1"/>
    <col min="12528" max="12557" width="7.7109375" customWidth="1"/>
    <col min="12783" max="12783" width="22.42578125" customWidth="1"/>
    <col min="12784" max="12813" width="7.7109375" customWidth="1"/>
    <col min="13039" max="13039" width="22.42578125" customWidth="1"/>
    <col min="13040" max="13069" width="7.7109375" customWidth="1"/>
    <col min="13295" max="13295" width="22.42578125" customWidth="1"/>
    <col min="13296" max="13325" width="7.7109375" customWidth="1"/>
    <col min="13551" max="13551" width="22.42578125" customWidth="1"/>
    <col min="13552" max="13581" width="7.7109375" customWidth="1"/>
    <col min="13807" max="13807" width="22.42578125" customWidth="1"/>
    <col min="13808" max="13837" width="7.7109375" customWidth="1"/>
    <col min="14063" max="14063" width="22.42578125" customWidth="1"/>
    <col min="14064" max="14093" width="7.7109375" customWidth="1"/>
    <col min="14319" max="14319" width="22.42578125" customWidth="1"/>
    <col min="14320" max="14349" width="7.7109375" customWidth="1"/>
    <col min="14575" max="14575" width="22.42578125" customWidth="1"/>
    <col min="14576" max="14605" width="7.7109375" customWidth="1"/>
    <col min="14831" max="14831" width="22.42578125" customWidth="1"/>
    <col min="14832" max="14861" width="7.7109375" customWidth="1"/>
    <col min="15087" max="15087" width="22.42578125" customWidth="1"/>
    <col min="15088" max="15117" width="7.7109375" customWidth="1"/>
    <col min="15343" max="15343" width="22.42578125" customWidth="1"/>
    <col min="15344" max="15373" width="7.7109375" customWidth="1"/>
    <col min="15599" max="15599" width="22.42578125" customWidth="1"/>
    <col min="15600" max="15629" width="7.7109375" customWidth="1"/>
    <col min="15855" max="15855" width="22.42578125" customWidth="1"/>
    <col min="15856" max="15885" width="7.7109375" customWidth="1"/>
    <col min="16111" max="16111" width="22.42578125" customWidth="1"/>
    <col min="16112" max="16141" width="7.7109375" customWidth="1"/>
  </cols>
  <sheetData>
    <row r="1" spans="1:48" s="56" customFormat="1" ht="26.25" customHeight="1">
      <c r="A1" s="559" t="s">
        <v>134</v>
      </c>
      <c r="B1" s="560"/>
      <c r="C1" s="560"/>
      <c r="D1" s="560"/>
      <c r="E1" s="560"/>
      <c r="F1" s="560"/>
      <c r="G1" s="560"/>
      <c r="H1" s="560"/>
      <c r="I1" s="560"/>
      <c r="J1" s="560"/>
      <c r="K1" s="560"/>
      <c r="L1" s="560"/>
      <c r="M1" s="560"/>
      <c r="N1" s="560"/>
      <c r="O1" s="560"/>
      <c r="P1" s="560"/>
      <c r="Q1" s="560"/>
      <c r="R1" s="560"/>
      <c r="S1" s="560"/>
      <c r="T1" s="560"/>
      <c r="U1" s="560"/>
    </row>
    <row r="2" spans="1:48" ht="1.5" customHeight="1">
      <c r="A2" s="41"/>
      <c r="B2" s="41"/>
      <c r="C2" s="41"/>
      <c r="D2" s="41"/>
      <c r="E2" s="41"/>
      <c r="F2" s="47"/>
      <c r="G2" s="47"/>
      <c r="H2" s="47"/>
      <c r="I2" s="47"/>
    </row>
    <row r="3" spans="1:48" ht="15.75" thickBot="1">
      <c r="A3" s="48"/>
      <c r="B3" s="41"/>
      <c r="C3" s="41"/>
      <c r="D3" s="41"/>
      <c r="E3" s="41"/>
    </row>
    <row r="4" spans="1:48" ht="27" customHeight="1" thickBot="1">
      <c r="A4" s="184"/>
      <c r="B4" s="561" t="s">
        <v>35</v>
      </c>
      <c r="C4" s="562"/>
      <c r="D4" s="562"/>
      <c r="E4" s="563"/>
      <c r="F4" s="564" t="s">
        <v>2</v>
      </c>
      <c r="G4" s="565"/>
      <c r="H4" s="565"/>
      <c r="I4" s="566"/>
      <c r="J4" s="564" t="s">
        <v>32</v>
      </c>
      <c r="K4" s="565"/>
      <c r="L4" s="565"/>
      <c r="M4" s="566"/>
      <c r="N4" s="567" t="s">
        <v>65</v>
      </c>
      <c r="O4" s="565"/>
      <c r="P4" s="565"/>
      <c r="Q4" s="566"/>
      <c r="R4" s="567" t="s">
        <v>66</v>
      </c>
      <c r="S4" s="565"/>
      <c r="T4" s="565"/>
      <c r="U4" s="568"/>
    </row>
    <row r="5" spans="1:48" ht="63.75" customHeight="1" thickBot="1">
      <c r="A5" s="185" t="s">
        <v>67</v>
      </c>
      <c r="B5" s="186" t="s">
        <v>72</v>
      </c>
      <c r="C5" s="187" t="s">
        <v>73</v>
      </c>
      <c r="D5" s="187" t="s">
        <v>62</v>
      </c>
      <c r="E5" s="188" t="s">
        <v>63</v>
      </c>
      <c r="F5" s="186" t="s">
        <v>72</v>
      </c>
      <c r="G5" s="187" t="s">
        <v>73</v>
      </c>
      <c r="H5" s="187" t="s">
        <v>62</v>
      </c>
      <c r="I5" s="188" t="s">
        <v>63</v>
      </c>
      <c r="J5" s="186" t="s">
        <v>72</v>
      </c>
      <c r="K5" s="187" t="s">
        <v>73</v>
      </c>
      <c r="L5" s="187" t="s">
        <v>62</v>
      </c>
      <c r="M5" s="188" t="s">
        <v>63</v>
      </c>
      <c r="N5" s="186" t="s">
        <v>72</v>
      </c>
      <c r="O5" s="187" t="s">
        <v>73</v>
      </c>
      <c r="P5" s="187" t="s">
        <v>62</v>
      </c>
      <c r="Q5" s="188" t="s">
        <v>63</v>
      </c>
      <c r="R5" s="186" t="s">
        <v>72</v>
      </c>
      <c r="S5" s="187" t="s">
        <v>73</v>
      </c>
      <c r="T5" s="187" t="s">
        <v>62</v>
      </c>
      <c r="U5" s="189" t="s">
        <v>63</v>
      </c>
    </row>
    <row r="6" spans="1:48" ht="25.5" customHeight="1" thickBot="1">
      <c r="A6" s="190" t="s">
        <v>11</v>
      </c>
      <c r="B6" s="382">
        <v>3058</v>
      </c>
      <c r="C6" s="383">
        <v>2505</v>
      </c>
      <c r="D6" s="384">
        <v>0.6</v>
      </c>
      <c r="E6" s="385">
        <v>0.2</v>
      </c>
      <c r="F6" s="382">
        <v>2303</v>
      </c>
      <c r="G6" s="383">
        <v>1902</v>
      </c>
      <c r="H6" s="384">
        <v>0.8</v>
      </c>
      <c r="I6" s="385">
        <v>0.4</v>
      </c>
      <c r="J6" s="382">
        <v>2736</v>
      </c>
      <c r="K6" s="383">
        <v>2258</v>
      </c>
      <c r="L6" s="384">
        <v>0.8</v>
      </c>
      <c r="M6" s="385">
        <v>0.4</v>
      </c>
      <c r="N6" s="382">
        <v>2810</v>
      </c>
      <c r="O6" s="383">
        <v>2320</v>
      </c>
      <c r="P6" s="384">
        <v>0.9</v>
      </c>
      <c r="Q6" s="385">
        <v>0.5</v>
      </c>
      <c r="R6" s="382">
        <v>2211</v>
      </c>
      <c r="S6" s="383">
        <v>1822</v>
      </c>
      <c r="T6" s="384">
        <v>0.5</v>
      </c>
      <c r="U6" s="453">
        <v>0.2</v>
      </c>
    </row>
    <row r="7" spans="1:48" ht="30.75" customHeight="1">
      <c r="A7" s="191" t="s">
        <v>36</v>
      </c>
      <c r="B7" s="386">
        <v>3726</v>
      </c>
      <c r="C7" s="387">
        <v>3057</v>
      </c>
      <c r="D7" s="388">
        <v>0.2</v>
      </c>
      <c r="E7" s="389">
        <v>-0.1</v>
      </c>
      <c r="F7" s="386">
        <v>3976</v>
      </c>
      <c r="G7" s="387">
        <v>3296</v>
      </c>
      <c r="H7" s="388">
        <v>0.7</v>
      </c>
      <c r="I7" s="389">
        <v>0.4</v>
      </c>
      <c r="J7" s="386">
        <v>5822</v>
      </c>
      <c r="K7" s="387">
        <v>4823</v>
      </c>
      <c r="L7" s="388">
        <v>1.1000000000000001</v>
      </c>
      <c r="M7" s="389">
        <v>0.9</v>
      </c>
      <c r="N7" s="386">
        <v>5879</v>
      </c>
      <c r="O7" s="387">
        <v>4869</v>
      </c>
      <c r="P7" s="388">
        <v>1.1000000000000001</v>
      </c>
      <c r="Q7" s="389">
        <v>0.9</v>
      </c>
      <c r="R7" s="386">
        <v>4461</v>
      </c>
      <c r="S7" s="387">
        <v>3714</v>
      </c>
      <c r="T7" s="388">
        <v>1</v>
      </c>
      <c r="U7" s="454">
        <v>0.8</v>
      </c>
    </row>
    <row r="8" spans="1:48" ht="24" customHeight="1">
      <c r="A8" s="191" t="s">
        <v>34</v>
      </c>
      <c r="B8" s="386">
        <v>2801</v>
      </c>
      <c r="C8" s="387">
        <v>2292</v>
      </c>
      <c r="D8" s="388">
        <v>1.1000000000000001</v>
      </c>
      <c r="E8" s="389">
        <v>0.7</v>
      </c>
      <c r="F8" s="386">
        <v>2727</v>
      </c>
      <c r="G8" s="387">
        <v>2248</v>
      </c>
      <c r="H8" s="388">
        <v>0.9</v>
      </c>
      <c r="I8" s="389">
        <v>0.5</v>
      </c>
      <c r="J8" s="386">
        <v>2803</v>
      </c>
      <c r="K8" s="387">
        <v>2310</v>
      </c>
      <c r="L8" s="388">
        <v>0.7</v>
      </c>
      <c r="M8" s="389">
        <v>0.3</v>
      </c>
      <c r="N8" s="386">
        <v>2817</v>
      </c>
      <c r="O8" s="387">
        <v>2321</v>
      </c>
      <c r="P8" s="388">
        <v>0.7</v>
      </c>
      <c r="Q8" s="389">
        <v>0.3</v>
      </c>
      <c r="R8" s="386">
        <v>2602</v>
      </c>
      <c r="S8" s="387">
        <v>2139</v>
      </c>
      <c r="T8" s="388">
        <v>0.6</v>
      </c>
      <c r="U8" s="454">
        <v>0.2</v>
      </c>
    </row>
    <row r="9" spans="1:48" ht="25.5" customHeight="1" thickBot="1">
      <c r="A9" s="191" t="s">
        <v>33</v>
      </c>
      <c r="B9" s="386">
        <v>2446</v>
      </c>
      <c r="C9" s="387">
        <v>2001</v>
      </c>
      <c r="D9" s="388">
        <v>0.1</v>
      </c>
      <c r="E9" s="389">
        <v>-0.2</v>
      </c>
      <c r="F9" s="386">
        <v>2034</v>
      </c>
      <c r="G9" s="387">
        <v>1678</v>
      </c>
      <c r="H9" s="388">
        <v>0.6</v>
      </c>
      <c r="I9" s="389">
        <v>0.2</v>
      </c>
      <c r="J9" s="386">
        <v>2083</v>
      </c>
      <c r="K9" s="387">
        <v>1719</v>
      </c>
      <c r="L9" s="388">
        <v>0.3</v>
      </c>
      <c r="M9" s="389">
        <v>0</v>
      </c>
      <c r="N9" s="386">
        <v>2099</v>
      </c>
      <c r="O9" s="387">
        <v>1733</v>
      </c>
      <c r="P9" s="388">
        <v>0.3</v>
      </c>
      <c r="Q9" s="389">
        <v>-0.1</v>
      </c>
      <c r="R9" s="386">
        <v>2013</v>
      </c>
      <c r="S9" s="387">
        <v>1659</v>
      </c>
      <c r="T9" s="388">
        <v>0.5</v>
      </c>
      <c r="U9" s="454">
        <v>0.1</v>
      </c>
    </row>
    <row r="10" spans="1:48" ht="18.75" customHeight="1">
      <c r="A10" s="192" t="s">
        <v>37</v>
      </c>
      <c r="B10" s="390">
        <v>3239</v>
      </c>
      <c r="C10" s="391">
        <v>2672</v>
      </c>
      <c r="D10" s="392">
        <v>0.8</v>
      </c>
      <c r="E10" s="393">
        <v>0.4</v>
      </c>
      <c r="F10" s="390">
        <v>2397</v>
      </c>
      <c r="G10" s="391">
        <v>1985</v>
      </c>
      <c r="H10" s="392">
        <v>0.9</v>
      </c>
      <c r="I10" s="393">
        <v>0.5</v>
      </c>
      <c r="J10" s="390">
        <v>2559</v>
      </c>
      <c r="K10" s="391">
        <v>2117</v>
      </c>
      <c r="L10" s="392">
        <v>0.7</v>
      </c>
      <c r="M10" s="393">
        <v>0.3</v>
      </c>
      <c r="N10" s="390">
        <v>2588</v>
      </c>
      <c r="O10" s="391">
        <v>2141</v>
      </c>
      <c r="P10" s="392">
        <v>0.8</v>
      </c>
      <c r="Q10" s="393">
        <v>0.4</v>
      </c>
      <c r="R10" s="390">
        <v>2329</v>
      </c>
      <c r="S10" s="391">
        <v>1931</v>
      </c>
      <c r="T10" s="392">
        <v>0.7</v>
      </c>
      <c r="U10" s="455">
        <v>0.3</v>
      </c>
    </row>
    <row r="11" spans="1:48" s="29" customFormat="1" ht="18.75" customHeight="1">
      <c r="A11" s="193" t="s">
        <v>38</v>
      </c>
      <c r="B11" s="394">
        <v>3526</v>
      </c>
      <c r="C11" s="395">
        <v>2909</v>
      </c>
      <c r="D11" s="396">
        <v>0.6</v>
      </c>
      <c r="E11" s="397">
        <v>0.2</v>
      </c>
      <c r="F11" s="394">
        <v>3961</v>
      </c>
      <c r="G11" s="395">
        <v>3297</v>
      </c>
      <c r="H11" s="396">
        <v>0.8</v>
      </c>
      <c r="I11" s="397">
        <v>0.4</v>
      </c>
      <c r="J11" s="394">
        <v>3100</v>
      </c>
      <c r="K11" s="395">
        <v>2569</v>
      </c>
      <c r="L11" s="396">
        <v>1.1000000000000001</v>
      </c>
      <c r="M11" s="397">
        <v>0.8</v>
      </c>
      <c r="N11" s="394">
        <v>3087</v>
      </c>
      <c r="O11" s="395">
        <v>2557</v>
      </c>
      <c r="P11" s="396">
        <v>1.1000000000000001</v>
      </c>
      <c r="Q11" s="397">
        <v>0.8</v>
      </c>
      <c r="R11" s="394">
        <v>3382</v>
      </c>
      <c r="S11" s="395">
        <v>2821</v>
      </c>
      <c r="T11" s="396">
        <v>0.2</v>
      </c>
      <c r="U11" s="456">
        <v>-0.2</v>
      </c>
      <c r="AJ11"/>
      <c r="AK11"/>
      <c r="AL11"/>
      <c r="AM11"/>
      <c r="AN11"/>
      <c r="AO11"/>
      <c r="AP11"/>
      <c r="AQ11"/>
      <c r="AR11"/>
      <c r="AS11"/>
      <c r="AT11"/>
      <c r="AU11"/>
      <c r="AV11"/>
    </row>
    <row r="12" spans="1:48" s="29" customFormat="1" ht="16.5" customHeight="1">
      <c r="A12" s="193" t="s">
        <v>39</v>
      </c>
      <c r="B12" s="394">
        <v>2945</v>
      </c>
      <c r="C12" s="395">
        <v>2422</v>
      </c>
      <c r="D12" s="396">
        <v>0.5</v>
      </c>
      <c r="E12" s="397">
        <v>0.1</v>
      </c>
      <c r="F12" s="394">
        <v>2805</v>
      </c>
      <c r="G12" s="395">
        <v>2319</v>
      </c>
      <c r="H12" s="396">
        <v>0.9</v>
      </c>
      <c r="I12" s="397">
        <v>0.4</v>
      </c>
      <c r="J12" s="394">
        <v>2841</v>
      </c>
      <c r="K12" s="395">
        <v>2341</v>
      </c>
      <c r="L12" s="396">
        <v>0.5</v>
      </c>
      <c r="M12" s="397">
        <v>0.1</v>
      </c>
      <c r="N12" s="394">
        <v>2856</v>
      </c>
      <c r="O12" s="395">
        <v>2354</v>
      </c>
      <c r="P12" s="396">
        <v>0.6</v>
      </c>
      <c r="Q12" s="397">
        <v>0.1</v>
      </c>
      <c r="R12" s="394">
        <v>2647</v>
      </c>
      <c r="S12" s="395">
        <v>2183</v>
      </c>
      <c r="T12" s="396">
        <v>0.5</v>
      </c>
      <c r="U12" s="456">
        <v>0</v>
      </c>
      <c r="AJ12"/>
      <c r="AK12"/>
      <c r="AL12"/>
      <c r="AM12"/>
      <c r="AN12"/>
      <c r="AO12"/>
      <c r="AP12"/>
      <c r="AQ12"/>
      <c r="AR12"/>
      <c r="AS12"/>
      <c r="AT12"/>
      <c r="AU12"/>
      <c r="AV12"/>
    </row>
    <row r="13" spans="1:48" s="29" customFormat="1" ht="18.75" customHeight="1">
      <c r="A13" s="193" t="s">
        <v>40</v>
      </c>
      <c r="B13" s="394">
        <v>2355</v>
      </c>
      <c r="C13" s="395">
        <v>1950</v>
      </c>
      <c r="D13" s="396">
        <v>0.8</v>
      </c>
      <c r="E13" s="397">
        <v>0.4</v>
      </c>
      <c r="F13" s="394">
        <v>2117</v>
      </c>
      <c r="G13" s="395">
        <v>1752</v>
      </c>
      <c r="H13" s="396">
        <v>0.7</v>
      </c>
      <c r="I13" s="397">
        <v>0.3</v>
      </c>
      <c r="J13" s="394">
        <v>2169</v>
      </c>
      <c r="K13" s="395">
        <v>1796</v>
      </c>
      <c r="L13" s="396">
        <v>0.3</v>
      </c>
      <c r="M13" s="397">
        <v>0</v>
      </c>
      <c r="N13" s="394">
        <v>2177</v>
      </c>
      <c r="O13" s="395">
        <v>1802</v>
      </c>
      <c r="P13" s="396">
        <v>0.3</v>
      </c>
      <c r="Q13" s="397">
        <v>-0.1</v>
      </c>
      <c r="R13" s="394">
        <v>2128</v>
      </c>
      <c r="S13" s="395">
        <v>1763</v>
      </c>
      <c r="T13" s="396">
        <v>0.6</v>
      </c>
      <c r="U13" s="456">
        <v>0.3</v>
      </c>
      <c r="AJ13"/>
      <c r="AK13"/>
      <c r="AL13"/>
      <c r="AM13"/>
      <c r="AN13"/>
      <c r="AO13"/>
      <c r="AP13"/>
      <c r="AQ13"/>
      <c r="AR13"/>
      <c r="AS13"/>
      <c r="AT13"/>
      <c r="AU13"/>
      <c r="AV13"/>
    </row>
    <row r="14" spans="1:48" ht="18.75" customHeight="1">
      <c r="A14" s="191" t="s">
        <v>69</v>
      </c>
      <c r="B14" s="386">
        <v>2579</v>
      </c>
      <c r="C14" s="387">
        <v>2068</v>
      </c>
      <c r="D14" s="388">
        <v>0.3</v>
      </c>
      <c r="E14" s="389">
        <v>0</v>
      </c>
      <c r="F14" s="386">
        <v>2071</v>
      </c>
      <c r="G14" s="387">
        <v>1682</v>
      </c>
      <c r="H14" s="388">
        <v>0.4</v>
      </c>
      <c r="I14" s="389">
        <v>0.1</v>
      </c>
      <c r="J14" s="386">
        <v>1984</v>
      </c>
      <c r="K14" s="387">
        <v>1611</v>
      </c>
      <c r="L14" s="388">
        <v>0.6</v>
      </c>
      <c r="M14" s="389">
        <v>0.3</v>
      </c>
      <c r="N14" s="386">
        <v>2012</v>
      </c>
      <c r="O14" s="387">
        <v>1634</v>
      </c>
      <c r="P14" s="388">
        <v>0.7</v>
      </c>
      <c r="Q14" s="389">
        <v>0.4</v>
      </c>
      <c r="R14" s="386">
        <v>1881</v>
      </c>
      <c r="S14" s="387">
        <v>1527</v>
      </c>
      <c r="T14" s="388">
        <v>0.2</v>
      </c>
      <c r="U14" s="454">
        <v>0</v>
      </c>
    </row>
    <row r="15" spans="1:48" ht="19.5" customHeight="1" thickBot="1">
      <c r="A15" s="194" t="s">
        <v>41</v>
      </c>
      <c r="B15" s="398">
        <v>2847</v>
      </c>
      <c r="C15" s="399">
        <v>2256</v>
      </c>
      <c r="D15" s="400">
        <v>-0.6</v>
      </c>
      <c r="E15" s="401">
        <v>-0.7</v>
      </c>
      <c r="F15" s="398">
        <v>2016</v>
      </c>
      <c r="G15" s="399">
        <v>1745</v>
      </c>
      <c r="H15" s="400">
        <v>1.2</v>
      </c>
      <c r="I15" s="401">
        <v>0.9</v>
      </c>
      <c r="J15" s="398">
        <v>6619</v>
      </c>
      <c r="K15" s="399">
        <v>5481</v>
      </c>
      <c r="L15" s="400">
        <v>1.3</v>
      </c>
      <c r="M15" s="401">
        <v>1</v>
      </c>
      <c r="N15" s="398">
        <v>6635</v>
      </c>
      <c r="O15" s="399">
        <v>5495</v>
      </c>
      <c r="P15" s="400">
        <v>1.3</v>
      </c>
      <c r="Q15" s="401">
        <v>1</v>
      </c>
      <c r="R15" s="398">
        <v>5585</v>
      </c>
      <c r="S15" s="399">
        <v>4589</v>
      </c>
      <c r="T15" s="400">
        <v>1.1000000000000001</v>
      </c>
      <c r="U15" s="457">
        <v>0.8</v>
      </c>
    </row>
    <row r="16" spans="1:48" ht="32.25" customHeight="1">
      <c r="A16" s="192" t="s">
        <v>42</v>
      </c>
      <c r="B16" s="390">
        <v>3098</v>
      </c>
      <c r="C16" s="391">
        <v>2538</v>
      </c>
      <c r="D16" s="392">
        <v>0.5</v>
      </c>
      <c r="E16" s="393">
        <v>0.2</v>
      </c>
      <c r="F16" s="390">
        <v>2339</v>
      </c>
      <c r="G16" s="391">
        <v>1932</v>
      </c>
      <c r="H16" s="392">
        <v>0.8</v>
      </c>
      <c r="I16" s="393">
        <v>0.4</v>
      </c>
      <c r="J16" s="390">
        <v>2756</v>
      </c>
      <c r="K16" s="391">
        <v>2275</v>
      </c>
      <c r="L16" s="392">
        <v>0.8</v>
      </c>
      <c r="M16" s="393">
        <v>0.4</v>
      </c>
      <c r="N16" s="390">
        <v>2826</v>
      </c>
      <c r="O16" s="391">
        <v>2333</v>
      </c>
      <c r="P16" s="392">
        <v>0.8</v>
      </c>
      <c r="Q16" s="393">
        <v>0.5</v>
      </c>
      <c r="R16" s="390">
        <v>2248</v>
      </c>
      <c r="S16" s="391">
        <v>1853</v>
      </c>
      <c r="T16" s="392">
        <v>0.5</v>
      </c>
      <c r="U16" s="455">
        <v>0.2</v>
      </c>
    </row>
    <row r="17" spans="1:21" ht="24.75" customHeight="1" thickBot="1">
      <c r="A17" s="194" t="s">
        <v>43</v>
      </c>
      <c r="B17" s="398">
        <v>1493</v>
      </c>
      <c r="C17" s="399">
        <v>1215</v>
      </c>
      <c r="D17" s="400">
        <v>0.6</v>
      </c>
      <c r="E17" s="401">
        <v>0.4</v>
      </c>
      <c r="F17" s="398">
        <v>1494</v>
      </c>
      <c r="G17" s="399">
        <v>1215</v>
      </c>
      <c r="H17" s="400">
        <v>0.3</v>
      </c>
      <c r="I17" s="401">
        <v>0</v>
      </c>
      <c r="J17" s="398">
        <v>1536</v>
      </c>
      <c r="K17" s="399">
        <v>1251</v>
      </c>
      <c r="L17" s="400">
        <v>0.5</v>
      </c>
      <c r="M17" s="401">
        <v>0.3</v>
      </c>
      <c r="N17" s="398">
        <v>1531</v>
      </c>
      <c r="O17" s="399">
        <v>1246</v>
      </c>
      <c r="P17" s="400">
        <v>0.6</v>
      </c>
      <c r="Q17" s="401">
        <v>0.4</v>
      </c>
      <c r="R17" s="398">
        <v>1545</v>
      </c>
      <c r="S17" s="399">
        <v>1258</v>
      </c>
      <c r="T17" s="400">
        <v>0.2</v>
      </c>
      <c r="U17" s="457">
        <v>0</v>
      </c>
    </row>
    <row r="18" spans="1:21" ht="16.5" customHeight="1">
      <c r="A18" s="195" t="s">
        <v>15</v>
      </c>
      <c r="B18" s="390">
        <v>2877</v>
      </c>
      <c r="C18" s="391">
        <v>2351</v>
      </c>
      <c r="D18" s="392">
        <v>0.7</v>
      </c>
      <c r="E18" s="393">
        <v>0.4</v>
      </c>
      <c r="F18" s="390">
        <v>2213</v>
      </c>
      <c r="G18" s="391">
        <v>1826</v>
      </c>
      <c r="H18" s="392">
        <v>0.9</v>
      </c>
      <c r="I18" s="393">
        <v>0.5</v>
      </c>
      <c r="J18" s="390">
        <v>2589</v>
      </c>
      <c r="K18" s="391">
        <v>2134</v>
      </c>
      <c r="L18" s="392">
        <v>0.8</v>
      </c>
      <c r="M18" s="393">
        <v>0.5</v>
      </c>
      <c r="N18" s="390">
        <v>2651</v>
      </c>
      <c r="O18" s="391">
        <v>2186</v>
      </c>
      <c r="P18" s="392">
        <v>0.9</v>
      </c>
      <c r="Q18" s="393">
        <v>0.6</v>
      </c>
      <c r="R18" s="390">
        <v>2178</v>
      </c>
      <c r="S18" s="391">
        <v>1795</v>
      </c>
      <c r="T18" s="392">
        <v>0.6</v>
      </c>
      <c r="U18" s="455">
        <v>0.2</v>
      </c>
    </row>
    <row r="19" spans="1:21" ht="18" customHeight="1" thickBot="1">
      <c r="A19" s="196" t="s">
        <v>16</v>
      </c>
      <c r="B19" s="398">
        <v>3337</v>
      </c>
      <c r="C19" s="399">
        <v>2742</v>
      </c>
      <c r="D19" s="400">
        <v>0.5</v>
      </c>
      <c r="E19" s="401">
        <v>0.1</v>
      </c>
      <c r="F19" s="398">
        <v>2429</v>
      </c>
      <c r="G19" s="399">
        <v>2008</v>
      </c>
      <c r="H19" s="400">
        <v>0.7</v>
      </c>
      <c r="I19" s="401">
        <v>0.3</v>
      </c>
      <c r="J19" s="398">
        <v>3247</v>
      </c>
      <c r="K19" s="399">
        <v>2689</v>
      </c>
      <c r="L19" s="400">
        <v>0.7</v>
      </c>
      <c r="M19" s="401">
        <v>0.4</v>
      </c>
      <c r="N19" s="398">
        <v>3343</v>
      </c>
      <c r="O19" s="399">
        <v>2769</v>
      </c>
      <c r="P19" s="400">
        <v>0.8</v>
      </c>
      <c r="Q19" s="401">
        <v>0.5</v>
      </c>
      <c r="R19" s="398">
        <v>2367</v>
      </c>
      <c r="S19" s="399">
        <v>1951</v>
      </c>
      <c r="T19" s="400">
        <v>0.3</v>
      </c>
      <c r="U19" s="457">
        <v>0</v>
      </c>
    </row>
    <row r="20" spans="1:21" ht="18.75" customHeight="1">
      <c r="A20" s="195" t="s">
        <v>44</v>
      </c>
      <c r="B20" s="402">
        <v>2126</v>
      </c>
      <c r="C20" s="403">
        <v>1740</v>
      </c>
      <c r="D20" s="404">
        <v>0.3</v>
      </c>
      <c r="E20" s="405">
        <v>0.2</v>
      </c>
      <c r="F20" s="402">
        <v>1777</v>
      </c>
      <c r="G20" s="403">
        <v>1461</v>
      </c>
      <c r="H20" s="404">
        <v>0.1</v>
      </c>
      <c r="I20" s="405">
        <v>-0.2</v>
      </c>
      <c r="J20" s="402">
        <v>2028</v>
      </c>
      <c r="K20" s="403">
        <v>1663</v>
      </c>
      <c r="L20" s="404">
        <v>0.3</v>
      </c>
      <c r="M20" s="405">
        <v>0</v>
      </c>
      <c r="N20" s="402">
        <v>2057</v>
      </c>
      <c r="O20" s="403">
        <v>1688</v>
      </c>
      <c r="P20" s="404">
        <v>0.4</v>
      </c>
      <c r="Q20" s="405">
        <v>0</v>
      </c>
      <c r="R20" s="402">
        <v>1842</v>
      </c>
      <c r="S20" s="403">
        <v>1505</v>
      </c>
      <c r="T20" s="404">
        <v>0.1</v>
      </c>
      <c r="U20" s="458">
        <v>-0.3</v>
      </c>
    </row>
    <row r="21" spans="1:21" ht="16.5" customHeight="1">
      <c r="A21" s="197" t="s">
        <v>26</v>
      </c>
      <c r="B21" s="394">
        <v>2665</v>
      </c>
      <c r="C21" s="395">
        <v>2182</v>
      </c>
      <c r="D21" s="396">
        <v>0.3</v>
      </c>
      <c r="E21" s="397">
        <v>-0.1</v>
      </c>
      <c r="F21" s="394">
        <v>2194</v>
      </c>
      <c r="G21" s="395">
        <v>1814</v>
      </c>
      <c r="H21" s="396">
        <v>0.4</v>
      </c>
      <c r="I21" s="397">
        <v>0</v>
      </c>
      <c r="J21" s="394">
        <v>2539</v>
      </c>
      <c r="K21" s="395">
        <v>2096</v>
      </c>
      <c r="L21" s="396">
        <v>1</v>
      </c>
      <c r="M21" s="397">
        <v>0.6</v>
      </c>
      <c r="N21" s="394">
        <v>2588</v>
      </c>
      <c r="O21" s="395">
        <v>2137</v>
      </c>
      <c r="P21" s="396">
        <v>1.1000000000000001</v>
      </c>
      <c r="Q21" s="397">
        <v>0.7</v>
      </c>
      <c r="R21" s="394">
        <v>2117</v>
      </c>
      <c r="S21" s="395">
        <v>1747</v>
      </c>
      <c r="T21" s="396">
        <v>0.4</v>
      </c>
      <c r="U21" s="456">
        <v>0</v>
      </c>
    </row>
    <row r="22" spans="1:21" ht="15.75" customHeight="1">
      <c r="A22" s="197" t="s">
        <v>27</v>
      </c>
      <c r="B22" s="394">
        <v>3110</v>
      </c>
      <c r="C22" s="395">
        <v>2547</v>
      </c>
      <c r="D22" s="396">
        <v>0.6</v>
      </c>
      <c r="E22" s="397">
        <v>0.2</v>
      </c>
      <c r="F22" s="394">
        <v>2344</v>
      </c>
      <c r="G22" s="395">
        <v>1939</v>
      </c>
      <c r="H22" s="396">
        <v>1.1000000000000001</v>
      </c>
      <c r="I22" s="397">
        <v>0.8</v>
      </c>
      <c r="J22" s="394">
        <v>2756</v>
      </c>
      <c r="K22" s="395">
        <v>2278</v>
      </c>
      <c r="L22" s="396">
        <v>1</v>
      </c>
      <c r="M22" s="397">
        <v>0.6</v>
      </c>
      <c r="N22" s="394">
        <v>2834</v>
      </c>
      <c r="O22" s="395">
        <v>2342</v>
      </c>
      <c r="P22" s="396">
        <v>1</v>
      </c>
      <c r="Q22" s="397">
        <v>0.6</v>
      </c>
      <c r="R22" s="394">
        <v>2245</v>
      </c>
      <c r="S22" s="395">
        <v>1854</v>
      </c>
      <c r="T22" s="396">
        <v>0.9</v>
      </c>
      <c r="U22" s="456">
        <v>0.5</v>
      </c>
    </row>
    <row r="23" spans="1:21" ht="17.25" customHeight="1">
      <c r="A23" s="197" t="s">
        <v>28</v>
      </c>
      <c r="B23" s="394">
        <v>3464</v>
      </c>
      <c r="C23" s="395">
        <v>2838</v>
      </c>
      <c r="D23" s="396">
        <v>0.5</v>
      </c>
      <c r="E23" s="397">
        <v>0.1</v>
      </c>
      <c r="F23" s="394">
        <v>2434</v>
      </c>
      <c r="G23" s="395">
        <v>2008</v>
      </c>
      <c r="H23" s="396">
        <v>0.3</v>
      </c>
      <c r="I23" s="397">
        <v>-0.1</v>
      </c>
      <c r="J23" s="394">
        <v>3072</v>
      </c>
      <c r="K23" s="395">
        <v>2535</v>
      </c>
      <c r="L23" s="396">
        <v>0</v>
      </c>
      <c r="M23" s="397">
        <v>-0.4</v>
      </c>
      <c r="N23" s="394">
        <v>3176</v>
      </c>
      <c r="O23" s="395">
        <v>2621</v>
      </c>
      <c r="P23" s="396">
        <v>0.1</v>
      </c>
      <c r="Q23" s="397">
        <v>-0.2</v>
      </c>
      <c r="R23" s="394">
        <v>2382</v>
      </c>
      <c r="S23" s="395">
        <v>1964</v>
      </c>
      <c r="T23" s="396">
        <v>0</v>
      </c>
      <c r="U23" s="456">
        <v>-0.4</v>
      </c>
    </row>
    <row r="24" spans="1:21" ht="18" customHeight="1" thickBot="1">
      <c r="A24" s="196" t="s">
        <v>45</v>
      </c>
      <c r="B24" s="406">
        <v>3954</v>
      </c>
      <c r="C24" s="407">
        <v>3251</v>
      </c>
      <c r="D24" s="408">
        <v>-0.5</v>
      </c>
      <c r="E24" s="409">
        <v>-0.9</v>
      </c>
      <c r="F24" s="406">
        <v>2655</v>
      </c>
      <c r="G24" s="407">
        <v>2190</v>
      </c>
      <c r="H24" s="408">
        <v>0.2</v>
      </c>
      <c r="I24" s="409">
        <v>-0.2</v>
      </c>
      <c r="J24" s="406">
        <v>4166</v>
      </c>
      <c r="K24" s="407">
        <v>3452</v>
      </c>
      <c r="L24" s="408">
        <v>-0.3</v>
      </c>
      <c r="M24" s="409">
        <v>-0.7</v>
      </c>
      <c r="N24" s="406">
        <v>4331</v>
      </c>
      <c r="O24" s="407">
        <v>3590</v>
      </c>
      <c r="P24" s="408">
        <v>-0.3</v>
      </c>
      <c r="Q24" s="409">
        <v>-0.6</v>
      </c>
      <c r="R24" s="406">
        <v>2840</v>
      </c>
      <c r="S24" s="407">
        <v>2347</v>
      </c>
      <c r="T24" s="408">
        <v>0.1</v>
      </c>
      <c r="U24" s="459">
        <v>-0.2</v>
      </c>
    </row>
    <row r="25" spans="1:21" ht="21.75" customHeight="1">
      <c r="A25" s="198" t="s">
        <v>46</v>
      </c>
      <c r="B25" s="390">
        <v>3027</v>
      </c>
      <c r="C25" s="391">
        <v>2477</v>
      </c>
      <c r="D25" s="392">
        <v>0.6</v>
      </c>
      <c r="E25" s="410">
        <v>0.2</v>
      </c>
      <c r="F25" s="390">
        <v>2296</v>
      </c>
      <c r="G25" s="391">
        <v>1895</v>
      </c>
      <c r="H25" s="392">
        <v>0.7</v>
      </c>
      <c r="I25" s="410">
        <v>0.4</v>
      </c>
      <c r="J25" s="390">
        <v>2711</v>
      </c>
      <c r="K25" s="391">
        <v>2236</v>
      </c>
      <c r="L25" s="392">
        <v>0.8</v>
      </c>
      <c r="M25" s="410">
        <v>0.4</v>
      </c>
      <c r="N25" s="390">
        <v>2784</v>
      </c>
      <c r="O25" s="391">
        <v>2296</v>
      </c>
      <c r="P25" s="392">
        <v>0.9</v>
      </c>
      <c r="Q25" s="410">
        <v>0.5</v>
      </c>
      <c r="R25" s="390">
        <v>2205</v>
      </c>
      <c r="S25" s="391">
        <v>1816</v>
      </c>
      <c r="T25" s="392">
        <v>0.5</v>
      </c>
      <c r="U25" s="460">
        <v>0.2</v>
      </c>
    </row>
    <row r="26" spans="1:21" ht="19.5" customHeight="1" thickBot="1">
      <c r="A26" s="199" t="s">
        <v>47</v>
      </c>
      <c r="B26" s="411">
        <v>3946</v>
      </c>
      <c r="C26" s="412">
        <v>3305</v>
      </c>
      <c r="D26" s="413">
        <v>0.9</v>
      </c>
      <c r="E26" s="414">
        <v>0.7</v>
      </c>
      <c r="F26" s="411">
        <v>2450</v>
      </c>
      <c r="G26" s="412">
        <v>2048</v>
      </c>
      <c r="H26" s="413">
        <v>1.3</v>
      </c>
      <c r="I26" s="414">
        <v>1</v>
      </c>
      <c r="J26" s="411">
        <v>3709</v>
      </c>
      <c r="K26" s="412">
        <v>3125</v>
      </c>
      <c r="L26" s="413">
        <v>0.7</v>
      </c>
      <c r="M26" s="414">
        <v>0.6</v>
      </c>
      <c r="N26" s="411">
        <v>3740</v>
      </c>
      <c r="O26" s="412">
        <v>3152</v>
      </c>
      <c r="P26" s="413">
        <v>0.8</v>
      </c>
      <c r="Q26" s="414">
        <v>0.7</v>
      </c>
      <c r="R26" s="411">
        <v>2968</v>
      </c>
      <c r="S26" s="412">
        <v>2489</v>
      </c>
      <c r="T26" s="413">
        <v>-0.5</v>
      </c>
      <c r="U26" s="461">
        <v>-0.7</v>
      </c>
    </row>
    <row r="27" spans="1:21" ht="35.25" customHeight="1">
      <c r="A27" s="514" t="s">
        <v>77</v>
      </c>
      <c r="B27" s="515"/>
      <c r="C27" s="515"/>
      <c r="D27" s="515"/>
      <c r="E27" s="515"/>
      <c r="F27" s="515"/>
      <c r="G27" s="515"/>
    </row>
    <row r="28" spans="1:21" ht="28.5" customHeight="1">
      <c r="A28" s="514" t="s">
        <v>78</v>
      </c>
      <c r="B28" s="517"/>
      <c r="C28" s="517"/>
      <c r="D28" s="517"/>
      <c r="E28" s="517"/>
      <c r="F28" s="517"/>
      <c r="G28" s="517"/>
    </row>
    <row r="29" spans="1:21">
      <c r="A29" s="514" t="s">
        <v>118</v>
      </c>
      <c r="B29" s="517"/>
      <c r="C29" s="517"/>
      <c r="D29" s="517"/>
      <c r="E29" s="517"/>
      <c r="F29" s="517"/>
      <c r="G29" s="517"/>
    </row>
    <row r="30" spans="1:21">
      <c r="A30" s="514" t="s">
        <v>119</v>
      </c>
      <c r="B30" s="517"/>
      <c r="C30" s="517"/>
      <c r="D30" s="517"/>
      <c r="E30" s="517"/>
      <c r="F30" s="517"/>
      <c r="G30" s="517"/>
    </row>
    <row r="31" spans="1:21" ht="14.25" customHeight="1">
      <c r="A31" s="518" t="s">
        <v>120</v>
      </c>
      <c r="B31" s="569"/>
      <c r="C31" s="569"/>
      <c r="D31" s="569"/>
      <c r="E31" s="569"/>
      <c r="F31" s="569"/>
      <c r="G31" s="569"/>
      <c r="H31" s="569"/>
      <c r="I31" s="569"/>
    </row>
    <row r="32" spans="1:21" ht="39" customHeight="1">
      <c r="A32" s="519" t="s">
        <v>162</v>
      </c>
      <c r="B32" s="519"/>
      <c r="C32" s="519"/>
      <c r="D32" s="519"/>
      <c r="E32" s="519"/>
      <c r="F32" s="519"/>
      <c r="G32" s="519"/>
      <c r="H32" s="519"/>
      <c r="I32" s="515"/>
      <c r="J32" s="515"/>
      <c r="K32" s="515"/>
      <c r="L32" s="515"/>
      <c r="M32" s="15"/>
    </row>
  </sheetData>
  <mergeCells count="12">
    <mergeCell ref="A32:L32"/>
    <mergeCell ref="A27:G27"/>
    <mergeCell ref="A28:G28"/>
    <mergeCell ref="A29:G29"/>
    <mergeCell ref="A30:G30"/>
    <mergeCell ref="A31:I31"/>
    <mergeCell ref="A1:U1"/>
    <mergeCell ref="B4:E4"/>
    <mergeCell ref="F4:I4"/>
    <mergeCell ref="J4:M4"/>
    <mergeCell ref="N4:Q4"/>
    <mergeCell ref="R4:U4"/>
  </mergeCells>
  <pageMargins left="0.7" right="0.7" top="0.75" bottom="0.75" header="0.3" footer="0.3"/>
  <pageSetup paperSize="9" scale="51"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33"/>
  <sheetViews>
    <sheetView topLeftCell="A19" workbookViewId="0">
      <selection activeCell="A33" sqref="A33:I33"/>
    </sheetView>
  </sheetViews>
  <sheetFormatPr baseColWidth="10" defaultRowHeight="15"/>
  <cols>
    <col min="1" max="1" width="22.42578125" customWidth="1"/>
    <col min="2" max="2" width="8.7109375" customWidth="1"/>
    <col min="3" max="3" width="8.85546875" customWidth="1"/>
    <col min="4" max="4" width="8.140625" style="30" customWidth="1"/>
    <col min="5" max="5" width="11.7109375" customWidth="1"/>
    <col min="6" max="6" width="9" customWidth="1"/>
    <col min="7" max="7" width="8.28515625" customWidth="1"/>
    <col min="8" max="8" width="8" customWidth="1"/>
    <col min="9" max="9" width="11.5703125" customWidth="1"/>
    <col min="10" max="10" width="8.5703125" customWidth="1"/>
    <col min="11" max="11" width="8.140625" customWidth="1"/>
    <col min="12" max="12" width="8.7109375" customWidth="1"/>
    <col min="13" max="13" width="11.85546875" customWidth="1"/>
    <col min="14" max="14" width="8.28515625" customWidth="1"/>
    <col min="15" max="15" width="8.5703125" customWidth="1"/>
    <col min="16" max="16" width="8.7109375" customWidth="1"/>
    <col min="17" max="17" width="11.7109375" customWidth="1"/>
    <col min="18" max="18" width="8.85546875" customWidth="1"/>
    <col min="19" max="19" width="8.42578125" customWidth="1"/>
    <col min="20" max="20" width="9.5703125" customWidth="1"/>
    <col min="21" max="21" width="11.85546875" customWidth="1"/>
    <col min="247" max="247" width="22.42578125" customWidth="1"/>
    <col min="248" max="277" width="7.7109375" customWidth="1"/>
    <col min="503" max="503" width="22.42578125" customWidth="1"/>
    <col min="504" max="533" width="7.7109375" customWidth="1"/>
    <col min="759" max="759" width="22.42578125" customWidth="1"/>
    <col min="760" max="789" width="7.7109375" customWidth="1"/>
    <col min="1015" max="1015" width="22.42578125" customWidth="1"/>
    <col min="1016" max="1045" width="7.7109375" customWidth="1"/>
    <col min="1271" max="1271" width="22.42578125" customWidth="1"/>
    <col min="1272" max="1301" width="7.7109375" customWidth="1"/>
    <col min="1527" max="1527" width="22.42578125" customWidth="1"/>
    <col min="1528" max="1557" width="7.7109375" customWidth="1"/>
    <col min="1783" max="1783" width="22.42578125" customWidth="1"/>
    <col min="1784" max="1813" width="7.7109375" customWidth="1"/>
    <col min="2039" max="2039" width="22.42578125" customWidth="1"/>
    <col min="2040" max="2069" width="7.7109375" customWidth="1"/>
    <col min="2295" max="2295" width="22.42578125" customWidth="1"/>
    <col min="2296" max="2325" width="7.7109375" customWidth="1"/>
    <col min="2551" max="2551" width="22.42578125" customWidth="1"/>
    <col min="2552" max="2581" width="7.7109375" customWidth="1"/>
    <col min="2807" max="2807" width="22.42578125" customWidth="1"/>
    <col min="2808" max="2837" width="7.7109375" customWidth="1"/>
    <col min="3063" max="3063" width="22.42578125" customWidth="1"/>
    <col min="3064" max="3093" width="7.7109375" customWidth="1"/>
    <col min="3319" max="3319" width="22.42578125" customWidth="1"/>
    <col min="3320" max="3349" width="7.7109375" customWidth="1"/>
    <col min="3575" max="3575" width="22.42578125" customWidth="1"/>
    <col min="3576" max="3605" width="7.7109375" customWidth="1"/>
    <col min="3831" max="3831" width="22.42578125" customWidth="1"/>
    <col min="3832" max="3861" width="7.7109375" customWidth="1"/>
    <col min="4087" max="4087" width="22.42578125" customWidth="1"/>
    <col min="4088" max="4117" width="7.7109375" customWidth="1"/>
    <col min="4343" max="4343" width="22.42578125" customWidth="1"/>
    <col min="4344" max="4373" width="7.7109375" customWidth="1"/>
    <col min="4599" max="4599" width="22.42578125" customWidth="1"/>
    <col min="4600" max="4629" width="7.7109375" customWidth="1"/>
    <col min="4855" max="4855" width="22.42578125" customWidth="1"/>
    <col min="4856" max="4885" width="7.7109375" customWidth="1"/>
    <col min="5111" max="5111" width="22.42578125" customWidth="1"/>
    <col min="5112" max="5141" width="7.7109375" customWidth="1"/>
    <col min="5367" max="5367" width="22.42578125" customWidth="1"/>
    <col min="5368" max="5397" width="7.7109375" customWidth="1"/>
    <col min="5623" max="5623" width="22.42578125" customWidth="1"/>
    <col min="5624" max="5653" width="7.7109375" customWidth="1"/>
    <col min="5879" max="5879" width="22.42578125" customWidth="1"/>
    <col min="5880" max="5909" width="7.7109375" customWidth="1"/>
    <col min="6135" max="6135" width="22.42578125" customWidth="1"/>
    <col min="6136" max="6165" width="7.7109375" customWidth="1"/>
    <col min="6391" max="6391" width="22.42578125" customWidth="1"/>
    <col min="6392" max="6421" width="7.7109375" customWidth="1"/>
    <col min="6647" max="6647" width="22.42578125" customWidth="1"/>
    <col min="6648" max="6677" width="7.7109375" customWidth="1"/>
    <col min="6903" max="6903" width="22.42578125" customWidth="1"/>
    <col min="6904" max="6933" width="7.7109375" customWidth="1"/>
    <col min="7159" max="7159" width="22.42578125" customWidth="1"/>
    <col min="7160" max="7189" width="7.7109375" customWidth="1"/>
    <col min="7415" max="7415" width="22.42578125" customWidth="1"/>
    <col min="7416" max="7445" width="7.7109375" customWidth="1"/>
    <col min="7671" max="7671" width="22.42578125" customWidth="1"/>
    <col min="7672" max="7701" width="7.7109375" customWidth="1"/>
    <col min="7927" max="7927" width="22.42578125" customWidth="1"/>
    <col min="7928" max="7957" width="7.7109375" customWidth="1"/>
    <col min="8183" max="8183" width="22.42578125" customWidth="1"/>
    <col min="8184" max="8213" width="7.7109375" customWidth="1"/>
    <col min="8439" max="8439" width="22.42578125" customWidth="1"/>
    <col min="8440" max="8469" width="7.7109375" customWidth="1"/>
    <col min="8695" max="8695" width="22.42578125" customWidth="1"/>
    <col min="8696" max="8725" width="7.7109375" customWidth="1"/>
    <col min="8951" max="8951" width="22.42578125" customWidth="1"/>
    <col min="8952" max="8981" width="7.7109375" customWidth="1"/>
    <col min="9207" max="9207" width="22.42578125" customWidth="1"/>
    <col min="9208" max="9237" width="7.7109375" customWidth="1"/>
    <col min="9463" max="9463" width="22.42578125" customWidth="1"/>
    <col min="9464" max="9493" width="7.7109375" customWidth="1"/>
    <col min="9719" max="9719" width="22.42578125" customWidth="1"/>
    <col min="9720" max="9749" width="7.7109375" customWidth="1"/>
    <col min="9975" max="9975" width="22.42578125" customWidth="1"/>
    <col min="9976" max="10005" width="7.7109375" customWidth="1"/>
    <col min="10231" max="10231" width="22.42578125" customWidth="1"/>
    <col min="10232" max="10261" width="7.7109375" customWidth="1"/>
    <col min="10487" max="10487" width="22.42578125" customWidth="1"/>
    <col min="10488" max="10517" width="7.7109375" customWidth="1"/>
    <col min="10743" max="10743" width="22.42578125" customWidth="1"/>
    <col min="10744" max="10773" width="7.7109375" customWidth="1"/>
    <col min="10999" max="10999" width="22.42578125" customWidth="1"/>
    <col min="11000" max="11029" width="7.7109375" customWidth="1"/>
    <col min="11255" max="11255" width="22.42578125" customWidth="1"/>
    <col min="11256" max="11285" width="7.7109375" customWidth="1"/>
    <col min="11511" max="11511" width="22.42578125" customWidth="1"/>
    <col min="11512" max="11541" width="7.7109375" customWidth="1"/>
    <col min="11767" max="11767" width="22.42578125" customWidth="1"/>
    <col min="11768" max="11797" width="7.7109375" customWidth="1"/>
    <col min="12023" max="12023" width="22.42578125" customWidth="1"/>
    <col min="12024" max="12053" width="7.7109375" customWidth="1"/>
    <col min="12279" max="12279" width="22.42578125" customWidth="1"/>
    <col min="12280" max="12309" width="7.7109375" customWidth="1"/>
    <col min="12535" max="12535" width="22.42578125" customWidth="1"/>
    <col min="12536" max="12565" width="7.7109375" customWidth="1"/>
    <col min="12791" max="12791" width="22.42578125" customWidth="1"/>
    <col min="12792" max="12821" width="7.7109375" customWidth="1"/>
    <col min="13047" max="13047" width="22.42578125" customWidth="1"/>
    <col min="13048" max="13077" width="7.7109375" customWidth="1"/>
    <col min="13303" max="13303" width="22.42578125" customWidth="1"/>
    <col min="13304" max="13333" width="7.7109375" customWidth="1"/>
    <col min="13559" max="13559" width="22.42578125" customWidth="1"/>
    <col min="13560" max="13589" width="7.7109375" customWidth="1"/>
    <col min="13815" max="13815" width="22.42578125" customWidth="1"/>
    <col min="13816" max="13845" width="7.7109375" customWidth="1"/>
    <col min="14071" max="14071" width="22.42578125" customWidth="1"/>
    <col min="14072" max="14101" width="7.7109375" customWidth="1"/>
    <col min="14327" max="14327" width="22.42578125" customWidth="1"/>
    <col min="14328" max="14357" width="7.7109375" customWidth="1"/>
    <col min="14583" max="14583" width="22.42578125" customWidth="1"/>
    <col min="14584" max="14613" width="7.7109375" customWidth="1"/>
    <col min="14839" max="14839" width="22.42578125" customWidth="1"/>
    <col min="14840" max="14869" width="7.7109375" customWidth="1"/>
    <col min="15095" max="15095" width="22.42578125" customWidth="1"/>
    <col min="15096" max="15125" width="7.7109375" customWidth="1"/>
    <col min="15351" max="15351" width="22.42578125" customWidth="1"/>
    <col min="15352" max="15381" width="7.7109375" customWidth="1"/>
    <col min="15607" max="15607" width="22.42578125" customWidth="1"/>
    <col min="15608" max="15637" width="7.7109375" customWidth="1"/>
    <col min="15863" max="15863" width="22.42578125" customWidth="1"/>
    <col min="15864" max="15893" width="7.7109375" customWidth="1"/>
    <col min="16119" max="16119" width="22.42578125" customWidth="1"/>
    <col min="16120" max="16149" width="7.7109375" customWidth="1"/>
  </cols>
  <sheetData>
    <row r="1" spans="1:47" ht="26.25" customHeight="1">
      <c r="A1" s="571" t="s">
        <v>165</v>
      </c>
      <c r="B1" s="572"/>
      <c r="C1" s="572"/>
      <c r="D1" s="572"/>
      <c r="E1" s="572"/>
      <c r="F1" s="572"/>
      <c r="G1" s="572"/>
      <c r="H1" s="572"/>
      <c r="I1" s="572"/>
      <c r="J1" s="572"/>
      <c r="K1" s="572"/>
      <c r="L1" s="572"/>
      <c r="M1" s="572"/>
      <c r="N1" s="572"/>
      <c r="O1" s="572"/>
      <c r="P1" s="572"/>
      <c r="Q1" s="572"/>
      <c r="R1" s="572"/>
      <c r="S1" s="572"/>
      <c r="T1" s="572"/>
      <c r="U1" s="572"/>
    </row>
    <row r="2" spans="1:47" ht="3" customHeight="1">
      <c r="A2" s="41"/>
      <c r="B2" s="41"/>
      <c r="C2" s="41"/>
      <c r="D2" s="41"/>
      <c r="E2" s="41"/>
      <c r="F2" s="47"/>
      <c r="G2" s="47"/>
      <c r="H2" s="47"/>
      <c r="I2" s="47"/>
    </row>
    <row r="3" spans="1:47" ht="9.75" customHeight="1" thickBot="1">
      <c r="A3" s="48"/>
      <c r="B3" s="41"/>
      <c r="C3" s="41"/>
      <c r="D3" s="41"/>
      <c r="E3" s="41"/>
    </row>
    <row r="4" spans="1:47" ht="24.75" customHeight="1" thickBot="1">
      <c r="A4" s="184"/>
      <c r="B4" s="561" t="s">
        <v>35</v>
      </c>
      <c r="C4" s="562"/>
      <c r="D4" s="562"/>
      <c r="E4" s="563"/>
      <c r="F4" s="564" t="s">
        <v>2</v>
      </c>
      <c r="G4" s="565"/>
      <c r="H4" s="565"/>
      <c r="I4" s="566"/>
      <c r="J4" s="564" t="s">
        <v>32</v>
      </c>
      <c r="K4" s="565"/>
      <c r="L4" s="565"/>
      <c r="M4" s="566"/>
      <c r="N4" s="567" t="s">
        <v>65</v>
      </c>
      <c r="O4" s="565"/>
      <c r="P4" s="565"/>
      <c r="Q4" s="566"/>
      <c r="R4" s="567" t="s">
        <v>66</v>
      </c>
      <c r="S4" s="565"/>
      <c r="T4" s="565"/>
      <c r="U4" s="568"/>
    </row>
    <row r="5" spans="1:47" ht="93" customHeight="1" thickBot="1">
      <c r="A5" s="185" t="s">
        <v>74</v>
      </c>
      <c r="B5" s="186" t="s">
        <v>169</v>
      </c>
      <c r="C5" s="187" t="s">
        <v>166</v>
      </c>
      <c r="D5" s="187" t="s">
        <v>167</v>
      </c>
      <c r="E5" s="188" t="s">
        <v>168</v>
      </c>
      <c r="F5" s="186" t="s">
        <v>169</v>
      </c>
      <c r="G5" s="187" t="s">
        <v>166</v>
      </c>
      <c r="H5" s="187" t="s">
        <v>167</v>
      </c>
      <c r="I5" s="188" t="s">
        <v>168</v>
      </c>
      <c r="J5" s="186" t="s">
        <v>169</v>
      </c>
      <c r="K5" s="187" t="s">
        <v>166</v>
      </c>
      <c r="L5" s="187" t="s">
        <v>167</v>
      </c>
      <c r="M5" s="188" t="s">
        <v>168</v>
      </c>
      <c r="N5" s="186" t="s">
        <v>169</v>
      </c>
      <c r="O5" s="187" t="s">
        <v>166</v>
      </c>
      <c r="P5" s="187" t="s">
        <v>167</v>
      </c>
      <c r="Q5" s="188" t="s">
        <v>168</v>
      </c>
      <c r="R5" s="186" t="s">
        <v>169</v>
      </c>
      <c r="S5" s="187" t="s">
        <v>166</v>
      </c>
      <c r="T5" s="187" t="s">
        <v>167</v>
      </c>
      <c r="U5" s="189" t="s">
        <v>168</v>
      </c>
    </row>
    <row r="6" spans="1:47" ht="20.25" customHeight="1" thickBot="1">
      <c r="A6" s="190" t="s">
        <v>11</v>
      </c>
      <c r="B6" s="415">
        <v>65.400000000000006</v>
      </c>
      <c r="C6" s="416">
        <v>2.1</v>
      </c>
      <c r="D6" s="416">
        <v>1.7</v>
      </c>
      <c r="E6" s="417">
        <v>34.700000000000003</v>
      </c>
      <c r="F6" s="415">
        <v>66.099999999999994</v>
      </c>
      <c r="G6" s="416">
        <v>1.5</v>
      </c>
      <c r="H6" s="416">
        <v>1.1000000000000001</v>
      </c>
      <c r="I6" s="417">
        <v>37.799999999999997</v>
      </c>
      <c r="J6" s="415">
        <v>68</v>
      </c>
      <c r="K6" s="416">
        <v>1.8</v>
      </c>
      <c r="L6" s="416">
        <v>1.5</v>
      </c>
      <c r="M6" s="417">
        <v>38.700000000000003</v>
      </c>
      <c r="N6" s="415">
        <v>68.8</v>
      </c>
      <c r="O6" s="416">
        <v>1.9</v>
      </c>
      <c r="P6" s="416">
        <v>1.6</v>
      </c>
      <c r="Q6" s="417">
        <v>38.4</v>
      </c>
      <c r="R6" s="415">
        <v>62.2</v>
      </c>
      <c r="S6" s="416">
        <v>1.4</v>
      </c>
      <c r="T6" s="416">
        <v>1.1000000000000001</v>
      </c>
      <c r="U6" s="462">
        <v>41.5</v>
      </c>
    </row>
    <row r="7" spans="1:47" ht="30.75" customHeight="1">
      <c r="A7" s="191" t="s">
        <v>36</v>
      </c>
      <c r="B7" s="418">
        <v>66.7</v>
      </c>
      <c r="C7" s="419">
        <v>2</v>
      </c>
      <c r="D7" s="419">
        <v>1.6</v>
      </c>
      <c r="E7" s="420">
        <v>38.799999999999997</v>
      </c>
      <c r="F7" s="418">
        <v>69.8</v>
      </c>
      <c r="G7" s="419">
        <v>2.2999999999999998</v>
      </c>
      <c r="H7" s="419">
        <v>2</v>
      </c>
      <c r="I7" s="420">
        <v>31.2</v>
      </c>
      <c r="J7" s="418">
        <v>65.3</v>
      </c>
      <c r="K7" s="419">
        <v>2.8</v>
      </c>
      <c r="L7" s="419">
        <v>2.6</v>
      </c>
      <c r="M7" s="420">
        <v>34</v>
      </c>
      <c r="N7" s="418">
        <v>65.7</v>
      </c>
      <c r="O7" s="419">
        <v>2.8</v>
      </c>
      <c r="P7" s="419">
        <v>2.6</v>
      </c>
      <c r="Q7" s="420">
        <v>33.9</v>
      </c>
      <c r="R7" s="418">
        <v>57.1</v>
      </c>
      <c r="S7" s="419">
        <v>1.4</v>
      </c>
      <c r="T7" s="419">
        <v>1.1000000000000001</v>
      </c>
      <c r="U7" s="463">
        <v>34.299999999999997</v>
      </c>
    </row>
    <row r="8" spans="1:47" ht="24">
      <c r="A8" s="191" t="s">
        <v>34</v>
      </c>
      <c r="B8" s="418">
        <v>65</v>
      </c>
      <c r="C8" s="419">
        <v>2.5</v>
      </c>
      <c r="D8" s="419">
        <v>2.1</v>
      </c>
      <c r="E8" s="420">
        <v>29.2</v>
      </c>
      <c r="F8" s="418">
        <v>66.5</v>
      </c>
      <c r="G8" s="419">
        <v>2</v>
      </c>
      <c r="H8" s="419">
        <v>1.6</v>
      </c>
      <c r="I8" s="420">
        <v>31.6</v>
      </c>
      <c r="J8" s="418">
        <v>68</v>
      </c>
      <c r="K8" s="419">
        <v>2.2000000000000002</v>
      </c>
      <c r="L8" s="419">
        <v>1.9</v>
      </c>
      <c r="M8" s="420">
        <v>32.4</v>
      </c>
      <c r="N8" s="418">
        <v>68.3</v>
      </c>
      <c r="O8" s="419">
        <v>2.2000000000000002</v>
      </c>
      <c r="P8" s="419">
        <v>1.9</v>
      </c>
      <c r="Q8" s="420">
        <v>32.4</v>
      </c>
      <c r="R8" s="418">
        <v>63.6</v>
      </c>
      <c r="S8" s="419">
        <v>2.6</v>
      </c>
      <c r="T8" s="419">
        <v>2.4</v>
      </c>
      <c r="U8" s="463">
        <v>31.6</v>
      </c>
    </row>
    <row r="9" spans="1:47" ht="19.5" customHeight="1" thickBot="1">
      <c r="A9" s="191" t="s">
        <v>33</v>
      </c>
      <c r="B9" s="418">
        <v>64.099999999999994</v>
      </c>
      <c r="C9" s="419">
        <v>1.6</v>
      </c>
      <c r="D9" s="419">
        <v>1.2</v>
      </c>
      <c r="E9" s="420">
        <v>37.1</v>
      </c>
      <c r="F9" s="418">
        <v>66.2</v>
      </c>
      <c r="G9" s="419">
        <v>1.1000000000000001</v>
      </c>
      <c r="H9" s="419">
        <v>0.8</v>
      </c>
      <c r="I9" s="420">
        <v>39.9</v>
      </c>
      <c r="J9" s="418">
        <v>68.599999999999994</v>
      </c>
      <c r="K9" s="419">
        <v>0.9</v>
      </c>
      <c r="L9" s="419">
        <v>0.6</v>
      </c>
      <c r="M9" s="420">
        <v>44.5</v>
      </c>
      <c r="N9" s="418">
        <v>70</v>
      </c>
      <c r="O9" s="419">
        <v>0.9</v>
      </c>
      <c r="P9" s="419">
        <v>0.6</v>
      </c>
      <c r="Q9" s="420">
        <v>44.5</v>
      </c>
      <c r="R9" s="418">
        <v>62</v>
      </c>
      <c r="S9" s="419">
        <v>2.2999999999999998</v>
      </c>
      <c r="T9" s="419">
        <v>1.9</v>
      </c>
      <c r="U9" s="463">
        <v>44.5</v>
      </c>
    </row>
    <row r="10" spans="1:47">
      <c r="A10" s="192" t="s">
        <v>37</v>
      </c>
      <c r="B10" s="421">
        <v>72.7</v>
      </c>
      <c r="C10" s="422">
        <v>2.1</v>
      </c>
      <c r="D10" s="422">
        <v>1.7</v>
      </c>
      <c r="E10" s="423">
        <v>34.5</v>
      </c>
      <c r="F10" s="421">
        <v>75</v>
      </c>
      <c r="G10" s="422">
        <v>1.4</v>
      </c>
      <c r="H10" s="422">
        <v>1</v>
      </c>
      <c r="I10" s="423">
        <v>38.1</v>
      </c>
      <c r="J10" s="421">
        <v>74</v>
      </c>
      <c r="K10" s="422">
        <v>1.6</v>
      </c>
      <c r="L10" s="422">
        <v>1.3</v>
      </c>
      <c r="M10" s="423">
        <v>39</v>
      </c>
      <c r="N10" s="421">
        <v>73.8</v>
      </c>
      <c r="O10" s="422">
        <v>1.7</v>
      </c>
      <c r="P10" s="422">
        <v>1.3</v>
      </c>
      <c r="Q10" s="423">
        <v>38.700000000000003</v>
      </c>
      <c r="R10" s="421">
        <v>75.7</v>
      </c>
      <c r="S10" s="422">
        <v>1</v>
      </c>
      <c r="T10" s="422">
        <v>0.6</v>
      </c>
      <c r="U10" s="464">
        <v>41.1</v>
      </c>
    </row>
    <row r="11" spans="1:47" s="29" customFormat="1" ht="12.75" customHeight="1">
      <c r="A11" s="193" t="s">
        <v>38</v>
      </c>
      <c r="B11" s="424">
        <v>71.099999999999994</v>
      </c>
      <c r="C11" s="425">
        <v>2.2000000000000002</v>
      </c>
      <c r="D11" s="425">
        <v>1.8</v>
      </c>
      <c r="E11" s="426">
        <v>34.5</v>
      </c>
      <c r="F11" s="424">
        <v>72.5</v>
      </c>
      <c r="G11" s="425">
        <v>2.2999999999999998</v>
      </c>
      <c r="H11" s="425">
        <v>2</v>
      </c>
      <c r="I11" s="426">
        <v>37.799999999999997</v>
      </c>
      <c r="J11" s="424">
        <v>69.099999999999994</v>
      </c>
      <c r="K11" s="425">
        <v>2.7</v>
      </c>
      <c r="L11" s="425">
        <v>2.2999999999999998</v>
      </c>
      <c r="M11" s="426">
        <v>29.1</v>
      </c>
      <c r="N11" s="424">
        <v>69.2</v>
      </c>
      <c r="O11" s="425">
        <v>2.7</v>
      </c>
      <c r="P11" s="425">
        <v>2.2999999999999998</v>
      </c>
      <c r="Q11" s="426">
        <v>29.1</v>
      </c>
      <c r="R11" s="424">
        <v>67.400000000000006</v>
      </c>
      <c r="S11" s="425">
        <v>1.4</v>
      </c>
      <c r="T11" s="425">
        <v>1</v>
      </c>
      <c r="U11" s="465">
        <v>29.9</v>
      </c>
      <c r="AJ11"/>
      <c r="AK11"/>
      <c r="AL11"/>
      <c r="AM11"/>
      <c r="AN11"/>
      <c r="AO11"/>
      <c r="AP11"/>
      <c r="AQ11"/>
      <c r="AR11"/>
      <c r="AS11"/>
      <c r="AT11"/>
      <c r="AU11"/>
    </row>
    <row r="12" spans="1:47" s="29" customFormat="1" ht="12.75" customHeight="1">
      <c r="A12" s="193" t="s">
        <v>39</v>
      </c>
      <c r="B12" s="424">
        <v>77.099999999999994</v>
      </c>
      <c r="C12" s="425">
        <v>1.9</v>
      </c>
      <c r="D12" s="425">
        <v>1.4</v>
      </c>
      <c r="E12" s="426">
        <v>31.5</v>
      </c>
      <c r="F12" s="424">
        <v>73.599999999999994</v>
      </c>
      <c r="G12" s="425">
        <v>1.9</v>
      </c>
      <c r="H12" s="425">
        <v>1.5</v>
      </c>
      <c r="I12" s="426">
        <v>35.5</v>
      </c>
      <c r="J12" s="424">
        <v>73.900000000000006</v>
      </c>
      <c r="K12" s="425">
        <v>1.8</v>
      </c>
      <c r="L12" s="425">
        <v>1.3</v>
      </c>
      <c r="M12" s="426">
        <v>36.200000000000003</v>
      </c>
      <c r="N12" s="424">
        <v>73.900000000000006</v>
      </c>
      <c r="O12" s="425">
        <v>1.7</v>
      </c>
      <c r="P12" s="425">
        <v>1.3</v>
      </c>
      <c r="Q12" s="426">
        <v>36.5</v>
      </c>
      <c r="R12" s="424">
        <v>74.5</v>
      </c>
      <c r="S12" s="425">
        <v>2.8</v>
      </c>
      <c r="T12" s="425">
        <v>2.5</v>
      </c>
      <c r="U12" s="465">
        <v>32.1</v>
      </c>
      <c r="AJ12"/>
      <c r="AK12"/>
      <c r="AL12"/>
      <c r="AM12"/>
      <c r="AN12"/>
      <c r="AO12"/>
      <c r="AP12"/>
      <c r="AQ12"/>
      <c r="AR12"/>
      <c r="AS12"/>
      <c r="AT12"/>
      <c r="AU12"/>
    </row>
    <row r="13" spans="1:47" s="29" customFormat="1" ht="12.75" customHeight="1">
      <c r="A13" s="193" t="s">
        <v>40</v>
      </c>
      <c r="B13" s="424">
        <v>74.8</v>
      </c>
      <c r="C13" s="425">
        <v>1.5</v>
      </c>
      <c r="D13" s="425">
        <v>1.1000000000000001</v>
      </c>
      <c r="E13" s="426">
        <v>38.299999999999997</v>
      </c>
      <c r="F13" s="424">
        <v>75.599999999999994</v>
      </c>
      <c r="G13" s="425">
        <v>1.1000000000000001</v>
      </c>
      <c r="H13" s="425">
        <v>0.7</v>
      </c>
      <c r="I13" s="426">
        <v>43.8</v>
      </c>
      <c r="J13" s="424">
        <v>76.400000000000006</v>
      </c>
      <c r="K13" s="425">
        <v>0.9</v>
      </c>
      <c r="L13" s="425">
        <v>0.5</v>
      </c>
      <c r="M13" s="426">
        <v>44.4</v>
      </c>
      <c r="N13" s="424">
        <v>76.3</v>
      </c>
      <c r="O13" s="425">
        <v>0.9</v>
      </c>
      <c r="P13" s="425">
        <v>0.5</v>
      </c>
      <c r="Q13" s="426">
        <v>44.5</v>
      </c>
      <c r="R13" s="424">
        <v>77</v>
      </c>
      <c r="S13" s="425">
        <v>2.2000000000000002</v>
      </c>
      <c r="T13" s="425">
        <v>1.7</v>
      </c>
      <c r="U13" s="465">
        <v>44</v>
      </c>
      <c r="AJ13"/>
      <c r="AK13"/>
      <c r="AL13"/>
      <c r="AM13"/>
      <c r="AN13"/>
      <c r="AO13"/>
      <c r="AP13"/>
      <c r="AQ13"/>
      <c r="AR13"/>
      <c r="AS13"/>
      <c r="AT13"/>
      <c r="AU13"/>
    </row>
    <row r="14" spans="1:47">
      <c r="A14" s="191" t="s">
        <v>69</v>
      </c>
      <c r="B14" s="418">
        <v>38.4</v>
      </c>
      <c r="C14" s="419">
        <v>1.9</v>
      </c>
      <c r="D14" s="419">
        <v>1.6</v>
      </c>
      <c r="E14" s="420">
        <v>35</v>
      </c>
      <c r="F14" s="418">
        <v>35.200000000000003</v>
      </c>
      <c r="G14" s="419">
        <v>1.9</v>
      </c>
      <c r="H14" s="419">
        <v>1.9</v>
      </c>
      <c r="I14" s="420">
        <v>37.1</v>
      </c>
      <c r="J14" s="418">
        <v>45</v>
      </c>
      <c r="K14" s="419">
        <v>1.7</v>
      </c>
      <c r="L14" s="419">
        <v>1.8</v>
      </c>
      <c r="M14" s="420">
        <v>39.5</v>
      </c>
      <c r="N14" s="418">
        <v>47.9</v>
      </c>
      <c r="O14" s="419">
        <v>1.8</v>
      </c>
      <c r="P14" s="419">
        <v>2</v>
      </c>
      <c r="Q14" s="420">
        <v>38.799999999999997</v>
      </c>
      <c r="R14" s="418">
        <v>34.6</v>
      </c>
      <c r="S14" s="419">
        <v>1</v>
      </c>
      <c r="T14" s="419">
        <v>0.6</v>
      </c>
      <c r="U14" s="463">
        <v>43.4</v>
      </c>
    </row>
    <row r="15" spans="1:47" ht="30.75" customHeight="1" thickBot="1">
      <c r="A15" s="194" t="s">
        <v>41</v>
      </c>
      <c r="B15" s="427">
        <v>69.7</v>
      </c>
      <c r="C15" s="428">
        <v>2.1</v>
      </c>
      <c r="D15" s="428">
        <v>1.9</v>
      </c>
      <c r="E15" s="429">
        <v>37.6</v>
      </c>
      <c r="F15" s="427">
        <v>19.3</v>
      </c>
      <c r="G15" s="428">
        <v>3.5</v>
      </c>
      <c r="H15" s="428">
        <v>3</v>
      </c>
      <c r="I15" s="429">
        <v>39.799999999999997</v>
      </c>
      <c r="J15" s="427">
        <v>65</v>
      </c>
      <c r="K15" s="428">
        <v>2.7</v>
      </c>
      <c r="L15" s="428">
        <v>2.5</v>
      </c>
      <c r="M15" s="429">
        <v>34.5</v>
      </c>
      <c r="N15" s="427">
        <v>65.3</v>
      </c>
      <c r="O15" s="428">
        <v>2.7</v>
      </c>
      <c r="P15" s="428">
        <v>2.5</v>
      </c>
      <c r="Q15" s="429">
        <v>34.299999999999997</v>
      </c>
      <c r="R15" s="427">
        <v>48.6</v>
      </c>
      <c r="S15" s="428">
        <v>1.3</v>
      </c>
      <c r="T15" s="428">
        <v>1.3</v>
      </c>
      <c r="U15" s="466">
        <v>47.9</v>
      </c>
    </row>
    <row r="16" spans="1:47" ht="36">
      <c r="A16" s="192" t="s">
        <v>42</v>
      </c>
      <c r="B16" s="421">
        <v>66.8</v>
      </c>
      <c r="C16" s="422">
        <v>2.1</v>
      </c>
      <c r="D16" s="422">
        <v>1.7</v>
      </c>
      <c r="E16" s="423">
        <v>34.799999999999997</v>
      </c>
      <c r="F16" s="421">
        <v>67.900000000000006</v>
      </c>
      <c r="G16" s="422">
        <v>1.5</v>
      </c>
      <c r="H16" s="422">
        <v>1.1000000000000001</v>
      </c>
      <c r="I16" s="423">
        <v>38</v>
      </c>
      <c r="J16" s="421">
        <v>68.8</v>
      </c>
      <c r="K16" s="422">
        <v>1.8</v>
      </c>
      <c r="L16" s="422">
        <v>1.5</v>
      </c>
      <c r="M16" s="423">
        <v>38.799999999999997</v>
      </c>
      <c r="N16" s="421">
        <v>69.400000000000006</v>
      </c>
      <c r="O16" s="422">
        <v>1.9</v>
      </c>
      <c r="P16" s="422">
        <v>1.5</v>
      </c>
      <c r="Q16" s="423">
        <v>38.4</v>
      </c>
      <c r="R16" s="421">
        <v>64.599999999999994</v>
      </c>
      <c r="S16" s="422">
        <v>1.9</v>
      </c>
      <c r="T16" s="422">
        <v>1.7</v>
      </c>
      <c r="U16" s="464">
        <v>41.6</v>
      </c>
    </row>
    <row r="17" spans="1:21" ht="30.75" customHeight="1" thickBot="1">
      <c r="A17" s="194" t="s">
        <v>43</v>
      </c>
      <c r="B17" s="427">
        <v>11</v>
      </c>
      <c r="C17" s="428">
        <v>1</v>
      </c>
      <c r="D17" s="428">
        <v>0.8</v>
      </c>
      <c r="E17" s="429">
        <v>14.4</v>
      </c>
      <c r="F17" s="427">
        <v>23.3</v>
      </c>
      <c r="G17" s="428">
        <v>3.4</v>
      </c>
      <c r="H17" s="428">
        <v>3.4</v>
      </c>
      <c r="I17" s="429">
        <v>23.4</v>
      </c>
      <c r="J17" s="427">
        <v>22</v>
      </c>
      <c r="K17" s="428">
        <v>2.8</v>
      </c>
      <c r="L17" s="428">
        <v>2.6</v>
      </c>
      <c r="M17" s="429">
        <v>32.1</v>
      </c>
      <c r="N17" s="427">
        <v>23.8</v>
      </c>
      <c r="O17" s="428">
        <v>3</v>
      </c>
      <c r="P17" s="428">
        <v>2.8</v>
      </c>
      <c r="Q17" s="429">
        <v>30.8</v>
      </c>
      <c r="R17" s="427">
        <v>19</v>
      </c>
      <c r="S17" s="428">
        <v>1.4</v>
      </c>
      <c r="T17" s="428">
        <v>1</v>
      </c>
      <c r="U17" s="466">
        <v>35</v>
      </c>
    </row>
    <row r="18" spans="1:21">
      <c r="A18" s="195" t="s">
        <v>15</v>
      </c>
      <c r="B18" s="421">
        <v>62.9</v>
      </c>
      <c r="C18" s="422">
        <v>2.2000000000000002</v>
      </c>
      <c r="D18" s="422">
        <v>1.8</v>
      </c>
      <c r="E18" s="423">
        <v>33.1</v>
      </c>
      <c r="F18" s="421">
        <v>60.7</v>
      </c>
      <c r="G18" s="422">
        <v>1.5</v>
      </c>
      <c r="H18" s="422">
        <v>1.1000000000000001</v>
      </c>
      <c r="I18" s="423">
        <v>37.700000000000003</v>
      </c>
      <c r="J18" s="421">
        <v>66.2</v>
      </c>
      <c r="K18" s="422">
        <v>1.8</v>
      </c>
      <c r="L18" s="422">
        <v>1.4</v>
      </c>
      <c r="M18" s="423">
        <v>38.9</v>
      </c>
      <c r="N18" s="421">
        <v>67</v>
      </c>
      <c r="O18" s="422">
        <v>1.8</v>
      </c>
      <c r="P18" s="422">
        <v>1.5</v>
      </c>
      <c r="Q18" s="423">
        <v>38.5</v>
      </c>
      <c r="R18" s="421">
        <v>61.2</v>
      </c>
      <c r="S18" s="422">
        <v>2.4</v>
      </c>
      <c r="T18" s="422">
        <v>2.2000000000000002</v>
      </c>
      <c r="U18" s="464">
        <v>41.9</v>
      </c>
    </row>
    <row r="19" spans="1:21" ht="16.5" customHeight="1" thickBot="1">
      <c r="A19" s="196" t="s">
        <v>16</v>
      </c>
      <c r="B19" s="427">
        <v>69.099999999999994</v>
      </c>
      <c r="C19" s="428">
        <v>1.9</v>
      </c>
      <c r="D19" s="428">
        <v>1.5</v>
      </c>
      <c r="E19" s="429">
        <v>37</v>
      </c>
      <c r="F19" s="427">
        <v>73.599999999999994</v>
      </c>
      <c r="G19" s="428">
        <v>1.4</v>
      </c>
      <c r="H19" s="428">
        <v>1.1000000000000001</v>
      </c>
      <c r="I19" s="429">
        <v>37.799999999999997</v>
      </c>
      <c r="J19" s="427">
        <v>74.3</v>
      </c>
      <c r="K19" s="428">
        <v>2</v>
      </c>
      <c r="L19" s="428">
        <v>1.7</v>
      </c>
      <c r="M19" s="429">
        <v>38.200000000000003</v>
      </c>
      <c r="N19" s="427">
        <v>75.2</v>
      </c>
      <c r="O19" s="428">
        <v>2</v>
      </c>
      <c r="P19" s="428">
        <v>1.7</v>
      </c>
      <c r="Q19" s="429">
        <v>38.1</v>
      </c>
      <c r="R19" s="427">
        <v>66.7</v>
      </c>
      <c r="S19" s="428">
        <v>1.3</v>
      </c>
      <c r="T19" s="428">
        <v>1</v>
      </c>
      <c r="U19" s="466">
        <v>39.9</v>
      </c>
    </row>
    <row r="20" spans="1:21">
      <c r="A20" s="195" t="s">
        <v>44</v>
      </c>
      <c r="B20" s="430">
        <v>29.5</v>
      </c>
      <c r="C20" s="431">
        <v>2.6</v>
      </c>
      <c r="D20" s="431">
        <v>2.2999999999999998</v>
      </c>
      <c r="E20" s="432">
        <v>34.299999999999997</v>
      </c>
      <c r="F20" s="430">
        <v>39.200000000000003</v>
      </c>
      <c r="G20" s="431">
        <v>2</v>
      </c>
      <c r="H20" s="431">
        <v>1.9</v>
      </c>
      <c r="I20" s="432">
        <v>36.6</v>
      </c>
      <c r="J20" s="430">
        <v>50.9</v>
      </c>
      <c r="K20" s="431">
        <v>2.2000000000000002</v>
      </c>
      <c r="L20" s="431">
        <v>2</v>
      </c>
      <c r="M20" s="432">
        <v>35</v>
      </c>
      <c r="N20" s="430">
        <v>52.9</v>
      </c>
      <c r="O20" s="431">
        <v>2.2000000000000002</v>
      </c>
      <c r="P20" s="431">
        <v>2</v>
      </c>
      <c r="Q20" s="432">
        <v>34.5</v>
      </c>
      <c r="R20" s="430">
        <v>37.4</v>
      </c>
      <c r="S20" s="431">
        <v>1.6</v>
      </c>
      <c r="T20" s="431">
        <v>1.3</v>
      </c>
      <c r="U20" s="467">
        <v>39.799999999999997</v>
      </c>
    </row>
    <row r="21" spans="1:21">
      <c r="A21" s="197" t="s">
        <v>26</v>
      </c>
      <c r="B21" s="424">
        <v>60.1</v>
      </c>
      <c r="C21" s="425">
        <v>2.8</v>
      </c>
      <c r="D21" s="425">
        <v>2.4</v>
      </c>
      <c r="E21" s="426">
        <v>30.4</v>
      </c>
      <c r="F21" s="424">
        <v>61.6</v>
      </c>
      <c r="G21" s="425">
        <v>2.1</v>
      </c>
      <c r="H21" s="425">
        <v>1.7</v>
      </c>
      <c r="I21" s="426">
        <v>32.4</v>
      </c>
      <c r="J21" s="424">
        <v>61.7</v>
      </c>
      <c r="K21" s="425">
        <v>2.6</v>
      </c>
      <c r="L21" s="425">
        <v>2.2999999999999998</v>
      </c>
      <c r="M21" s="426">
        <v>34.9</v>
      </c>
      <c r="N21" s="424">
        <v>62.2</v>
      </c>
      <c r="O21" s="425">
        <v>2.7</v>
      </c>
      <c r="P21" s="425">
        <v>2.4</v>
      </c>
      <c r="Q21" s="426">
        <v>34.5</v>
      </c>
      <c r="R21" s="424">
        <v>57.1</v>
      </c>
      <c r="S21" s="425">
        <v>1.6</v>
      </c>
      <c r="T21" s="425">
        <v>1.4</v>
      </c>
      <c r="U21" s="465">
        <v>39</v>
      </c>
    </row>
    <row r="22" spans="1:21">
      <c r="A22" s="197" t="s">
        <v>27</v>
      </c>
      <c r="B22" s="424">
        <v>75.5</v>
      </c>
      <c r="C22" s="425">
        <v>2.2000000000000002</v>
      </c>
      <c r="D22" s="425">
        <v>1.8</v>
      </c>
      <c r="E22" s="426">
        <v>33</v>
      </c>
      <c r="F22" s="424">
        <v>72.5</v>
      </c>
      <c r="G22" s="425">
        <v>1.5</v>
      </c>
      <c r="H22" s="425">
        <v>1.1000000000000001</v>
      </c>
      <c r="I22" s="426">
        <v>36.9</v>
      </c>
      <c r="J22" s="424">
        <v>76.8</v>
      </c>
      <c r="K22" s="425">
        <v>1.9</v>
      </c>
      <c r="L22" s="425">
        <v>1.6</v>
      </c>
      <c r="M22" s="426">
        <v>37.799999999999997</v>
      </c>
      <c r="N22" s="424">
        <v>77.5</v>
      </c>
      <c r="O22" s="425">
        <v>2</v>
      </c>
      <c r="P22" s="425">
        <v>1.6</v>
      </c>
      <c r="Q22" s="426">
        <v>37.299999999999997</v>
      </c>
      <c r="R22" s="424">
        <v>72.2</v>
      </c>
      <c r="S22" s="425">
        <v>1.6</v>
      </c>
      <c r="T22" s="425">
        <v>1.3</v>
      </c>
      <c r="U22" s="465">
        <v>41.4</v>
      </c>
    </row>
    <row r="23" spans="1:21">
      <c r="A23" s="197" t="s">
        <v>28</v>
      </c>
      <c r="B23" s="424">
        <v>76.2</v>
      </c>
      <c r="C23" s="425">
        <v>1.7</v>
      </c>
      <c r="D23" s="425">
        <v>1.3</v>
      </c>
      <c r="E23" s="426">
        <v>37.9</v>
      </c>
      <c r="F23" s="424">
        <v>75.599999999999994</v>
      </c>
      <c r="G23" s="425">
        <v>1.1000000000000001</v>
      </c>
      <c r="H23" s="425">
        <v>0.7</v>
      </c>
      <c r="I23" s="426">
        <v>40.9</v>
      </c>
      <c r="J23" s="424">
        <v>78.2</v>
      </c>
      <c r="K23" s="425">
        <v>1.4</v>
      </c>
      <c r="L23" s="425">
        <v>1</v>
      </c>
      <c r="M23" s="426">
        <v>43.2</v>
      </c>
      <c r="N23" s="424">
        <v>78.900000000000006</v>
      </c>
      <c r="O23" s="425">
        <v>1.4</v>
      </c>
      <c r="P23" s="425">
        <v>1</v>
      </c>
      <c r="Q23" s="426">
        <v>43.2</v>
      </c>
      <c r="R23" s="424">
        <v>73.7</v>
      </c>
      <c r="S23" s="425">
        <v>1.4</v>
      </c>
      <c r="T23" s="425">
        <v>1.1000000000000001</v>
      </c>
      <c r="U23" s="465">
        <v>43.4</v>
      </c>
    </row>
    <row r="24" spans="1:21" ht="19.5" customHeight="1" thickBot="1">
      <c r="A24" s="196" t="s">
        <v>45</v>
      </c>
      <c r="B24" s="433">
        <v>51.5</v>
      </c>
      <c r="C24" s="434">
        <v>1</v>
      </c>
      <c r="D24" s="434">
        <v>0.6</v>
      </c>
      <c r="E24" s="435">
        <v>45.8</v>
      </c>
      <c r="F24" s="433">
        <v>49.7</v>
      </c>
      <c r="G24" s="434">
        <v>1</v>
      </c>
      <c r="H24" s="434">
        <v>0.6</v>
      </c>
      <c r="I24" s="435">
        <v>42.4</v>
      </c>
      <c r="J24" s="433">
        <v>51.3</v>
      </c>
      <c r="K24" s="434">
        <v>0.6</v>
      </c>
      <c r="L24" s="434">
        <v>0.4</v>
      </c>
      <c r="M24" s="435">
        <v>46.1</v>
      </c>
      <c r="N24" s="433">
        <v>52.1</v>
      </c>
      <c r="O24" s="434">
        <v>0.6</v>
      </c>
      <c r="P24" s="434">
        <v>0.3</v>
      </c>
      <c r="Q24" s="435">
        <v>46.1</v>
      </c>
      <c r="R24" s="433">
        <v>44.7</v>
      </c>
      <c r="S24" s="434">
        <v>1.2</v>
      </c>
      <c r="T24" s="434">
        <v>0.9</v>
      </c>
      <c r="U24" s="468">
        <v>45.6</v>
      </c>
    </row>
    <row r="25" spans="1:21" ht="24">
      <c r="A25" s="198" t="s">
        <v>46</v>
      </c>
      <c r="B25" s="421">
        <v>65.400000000000006</v>
      </c>
      <c r="C25" s="422">
        <v>2.1</v>
      </c>
      <c r="D25" s="422">
        <v>1.7</v>
      </c>
      <c r="E25" s="436">
        <v>34.799999999999997</v>
      </c>
      <c r="F25" s="421">
        <v>66.2</v>
      </c>
      <c r="G25" s="422">
        <v>1.4</v>
      </c>
      <c r="H25" s="422">
        <v>1.1000000000000001</v>
      </c>
      <c r="I25" s="436">
        <v>37.9</v>
      </c>
      <c r="J25" s="421">
        <v>67.8</v>
      </c>
      <c r="K25" s="422">
        <v>1.8</v>
      </c>
      <c r="L25" s="422">
        <v>1.5</v>
      </c>
      <c r="M25" s="436">
        <v>38.799999999999997</v>
      </c>
      <c r="N25" s="421">
        <v>68.599999999999994</v>
      </c>
      <c r="O25" s="422">
        <v>1.9</v>
      </c>
      <c r="P25" s="422">
        <v>1.5</v>
      </c>
      <c r="Q25" s="436">
        <v>38.4</v>
      </c>
      <c r="R25" s="421">
        <v>62.1</v>
      </c>
      <c r="S25" s="422">
        <v>1.1000000000000001</v>
      </c>
      <c r="T25" s="422">
        <v>0.8</v>
      </c>
      <c r="U25" s="469">
        <v>41.6</v>
      </c>
    </row>
    <row r="26" spans="1:21" ht="19.5" customHeight="1" thickBot="1">
      <c r="A26" s="199" t="s">
        <v>47</v>
      </c>
      <c r="B26" s="437">
        <v>66.099999999999994</v>
      </c>
      <c r="C26" s="438">
        <v>2.2000000000000002</v>
      </c>
      <c r="D26" s="438">
        <v>1.9</v>
      </c>
      <c r="E26" s="439">
        <v>32.1</v>
      </c>
      <c r="F26" s="437">
        <v>62.9</v>
      </c>
      <c r="G26" s="438">
        <v>2.2000000000000002</v>
      </c>
      <c r="H26" s="438">
        <v>2</v>
      </c>
      <c r="I26" s="439">
        <v>35.700000000000003</v>
      </c>
      <c r="J26" s="437">
        <v>79.2</v>
      </c>
      <c r="K26" s="438">
        <v>2.1</v>
      </c>
      <c r="L26" s="438">
        <v>2.1</v>
      </c>
      <c r="M26" s="439">
        <v>36.700000000000003</v>
      </c>
      <c r="N26" s="437">
        <v>79.3</v>
      </c>
      <c r="O26" s="438">
        <v>2.1</v>
      </c>
      <c r="P26" s="438">
        <v>2.1</v>
      </c>
      <c r="Q26" s="439">
        <v>36.6</v>
      </c>
      <c r="R26" s="437">
        <v>76.099999999999994</v>
      </c>
      <c r="S26" s="438">
        <v>1.6</v>
      </c>
      <c r="T26" s="438">
        <v>1.6</v>
      </c>
      <c r="U26" s="470">
        <v>40.5</v>
      </c>
    </row>
    <row r="27" spans="1:21" ht="25.5" customHeight="1">
      <c r="A27" s="514" t="s">
        <v>77</v>
      </c>
      <c r="B27" s="515"/>
      <c r="C27" s="515"/>
      <c r="D27" s="515"/>
      <c r="E27" s="515"/>
      <c r="F27" s="515"/>
      <c r="G27" s="515"/>
    </row>
    <row r="28" spans="1:21" ht="28.5" customHeight="1">
      <c r="A28" s="514" t="s">
        <v>78</v>
      </c>
      <c r="B28" s="517"/>
      <c r="C28" s="517"/>
      <c r="D28" s="517"/>
      <c r="E28" s="517"/>
      <c r="F28" s="517"/>
      <c r="G28" s="517"/>
      <c r="K28" s="220"/>
      <c r="M28" s="220"/>
    </row>
    <row r="29" spans="1:21">
      <c r="A29" s="514" t="s">
        <v>118</v>
      </c>
      <c r="B29" s="517"/>
      <c r="C29" s="517"/>
      <c r="D29" s="517"/>
      <c r="E29" s="517"/>
      <c r="F29" s="517"/>
      <c r="G29" s="517"/>
    </row>
    <row r="30" spans="1:21">
      <c r="A30" s="514" t="s">
        <v>119</v>
      </c>
      <c r="B30" s="517"/>
      <c r="C30" s="517"/>
      <c r="D30" s="517"/>
      <c r="E30" s="517"/>
      <c r="F30" s="517"/>
      <c r="G30" s="517"/>
    </row>
    <row r="31" spans="1:21">
      <c r="A31" s="514" t="s">
        <v>120</v>
      </c>
      <c r="B31" s="517"/>
      <c r="C31" s="517"/>
      <c r="D31" s="517"/>
      <c r="E31" s="517"/>
      <c r="F31" s="517"/>
      <c r="G31" s="517"/>
    </row>
    <row r="32" spans="1:21" ht="36.75" customHeight="1">
      <c r="A32" s="519" t="s">
        <v>162</v>
      </c>
      <c r="B32" s="519"/>
      <c r="C32" s="519"/>
      <c r="D32" s="519"/>
      <c r="E32" s="519"/>
      <c r="F32" s="519"/>
      <c r="G32" s="519"/>
      <c r="H32" s="519"/>
      <c r="I32" s="515"/>
      <c r="J32" s="515"/>
      <c r="K32" s="515"/>
      <c r="L32" s="515"/>
      <c r="M32" s="15"/>
    </row>
    <row r="33" spans="1:9">
      <c r="A33" s="543" t="s">
        <v>170</v>
      </c>
      <c r="B33" s="570"/>
      <c r="C33" s="570"/>
      <c r="D33" s="570"/>
      <c r="E33" s="570"/>
      <c r="F33" s="570"/>
      <c r="G33" s="570"/>
      <c r="H33" s="570"/>
      <c r="I33" s="570"/>
    </row>
  </sheetData>
  <mergeCells count="13">
    <mergeCell ref="A33:I33"/>
    <mergeCell ref="A1:U1"/>
    <mergeCell ref="B4:E4"/>
    <mergeCell ref="F4:I4"/>
    <mergeCell ref="J4:M4"/>
    <mergeCell ref="N4:Q4"/>
    <mergeCell ref="R4:U4"/>
    <mergeCell ref="A27:G27"/>
    <mergeCell ref="A28:G28"/>
    <mergeCell ref="A29:G29"/>
    <mergeCell ref="A30:G30"/>
    <mergeCell ref="A31:G31"/>
    <mergeCell ref="A32:L32"/>
  </mergeCells>
  <pageMargins left="0.7" right="0.7" top="0.75" bottom="0.75" header="0.3" footer="0.3"/>
  <pageSetup paperSize="9" scale="51"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13" workbookViewId="0">
      <selection activeCell="J36" sqref="J35:J36"/>
    </sheetView>
  </sheetViews>
  <sheetFormatPr baseColWidth="10" defaultRowHeight="15"/>
  <cols>
    <col min="1" max="1" width="55.140625" customWidth="1"/>
  </cols>
  <sheetData>
    <row r="1" spans="1:7" s="56" customFormat="1" ht="42" customHeight="1">
      <c r="A1" s="559" t="s">
        <v>80</v>
      </c>
      <c r="B1" s="560"/>
      <c r="C1" s="560"/>
      <c r="D1" s="560"/>
      <c r="E1" s="560"/>
      <c r="F1" s="560"/>
      <c r="G1" s="560"/>
    </row>
    <row r="3" spans="1:7" ht="12.75" customHeight="1">
      <c r="A3" s="200"/>
      <c r="B3" s="573" t="s">
        <v>136</v>
      </c>
      <c r="C3" s="574"/>
      <c r="D3" s="574"/>
      <c r="E3" s="575"/>
    </row>
    <row r="4" spans="1:7" ht="38.25" customHeight="1">
      <c r="A4" s="201"/>
      <c r="B4" s="206" t="s">
        <v>81</v>
      </c>
      <c r="C4" s="206" t="s">
        <v>82</v>
      </c>
      <c r="D4" s="206" t="s">
        <v>83</v>
      </c>
      <c r="E4" s="206" t="s">
        <v>84</v>
      </c>
    </row>
    <row r="5" spans="1:7" ht="12.75" customHeight="1">
      <c r="A5" s="202" t="s">
        <v>85</v>
      </c>
      <c r="B5" s="480">
        <v>7742</v>
      </c>
      <c r="C5" s="481">
        <v>45.7</v>
      </c>
      <c r="D5" s="480">
        <v>6566</v>
      </c>
      <c r="E5" s="480">
        <v>6400</v>
      </c>
    </row>
    <row r="6" spans="1:7" ht="25.5" customHeight="1">
      <c r="A6" s="203" t="s">
        <v>86</v>
      </c>
      <c r="B6" s="480">
        <v>11950</v>
      </c>
      <c r="C6" s="481">
        <v>52.6</v>
      </c>
      <c r="D6" s="480">
        <v>10232</v>
      </c>
      <c r="E6" s="480">
        <v>10183</v>
      </c>
    </row>
    <row r="7" spans="1:7" ht="12.75" customHeight="1">
      <c r="A7" s="204" t="s">
        <v>87</v>
      </c>
      <c r="B7" s="497">
        <v>12109</v>
      </c>
      <c r="C7" s="498">
        <v>51.9</v>
      </c>
      <c r="D7" s="497">
        <v>10367</v>
      </c>
      <c r="E7" s="497">
        <v>10250</v>
      </c>
    </row>
    <row r="8" spans="1:7" ht="12.75" customHeight="1">
      <c r="A8" s="204" t="s">
        <v>88</v>
      </c>
      <c r="B8" s="497">
        <v>12426</v>
      </c>
      <c r="C8" s="498">
        <v>55.1</v>
      </c>
      <c r="D8" s="497">
        <v>10680</v>
      </c>
      <c r="E8" s="497">
        <v>10506</v>
      </c>
    </row>
    <row r="9" spans="1:7" ht="12.75" customHeight="1">
      <c r="A9" s="204" t="s">
        <v>89</v>
      </c>
      <c r="B9" s="497">
        <v>11866</v>
      </c>
      <c r="C9" s="498">
        <v>53.3</v>
      </c>
      <c r="D9" s="497">
        <v>10158</v>
      </c>
      <c r="E9" s="497">
        <v>10394</v>
      </c>
    </row>
    <row r="10" spans="1:7" ht="27" customHeight="1">
      <c r="A10" s="204" t="s">
        <v>90</v>
      </c>
      <c r="B10" s="497">
        <v>13005</v>
      </c>
      <c r="C10" s="498">
        <v>52.4</v>
      </c>
      <c r="D10" s="497">
        <v>10992</v>
      </c>
      <c r="E10" s="497">
        <v>10408</v>
      </c>
    </row>
    <row r="11" spans="1:7" ht="12.75" customHeight="1">
      <c r="A11" s="203" t="s">
        <v>91</v>
      </c>
      <c r="B11" s="480">
        <v>9719</v>
      </c>
      <c r="C11" s="481">
        <v>50.3</v>
      </c>
      <c r="D11" s="480">
        <v>8315</v>
      </c>
      <c r="E11" s="480">
        <v>8046</v>
      </c>
    </row>
    <row r="12" spans="1:7" ht="25.5" customHeight="1">
      <c r="A12" s="204" t="s">
        <v>92</v>
      </c>
      <c r="B12" s="497">
        <v>9712</v>
      </c>
      <c r="C12" s="498">
        <v>51.2</v>
      </c>
      <c r="D12" s="497">
        <v>8297</v>
      </c>
      <c r="E12" s="497">
        <v>8343</v>
      </c>
    </row>
    <row r="13" spans="1:7" ht="12.75" customHeight="1">
      <c r="A13" s="204" t="s">
        <v>93</v>
      </c>
      <c r="B13" s="497">
        <v>8417</v>
      </c>
      <c r="C13" s="498">
        <v>43.4</v>
      </c>
      <c r="D13" s="497">
        <v>7151</v>
      </c>
      <c r="E13" s="497">
        <v>7100</v>
      </c>
    </row>
    <row r="14" spans="1:7" ht="12.75" customHeight="1">
      <c r="A14" s="203" t="s">
        <v>94</v>
      </c>
      <c r="B14" s="480">
        <v>6767</v>
      </c>
      <c r="C14" s="481">
        <v>42.6</v>
      </c>
      <c r="D14" s="480">
        <v>5707</v>
      </c>
      <c r="E14" s="480">
        <v>5603</v>
      </c>
    </row>
    <row r="15" spans="1:7" ht="12.75" customHeight="1">
      <c r="A15" s="204" t="s">
        <v>95</v>
      </c>
      <c r="B15" s="497">
        <v>7499</v>
      </c>
      <c r="C15" s="498">
        <v>47.7</v>
      </c>
      <c r="D15" s="497">
        <v>6405</v>
      </c>
      <c r="E15" s="497">
        <v>6318</v>
      </c>
    </row>
    <row r="16" spans="1:7" ht="12.75" customHeight="1">
      <c r="A16" s="204" t="s">
        <v>96</v>
      </c>
      <c r="B16" s="497">
        <v>7180</v>
      </c>
      <c r="C16" s="498">
        <v>43.5</v>
      </c>
      <c r="D16" s="497">
        <v>6100</v>
      </c>
      <c r="E16" s="497">
        <v>5941</v>
      </c>
    </row>
    <row r="17" spans="1:5" ht="12.75" customHeight="1">
      <c r="A17" s="202" t="s">
        <v>97</v>
      </c>
      <c r="B17" s="480">
        <v>6359</v>
      </c>
      <c r="C17" s="481">
        <v>41.2</v>
      </c>
      <c r="D17" s="480">
        <v>5374</v>
      </c>
      <c r="E17" s="480">
        <v>5072</v>
      </c>
    </row>
    <row r="18" spans="1:5" ht="12.75" customHeight="1">
      <c r="A18" s="203" t="s">
        <v>135</v>
      </c>
      <c r="B18" s="480">
        <v>7849</v>
      </c>
      <c r="C18" s="481">
        <v>45.7</v>
      </c>
      <c r="D18" s="480">
        <v>6644</v>
      </c>
      <c r="E18" s="480">
        <v>6353</v>
      </c>
    </row>
    <row r="19" spans="1:5" ht="12.75" customHeight="1">
      <c r="A19" s="203" t="s">
        <v>98</v>
      </c>
      <c r="B19" s="480">
        <v>6030</v>
      </c>
      <c r="C19" s="481">
        <v>39.9</v>
      </c>
      <c r="D19" s="480">
        <v>5094</v>
      </c>
      <c r="E19" s="480">
        <v>4943</v>
      </c>
    </row>
    <row r="20" spans="1:5" ht="12.75" customHeight="1">
      <c r="A20" s="204" t="s">
        <v>99</v>
      </c>
      <c r="B20" s="497">
        <v>5967</v>
      </c>
      <c r="C20" s="498">
        <v>39.700000000000003</v>
      </c>
      <c r="D20" s="497">
        <v>5038</v>
      </c>
      <c r="E20" s="497">
        <v>4945</v>
      </c>
    </row>
    <row r="21" spans="1:5" ht="12.75" customHeight="1">
      <c r="A21" s="205" t="s">
        <v>100</v>
      </c>
      <c r="B21" s="497">
        <v>7006</v>
      </c>
      <c r="C21" s="498">
        <v>40.1</v>
      </c>
      <c r="D21" s="497">
        <v>5915</v>
      </c>
      <c r="E21" s="497">
        <v>5805</v>
      </c>
    </row>
    <row r="22" spans="1:5" ht="12.75" customHeight="1">
      <c r="A22" s="205" t="s">
        <v>101</v>
      </c>
      <c r="B22" s="497">
        <v>5359</v>
      </c>
      <c r="C22" s="498">
        <v>39.4</v>
      </c>
      <c r="D22" s="497">
        <v>4525</v>
      </c>
      <c r="E22" s="497">
        <v>4588</v>
      </c>
    </row>
    <row r="23" spans="1:5" ht="12.75" customHeight="1">
      <c r="A23" s="204" t="s">
        <v>102</v>
      </c>
      <c r="B23" s="497">
        <v>6057</v>
      </c>
      <c r="C23" s="498">
        <v>39.9</v>
      </c>
      <c r="D23" s="497">
        <v>5118</v>
      </c>
      <c r="E23" s="497">
        <v>4943</v>
      </c>
    </row>
    <row r="24" spans="1:5" ht="12.75" customHeight="1">
      <c r="A24" s="477" t="s">
        <v>103</v>
      </c>
      <c r="B24" s="497">
        <v>6770</v>
      </c>
      <c r="C24" s="498">
        <v>39.9</v>
      </c>
      <c r="D24" s="497">
        <v>5718</v>
      </c>
      <c r="E24" s="497">
        <v>5613</v>
      </c>
    </row>
    <row r="25" spans="1:5" ht="12.75" customHeight="1">
      <c r="A25" s="205" t="s">
        <v>104</v>
      </c>
      <c r="B25" s="497">
        <v>5708</v>
      </c>
      <c r="C25" s="498">
        <v>39.9</v>
      </c>
      <c r="D25" s="497">
        <v>4825</v>
      </c>
      <c r="E25" s="497">
        <v>4763</v>
      </c>
    </row>
    <row r="26" spans="1:5" ht="12.75" customHeight="1">
      <c r="A26" s="202" t="s">
        <v>105</v>
      </c>
      <c r="B26" s="480">
        <v>6773</v>
      </c>
      <c r="C26" s="481">
        <v>45.2</v>
      </c>
      <c r="D26" s="480">
        <v>5777</v>
      </c>
      <c r="E26" s="480">
        <v>5682</v>
      </c>
    </row>
    <row r="27" spans="1:5" ht="12.75" customHeight="1">
      <c r="A27" s="202" t="s">
        <v>106</v>
      </c>
      <c r="B27" s="480">
        <v>6974</v>
      </c>
      <c r="C27" s="481">
        <v>47.1</v>
      </c>
      <c r="D27" s="480">
        <v>5964</v>
      </c>
      <c r="E27" s="480">
        <v>5892</v>
      </c>
    </row>
    <row r="28" spans="1:5" ht="12.75" customHeight="1">
      <c r="A28" s="204" t="s">
        <v>107</v>
      </c>
      <c r="B28" s="497">
        <v>7540</v>
      </c>
      <c r="C28" s="498">
        <v>47.5</v>
      </c>
      <c r="D28" s="497">
        <v>6454</v>
      </c>
      <c r="E28" s="497">
        <v>6487</v>
      </c>
    </row>
    <row r="29" spans="1:5" ht="12.75" customHeight="1">
      <c r="A29" s="205" t="s">
        <v>108</v>
      </c>
      <c r="B29" s="497">
        <v>8992</v>
      </c>
      <c r="C29" s="498">
        <v>50.4</v>
      </c>
      <c r="D29" s="497">
        <v>7696</v>
      </c>
      <c r="E29" s="497">
        <v>8400</v>
      </c>
    </row>
    <row r="30" spans="1:5" ht="12.75" customHeight="1">
      <c r="A30" s="205" t="s">
        <v>109</v>
      </c>
      <c r="B30" s="497">
        <v>7889</v>
      </c>
      <c r="C30" s="498">
        <v>47.4</v>
      </c>
      <c r="D30" s="497">
        <v>6751</v>
      </c>
      <c r="E30" s="497">
        <v>6711</v>
      </c>
    </row>
    <row r="31" spans="1:5" ht="12.75" customHeight="1">
      <c r="A31" s="205" t="s">
        <v>110</v>
      </c>
      <c r="B31" s="497">
        <v>5556</v>
      </c>
      <c r="C31" s="498">
        <v>47.2</v>
      </c>
      <c r="D31" s="497">
        <v>4758</v>
      </c>
      <c r="E31" s="497">
        <v>4668</v>
      </c>
    </row>
    <row r="32" spans="1:5" ht="12.75" customHeight="1">
      <c r="A32" s="204" t="s">
        <v>111</v>
      </c>
      <c r="B32" s="497">
        <v>5950</v>
      </c>
      <c r="C32" s="498">
        <v>46.2</v>
      </c>
      <c r="D32" s="497">
        <v>5078</v>
      </c>
      <c r="E32" s="497">
        <v>5085</v>
      </c>
    </row>
    <row r="33" spans="1:5" ht="12.75" customHeight="1">
      <c r="A33" s="202" t="s">
        <v>112</v>
      </c>
      <c r="B33" s="480">
        <v>5789</v>
      </c>
      <c r="C33" s="481">
        <v>33.6</v>
      </c>
      <c r="D33" s="480">
        <v>4862</v>
      </c>
      <c r="E33" s="480">
        <v>4702</v>
      </c>
    </row>
    <row r="34" spans="1:5" ht="12.75" customHeight="1">
      <c r="A34" s="204" t="s">
        <v>113</v>
      </c>
      <c r="B34" s="497">
        <v>5789</v>
      </c>
      <c r="C34" s="498">
        <v>33.6</v>
      </c>
      <c r="D34" s="497">
        <v>4862</v>
      </c>
      <c r="E34" s="497">
        <v>4702</v>
      </c>
    </row>
    <row r="35" spans="1:5" ht="36.75" customHeight="1">
      <c r="A35" s="514" t="s">
        <v>114</v>
      </c>
      <c r="B35" s="515"/>
      <c r="C35" s="515"/>
      <c r="D35" s="515"/>
      <c r="E35" s="515"/>
    </row>
    <row r="36" spans="1:5">
      <c r="A36" s="514" t="s">
        <v>78</v>
      </c>
      <c r="B36" s="517"/>
      <c r="C36" s="517"/>
      <c r="D36" s="517"/>
      <c r="E36" s="517"/>
    </row>
    <row r="37" spans="1:5">
      <c r="A37" s="514" t="s">
        <v>118</v>
      </c>
      <c r="B37" s="517"/>
      <c r="C37" s="517"/>
      <c r="D37" s="517"/>
      <c r="E37" s="517"/>
    </row>
    <row r="38" spans="1:5">
      <c r="A38" s="514" t="s">
        <v>119</v>
      </c>
      <c r="B38" s="517"/>
      <c r="C38" s="517"/>
      <c r="D38" s="517"/>
      <c r="E38" s="517"/>
    </row>
    <row r="39" spans="1:5" s="49" customFormat="1">
      <c r="A39" s="514" t="s">
        <v>120</v>
      </c>
      <c r="B39" s="517"/>
      <c r="C39" s="517"/>
      <c r="D39" s="517"/>
      <c r="E39" s="517"/>
    </row>
    <row r="40" spans="1:5" ht="24" customHeight="1">
      <c r="A40" s="576" t="s">
        <v>115</v>
      </c>
      <c r="B40" s="576"/>
      <c r="C40" s="576"/>
      <c r="D40" s="576"/>
      <c r="E40" s="576"/>
    </row>
    <row r="41" spans="1:5" ht="74.25" customHeight="1">
      <c r="A41" s="576" t="s">
        <v>116</v>
      </c>
      <c r="B41" s="576"/>
      <c r="C41" s="576"/>
      <c r="D41" s="576"/>
      <c r="E41" s="576"/>
    </row>
    <row r="42" spans="1:5">
      <c r="A42" s="577" t="s">
        <v>117</v>
      </c>
      <c r="B42" s="577"/>
      <c r="C42" s="577"/>
      <c r="D42" s="577"/>
      <c r="E42" s="50"/>
    </row>
    <row r="43" spans="1:5" ht="35.25" customHeight="1">
      <c r="A43" s="577" t="s">
        <v>164</v>
      </c>
      <c r="B43" s="577"/>
      <c r="C43" s="577"/>
      <c r="D43" s="577"/>
      <c r="E43" s="508"/>
    </row>
  </sheetData>
  <mergeCells count="11">
    <mergeCell ref="A39:E39"/>
    <mergeCell ref="A40:E40"/>
    <mergeCell ref="A41:E41"/>
    <mergeCell ref="A42:D42"/>
    <mergeCell ref="A43:D43"/>
    <mergeCell ref="A38:E38"/>
    <mergeCell ref="A1:G1"/>
    <mergeCell ref="B3:E3"/>
    <mergeCell ref="A35:E35"/>
    <mergeCell ref="A36:E36"/>
    <mergeCell ref="A37:E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6.3-1 distrib sn PCS</vt:lpstr>
      <vt:lpstr>Source 6.3-1 distrib sn PCS</vt:lpstr>
      <vt:lpstr>6.3-2 D9_D1 sn PCS</vt:lpstr>
      <vt:lpstr>6.3-3 Sn moy EQTP et tps cplt</vt:lpstr>
      <vt:lpstr>6.3-4 sn moy sexe</vt:lpstr>
      <vt:lpstr>6.3-5 sn moy sexe age</vt:lpstr>
      <vt:lpstr> 6.3-6&amp;7 ev sal moy</vt:lpstr>
      <vt:lpstr> 6.3-8&amp;9 ev RMPP</vt:lpstr>
      <vt:lpstr>6.3-10 Sal moy détaillé</vt:lpstr>
      <vt:lpstr>6.3-11 RMPP détaillée</vt:lpstr>
      <vt:lpstr>6.3-12 salaires A+-ESL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2018-09-20T15:51:31Z</dcterms:modified>
</cp:coreProperties>
</file>