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apiers\Papier Global carbon futur\"/>
    </mc:Choice>
  </mc:AlternateContent>
  <xr:revisionPtr revIDLastSave="0" documentId="13_ncr:1_{CB97D9AB-D5EB-4743-9F05-98A42F1041A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limats_future" sheetId="1" r:id="rId1"/>
  </sheets>
  <definedNames>
    <definedName name="_xlnm._FilterDatabase" localSheetId="0" hidden="1">Climats_future!$A$1:$AS$400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Q3" i="1"/>
  <c r="R3" i="1"/>
  <c r="S3" i="1"/>
  <c r="T3" i="1"/>
  <c r="U3" i="1"/>
  <c r="J4" i="1"/>
  <c r="K4" i="1"/>
  <c r="L4" i="1"/>
  <c r="M4" i="1"/>
  <c r="N4" i="1"/>
  <c r="O4" i="1"/>
  <c r="P4" i="1"/>
  <c r="Q4" i="1"/>
  <c r="R4" i="1"/>
  <c r="S4" i="1"/>
  <c r="T4" i="1"/>
  <c r="U4" i="1"/>
  <c r="J5" i="1"/>
  <c r="K5" i="1"/>
  <c r="L5" i="1"/>
  <c r="M5" i="1"/>
  <c r="N5" i="1"/>
  <c r="O5" i="1"/>
  <c r="P5" i="1"/>
  <c r="Q5" i="1"/>
  <c r="R5" i="1"/>
  <c r="S5" i="1"/>
  <c r="T5" i="1"/>
  <c r="U5" i="1"/>
  <c r="J6" i="1"/>
  <c r="K6" i="1"/>
  <c r="L6" i="1"/>
  <c r="M6" i="1"/>
  <c r="N6" i="1"/>
  <c r="O6" i="1"/>
  <c r="P6" i="1"/>
  <c r="Q6" i="1"/>
  <c r="R6" i="1"/>
  <c r="S6" i="1"/>
  <c r="T6" i="1"/>
  <c r="U6" i="1"/>
  <c r="J7" i="1"/>
  <c r="K7" i="1"/>
  <c r="L7" i="1"/>
  <c r="M7" i="1"/>
  <c r="N7" i="1"/>
  <c r="O7" i="1"/>
  <c r="P7" i="1"/>
  <c r="Q7" i="1"/>
  <c r="R7" i="1"/>
  <c r="S7" i="1"/>
  <c r="T7" i="1"/>
  <c r="U7" i="1"/>
  <c r="J8" i="1"/>
  <c r="K8" i="1"/>
  <c r="L8" i="1"/>
  <c r="M8" i="1"/>
  <c r="N8" i="1"/>
  <c r="O8" i="1"/>
  <c r="P8" i="1"/>
  <c r="Q8" i="1"/>
  <c r="R8" i="1"/>
  <c r="S8" i="1"/>
  <c r="T8" i="1"/>
  <c r="U8" i="1"/>
  <c r="J9" i="1"/>
  <c r="K9" i="1"/>
  <c r="L9" i="1"/>
  <c r="M9" i="1"/>
  <c r="N9" i="1"/>
  <c r="O9" i="1"/>
  <c r="P9" i="1"/>
  <c r="Q9" i="1"/>
  <c r="R9" i="1"/>
  <c r="S9" i="1"/>
  <c r="T9" i="1"/>
  <c r="U9" i="1"/>
  <c r="J10" i="1"/>
  <c r="K10" i="1"/>
  <c r="L10" i="1"/>
  <c r="M10" i="1"/>
  <c r="N10" i="1"/>
  <c r="O10" i="1"/>
  <c r="P10" i="1"/>
  <c r="Q10" i="1"/>
  <c r="R10" i="1"/>
  <c r="S10" i="1"/>
  <c r="T10" i="1"/>
  <c r="U10" i="1"/>
  <c r="J11" i="1"/>
  <c r="K11" i="1"/>
  <c r="L11" i="1"/>
  <c r="M11" i="1"/>
  <c r="N11" i="1"/>
  <c r="O11" i="1"/>
  <c r="P11" i="1"/>
  <c r="Q11" i="1"/>
  <c r="R11" i="1"/>
  <c r="S11" i="1"/>
  <c r="T11" i="1"/>
  <c r="U11" i="1"/>
  <c r="J12" i="1"/>
  <c r="K12" i="1"/>
  <c r="L12" i="1"/>
  <c r="M12" i="1"/>
  <c r="N12" i="1"/>
  <c r="O12" i="1"/>
  <c r="P12" i="1"/>
  <c r="Q12" i="1"/>
  <c r="R12" i="1"/>
  <c r="S12" i="1"/>
  <c r="T12" i="1"/>
  <c r="U12" i="1"/>
  <c r="J13" i="1"/>
  <c r="K13" i="1"/>
  <c r="L13" i="1"/>
  <c r="M13" i="1"/>
  <c r="N13" i="1"/>
  <c r="O13" i="1"/>
  <c r="P13" i="1"/>
  <c r="Q13" i="1"/>
  <c r="R13" i="1"/>
  <c r="S13" i="1"/>
  <c r="T13" i="1"/>
  <c r="U13" i="1"/>
  <c r="J14" i="1"/>
  <c r="K14" i="1"/>
  <c r="L14" i="1"/>
  <c r="M14" i="1"/>
  <c r="N14" i="1"/>
  <c r="O14" i="1"/>
  <c r="P14" i="1"/>
  <c r="Q14" i="1"/>
  <c r="R14" i="1"/>
  <c r="S14" i="1"/>
  <c r="T14" i="1"/>
  <c r="U14" i="1"/>
  <c r="J15" i="1"/>
  <c r="K15" i="1"/>
  <c r="L15" i="1"/>
  <c r="M15" i="1"/>
  <c r="N15" i="1"/>
  <c r="O15" i="1"/>
  <c r="P15" i="1"/>
  <c r="Q15" i="1"/>
  <c r="R15" i="1"/>
  <c r="S15" i="1"/>
  <c r="T15" i="1"/>
  <c r="U15" i="1"/>
  <c r="J16" i="1"/>
  <c r="K16" i="1"/>
  <c r="L16" i="1"/>
  <c r="M16" i="1"/>
  <c r="N16" i="1"/>
  <c r="O16" i="1"/>
  <c r="P16" i="1"/>
  <c r="Q16" i="1"/>
  <c r="R16" i="1"/>
  <c r="S16" i="1"/>
  <c r="T16" i="1"/>
  <c r="U16" i="1"/>
  <c r="J17" i="1"/>
  <c r="K17" i="1"/>
  <c r="L17" i="1"/>
  <c r="M17" i="1"/>
  <c r="N17" i="1"/>
  <c r="O17" i="1"/>
  <c r="P17" i="1"/>
  <c r="Q17" i="1"/>
  <c r="R17" i="1"/>
  <c r="S17" i="1"/>
  <c r="T17" i="1"/>
  <c r="U17" i="1"/>
  <c r="J18" i="1"/>
  <c r="K18" i="1"/>
  <c r="L18" i="1"/>
  <c r="M18" i="1"/>
  <c r="N18" i="1"/>
  <c r="O18" i="1"/>
  <c r="P18" i="1"/>
  <c r="Q18" i="1"/>
  <c r="R18" i="1"/>
  <c r="S18" i="1"/>
  <c r="T18" i="1"/>
  <c r="U18" i="1"/>
  <c r="J19" i="1"/>
  <c r="K19" i="1"/>
  <c r="L19" i="1"/>
  <c r="M19" i="1"/>
  <c r="N19" i="1"/>
  <c r="O19" i="1"/>
  <c r="P19" i="1"/>
  <c r="Q19" i="1"/>
  <c r="R19" i="1"/>
  <c r="S19" i="1"/>
  <c r="T19" i="1"/>
  <c r="U19" i="1"/>
  <c r="J20" i="1"/>
  <c r="K20" i="1"/>
  <c r="L20" i="1"/>
  <c r="M20" i="1"/>
  <c r="N20" i="1"/>
  <c r="O20" i="1"/>
  <c r="P20" i="1"/>
  <c r="Q20" i="1"/>
  <c r="R20" i="1"/>
  <c r="S20" i="1"/>
  <c r="T20" i="1"/>
  <c r="U20" i="1"/>
  <c r="J21" i="1"/>
  <c r="K21" i="1"/>
  <c r="L21" i="1"/>
  <c r="M21" i="1"/>
  <c r="N21" i="1"/>
  <c r="O21" i="1"/>
  <c r="P21" i="1"/>
  <c r="Q21" i="1"/>
  <c r="R21" i="1"/>
  <c r="S21" i="1"/>
  <c r="T21" i="1"/>
  <c r="U21" i="1"/>
  <c r="J22" i="1"/>
  <c r="K22" i="1"/>
  <c r="L22" i="1"/>
  <c r="M22" i="1"/>
  <c r="N22" i="1"/>
  <c r="O22" i="1"/>
  <c r="P22" i="1"/>
  <c r="Q22" i="1"/>
  <c r="R22" i="1"/>
  <c r="S22" i="1"/>
  <c r="T22" i="1"/>
  <c r="U22" i="1"/>
  <c r="J23" i="1"/>
  <c r="K23" i="1"/>
  <c r="L23" i="1"/>
  <c r="M23" i="1"/>
  <c r="N23" i="1"/>
  <c r="O23" i="1"/>
  <c r="P23" i="1"/>
  <c r="Q23" i="1"/>
  <c r="R23" i="1"/>
  <c r="S23" i="1"/>
  <c r="T23" i="1"/>
  <c r="U23" i="1"/>
  <c r="J24" i="1"/>
  <c r="K24" i="1"/>
  <c r="L24" i="1"/>
  <c r="M24" i="1"/>
  <c r="N24" i="1"/>
  <c r="O24" i="1"/>
  <c r="P24" i="1"/>
  <c r="Q24" i="1"/>
  <c r="R24" i="1"/>
  <c r="S24" i="1"/>
  <c r="T24" i="1"/>
  <c r="U24" i="1"/>
  <c r="J25" i="1"/>
  <c r="K25" i="1"/>
  <c r="L25" i="1"/>
  <c r="M25" i="1"/>
  <c r="N25" i="1"/>
  <c r="O25" i="1"/>
  <c r="P25" i="1"/>
  <c r="Q25" i="1"/>
  <c r="R25" i="1"/>
  <c r="S25" i="1"/>
  <c r="T25" i="1"/>
  <c r="U25" i="1"/>
  <c r="J26" i="1"/>
  <c r="K26" i="1"/>
  <c r="L26" i="1"/>
  <c r="M26" i="1"/>
  <c r="N26" i="1"/>
  <c r="O26" i="1"/>
  <c r="P26" i="1"/>
  <c r="Q26" i="1"/>
  <c r="R26" i="1"/>
  <c r="S26" i="1"/>
  <c r="T26" i="1"/>
  <c r="U26" i="1"/>
  <c r="J27" i="1"/>
  <c r="K27" i="1"/>
  <c r="L27" i="1"/>
  <c r="M27" i="1"/>
  <c r="N27" i="1"/>
  <c r="O27" i="1"/>
  <c r="P27" i="1"/>
  <c r="Q27" i="1"/>
  <c r="R27" i="1"/>
  <c r="S27" i="1"/>
  <c r="T27" i="1"/>
  <c r="U27" i="1"/>
  <c r="J28" i="1"/>
  <c r="K28" i="1"/>
  <c r="L28" i="1"/>
  <c r="M28" i="1"/>
  <c r="N28" i="1"/>
  <c r="O28" i="1"/>
  <c r="P28" i="1"/>
  <c r="Q28" i="1"/>
  <c r="R28" i="1"/>
  <c r="S28" i="1"/>
  <c r="T28" i="1"/>
  <c r="U28" i="1"/>
  <c r="J29" i="1"/>
  <c r="K29" i="1"/>
  <c r="L29" i="1"/>
  <c r="M29" i="1"/>
  <c r="N29" i="1"/>
  <c r="O29" i="1"/>
  <c r="P29" i="1"/>
  <c r="Q29" i="1"/>
  <c r="R29" i="1"/>
  <c r="S29" i="1"/>
  <c r="T29" i="1"/>
  <c r="U29" i="1"/>
  <c r="J30" i="1"/>
  <c r="K30" i="1"/>
  <c r="L30" i="1"/>
  <c r="M30" i="1"/>
  <c r="N30" i="1"/>
  <c r="O30" i="1"/>
  <c r="P30" i="1"/>
  <c r="Q30" i="1"/>
  <c r="R30" i="1"/>
  <c r="S30" i="1"/>
  <c r="T30" i="1"/>
  <c r="U30" i="1"/>
  <c r="J31" i="1"/>
  <c r="K31" i="1"/>
  <c r="L31" i="1"/>
  <c r="M31" i="1"/>
  <c r="N31" i="1"/>
  <c r="O31" i="1"/>
  <c r="P31" i="1"/>
  <c r="Q31" i="1"/>
  <c r="R31" i="1"/>
  <c r="S31" i="1"/>
  <c r="T31" i="1"/>
  <c r="U31" i="1"/>
  <c r="J32" i="1"/>
  <c r="K32" i="1"/>
  <c r="L32" i="1"/>
  <c r="M32" i="1"/>
  <c r="N32" i="1"/>
  <c r="O32" i="1"/>
  <c r="P32" i="1"/>
  <c r="Q32" i="1"/>
  <c r="R32" i="1"/>
  <c r="S32" i="1"/>
  <c r="T32" i="1"/>
  <c r="U32" i="1"/>
  <c r="J33" i="1"/>
  <c r="K33" i="1"/>
  <c r="L33" i="1"/>
  <c r="M33" i="1"/>
  <c r="N33" i="1"/>
  <c r="O33" i="1"/>
  <c r="P33" i="1"/>
  <c r="Q33" i="1"/>
  <c r="R33" i="1"/>
  <c r="S33" i="1"/>
  <c r="T33" i="1"/>
  <c r="U33" i="1"/>
  <c r="J34" i="1"/>
  <c r="K34" i="1"/>
  <c r="L34" i="1"/>
  <c r="M34" i="1"/>
  <c r="N34" i="1"/>
  <c r="O34" i="1"/>
  <c r="P34" i="1"/>
  <c r="Q34" i="1"/>
  <c r="R34" i="1"/>
  <c r="S34" i="1"/>
  <c r="T34" i="1"/>
  <c r="U34" i="1"/>
  <c r="J35" i="1"/>
  <c r="K35" i="1"/>
  <c r="L35" i="1"/>
  <c r="M35" i="1"/>
  <c r="N35" i="1"/>
  <c r="O35" i="1"/>
  <c r="P35" i="1"/>
  <c r="Q35" i="1"/>
  <c r="R35" i="1"/>
  <c r="S35" i="1"/>
  <c r="T35" i="1"/>
  <c r="U35" i="1"/>
  <c r="J36" i="1"/>
  <c r="K36" i="1"/>
  <c r="L36" i="1"/>
  <c r="M36" i="1"/>
  <c r="N36" i="1"/>
  <c r="O36" i="1"/>
  <c r="P36" i="1"/>
  <c r="Q36" i="1"/>
  <c r="R36" i="1"/>
  <c r="S36" i="1"/>
  <c r="T36" i="1"/>
  <c r="U36" i="1"/>
  <c r="J37" i="1"/>
  <c r="K37" i="1"/>
  <c r="L37" i="1"/>
  <c r="M37" i="1"/>
  <c r="N37" i="1"/>
  <c r="O37" i="1"/>
  <c r="P37" i="1"/>
  <c r="Q37" i="1"/>
  <c r="R37" i="1"/>
  <c r="S37" i="1"/>
  <c r="T37" i="1"/>
  <c r="U37" i="1"/>
  <c r="J38" i="1"/>
  <c r="K38" i="1"/>
  <c r="L38" i="1"/>
  <c r="M38" i="1"/>
  <c r="N38" i="1"/>
  <c r="O38" i="1"/>
  <c r="P38" i="1"/>
  <c r="Q38" i="1"/>
  <c r="R38" i="1"/>
  <c r="S38" i="1"/>
  <c r="T38" i="1"/>
  <c r="U38" i="1"/>
  <c r="J39" i="1"/>
  <c r="K39" i="1"/>
  <c r="L39" i="1"/>
  <c r="M39" i="1"/>
  <c r="N39" i="1"/>
  <c r="O39" i="1"/>
  <c r="P39" i="1"/>
  <c r="Q39" i="1"/>
  <c r="R39" i="1"/>
  <c r="S39" i="1"/>
  <c r="T39" i="1"/>
  <c r="U39" i="1"/>
  <c r="J40" i="1"/>
  <c r="K40" i="1"/>
  <c r="L40" i="1"/>
  <c r="M40" i="1"/>
  <c r="N40" i="1"/>
  <c r="O40" i="1"/>
  <c r="P40" i="1"/>
  <c r="Q40" i="1"/>
  <c r="R40" i="1"/>
  <c r="S40" i="1"/>
  <c r="T40" i="1"/>
  <c r="U40" i="1"/>
  <c r="J41" i="1"/>
  <c r="K41" i="1"/>
  <c r="L41" i="1"/>
  <c r="M41" i="1"/>
  <c r="N41" i="1"/>
  <c r="O41" i="1"/>
  <c r="P41" i="1"/>
  <c r="Q41" i="1"/>
  <c r="R41" i="1"/>
  <c r="S41" i="1"/>
  <c r="T41" i="1"/>
  <c r="U41" i="1"/>
  <c r="J42" i="1"/>
  <c r="K42" i="1"/>
  <c r="L42" i="1"/>
  <c r="M42" i="1"/>
  <c r="N42" i="1"/>
  <c r="O42" i="1"/>
  <c r="P42" i="1"/>
  <c r="Q42" i="1"/>
  <c r="R42" i="1"/>
  <c r="S42" i="1"/>
  <c r="T42" i="1"/>
  <c r="U42" i="1"/>
  <c r="J43" i="1"/>
  <c r="K43" i="1"/>
  <c r="L43" i="1"/>
  <c r="M43" i="1"/>
  <c r="N43" i="1"/>
  <c r="O43" i="1"/>
  <c r="P43" i="1"/>
  <c r="Q43" i="1"/>
  <c r="R43" i="1"/>
  <c r="S43" i="1"/>
  <c r="T43" i="1"/>
  <c r="U43" i="1"/>
  <c r="J44" i="1"/>
  <c r="K44" i="1"/>
  <c r="L44" i="1"/>
  <c r="M44" i="1"/>
  <c r="N44" i="1"/>
  <c r="O44" i="1"/>
  <c r="P44" i="1"/>
  <c r="Q44" i="1"/>
  <c r="R44" i="1"/>
  <c r="S44" i="1"/>
  <c r="T44" i="1"/>
  <c r="U44" i="1"/>
  <c r="J45" i="1"/>
  <c r="K45" i="1"/>
  <c r="L45" i="1"/>
  <c r="M45" i="1"/>
  <c r="N45" i="1"/>
  <c r="O45" i="1"/>
  <c r="P45" i="1"/>
  <c r="Q45" i="1"/>
  <c r="R45" i="1"/>
  <c r="S45" i="1"/>
  <c r="T45" i="1"/>
  <c r="U45" i="1"/>
  <c r="J46" i="1"/>
  <c r="K46" i="1"/>
  <c r="L46" i="1"/>
  <c r="M46" i="1"/>
  <c r="N46" i="1"/>
  <c r="O46" i="1"/>
  <c r="P46" i="1"/>
  <c r="Q46" i="1"/>
  <c r="R46" i="1"/>
  <c r="S46" i="1"/>
  <c r="T46" i="1"/>
  <c r="U46" i="1"/>
  <c r="J47" i="1"/>
  <c r="K47" i="1"/>
  <c r="L47" i="1"/>
  <c r="M47" i="1"/>
  <c r="N47" i="1"/>
  <c r="O47" i="1"/>
  <c r="P47" i="1"/>
  <c r="Q47" i="1"/>
  <c r="R47" i="1"/>
  <c r="S47" i="1"/>
  <c r="T47" i="1"/>
  <c r="U47" i="1"/>
  <c r="J48" i="1"/>
  <c r="K48" i="1"/>
  <c r="L48" i="1"/>
  <c r="M48" i="1"/>
  <c r="N48" i="1"/>
  <c r="O48" i="1"/>
  <c r="P48" i="1"/>
  <c r="Q48" i="1"/>
  <c r="R48" i="1"/>
  <c r="S48" i="1"/>
  <c r="T48" i="1"/>
  <c r="U48" i="1"/>
  <c r="J49" i="1"/>
  <c r="K49" i="1"/>
  <c r="L49" i="1"/>
  <c r="M49" i="1"/>
  <c r="N49" i="1"/>
  <c r="O49" i="1"/>
  <c r="P49" i="1"/>
  <c r="Q49" i="1"/>
  <c r="R49" i="1"/>
  <c r="S49" i="1"/>
  <c r="T49" i="1"/>
  <c r="U49" i="1"/>
  <c r="J50" i="1"/>
  <c r="K50" i="1"/>
  <c r="L50" i="1"/>
  <c r="M50" i="1"/>
  <c r="N50" i="1"/>
  <c r="O50" i="1"/>
  <c r="P50" i="1"/>
  <c r="Q50" i="1"/>
  <c r="R50" i="1"/>
  <c r="S50" i="1"/>
  <c r="T50" i="1"/>
  <c r="U50" i="1"/>
  <c r="J51" i="1"/>
  <c r="K51" i="1"/>
  <c r="L51" i="1"/>
  <c r="M51" i="1"/>
  <c r="N51" i="1"/>
  <c r="O51" i="1"/>
  <c r="P51" i="1"/>
  <c r="Q51" i="1"/>
  <c r="R51" i="1"/>
  <c r="S51" i="1"/>
  <c r="T51" i="1"/>
  <c r="U51" i="1"/>
  <c r="J52" i="1"/>
  <c r="K52" i="1"/>
  <c r="L52" i="1"/>
  <c r="M52" i="1"/>
  <c r="N52" i="1"/>
  <c r="O52" i="1"/>
  <c r="P52" i="1"/>
  <c r="Q52" i="1"/>
  <c r="R52" i="1"/>
  <c r="S52" i="1"/>
  <c r="T52" i="1"/>
  <c r="U52" i="1"/>
  <c r="J53" i="1"/>
  <c r="K53" i="1"/>
  <c r="L53" i="1"/>
  <c r="M53" i="1"/>
  <c r="N53" i="1"/>
  <c r="O53" i="1"/>
  <c r="P53" i="1"/>
  <c r="Q53" i="1"/>
  <c r="R53" i="1"/>
  <c r="S53" i="1"/>
  <c r="T53" i="1"/>
  <c r="U53" i="1"/>
  <c r="J54" i="1"/>
  <c r="K54" i="1"/>
  <c r="L54" i="1"/>
  <c r="M54" i="1"/>
  <c r="N54" i="1"/>
  <c r="O54" i="1"/>
  <c r="P54" i="1"/>
  <c r="Q54" i="1"/>
  <c r="R54" i="1"/>
  <c r="S54" i="1"/>
  <c r="T54" i="1"/>
  <c r="U54" i="1"/>
  <c r="J55" i="1"/>
  <c r="K55" i="1"/>
  <c r="L55" i="1"/>
  <c r="M55" i="1"/>
  <c r="N55" i="1"/>
  <c r="O55" i="1"/>
  <c r="P55" i="1"/>
  <c r="Q55" i="1"/>
  <c r="R55" i="1"/>
  <c r="S55" i="1"/>
  <c r="T55" i="1"/>
  <c r="U55" i="1"/>
  <c r="J56" i="1"/>
  <c r="K56" i="1"/>
  <c r="L56" i="1"/>
  <c r="M56" i="1"/>
  <c r="N56" i="1"/>
  <c r="O56" i="1"/>
  <c r="P56" i="1"/>
  <c r="Q56" i="1"/>
  <c r="R56" i="1"/>
  <c r="S56" i="1"/>
  <c r="T56" i="1"/>
  <c r="U56" i="1"/>
  <c r="J57" i="1"/>
  <c r="K57" i="1"/>
  <c r="L57" i="1"/>
  <c r="M57" i="1"/>
  <c r="N57" i="1"/>
  <c r="O57" i="1"/>
  <c r="P57" i="1"/>
  <c r="Q57" i="1"/>
  <c r="R57" i="1"/>
  <c r="S57" i="1"/>
  <c r="T57" i="1"/>
  <c r="U57" i="1"/>
  <c r="J58" i="1"/>
  <c r="K58" i="1"/>
  <c r="L58" i="1"/>
  <c r="M58" i="1"/>
  <c r="N58" i="1"/>
  <c r="O58" i="1"/>
  <c r="P58" i="1"/>
  <c r="Q58" i="1"/>
  <c r="R58" i="1"/>
  <c r="S58" i="1"/>
  <c r="T58" i="1"/>
  <c r="U58" i="1"/>
  <c r="J59" i="1"/>
  <c r="K59" i="1"/>
  <c r="L59" i="1"/>
  <c r="M59" i="1"/>
  <c r="N59" i="1"/>
  <c r="O59" i="1"/>
  <c r="P59" i="1"/>
  <c r="Q59" i="1"/>
  <c r="R59" i="1"/>
  <c r="S59" i="1"/>
  <c r="T59" i="1"/>
  <c r="U59" i="1"/>
  <c r="J60" i="1"/>
  <c r="K60" i="1"/>
  <c r="L60" i="1"/>
  <c r="M60" i="1"/>
  <c r="N60" i="1"/>
  <c r="O60" i="1"/>
  <c r="P60" i="1"/>
  <c r="Q60" i="1"/>
  <c r="R60" i="1"/>
  <c r="S60" i="1"/>
  <c r="T60" i="1"/>
  <c r="U60" i="1"/>
  <c r="J61" i="1"/>
  <c r="K61" i="1"/>
  <c r="L61" i="1"/>
  <c r="M61" i="1"/>
  <c r="N61" i="1"/>
  <c r="O61" i="1"/>
  <c r="P61" i="1"/>
  <c r="Q61" i="1"/>
  <c r="R61" i="1"/>
  <c r="S61" i="1"/>
  <c r="T61" i="1"/>
  <c r="U61" i="1"/>
  <c r="J62" i="1"/>
  <c r="K62" i="1"/>
  <c r="L62" i="1"/>
  <c r="M62" i="1"/>
  <c r="N62" i="1"/>
  <c r="O62" i="1"/>
  <c r="P62" i="1"/>
  <c r="Q62" i="1"/>
  <c r="R62" i="1"/>
  <c r="S62" i="1"/>
  <c r="T62" i="1"/>
  <c r="U62" i="1"/>
  <c r="J63" i="1"/>
  <c r="K63" i="1"/>
  <c r="L63" i="1"/>
  <c r="M63" i="1"/>
  <c r="N63" i="1"/>
  <c r="O63" i="1"/>
  <c r="P63" i="1"/>
  <c r="Q63" i="1"/>
  <c r="R63" i="1"/>
  <c r="S63" i="1"/>
  <c r="T63" i="1"/>
  <c r="U63" i="1"/>
  <c r="J64" i="1"/>
  <c r="K64" i="1"/>
  <c r="L64" i="1"/>
  <c r="M64" i="1"/>
  <c r="N64" i="1"/>
  <c r="O64" i="1"/>
  <c r="P64" i="1"/>
  <c r="Q64" i="1"/>
  <c r="R64" i="1"/>
  <c r="S64" i="1"/>
  <c r="T64" i="1"/>
  <c r="U64" i="1"/>
  <c r="J65" i="1"/>
  <c r="K65" i="1"/>
  <c r="L65" i="1"/>
  <c r="M65" i="1"/>
  <c r="N65" i="1"/>
  <c r="O65" i="1"/>
  <c r="P65" i="1"/>
  <c r="Q65" i="1"/>
  <c r="R65" i="1"/>
  <c r="S65" i="1"/>
  <c r="T65" i="1"/>
  <c r="U65" i="1"/>
  <c r="J66" i="1"/>
  <c r="K66" i="1"/>
  <c r="L66" i="1"/>
  <c r="M66" i="1"/>
  <c r="N66" i="1"/>
  <c r="O66" i="1"/>
  <c r="P66" i="1"/>
  <c r="Q66" i="1"/>
  <c r="R66" i="1"/>
  <c r="S66" i="1"/>
  <c r="T66" i="1"/>
  <c r="U66" i="1"/>
  <c r="J67" i="1"/>
  <c r="K67" i="1"/>
  <c r="L67" i="1"/>
  <c r="M67" i="1"/>
  <c r="N67" i="1"/>
  <c r="O67" i="1"/>
  <c r="P67" i="1"/>
  <c r="Q67" i="1"/>
  <c r="R67" i="1"/>
  <c r="S67" i="1"/>
  <c r="T67" i="1"/>
  <c r="U67" i="1"/>
  <c r="J68" i="1"/>
  <c r="K68" i="1"/>
  <c r="L68" i="1"/>
  <c r="M68" i="1"/>
  <c r="N68" i="1"/>
  <c r="O68" i="1"/>
  <c r="P68" i="1"/>
  <c r="Q68" i="1"/>
  <c r="R68" i="1"/>
  <c r="S68" i="1"/>
  <c r="T68" i="1"/>
  <c r="U68" i="1"/>
  <c r="J69" i="1"/>
  <c r="K69" i="1"/>
  <c r="L69" i="1"/>
  <c r="M69" i="1"/>
  <c r="N69" i="1"/>
  <c r="O69" i="1"/>
  <c r="P69" i="1"/>
  <c r="Q69" i="1"/>
  <c r="R69" i="1"/>
  <c r="S69" i="1"/>
  <c r="T69" i="1"/>
  <c r="U69" i="1"/>
  <c r="J70" i="1"/>
  <c r="K70" i="1"/>
  <c r="L70" i="1"/>
  <c r="M70" i="1"/>
  <c r="N70" i="1"/>
  <c r="O70" i="1"/>
  <c r="P70" i="1"/>
  <c r="Q70" i="1"/>
  <c r="R70" i="1"/>
  <c r="S70" i="1"/>
  <c r="T70" i="1"/>
  <c r="U70" i="1"/>
  <c r="J71" i="1"/>
  <c r="K71" i="1"/>
  <c r="L71" i="1"/>
  <c r="M71" i="1"/>
  <c r="N71" i="1"/>
  <c r="O71" i="1"/>
  <c r="P71" i="1"/>
  <c r="Q71" i="1"/>
  <c r="R71" i="1"/>
  <c r="S71" i="1"/>
  <c r="T71" i="1"/>
  <c r="U71" i="1"/>
  <c r="J72" i="1"/>
  <c r="K72" i="1"/>
  <c r="L72" i="1"/>
  <c r="M72" i="1"/>
  <c r="N72" i="1"/>
  <c r="O72" i="1"/>
  <c r="P72" i="1"/>
  <c r="Q72" i="1"/>
  <c r="R72" i="1"/>
  <c r="S72" i="1"/>
  <c r="T72" i="1"/>
  <c r="U72" i="1"/>
  <c r="J73" i="1"/>
  <c r="K73" i="1"/>
  <c r="L73" i="1"/>
  <c r="M73" i="1"/>
  <c r="N73" i="1"/>
  <c r="O73" i="1"/>
  <c r="P73" i="1"/>
  <c r="Q73" i="1"/>
  <c r="R73" i="1"/>
  <c r="S73" i="1"/>
  <c r="T73" i="1"/>
  <c r="U73" i="1"/>
  <c r="J74" i="1"/>
  <c r="K74" i="1"/>
  <c r="L74" i="1"/>
  <c r="M74" i="1"/>
  <c r="N74" i="1"/>
  <c r="O74" i="1"/>
  <c r="P74" i="1"/>
  <c r="Q74" i="1"/>
  <c r="R74" i="1"/>
  <c r="S74" i="1"/>
  <c r="T74" i="1"/>
  <c r="U74" i="1"/>
  <c r="J75" i="1"/>
  <c r="K75" i="1"/>
  <c r="L75" i="1"/>
  <c r="M75" i="1"/>
  <c r="N75" i="1"/>
  <c r="O75" i="1"/>
  <c r="P75" i="1"/>
  <c r="Q75" i="1"/>
  <c r="R75" i="1"/>
  <c r="S75" i="1"/>
  <c r="T75" i="1"/>
  <c r="U75" i="1"/>
  <c r="J76" i="1"/>
  <c r="K76" i="1"/>
  <c r="L76" i="1"/>
  <c r="M76" i="1"/>
  <c r="N76" i="1"/>
  <c r="O76" i="1"/>
  <c r="P76" i="1"/>
  <c r="Q76" i="1"/>
  <c r="R76" i="1"/>
  <c r="S76" i="1"/>
  <c r="T76" i="1"/>
  <c r="U76" i="1"/>
  <c r="J77" i="1"/>
  <c r="K77" i="1"/>
  <c r="L77" i="1"/>
  <c r="M77" i="1"/>
  <c r="N77" i="1"/>
  <c r="O77" i="1"/>
  <c r="P77" i="1"/>
  <c r="Q77" i="1"/>
  <c r="R77" i="1"/>
  <c r="S77" i="1"/>
  <c r="T77" i="1"/>
  <c r="U77" i="1"/>
  <c r="J78" i="1"/>
  <c r="K78" i="1"/>
  <c r="L78" i="1"/>
  <c r="M78" i="1"/>
  <c r="N78" i="1"/>
  <c r="O78" i="1"/>
  <c r="P78" i="1"/>
  <c r="Q78" i="1"/>
  <c r="R78" i="1"/>
  <c r="S78" i="1"/>
  <c r="T78" i="1"/>
  <c r="U78" i="1"/>
  <c r="J79" i="1"/>
  <c r="K79" i="1"/>
  <c r="L79" i="1"/>
  <c r="M79" i="1"/>
  <c r="N79" i="1"/>
  <c r="O79" i="1"/>
  <c r="P79" i="1"/>
  <c r="Q79" i="1"/>
  <c r="R79" i="1"/>
  <c r="S79" i="1"/>
  <c r="T79" i="1"/>
  <c r="U79" i="1"/>
  <c r="J80" i="1"/>
  <c r="K80" i="1"/>
  <c r="L80" i="1"/>
  <c r="M80" i="1"/>
  <c r="N80" i="1"/>
  <c r="O80" i="1"/>
  <c r="P80" i="1"/>
  <c r="Q80" i="1"/>
  <c r="R80" i="1"/>
  <c r="S80" i="1"/>
  <c r="T80" i="1"/>
  <c r="U80" i="1"/>
  <c r="J81" i="1"/>
  <c r="K81" i="1"/>
  <c r="L81" i="1"/>
  <c r="M81" i="1"/>
  <c r="N81" i="1"/>
  <c r="O81" i="1"/>
  <c r="P81" i="1"/>
  <c r="Q81" i="1"/>
  <c r="R81" i="1"/>
  <c r="S81" i="1"/>
  <c r="T81" i="1"/>
  <c r="U81" i="1"/>
  <c r="J82" i="1"/>
  <c r="K82" i="1"/>
  <c r="L82" i="1"/>
  <c r="M82" i="1"/>
  <c r="N82" i="1"/>
  <c r="O82" i="1"/>
  <c r="P82" i="1"/>
  <c r="Q82" i="1"/>
  <c r="R82" i="1"/>
  <c r="S82" i="1"/>
  <c r="T82" i="1"/>
  <c r="U82" i="1"/>
  <c r="J83" i="1"/>
  <c r="K83" i="1"/>
  <c r="L83" i="1"/>
  <c r="M83" i="1"/>
  <c r="N83" i="1"/>
  <c r="O83" i="1"/>
  <c r="P83" i="1"/>
  <c r="Q83" i="1"/>
  <c r="R83" i="1"/>
  <c r="S83" i="1"/>
  <c r="T83" i="1"/>
  <c r="U83" i="1"/>
  <c r="J84" i="1"/>
  <c r="K84" i="1"/>
  <c r="L84" i="1"/>
  <c r="M84" i="1"/>
  <c r="N84" i="1"/>
  <c r="O84" i="1"/>
  <c r="P84" i="1"/>
  <c r="Q84" i="1"/>
  <c r="R84" i="1"/>
  <c r="S84" i="1"/>
  <c r="T84" i="1"/>
  <c r="U84" i="1"/>
  <c r="J85" i="1"/>
  <c r="K85" i="1"/>
  <c r="L85" i="1"/>
  <c r="M85" i="1"/>
  <c r="N85" i="1"/>
  <c r="O85" i="1"/>
  <c r="P85" i="1"/>
  <c r="Q85" i="1"/>
  <c r="R85" i="1"/>
  <c r="S85" i="1"/>
  <c r="T85" i="1"/>
  <c r="U85" i="1"/>
  <c r="J86" i="1"/>
  <c r="K86" i="1"/>
  <c r="L86" i="1"/>
  <c r="M86" i="1"/>
  <c r="N86" i="1"/>
  <c r="O86" i="1"/>
  <c r="P86" i="1"/>
  <c r="Q86" i="1"/>
  <c r="R86" i="1"/>
  <c r="S86" i="1"/>
  <c r="T86" i="1"/>
  <c r="U86" i="1"/>
  <c r="J87" i="1"/>
  <c r="K87" i="1"/>
  <c r="L87" i="1"/>
  <c r="M87" i="1"/>
  <c r="N87" i="1"/>
  <c r="O87" i="1"/>
  <c r="P87" i="1"/>
  <c r="Q87" i="1"/>
  <c r="R87" i="1"/>
  <c r="S87" i="1"/>
  <c r="T87" i="1"/>
  <c r="U87" i="1"/>
  <c r="J88" i="1"/>
  <c r="K88" i="1"/>
  <c r="L88" i="1"/>
  <c r="M88" i="1"/>
  <c r="N88" i="1"/>
  <c r="O88" i="1"/>
  <c r="P88" i="1"/>
  <c r="Q88" i="1"/>
  <c r="R88" i="1"/>
  <c r="S88" i="1"/>
  <c r="T88" i="1"/>
  <c r="U88" i="1"/>
  <c r="J89" i="1"/>
  <c r="K89" i="1"/>
  <c r="L89" i="1"/>
  <c r="M89" i="1"/>
  <c r="N89" i="1"/>
  <c r="O89" i="1"/>
  <c r="P89" i="1"/>
  <c r="Q89" i="1"/>
  <c r="R89" i="1"/>
  <c r="S89" i="1"/>
  <c r="T89" i="1"/>
  <c r="U89" i="1"/>
  <c r="J90" i="1"/>
  <c r="K90" i="1"/>
  <c r="L90" i="1"/>
  <c r="M90" i="1"/>
  <c r="N90" i="1"/>
  <c r="O90" i="1"/>
  <c r="P90" i="1"/>
  <c r="Q90" i="1"/>
  <c r="R90" i="1"/>
  <c r="S90" i="1"/>
  <c r="T90" i="1"/>
  <c r="U90" i="1"/>
  <c r="J91" i="1"/>
  <c r="K91" i="1"/>
  <c r="L91" i="1"/>
  <c r="M91" i="1"/>
  <c r="N91" i="1"/>
  <c r="O91" i="1"/>
  <c r="P91" i="1"/>
  <c r="Q91" i="1"/>
  <c r="R91" i="1"/>
  <c r="S91" i="1"/>
  <c r="T91" i="1"/>
  <c r="U91" i="1"/>
  <c r="J92" i="1"/>
  <c r="K92" i="1"/>
  <c r="L92" i="1"/>
  <c r="M92" i="1"/>
  <c r="N92" i="1"/>
  <c r="O92" i="1"/>
  <c r="P92" i="1"/>
  <c r="Q92" i="1"/>
  <c r="R92" i="1"/>
  <c r="S92" i="1"/>
  <c r="T92" i="1"/>
  <c r="U92" i="1"/>
  <c r="J93" i="1"/>
  <c r="K93" i="1"/>
  <c r="L93" i="1"/>
  <c r="M93" i="1"/>
  <c r="N93" i="1"/>
  <c r="O93" i="1"/>
  <c r="P93" i="1"/>
  <c r="Q93" i="1"/>
  <c r="R93" i="1"/>
  <c r="S93" i="1"/>
  <c r="T93" i="1"/>
  <c r="U93" i="1"/>
  <c r="J94" i="1"/>
  <c r="K94" i="1"/>
  <c r="L94" i="1"/>
  <c r="M94" i="1"/>
  <c r="N94" i="1"/>
  <c r="O94" i="1"/>
  <c r="P94" i="1"/>
  <c r="Q94" i="1"/>
  <c r="R94" i="1"/>
  <c r="S94" i="1"/>
  <c r="T94" i="1"/>
  <c r="U94" i="1"/>
  <c r="J95" i="1"/>
  <c r="K95" i="1"/>
  <c r="L95" i="1"/>
  <c r="M95" i="1"/>
  <c r="N95" i="1"/>
  <c r="O95" i="1"/>
  <c r="P95" i="1"/>
  <c r="Q95" i="1"/>
  <c r="R95" i="1"/>
  <c r="S95" i="1"/>
  <c r="T95" i="1"/>
  <c r="U95" i="1"/>
  <c r="J96" i="1"/>
  <c r="K96" i="1"/>
  <c r="L96" i="1"/>
  <c r="M96" i="1"/>
  <c r="N96" i="1"/>
  <c r="O96" i="1"/>
  <c r="P96" i="1"/>
  <c r="Q96" i="1"/>
  <c r="R96" i="1"/>
  <c r="S96" i="1"/>
  <c r="T96" i="1"/>
  <c r="U96" i="1"/>
  <c r="J97" i="1"/>
  <c r="K97" i="1"/>
  <c r="L97" i="1"/>
  <c r="M97" i="1"/>
  <c r="N97" i="1"/>
  <c r="O97" i="1"/>
  <c r="P97" i="1"/>
  <c r="Q97" i="1"/>
  <c r="R97" i="1"/>
  <c r="S97" i="1"/>
  <c r="T97" i="1"/>
  <c r="U97" i="1"/>
  <c r="J98" i="1"/>
  <c r="K98" i="1"/>
  <c r="L98" i="1"/>
  <c r="M98" i="1"/>
  <c r="N98" i="1"/>
  <c r="O98" i="1"/>
  <c r="P98" i="1"/>
  <c r="Q98" i="1"/>
  <c r="R98" i="1"/>
  <c r="S98" i="1"/>
  <c r="T98" i="1"/>
  <c r="U98" i="1"/>
  <c r="J99" i="1"/>
  <c r="K99" i="1"/>
  <c r="L99" i="1"/>
  <c r="M99" i="1"/>
  <c r="N99" i="1"/>
  <c r="O99" i="1"/>
  <c r="P99" i="1"/>
  <c r="Q99" i="1"/>
  <c r="R99" i="1"/>
  <c r="S99" i="1"/>
  <c r="T99" i="1"/>
  <c r="U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U2" i="1"/>
  <c r="T2" i="1"/>
  <c r="R2" i="1"/>
  <c r="Q2" i="1"/>
  <c r="O2" i="1"/>
  <c r="N2" i="1"/>
  <c r="L2" i="1"/>
  <c r="K2" i="1"/>
  <c r="J2" i="1"/>
  <c r="S2" i="1" l="1"/>
  <c r="P2" i="1"/>
  <c r="M2" i="1"/>
</calcChain>
</file>

<file path=xl/sharedStrings.xml><?xml version="1.0" encoding="utf-8"?>
<sst xmlns="http://schemas.openxmlformats.org/spreadsheetml/2006/main" count="2345" uniqueCount="787">
  <si>
    <t>NAME</t>
  </si>
  <si>
    <t>CLIMAT</t>
  </si>
  <si>
    <t>OCEAN</t>
  </si>
  <si>
    <t>CONTINENT</t>
  </si>
  <si>
    <t>Lat</t>
  </si>
  <si>
    <t>Long</t>
  </si>
  <si>
    <t>LAT_mouth</t>
  </si>
  <si>
    <t>LONG_mouth</t>
  </si>
  <si>
    <t>Area</t>
  </si>
  <si>
    <t>Debit_moyen</t>
  </si>
  <si>
    <t>GRDC</t>
  </si>
  <si>
    <t>LAT_file</t>
  </si>
  <si>
    <t>LONG_file</t>
  </si>
  <si>
    <t>future_file</t>
  </si>
  <si>
    <t>Acarau</t>
  </si>
  <si>
    <t>A</t>
  </si>
  <si>
    <t>Atlantic Ocean</t>
  </si>
  <si>
    <t>South America</t>
  </si>
  <si>
    <t>x</t>
  </si>
  <si>
    <t>Flow-2.75_-40.25.day</t>
  </si>
  <si>
    <t>Alabama</t>
  </si>
  <si>
    <t>C</t>
  </si>
  <si>
    <t>North America</t>
  </si>
  <si>
    <t>Flow31.25_-87.75.day</t>
  </si>
  <si>
    <t>Alazeya</t>
  </si>
  <si>
    <t>D</t>
  </si>
  <si>
    <t>Arctic Ocean</t>
  </si>
  <si>
    <t>Asia</t>
  </si>
  <si>
    <t>Flow70.75_153.75.day</t>
  </si>
  <si>
    <t>Albany</t>
  </si>
  <si>
    <t>Flow52.25_-81.75.day</t>
  </si>
  <si>
    <t>Alsek</t>
  </si>
  <si>
    <t>E</t>
  </si>
  <si>
    <t>Pacific Ocean</t>
  </si>
  <si>
    <t>Flow59.25_-138.25.day</t>
  </si>
  <si>
    <t>Altamaha</t>
  </si>
  <si>
    <t>Flow31.25_-81.25.day</t>
  </si>
  <si>
    <t>Amazon</t>
  </si>
  <si>
    <t>Flow-1.75_-52.75.day</t>
  </si>
  <si>
    <t>B</t>
  </si>
  <si>
    <t>endoreic</t>
  </si>
  <si>
    <t>Amur</t>
  </si>
  <si>
    <t>Flow53.25_140.25.day</t>
  </si>
  <si>
    <t>Anabar</t>
  </si>
  <si>
    <t>Flow72.75_113.75.day</t>
  </si>
  <si>
    <t>Anadyr</t>
  </si>
  <si>
    <t>Flow65.25_172.75.day</t>
  </si>
  <si>
    <t>Anderson</t>
  </si>
  <si>
    <t>Flow68.25_-128.25.day</t>
  </si>
  <si>
    <t>Angerman</t>
  </si>
  <si>
    <t>Europe</t>
  </si>
  <si>
    <t>Flow62.75_17.75.day</t>
  </si>
  <si>
    <t>Annapolis</t>
  </si>
  <si>
    <t>non</t>
  </si>
  <si>
    <t>Apalachicola</t>
  </si>
  <si>
    <t>Flow29.75_-85.25.day</t>
  </si>
  <si>
    <t>Araguari</t>
  </si>
  <si>
    <t>Flow1.25_-50.25.day</t>
  </si>
  <si>
    <t>Armeria</t>
  </si>
  <si>
    <t>Flow18.75_-103.75.day</t>
  </si>
  <si>
    <t>Arnaud</t>
  </si>
  <si>
    <t>Flow59.75_-69.75.day</t>
  </si>
  <si>
    <t>Ashburton</t>
  </si>
  <si>
    <t>Indian Ocean</t>
  </si>
  <si>
    <t>Oceania</t>
  </si>
  <si>
    <t>Flow-21.75_114.75.day</t>
  </si>
  <si>
    <t>Asi Nehri</t>
  </si>
  <si>
    <t>Flow36.25_35.75.day</t>
  </si>
  <si>
    <t>Atrato</t>
  </si>
  <si>
    <t>Flow5.75_-76.25.day</t>
  </si>
  <si>
    <t>Caspian Sea</t>
  </si>
  <si>
    <t>Attawapiskat</t>
  </si>
  <si>
    <t>Flow52.75_-82.25.day</t>
  </si>
  <si>
    <t>Awash</t>
  </si>
  <si>
    <t>Balsas</t>
  </si>
  <si>
    <t>Bandama</t>
  </si>
  <si>
    <t>Africa</t>
  </si>
  <si>
    <t>Flow5.75_-4.75.day</t>
  </si>
  <si>
    <t>Bann</t>
  </si>
  <si>
    <t>Flow55.25_-6.75.day</t>
  </si>
  <si>
    <t>Baraka</t>
  </si>
  <si>
    <t>Barito</t>
  </si>
  <si>
    <t>Barrow</t>
  </si>
  <si>
    <t>Flow52.75_-6.75.day</t>
  </si>
  <si>
    <t>Bengawan Solo</t>
  </si>
  <si>
    <t>Flow-6.75_112.75.day</t>
  </si>
  <si>
    <t>Betsiboka</t>
  </si>
  <si>
    <t>Bio Bio</t>
  </si>
  <si>
    <t>Blackwood</t>
  </si>
  <si>
    <t>Flow-34.25_115.25.day</t>
  </si>
  <si>
    <t>Brantas</t>
  </si>
  <si>
    <t>Brazos</t>
  </si>
  <si>
    <t>Flow28.75_-95.25.day</t>
  </si>
  <si>
    <t>Burdekin</t>
  </si>
  <si>
    <t>Flow-19.75_147.75.day</t>
  </si>
  <si>
    <t>Buzi</t>
  </si>
  <si>
    <t>Flow-19.75_34.75.day</t>
  </si>
  <si>
    <t>Ca</t>
  </si>
  <si>
    <t>Flow18.75_105.75.day</t>
  </si>
  <si>
    <t>Cape Fear</t>
  </si>
  <si>
    <t>Flow33.75_-78.25.day</t>
  </si>
  <si>
    <t>Capim</t>
  </si>
  <si>
    <t>Flow-1.75_-47.75.day</t>
  </si>
  <si>
    <t>Cauvery</t>
  </si>
  <si>
    <t>Cavally</t>
  </si>
  <si>
    <t>Flow4.25_-7.75.day</t>
  </si>
  <si>
    <t>Cestos</t>
  </si>
  <si>
    <t>Chao Phraya</t>
  </si>
  <si>
    <t>Flow15.25_100.25.day</t>
  </si>
  <si>
    <t>Chira</t>
  </si>
  <si>
    <t>Flow-4.75_-81.25.day</t>
  </si>
  <si>
    <t>Chubut</t>
  </si>
  <si>
    <t>Flow-43.75_-68.25.day</t>
  </si>
  <si>
    <t>Churchill Atlantic</t>
  </si>
  <si>
    <t>Flow53.25_-60.25.day</t>
  </si>
  <si>
    <t>Churchill Hudson</t>
  </si>
  <si>
    <t>Flow58.75_-94.25.day</t>
  </si>
  <si>
    <t>Cimanuk</t>
  </si>
  <si>
    <t>Flow-6.25_108.25.day</t>
  </si>
  <si>
    <t>Citarum</t>
  </si>
  <si>
    <t>Flow-6.75_108.25.day</t>
  </si>
  <si>
    <t>Clutha</t>
  </si>
  <si>
    <t>Flow-46.25_169.75.day</t>
  </si>
  <si>
    <t>Coco (Segovia)</t>
  </si>
  <si>
    <t>Flow15.25_-83.25.day</t>
  </si>
  <si>
    <t>Colorado Caribbean</t>
  </si>
  <si>
    <t>Flow28.75_-95.75.day</t>
  </si>
  <si>
    <t>Colorado Pacific</t>
  </si>
  <si>
    <t>Flow31.75_-114.75.day</t>
  </si>
  <si>
    <t>Columbia</t>
  </si>
  <si>
    <t>Flow46.25_-123.25.day</t>
  </si>
  <si>
    <t>Colville</t>
  </si>
  <si>
    <t>Connecticut</t>
  </si>
  <si>
    <t>Flow41.25_-72.25.day</t>
  </si>
  <si>
    <t>Contas</t>
  </si>
  <si>
    <t>Flow-14.25_-38.75.day</t>
  </si>
  <si>
    <t>Copper</t>
  </si>
  <si>
    <t>Flow60.25_-144.75.day</t>
  </si>
  <si>
    <t>Coppermine</t>
  </si>
  <si>
    <t>Flow67.75_-115.25.day</t>
  </si>
  <si>
    <t>Corubal</t>
  </si>
  <si>
    <t>Flow11.75_-15.75.day</t>
  </si>
  <si>
    <t>Coruh</t>
  </si>
  <si>
    <t>Flow41.75_41.75.day</t>
  </si>
  <si>
    <t>Cross</t>
  </si>
  <si>
    <t>Cunene</t>
  </si>
  <si>
    <t>Flow-17.25_11.75.day</t>
  </si>
  <si>
    <t>Dalalven</t>
  </si>
  <si>
    <t>Flow60.25_17.25.day</t>
  </si>
  <si>
    <t>Daling He</t>
  </si>
  <si>
    <t>Flow41.25_121.25.day</t>
  </si>
  <si>
    <t>Daly</t>
  </si>
  <si>
    <t>Flow-13.25_130.25.day</t>
  </si>
  <si>
    <t>Danube</t>
  </si>
  <si>
    <t>Flow45.25_29.75.day</t>
  </si>
  <si>
    <t>Dasht</t>
  </si>
  <si>
    <t>Daugava</t>
  </si>
  <si>
    <t>Flow57.25_24.25.day</t>
  </si>
  <si>
    <t>Daule Vinces</t>
  </si>
  <si>
    <t>Flow-1.75_-79.75.day</t>
  </si>
  <si>
    <t>De Grey</t>
  </si>
  <si>
    <t>Flow-20.25_119.25.day</t>
  </si>
  <si>
    <t>Delaware</t>
  </si>
  <si>
    <t>Flow40.25_-74.75.day</t>
  </si>
  <si>
    <t>Dnieper</t>
  </si>
  <si>
    <t>Flow46.75_33.25.day</t>
  </si>
  <si>
    <t>Dniester</t>
  </si>
  <si>
    <t>Flow46.25_30.25.day</t>
  </si>
  <si>
    <t>Doce</t>
  </si>
  <si>
    <t>Flow-19.75_-39.75.day</t>
  </si>
  <si>
    <t>Don</t>
  </si>
  <si>
    <t>Flow47.25_39.25.day</t>
  </si>
  <si>
    <t>Dong Jiang</t>
  </si>
  <si>
    <t>Flow22.75_113.75.day</t>
  </si>
  <si>
    <t>Doring</t>
  </si>
  <si>
    <t>Flow-31.75_18.25.day</t>
  </si>
  <si>
    <t>Dra</t>
  </si>
  <si>
    <t>Dramselva</t>
  </si>
  <si>
    <t>Flow59.25_10.75.day</t>
  </si>
  <si>
    <t>Drin</t>
  </si>
  <si>
    <t>Duero</t>
  </si>
  <si>
    <t>Flow41.25_-7.25.day</t>
  </si>
  <si>
    <t>Dunk</t>
  </si>
  <si>
    <t>Flow46.25_-63.75.day</t>
  </si>
  <si>
    <t>Eastmain</t>
  </si>
  <si>
    <t>Flow52.25_-78.75.day</t>
  </si>
  <si>
    <t>Ebro</t>
  </si>
  <si>
    <t>Flow40.75_0.75.day</t>
  </si>
  <si>
    <t>Eel</t>
  </si>
  <si>
    <t>Flow40.75_-124.25.day</t>
  </si>
  <si>
    <t>Elbe</t>
  </si>
  <si>
    <t>Flow53.75_8.75.day</t>
  </si>
  <si>
    <t>Ellice</t>
  </si>
  <si>
    <t>Flow67.75_-104.25.day</t>
  </si>
  <si>
    <t>Ems</t>
  </si>
  <si>
    <t>Flow53.25_7.25.day</t>
  </si>
  <si>
    <t>Esmeraldas</t>
  </si>
  <si>
    <t>Flow0.75_-79.75.day</t>
  </si>
  <si>
    <t>Essequibo</t>
  </si>
  <si>
    <t>Flow6.25_-57.75.day</t>
  </si>
  <si>
    <t>Exe</t>
  </si>
  <si>
    <t>Flow50.75_-3.25.day</t>
  </si>
  <si>
    <t>Ferguson</t>
  </si>
  <si>
    <t>Flow62.25_-93.25.day</t>
  </si>
  <si>
    <t>Feuilles</t>
  </si>
  <si>
    <t>Flow58.25_-71.25.day</t>
  </si>
  <si>
    <t>Fitzroy</t>
  </si>
  <si>
    <t>Flow-17.75_123.75.day</t>
  </si>
  <si>
    <t>Fitzroy River</t>
  </si>
  <si>
    <t>Flinders</t>
  </si>
  <si>
    <t>Flow-17.75_140.75.day</t>
  </si>
  <si>
    <t>Fly</t>
  </si>
  <si>
    <t>Fortescue</t>
  </si>
  <si>
    <t>Flow-21.25_116.25.day</t>
  </si>
  <si>
    <t>Foyle</t>
  </si>
  <si>
    <t>Fraser</t>
  </si>
  <si>
    <t>Flow49.25_-123.25.day</t>
  </si>
  <si>
    <t>Fuerte</t>
  </si>
  <si>
    <t>Flow25.75_-109.25.day</t>
  </si>
  <si>
    <t>Gallegos-Chico</t>
  </si>
  <si>
    <t>Gambia</t>
  </si>
  <si>
    <t>Flow13.75_-16.75.day</t>
  </si>
  <si>
    <t>Gamka</t>
  </si>
  <si>
    <t>Flow-34.25_21.75.day</t>
  </si>
  <si>
    <t>Ganges-Brahmaputra</t>
  </si>
  <si>
    <t>Flow24.75_87.75.day</t>
  </si>
  <si>
    <t>Garonne</t>
  </si>
  <si>
    <t>Flow45.25_-0.75.day</t>
  </si>
  <si>
    <t>Gascoyne</t>
  </si>
  <si>
    <t>Flow-24.75_113.75.day</t>
  </si>
  <si>
    <t>Geba</t>
  </si>
  <si>
    <t>Flow11.75_-14.25.day</t>
  </si>
  <si>
    <t>George</t>
  </si>
  <si>
    <t>Flow58.75_-66.25.day</t>
  </si>
  <si>
    <t>Gilbert</t>
  </si>
  <si>
    <t>Flow-16.75_141.25.day</t>
  </si>
  <si>
    <t>Glama</t>
  </si>
  <si>
    <t>Godavari</t>
  </si>
  <si>
    <t>Flow17.25_81.75.day</t>
  </si>
  <si>
    <t>Gono</t>
  </si>
  <si>
    <t>Flow35.25_132.25.day</t>
  </si>
  <si>
    <t>Grande</t>
  </si>
  <si>
    <t>Flow12.75_-83.75.day</t>
  </si>
  <si>
    <t>GrandeRiviere</t>
  </si>
  <si>
    <t>Flow53.75_-79.25.day</t>
  </si>
  <si>
    <t>GrandeRiviereBaleine N</t>
  </si>
  <si>
    <t>Flow58.25_-67.75.day</t>
  </si>
  <si>
    <t>GrandeRiviereBaleine W</t>
  </si>
  <si>
    <t>Flow55.25_-77.75.day</t>
  </si>
  <si>
    <t>Great Scarcies</t>
  </si>
  <si>
    <t>Flow8.75_-13.25.day</t>
  </si>
  <si>
    <t>Groot</t>
  </si>
  <si>
    <t>Flow-33.75_25.25.day</t>
  </si>
  <si>
    <t>Groot-Kei</t>
  </si>
  <si>
    <t>Flow-32.75_28.25.day</t>
  </si>
  <si>
    <t>Groot-Vis</t>
  </si>
  <si>
    <t>Flow-33.25_27.25.day</t>
  </si>
  <si>
    <t>Guadalquivir</t>
  </si>
  <si>
    <t>Flow36.75_-6.25.day</t>
  </si>
  <si>
    <t>Guadiana</t>
  </si>
  <si>
    <t>Flow37.25_-7.25.day</t>
  </si>
  <si>
    <t>Gudena</t>
  </si>
  <si>
    <t>Flow56.75_10.25.day</t>
  </si>
  <si>
    <t>Gurupi</t>
  </si>
  <si>
    <t>Flow-1.25_-46.25.day</t>
  </si>
  <si>
    <t>Han</t>
  </si>
  <si>
    <t>Flow37.75_126.75.day</t>
  </si>
  <si>
    <t>Hayes Arctic</t>
  </si>
  <si>
    <t>Flow67.25_-95.25.day</t>
  </si>
  <si>
    <t>Hayes Hudson</t>
  </si>
  <si>
    <t>Flow56.25_-92.75.day</t>
  </si>
  <si>
    <t>Horton</t>
  </si>
  <si>
    <t>Flow69.75_-126.75.day</t>
  </si>
  <si>
    <t>Hudson</t>
  </si>
  <si>
    <t>Flow42.75_-73.75.day</t>
  </si>
  <si>
    <t>Hwang Ho</t>
  </si>
  <si>
    <t>Flow37.75_118.75.day</t>
  </si>
  <si>
    <t>Iijoki</t>
  </si>
  <si>
    <t>Flow65.25_25.25.day</t>
  </si>
  <si>
    <t>Incomati</t>
  </si>
  <si>
    <t>Flow-25.75_32.75.day</t>
  </si>
  <si>
    <t>Indal</t>
  </si>
  <si>
    <t>Flow62.75_17.25.day</t>
  </si>
  <si>
    <t>Indigirka</t>
  </si>
  <si>
    <t>Flow70.75_148.75.day</t>
  </si>
  <si>
    <t>Indus</t>
  </si>
  <si>
    <t>Irrawaddy</t>
  </si>
  <si>
    <t>Flow16.75_95.75.day</t>
  </si>
  <si>
    <t>Ishikari</t>
  </si>
  <si>
    <t>Flow43.25_141.25.day</t>
  </si>
  <si>
    <t>Itapecuru</t>
  </si>
  <si>
    <t>Flow-2.75_-44.25.day</t>
  </si>
  <si>
    <t>Itapicuru</t>
  </si>
  <si>
    <t>Flow-11.75_-37.75.day</t>
  </si>
  <si>
    <t>Jacui</t>
  </si>
  <si>
    <t>Flow-30.25_-51.25.day</t>
  </si>
  <si>
    <t>Jaguaribe</t>
  </si>
  <si>
    <t>Flow-4.25_-37.75.day</t>
  </si>
  <si>
    <t>James</t>
  </si>
  <si>
    <t>Flow37.25_-76.75.day</t>
  </si>
  <si>
    <t>Jequitinhonha</t>
  </si>
  <si>
    <t>Flow-15.75_-38.75.day</t>
  </si>
  <si>
    <t>Joekulsa</t>
  </si>
  <si>
    <t>Flow66.25_-16.75.day</t>
  </si>
  <si>
    <t>Jordan</t>
  </si>
  <si>
    <t>Jubba-Shebelle</t>
  </si>
  <si>
    <t>Jucar</t>
  </si>
  <si>
    <t>Flow39.25_-0.25.day</t>
  </si>
  <si>
    <t>Kaladan</t>
  </si>
  <si>
    <t>Kalix</t>
  </si>
  <si>
    <t>Flow65.75_23.25.day</t>
  </si>
  <si>
    <t>Kamchatka</t>
  </si>
  <si>
    <t>Flow56.25_161.75.day</t>
  </si>
  <si>
    <t>Kapuas</t>
  </si>
  <si>
    <t>Kayan</t>
  </si>
  <si>
    <t>Kelantan</t>
  </si>
  <si>
    <t>Flow6.25_102.25.day</t>
  </si>
  <si>
    <t>Kelkit</t>
  </si>
  <si>
    <t>Kemijoki</t>
  </si>
  <si>
    <t>Flow65.75_24.75.day</t>
  </si>
  <si>
    <t>Khatanga</t>
  </si>
  <si>
    <t>Flow72.75_105.25.day</t>
  </si>
  <si>
    <t>Kinabatangan</t>
  </si>
  <si>
    <t>Flow5.75_118.25.day</t>
  </si>
  <si>
    <t>Kiso</t>
  </si>
  <si>
    <t>Flow35.25_136.75.day</t>
  </si>
  <si>
    <t>Kizil</t>
  </si>
  <si>
    <t>Flow41.75_35.75.day</t>
  </si>
  <si>
    <t>Klamath</t>
  </si>
  <si>
    <t>Flow41.75_-124.25.day</t>
  </si>
  <si>
    <t>Klaralven</t>
  </si>
  <si>
    <t>Flow59.25_13.25.day</t>
  </si>
  <si>
    <t>Kobuk</t>
  </si>
  <si>
    <t>Flow66.75_-160.75.day</t>
  </si>
  <si>
    <t>Kokemaenjoki</t>
  </si>
  <si>
    <t>Flow61.25_22.25.day</t>
  </si>
  <si>
    <t>Koksoak</t>
  </si>
  <si>
    <t>Flow57.75_-69.25.day</t>
  </si>
  <si>
    <t>Kolyma</t>
  </si>
  <si>
    <t>Flow68.75_161.25.day</t>
  </si>
  <si>
    <t>Komoe</t>
  </si>
  <si>
    <t>Flow5.25_-3.75.day</t>
  </si>
  <si>
    <t>Krishna</t>
  </si>
  <si>
    <t>Kuban</t>
  </si>
  <si>
    <t>Flow45.25_38.25.day</t>
  </si>
  <si>
    <t>Kuskokwim</t>
  </si>
  <si>
    <t>Flow61.75_-158.25.day</t>
  </si>
  <si>
    <t>Kwanza</t>
  </si>
  <si>
    <t>Kymijoki</t>
  </si>
  <si>
    <t>Flow60.75_26.75.day</t>
  </si>
  <si>
    <t>Lagarfljot</t>
  </si>
  <si>
    <t>Flow65.25_-14.75.day</t>
  </si>
  <si>
    <t>Leichhardt</t>
  </si>
  <si>
    <t>Flow-17.75_139.75.day</t>
  </si>
  <si>
    <t>Lena</t>
  </si>
  <si>
    <t>Flow71.25_127.25.day</t>
  </si>
  <si>
    <t>Liao</t>
  </si>
  <si>
    <t>Flow42.25_123.75.day</t>
  </si>
  <si>
    <t>Lima</t>
  </si>
  <si>
    <t>Limpopo</t>
  </si>
  <si>
    <t>Flow-25.25_33.75.day</t>
  </si>
  <si>
    <t>Little Scarcies</t>
  </si>
  <si>
    <t>Ljungan</t>
  </si>
  <si>
    <t>Flow62.25_17.25.day</t>
  </si>
  <si>
    <t>Ljusnan</t>
  </si>
  <si>
    <t>Flow61.25_17.25.day</t>
  </si>
  <si>
    <t>Lofa</t>
  </si>
  <si>
    <t>Loire</t>
  </si>
  <si>
    <t>Flow47.25_-1.75.day</t>
  </si>
  <si>
    <t>Lule</t>
  </si>
  <si>
    <t>Flow65.75_21.75.day</t>
  </si>
  <si>
    <t>Lurio</t>
  </si>
  <si>
    <t>Ma</t>
  </si>
  <si>
    <t>Mackenzie</t>
  </si>
  <si>
    <t>Flow67.75_-134.25.day</t>
  </si>
  <si>
    <t>Magdalena</t>
  </si>
  <si>
    <t>Flow10.75_-74.75.day</t>
  </si>
  <si>
    <t>Mahakam</t>
  </si>
  <si>
    <t>Mahanadi</t>
  </si>
  <si>
    <t>Mamberamo</t>
  </si>
  <si>
    <t>Manicouagan</t>
  </si>
  <si>
    <t>Flow49.25_-68.25.day</t>
  </si>
  <si>
    <t>Mano-Morro</t>
  </si>
  <si>
    <t>Maputo</t>
  </si>
  <si>
    <t>Flow-26.25_32.75.day</t>
  </si>
  <si>
    <t>Margaree</t>
  </si>
  <si>
    <t>Flow46.25_-61.25.day</t>
  </si>
  <si>
    <t>Maritsa</t>
  </si>
  <si>
    <t>Flow40.75_26.25.day</t>
  </si>
  <si>
    <t>Maroni</t>
  </si>
  <si>
    <t>Flow5.75_-54.25.day</t>
  </si>
  <si>
    <t>Mearim</t>
  </si>
  <si>
    <t>Mecatina</t>
  </si>
  <si>
    <t>Flow51.25_-59.75.day</t>
  </si>
  <si>
    <t>Mekong</t>
  </si>
  <si>
    <t>Flow12.25_105.75.day</t>
  </si>
  <si>
    <t>Merrimack</t>
  </si>
  <si>
    <t>Flow42.75_-70.75.day</t>
  </si>
  <si>
    <t>Messalo</t>
  </si>
  <si>
    <t>Flow-11.75_40.25.day</t>
  </si>
  <si>
    <t>Meuse</t>
  </si>
  <si>
    <t>Flow51.75_4.75.day</t>
  </si>
  <si>
    <t>Mezen</t>
  </si>
  <si>
    <t>Flow66.25_44.25.day</t>
  </si>
  <si>
    <t>Min</t>
  </si>
  <si>
    <t>Mino</t>
  </si>
  <si>
    <t>Flow42.25_-8.25.day</t>
  </si>
  <si>
    <t>Mira</t>
  </si>
  <si>
    <t>Flow1.75_-78.75.day</t>
  </si>
  <si>
    <t>Mississippi</t>
  </si>
  <si>
    <t>Flow31.75_-91.25.day</t>
  </si>
  <si>
    <t>Mitchell</t>
  </si>
  <si>
    <t>Flow-15.25_141.75.day</t>
  </si>
  <si>
    <t>Moa</t>
  </si>
  <si>
    <t>Flow7.75_-11.25.day</t>
  </si>
  <si>
    <t>Mono</t>
  </si>
  <si>
    <t>Flow6.25_1.75.day</t>
  </si>
  <si>
    <t>Moose</t>
  </si>
  <si>
    <t>Flow51.25_-80.75.day</t>
  </si>
  <si>
    <t>Motagua</t>
  </si>
  <si>
    <t>Moulouya</t>
  </si>
  <si>
    <t>Flow32.75_-4.75.day</t>
  </si>
  <si>
    <t>Mucuri</t>
  </si>
  <si>
    <t>Flow-18.25_-39.75.day</t>
  </si>
  <si>
    <t>Muga</t>
  </si>
  <si>
    <t>Murchison</t>
  </si>
  <si>
    <t>Flow-27.75_114.25.day</t>
  </si>
  <si>
    <t>Murray</t>
  </si>
  <si>
    <t>Flow-34.25_140.75.day</t>
  </si>
  <si>
    <t>Nadym</t>
  </si>
  <si>
    <t>Flow65.75_72.75.day</t>
  </si>
  <si>
    <t>Naktong</t>
  </si>
  <si>
    <t>Flow35.75_128.75.day</t>
  </si>
  <si>
    <t>Narmada</t>
  </si>
  <si>
    <t>Narva</t>
  </si>
  <si>
    <t>Flow58.75_27.75.day</t>
  </si>
  <si>
    <t>Nass</t>
  </si>
  <si>
    <t>Flow54.75_-129.75.day</t>
  </si>
  <si>
    <t>Natashquan</t>
  </si>
  <si>
    <t>Flow50.25_-61.75.day</t>
  </si>
  <si>
    <t>Negro</t>
  </si>
  <si>
    <t>Flow-40.75_-63.25.day</t>
  </si>
  <si>
    <t>Nelson</t>
  </si>
  <si>
    <t>Flow56.25_-95.75.day</t>
  </si>
  <si>
    <t>Neman</t>
  </si>
  <si>
    <t>Flow55.25_21.25.day</t>
  </si>
  <si>
    <t>Nene</t>
  </si>
  <si>
    <t>Neva</t>
  </si>
  <si>
    <t>Flow59.75_30.75.day</t>
  </si>
  <si>
    <t>Niger</t>
  </si>
  <si>
    <t>Flow11.75_3.25.day</t>
  </si>
  <si>
    <t>Nile</t>
  </si>
  <si>
    <t>Noatak</t>
  </si>
  <si>
    <t>Flow67.75_-162.75.day</t>
  </si>
  <si>
    <t>Nottaway</t>
  </si>
  <si>
    <t>Flow51.25_-78.75.day</t>
  </si>
  <si>
    <t>Nueces</t>
  </si>
  <si>
    <t>Flow27.75_-97.25.day</t>
  </si>
  <si>
    <t>Nushagak</t>
  </si>
  <si>
    <t>Flow59.25_-157.25.day</t>
  </si>
  <si>
    <t>Nyanga</t>
  </si>
  <si>
    <t>Flow-2.75_10.25.day</t>
  </si>
  <si>
    <t>Ob</t>
  </si>
  <si>
    <t>Flow66.75_68.75.day</t>
  </si>
  <si>
    <t>Oder</t>
  </si>
  <si>
    <t>Flow53.75_14.75.day</t>
  </si>
  <si>
    <t>Oelfusa</t>
  </si>
  <si>
    <t>Flow64.25_-20.75.day</t>
  </si>
  <si>
    <t>Ogooue</t>
  </si>
  <si>
    <t>Ohta</t>
  </si>
  <si>
    <t>Flow34.25_132.25.day</t>
  </si>
  <si>
    <t>Olenek</t>
  </si>
  <si>
    <t>Flow72.25_123.25.day</t>
  </si>
  <si>
    <t>Omo Wenz</t>
  </si>
  <si>
    <t>Omoloy</t>
  </si>
  <si>
    <t>Flow71.25_132.75.day</t>
  </si>
  <si>
    <t>Onega</t>
  </si>
  <si>
    <t>Flow63.75_38.25.day</t>
  </si>
  <si>
    <t>Orange</t>
  </si>
  <si>
    <t>Flow-28.25_16.75.day</t>
  </si>
  <si>
    <t>Ord</t>
  </si>
  <si>
    <t>Flow-15.25_128.25.day</t>
  </si>
  <si>
    <t>Orinoco</t>
  </si>
  <si>
    <t>Flow8.25_-63.25.day</t>
  </si>
  <si>
    <t>Oueme</t>
  </si>
  <si>
    <t>Flow6.75_2.75.day</t>
  </si>
  <si>
    <t>Oulu</t>
  </si>
  <si>
    <t>Flow65.25_25.75.day</t>
  </si>
  <si>
    <t>Oyapock</t>
  </si>
  <si>
    <t>Flow4.25_-51.75.day</t>
  </si>
  <si>
    <t>Pahang</t>
  </si>
  <si>
    <t>Flow3.75_102.25.day</t>
  </si>
  <si>
    <t>Palena</t>
  </si>
  <si>
    <t>Flow-43.75_-71.25.day</t>
  </si>
  <si>
    <t>Palyavaam</t>
  </si>
  <si>
    <t>Flow68.75_170.75.day</t>
  </si>
  <si>
    <t>Pangani</t>
  </si>
  <si>
    <t>Flow-5.25_38.75.day</t>
  </si>
  <si>
    <t>Panuco</t>
  </si>
  <si>
    <t>Flow22.25_-97.75.day</t>
  </si>
  <si>
    <t>Papaloapan</t>
  </si>
  <si>
    <t>Flow18.75_-95.75.day</t>
  </si>
  <si>
    <t>Paraguacu</t>
  </si>
  <si>
    <t>Flow-12.75_-39.25.day</t>
  </si>
  <si>
    <t>Paraiba do Norte</t>
  </si>
  <si>
    <t>Flow-7.25_-34.75.day</t>
  </si>
  <si>
    <t>Paraiba do Sul</t>
  </si>
  <si>
    <t>Flow-21.75_-41.25.day</t>
  </si>
  <si>
    <t>Parana</t>
  </si>
  <si>
    <t>Flow-30.75_-59.75.day</t>
  </si>
  <si>
    <t>Pardo</t>
  </si>
  <si>
    <t>Flow-15.75_-39.25.day</t>
  </si>
  <si>
    <t>Parnaiba</t>
  </si>
  <si>
    <t>Flow-3.25_-42.25.day</t>
  </si>
  <si>
    <t>Patia</t>
  </si>
  <si>
    <t>Pearl</t>
  </si>
  <si>
    <t>Flow30.25_-89.75.day</t>
  </si>
  <si>
    <t>Pechora</t>
  </si>
  <si>
    <t>Flow67.75_52.75.day</t>
  </si>
  <si>
    <t>PeeDee</t>
  </si>
  <si>
    <t>Flow33.25_-79.25.day</t>
  </si>
  <si>
    <t>Penner</t>
  </si>
  <si>
    <t>Penobscot</t>
  </si>
  <si>
    <t>Flow44.75_-68.75.day</t>
  </si>
  <si>
    <t>Perak</t>
  </si>
  <si>
    <t>Flow4.75_101.25.day</t>
  </si>
  <si>
    <t>PetiteRiviereBaleine</t>
  </si>
  <si>
    <t>Flow56.25_-76.75.day</t>
  </si>
  <si>
    <t>Pindare</t>
  </si>
  <si>
    <t>Flow-3.25_-44.75.day</t>
  </si>
  <si>
    <t>Pite</t>
  </si>
  <si>
    <t>Flow65.75_20.75.day</t>
  </si>
  <si>
    <t>Po</t>
  </si>
  <si>
    <t>Flow44.75_12.25.day</t>
  </si>
  <si>
    <t>Ponoy</t>
  </si>
  <si>
    <t>Flow67.25_40.25.day</t>
  </si>
  <si>
    <t>Potomac</t>
  </si>
  <si>
    <t>Flow38.75_-77.25.day</t>
  </si>
  <si>
    <t>Pra</t>
  </si>
  <si>
    <t>Flow5.25_-1.75.day</t>
  </si>
  <si>
    <t>Pur</t>
  </si>
  <si>
    <t>Flow67.25_77.75.day</t>
  </si>
  <si>
    <t>Purari</t>
  </si>
  <si>
    <t>Pyasina</t>
  </si>
  <si>
    <t>Quoich</t>
  </si>
  <si>
    <t>Flow63.75_-91.25.day</t>
  </si>
  <si>
    <t>Rajang</t>
  </si>
  <si>
    <t>Rezvaya</t>
  </si>
  <si>
    <t>Rhine</t>
  </si>
  <si>
    <t>Flow51.75_6.25.day</t>
  </si>
  <si>
    <t>Rhone</t>
  </si>
  <si>
    <t>Flow43.75_4.75.day</t>
  </si>
  <si>
    <t>Ribeira do Iguape</t>
  </si>
  <si>
    <t>Flow-24.75_-48.25.day</t>
  </si>
  <si>
    <t>Rio Colorado</t>
  </si>
  <si>
    <t>Flow-39.75_-62.25.day</t>
  </si>
  <si>
    <t>Rio Grande</t>
  </si>
  <si>
    <t>Flow25.75_-97.25.day</t>
  </si>
  <si>
    <t>Rio Salado</t>
  </si>
  <si>
    <t>Roanoke</t>
  </si>
  <si>
    <t>Flow35.75_-76.75.day</t>
  </si>
  <si>
    <t>Rogue</t>
  </si>
  <si>
    <t>Flow42.25_-124.25.day</t>
  </si>
  <si>
    <t>Roia</t>
  </si>
  <si>
    <t>Flow43.75_7.75.day</t>
  </si>
  <si>
    <t>Roper</t>
  </si>
  <si>
    <t>Flow-14.75_135.25.day</t>
  </si>
  <si>
    <t>Rufiji</t>
  </si>
  <si>
    <t>Flow-7.75_37.75.day</t>
  </si>
  <si>
    <t>Rupert</t>
  </si>
  <si>
    <t>Flow51.25_-76.75.day</t>
  </si>
  <si>
    <t>Ruvuma</t>
  </si>
  <si>
    <t>Flow-11.25_35.25.day</t>
  </si>
  <si>
    <t>Sabine</t>
  </si>
  <si>
    <t>Flow29.75_-93.75.day</t>
  </si>
  <si>
    <t>Sacramento</t>
  </si>
  <si>
    <t>Flow38.25_-121.75.day</t>
  </si>
  <si>
    <t>Sagami</t>
  </si>
  <si>
    <t>Saguenay</t>
  </si>
  <si>
    <t>Flow48.25_-69.75.day</t>
  </si>
  <si>
    <t>Saigon</t>
  </si>
  <si>
    <t>Saint John</t>
  </si>
  <si>
    <t>Flow45.25_-66.25.day</t>
  </si>
  <si>
    <t>Salinas</t>
  </si>
  <si>
    <t>Flow36.75_-121.75.day</t>
  </si>
  <si>
    <t>Salween</t>
  </si>
  <si>
    <t>San Antonio</t>
  </si>
  <si>
    <t>Flow28.25_-96.75.day</t>
  </si>
  <si>
    <t>San Juan Colombia</t>
  </si>
  <si>
    <t>Flow5.25_-76.25.day</t>
  </si>
  <si>
    <t>San Juan Nicaragua</t>
  </si>
  <si>
    <t>Flow10.75_-83.75.day</t>
  </si>
  <si>
    <t>San Pedro</t>
  </si>
  <si>
    <t>Flow21.75_-105.25.day</t>
  </si>
  <si>
    <t>Santa Cruz</t>
  </si>
  <si>
    <t>Flow-50.25_-71.75.day</t>
  </si>
  <si>
    <t>Santee</t>
  </si>
  <si>
    <t>Santiago</t>
  </si>
  <si>
    <t>Sao Francisco</t>
  </si>
  <si>
    <t>Flow-10.75_-42.75.day</t>
  </si>
  <si>
    <t>Sassandra</t>
  </si>
  <si>
    <t>Flow5.25_-6.25.day</t>
  </si>
  <si>
    <t>Savannah</t>
  </si>
  <si>
    <t>Flow32.25_-80.75.day</t>
  </si>
  <si>
    <t>Save</t>
  </si>
  <si>
    <t>Flow-21.25_34.25.day</t>
  </si>
  <si>
    <t>Schelde</t>
  </si>
  <si>
    <t>Flow51.25_4.25.day</t>
  </si>
  <si>
    <t>Seal</t>
  </si>
  <si>
    <t>Flow58.75_-96.25.day</t>
  </si>
  <si>
    <t>Sebou</t>
  </si>
  <si>
    <t>Seine</t>
  </si>
  <si>
    <t>Flow49.25_0.75.day</t>
  </si>
  <si>
    <t>Sembakung</t>
  </si>
  <si>
    <t>Senegal</t>
  </si>
  <si>
    <t>Flow15.25_-12.75.day</t>
  </si>
  <si>
    <t>Sepik</t>
  </si>
  <si>
    <t>Serayu</t>
  </si>
  <si>
    <t>Flow-7.75_109.25.day</t>
  </si>
  <si>
    <t>Severn</t>
  </si>
  <si>
    <t>Flow51.75_-2.75.day</t>
  </si>
  <si>
    <t>Severn Hudson</t>
  </si>
  <si>
    <t>Flow55.75_-87.75.day</t>
  </si>
  <si>
    <t>Severnaya</t>
  </si>
  <si>
    <t>Flow64.25_40.75.day</t>
  </si>
  <si>
    <t>Shannon</t>
  </si>
  <si>
    <t>Flow52.75_-8.75.day</t>
  </si>
  <si>
    <t>Shinano</t>
  </si>
  <si>
    <t>Flow37.75_138.75.day</t>
  </si>
  <si>
    <t>Si Kiang</t>
  </si>
  <si>
    <t>Flow23.75_113.25.day</t>
  </si>
  <si>
    <t>Sinu</t>
  </si>
  <si>
    <t>Flow9.25_-75.75.day</t>
  </si>
  <si>
    <t>Sittang</t>
  </si>
  <si>
    <t>Flow17.25_96.75.day</t>
  </si>
  <si>
    <t>Skeena</t>
  </si>
  <si>
    <t>Flow54.25_-129.25.day</t>
  </si>
  <si>
    <t>Skellefte</t>
  </si>
  <si>
    <t>Flow64.75_21.25.day</t>
  </si>
  <si>
    <t>Skjern</t>
  </si>
  <si>
    <t>Flow55.75_8.25.day</t>
  </si>
  <si>
    <t>Song Hong</t>
  </si>
  <si>
    <t>Flow20.75_106.25.day</t>
  </si>
  <si>
    <t>South Esk</t>
  </si>
  <si>
    <t>Flow-41.25_147.25.day</t>
  </si>
  <si>
    <t>Spey</t>
  </si>
  <si>
    <t>Flow57.75_-3.25.day</t>
  </si>
  <si>
    <t>St Croix</t>
  </si>
  <si>
    <t>Flow45.25_-67.25.day</t>
  </si>
  <si>
    <t>St John</t>
  </si>
  <si>
    <t>St Johns</t>
  </si>
  <si>
    <t>St Lawrence</t>
  </si>
  <si>
    <t>Flow45.25_-74.25.day</t>
  </si>
  <si>
    <t>St Paul</t>
  </si>
  <si>
    <t>Stikine</t>
  </si>
  <si>
    <t>Flow56.75_-132.25.day</t>
  </si>
  <si>
    <t>Struma</t>
  </si>
  <si>
    <t>Flow40.75_23.75.day</t>
  </si>
  <si>
    <t>Susitna</t>
  </si>
  <si>
    <t>Flow61.75_-150.75.day</t>
  </si>
  <si>
    <t>Susquehanna</t>
  </si>
  <si>
    <t>Flow39.75_-76.25.day</t>
  </si>
  <si>
    <t>Suwanee</t>
  </si>
  <si>
    <t>Flow29.25_-83.25.day</t>
  </si>
  <si>
    <t>Svarta</t>
  </si>
  <si>
    <t>Flow65.75_-20.25.day</t>
  </si>
  <si>
    <t>Tafna</t>
  </si>
  <si>
    <t>Flow35.25_-1.25.day</t>
  </si>
  <si>
    <t>Tagus</t>
  </si>
  <si>
    <t>Flow39.25_-8.75.day</t>
  </si>
  <si>
    <t>Taku</t>
  </si>
  <si>
    <t>Flow58.25_-134.25.day</t>
  </si>
  <si>
    <t>Tana</t>
  </si>
  <si>
    <t>Tano</t>
  </si>
  <si>
    <t>Flow5.25_-2.75.day</t>
  </si>
  <si>
    <t>Tapti</t>
  </si>
  <si>
    <t>Flow21.25_0.25.day</t>
  </si>
  <si>
    <t>Taz</t>
  </si>
  <si>
    <t>Flow67.75_78.75.day</t>
  </si>
  <si>
    <t>Terek</t>
  </si>
  <si>
    <t>Thames</t>
  </si>
  <si>
    <t>Flow51.75_0.25.day</t>
  </si>
  <si>
    <t>Thelon</t>
  </si>
  <si>
    <t>Flow64.25_-94.25.day</t>
  </si>
  <si>
    <t>Thjorsa</t>
  </si>
  <si>
    <t>Flow63.75_-20.75.day</t>
  </si>
  <si>
    <t>Thlewiaza</t>
  </si>
  <si>
    <t>Flow60.75_-98.75.day</t>
  </si>
  <si>
    <t>Tigris Euphratus</t>
  </si>
  <si>
    <t>Flow38.75_38.75.day</t>
  </si>
  <si>
    <t>Ting</t>
  </si>
  <si>
    <t>Tocantins</t>
  </si>
  <si>
    <t>Flow-3.75_-49.75.day</t>
  </si>
  <si>
    <t>Tone</t>
  </si>
  <si>
    <t>Flow35.75_140.75.day</t>
  </si>
  <si>
    <t>Tornio</t>
  </si>
  <si>
    <t>Flow65.75_24.25.day</t>
  </si>
  <si>
    <t>Trent</t>
  </si>
  <si>
    <t>Flow53.75_-0.75.day</t>
  </si>
  <si>
    <t>Trinity</t>
  </si>
  <si>
    <t>Flow29.75_-94.75.day</t>
  </si>
  <si>
    <t>Tsiribihina</t>
  </si>
  <si>
    <t>Tugela</t>
  </si>
  <si>
    <t>Flow-29.25_31.25.day</t>
  </si>
  <si>
    <t>Tumbes</t>
  </si>
  <si>
    <t>Tweed</t>
  </si>
  <si>
    <t>Flow55.75_-2.25.day</t>
  </si>
  <si>
    <t>Ume</t>
  </si>
  <si>
    <t>Flow63.75_20.25.day</t>
  </si>
  <si>
    <t>Uruguay</t>
  </si>
  <si>
    <t>Flow-32.25_-58.25.day</t>
  </si>
  <si>
    <t>Usumacinta</t>
  </si>
  <si>
    <t>Flow18.75_-92.75.day</t>
  </si>
  <si>
    <t>Uwimbu</t>
  </si>
  <si>
    <t>Vardar</t>
  </si>
  <si>
    <t>Flow40.75_22.75.day</t>
  </si>
  <si>
    <t>Varzuga</t>
  </si>
  <si>
    <t>Flow66.25_36.75.day</t>
  </si>
  <si>
    <t>Vasa-Barris</t>
  </si>
  <si>
    <t>Flow-11.25_-37.25.day</t>
  </si>
  <si>
    <t>Veleka</t>
  </si>
  <si>
    <t>Verde</t>
  </si>
  <si>
    <t>Flow16.25_-97.75.day</t>
  </si>
  <si>
    <t>Victoria</t>
  </si>
  <si>
    <t>Flow-15.25_129.75.day</t>
  </si>
  <si>
    <t>Vijose</t>
  </si>
  <si>
    <t>Vistula</t>
  </si>
  <si>
    <t>Volta</t>
  </si>
  <si>
    <t>Flow7.25_0.25.day</t>
  </si>
  <si>
    <t>Waikato</t>
  </si>
  <si>
    <t>Flow-37.25_174.75.day</t>
  </si>
  <si>
    <t>Weser</t>
  </si>
  <si>
    <t>Flow53.25_8.25.day</t>
  </si>
  <si>
    <t>Winisk</t>
  </si>
  <si>
    <t>Flow55.25_-85.25.day</t>
  </si>
  <si>
    <t>Yana</t>
  </si>
  <si>
    <t>Flow70.75_135.75.day</t>
  </si>
  <si>
    <t>Yangtze</t>
  </si>
  <si>
    <t>Flow32.25_119.25.day</t>
  </si>
  <si>
    <t>Yaqui</t>
  </si>
  <si>
    <t>Flow27.75_-110.75.day</t>
  </si>
  <si>
    <t>Yarra</t>
  </si>
  <si>
    <t>Flow-37.75_144.75.day</t>
  </si>
  <si>
    <t>Yenisey</t>
  </si>
  <si>
    <t>Flow70.25_82.75.day</t>
  </si>
  <si>
    <t>Yodo</t>
  </si>
  <si>
    <t>Flow34.75_135.25.day</t>
  </si>
  <si>
    <t>Yongding He</t>
  </si>
  <si>
    <t>Flow39.25_117.75.day</t>
  </si>
  <si>
    <t>Yukon</t>
  </si>
  <si>
    <t>Flow62.25_-163.75.day</t>
  </si>
  <si>
    <t>Zaire</t>
  </si>
  <si>
    <t>Flow-4.25_15.25.day</t>
  </si>
  <si>
    <t>Zambezi</t>
  </si>
  <si>
    <t>Flow-15.75_33.25.day</t>
  </si>
  <si>
    <t>Zarumilla</t>
  </si>
  <si>
    <t>soc_past</t>
  </si>
  <si>
    <t>T_past</t>
  </si>
  <si>
    <t>P_past</t>
  </si>
  <si>
    <t>T_26_50</t>
  </si>
  <si>
    <t>T_26_50_std</t>
  </si>
  <si>
    <t>T_26_70</t>
  </si>
  <si>
    <t>T_26_70_std</t>
  </si>
  <si>
    <t>T_85_50</t>
  </si>
  <si>
    <t>T_85_50_std</t>
  </si>
  <si>
    <t>T_85_70</t>
  </si>
  <si>
    <t>T_85_70_std</t>
  </si>
  <si>
    <t>soc_26_50</t>
  </si>
  <si>
    <t>soc_26_70</t>
  </si>
  <si>
    <t>soc_85_50</t>
  </si>
  <si>
    <t>soc_85_70</t>
  </si>
  <si>
    <t>P_26_50</t>
  </si>
  <si>
    <t>P_26_50_std</t>
  </si>
  <si>
    <t>P_26_70</t>
  </si>
  <si>
    <t>P_26_70_std</t>
  </si>
  <si>
    <t>P_85_50</t>
  </si>
  <si>
    <t>P_85_50_std</t>
  </si>
  <si>
    <t>P_85_70</t>
  </si>
  <si>
    <t>P_85_70_std</t>
  </si>
  <si>
    <t>soc_26_50_min</t>
  </si>
  <si>
    <t>soc_26_50_max</t>
  </si>
  <si>
    <t>soc_26_70_min</t>
  </si>
  <si>
    <t>soc_26_70_max</t>
  </si>
  <si>
    <t>soc_85_50_min</t>
  </si>
  <si>
    <t>soc_85_50_max</t>
  </si>
  <si>
    <t>soc_85_70_min</t>
  </si>
  <si>
    <t>soc_85_70_max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</si>
</sst>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03"/>
  <sheetViews>
    <sheetView tabSelected="1" zoomScaleNormal="100" workbookViewId="0">
      <pane ySplit="1" topLeftCell="A363" activePane="bottomLeft" state="frozen"/>
      <selection pane="bottomLeft" activeCell="I372" sqref="I372"/>
    </sheetView>
  </sheetViews>
  <sheetFormatPr baseColWidth="10" defaultColWidth="8.88671875" defaultRowHeight="14.4" x14ac:dyDescent="0.3"/>
  <cols>
    <col min="5" max="5" width="8.77734375" bestFit="1" customWidth="1"/>
    <col min="6" max="6" width="9" bestFit="1" customWidth="1"/>
    <col min="7" max="7" width="8.77734375" bestFit="1" customWidth="1"/>
    <col min="8" max="8" width="9.5546875" customWidth="1"/>
    <col min="9" max="9" width="8.109375" bestFit="1" customWidth="1"/>
    <col min="10" max="10" width="9.5546875" bestFit="1" customWidth="1"/>
    <col min="11" max="11" width="14.21875" bestFit="1" customWidth="1"/>
    <col min="12" max="12" width="13.77734375" bestFit="1" customWidth="1"/>
    <col min="13" max="13" width="9.5546875" bestFit="1" customWidth="1"/>
    <col min="14" max="15" width="9.5546875" customWidth="1"/>
    <col min="16" max="16" width="11.77734375" bestFit="1" customWidth="1"/>
    <col min="17" max="18" width="11.77734375" customWidth="1"/>
    <col min="19" max="19" width="9.5546875" bestFit="1" customWidth="1"/>
    <col min="20" max="21" width="9.5546875" customWidth="1"/>
    <col min="22" max="22" width="8.77734375" customWidth="1"/>
    <col min="23" max="23" width="8.77734375" bestFit="1" customWidth="1"/>
    <col min="24" max="24" width="11.44140625" bestFit="1" customWidth="1"/>
    <col min="25" max="25" width="7.77734375" bestFit="1" customWidth="1"/>
    <col min="26" max="26" width="11.44140625" bestFit="1" customWidth="1"/>
    <col min="27" max="27" width="8.33203125" customWidth="1"/>
    <col min="28" max="28" width="9.33203125" bestFit="1" customWidth="1"/>
    <col min="29" max="29" width="8.33203125" customWidth="1"/>
    <col min="30" max="30" width="9.33203125" bestFit="1" customWidth="1"/>
    <col min="31" max="31" width="10.88671875" bestFit="1" customWidth="1"/>
    <col min="32" max="35" width="10.77734375" customWidth="1"/>
    <col min="36" max="36" width="10.77734375" bestFit="1" customWidth="1"/>
    <col min="37" max="37" width="11.33203125" bestFit="1" customWidth="1"/>
    <col min="38" max="38" width="10.77734375" bestFit="1" customWidth="1"/>
    <col min="39" max="39" width="8.3320312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756</v>
      </c>
      <c r="J1" t="s">
        <v>767</v>
      </c>
      <c r="K1" t="s">
        <v>780</v>
      </c>
      <c r="L1" t="s">
        <v>779</v>
      </c>
      <c r="M1" t="s">
        <v>768</v>
      </c>
      <c r="N1" t="s">
        <v>782</v>
      </c>
      <c r="O1" t="s">
        <v>781</v>
      </c>
      <c r="P1" t="s">
        <v>769</v>
      </c>
      <c r="Q1" t="s">
        <v>784</v>
      </c>
      <c r="R1" t="s">
        <v>783</v>
      </c>
      <c r="S1" t="s">
        <v>770</v>
      </c>
      <c r="T1" t="s">
        <v>786</v>
      </c>
      <c r="U1" t="s">
        <v>785</v>
      </c>
      <c r="V1" t="s">
        <v>757</v>
      </c>
      <c r="W1" t="s">
        <v>759</v>
      </c>
      <c r="X1" t="s">
        <v>760</v>
      </c>
      <c r="Y1" t="s">
        <v>761</v>
      </c>
      <c r="Z1" t="s">
        <v>762</v>
      </c>
      <c r="AA1" t="s">
        <v>763</v>
      </c>
      <c r="AB1" t="s">
        <v>764</v>
      </c>
      <c r="AC1" t="s">
        <v>765</v>
      </c>
      <c r="AD1" t="s">
        <v>766</v>
      </c>
      <c r="AE1" t="s">
        <v>758</v>
      </c>
      <c r="AF1" t="s">
        <v>771</v>
      </c>
      <c r="AG1" t="s">
        <v>772</v>
      </c>
      <c r="AH1" t="s">
        <v>773</v>
      </c>
      <c r="AI1" t="s">
        <v>774</v>
      </c>
      <c r="AJ1" t="s">
        <v>775</v>
      </c>
      <c r="AK1" t="s">
        <v>776</v>
      </c>
      <c r="AL1" t="s">
        <v>777</v>
      </c>
      <c r="AM1" t="s">
        <v>778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  <c r="AS1" t="s">
        <v>13</v>
      </c>
    </row>
    <row r="2" spans="1:45" x14ac:dyDescent="0.3">
      <c r="A2" t="s">
        <v>14</v>
      </c>
      <c r="B2" t="s">
        <v>15</v>
      </c>
      <c r="C2" t="s">
        <v>16</v>
      </c>
      <c r="D2" t="s">
        <v>17</v>
      </c>
      <c r="E2" s="1">
        <v>-4.1443719999999997</v>
      </c>
      <c r="F2" s="1">
        <v>-40.303263999999999</v>
      </c>
      <c r="G2" s="1">
        <v>-2.84</v>
      </c>
      <c r="H2" s="1">
        <v>-40.14</v>
      </c>
      <c r="I2" s="1">
        <v>4.3499999999999996</v>
      </c>
      <c r="J2" s="1">
        <f t="shared" ref="J2:J65" si="0">0.08639-0.05523*$I2*(W2-$V2)+0.93133*$I2+0.04506*(W2-$V2)</f>
        <v>4.0641412658206999</v>
      </c>
      <c r="K2" s="1">
        <f t="shared" ref="K2:K65" si="1">0.08639-0.05523*$I2*(W2+X2-$V2)+0.93133*$I2+0.04506*(W2+X2-$V2)</f>
        <v>3.7252319164901393</v>
      </c>
      <c r="L2" s="1">
        <f t="shared" ref="L2:L65" si="2">0.08639-0.05523*$I2*(W2-X2-$V2)+0.93133*$I2+0.04506*(W2-X2-$V2)</f>
        <v>4.4030506151512609</v>
      </c>
      <c r="M2" s="1">
        <f t="shared" ref="M2:M65" si="3">0.08639-0.05523*$I2*(Y2-$V2)+0.93133*$I2+0.04506*(Y2-$V2)</f>
        <v>3.9089183629816997</v>
      </c>
      <c r="N2" s="1">
        <f t="shared" ref="N2:N65" si="4">0.08639-0.05523*$I2*(Y2+Z2-$V2)+0.93133*$I2+0.04506*(Y2+Z2-$V2)</f>
        <v>3.8285171744539501</v>
      </c>
      <c r="O2" s="1">
        <f t="shared" ref="O2:O65" si="5">0.08639-0.05523*$I2*(Y2-Z2-$V2)+0.93133*$I2+0.04506*(Y2-Z2-$V2)</f>
        <v>3.9893195515094493</v>
      </c>
      <c r="P2" s="1">
        <f t="shared" ref="P2:P65" si="6">0.08639-0.05523*$I2*(AA2-$V2)+0.93133*$I2+0.04506*(AA2-$V2)</f>
        <v>3.7137278239436</v>
      </c>
      <c r="Q2" s="1">
        <f t="shared" ref="Q2:Q65" si="7">0.08639-0.05523*$I2*(AA2+AB2-$V2)+0.93133*$I2+0.04506*(AA2+AB2-$V2)</f>
        <v>3.6169325609523506</v>
      </c>
      <c r="R2" s="1">
        <f t="shared" ref="R2:R65" si="8">0.08639-0.05523*$I2*(AA2-AB2-$V2)+0.93133*$I2+0.04506*(AA2-AB2-$V2)</f>
        <v>3.8105230869348499</v>
      </c>
      <c r="S2" s="1">
        <f t="shared" ref="S2:S65" si="9">0.08639-0.05523*$I2*(AC2-$V2)+0.93133*$I2+0.04506*(AC2-$V2)</f>
        <v>3.4999477711045999</v>
      </c>
      <c r="T2" s="1">
        <f t="shared" ref="T2:T65" si="10">0.08639-0.05523*$I2*(AC2+AD2-$V2)+0.93133*$I2+0.04506*(AC2+AD2-$V2)</f>
        <v>3.3656711390352565</v>
      </c>
      <c r="U2" s="1">
        <f t="shared" ref="U2:U65" si="11">0.08639-0.05523*$I2*(AC2-AD2-$V2)+0.93133*$I2+0.04506*(AC2-AD2-$V2)</f>
        <v>3.6342244031739428</v>
      </c>
      <c r="V2" s="1">
        <v>25.742317</v>
      </c>
      <c r="W2" s="1">
        <v>26.119047599999998</v>
      </c>
      <c r="X2" s="1">
        <v>1.7363004312738619</v>
      </c>
      <c r="Y2" s="1">
        <v>26.914285599999999</v>
      </c>
      <c r="Z2" s="1">
        <v>0.41191138158747204</v>
      </c>
      <c r="AA2" s="1">
        <v>27.914285799999998</v>
      </c>
      <c r="AB2" s="1">
        <v>0.49590150643217479</v>
      </c>
      <c r="AC2" s="1">
        <v>29.0095238</v>
      </c>
      <c r="AD2" s="1">
        <v>0.68792606233061115</v>
      </c>
      <c r="AE2" s="1">
        <v>74.279070000000004</v>
      </c>
      <c r="AF2" s="1">
        <v>73.395634933333341</v>
      </c>
      <c r="AG2" s="1">
        <v>7.8600653318579896</v>
      </c>
      <c r="AH2" s="1">
        <v>73.148412700000009</v>
      </c>
      <c r="AI2" s="1">
        <v>7.4894137404194394</v>
      </c>
      <c r="AJ2" s="1">
        <v>79.478174616666664</v>
      </c>
      <c r="AK2" s="1">
        <v>7.2648698867535435</v>
      </c>
      <c r="AL2" s="1">
        <v>75.759523799999997</v>
      </c>
      <c r="AM2" s="1">
        <v>11.680876603382154</v>
      </c>
      <c r="AN2">
        <v>14500</v>
      </c>
      <c r="AO2">
        <v>52.8</v>
      </c>
      <c r="AP2" t="s">
        <v>18</v>
      </c>
      <c r="AQ2">
        <v>-2.75</v>
      </c>
      <c r="AR2">
        <v>-40.25</v>
      </c>
      <c r="AS2" t="s">
        <v>19</v>
      </c>
    </row>
    <row r="3" spans="1:45" x14ac:dyDescent="0.3">
      <c r="A3" t="s">
        <v>20</v>
      </c>
      <c r="B3" t="s">
        <v>21</v>
      </c>
      <c r="C3" t="s">
        <v>16</v>
      </c>
      <c r="D3" t="s">
        <v>22</v>
      </c>
      <c r="E3" s="1">
        <v>33.181989000000002</v>
      </c>
      <c r="F3" s="1">
        <v>-86.961929999999995</v>
      </c>
      <c r="G3" s="1">
        <v>30.66</v>
      </c>
      <c r="H3" s="1">
        <v>-88.03</v>
      </c>
      <c r="I3" s="1">
        <v>5.7143243239999997</v>
      </c>
      <c r="J3" s="1">
        <f t="shared" si="0"/>
        <v>5.300908843105649</v>
      </c>
      <c r="K3" s="1">
        <f t="shared" si="1"/>
        <v>4.8326767668768946</v>
      </c>
      <c r="L3" s="1">
        <f t="shared" si="2"/>
        <v>5.7691409193344034</v>
      </c>
      <c r="M3" s="1">
        <f t="shared" si="3"/>
        <v>5.0502941407552377</v>
      </c>
      <c r="N3" s="1">
        <f t="shared" si="4"/>
        <v>4.9251554214894275</v>
      </c>
      <c r="O3" s="1">
        <f t="shared" si="5"/>
        <v>5.175432860021048</v>
      </c>
      <c r="P3" s="1">
        <f t="shared" si="6"/>
        <v>4.7041939194314608</v>
      </c>
      <c r="Q3" s="1">
        <f t="shared" si="7"/>
        <v>4.5907497224523297</v>
      </c>
      <c r="R3" s="1">
        <f t="shared" si="8"/>
        <v>4.8176381164105928</v>
      </c>
      <c r="S3" s="1">
        <f t="shared" si="9"/>
        <v>4.3468846505859116</v>
      </c>
      <c r="T3" s="1">
        <f t="shared" si="10"/>
        <v>4.1707764320210323</v>
      </c>
      <c r="U3" s="1">
        <f t="shared" si="11"/>
        <v>4.5229928691507917</v>
      </c>
      <c r="V3" s="1">
        <v>16.743162460000001</v>
      </c>
      <c r="W3" s="1">
        <v>17.140153599999998</v>
      </c>
      <c r="X3" s="1">
        <v>1.7307177704629659</v>
      </c>
      <c r="Y3" s="1">
        <v>18.0664962</v>
      </c>
      <c r="Z3" s="1">
        <v>0.46254798891758164</v>
      </c>
      <c r="AA3" s="1">
        <v>19.3457802</v>
      </c>
      <c r="AB3" s="1">
        <v>0.41932173730823907</v>
      </c>
      <c r="AC3" s="1">
        <v>20.666496000000002</v>
      </c>
      <c r="AD3" s="1">
        <v>0.65094562903440689</v>
      </c>
      <c r="AE3" s="1">
        <v>120.503856</v>
      </c>
      <c r="AF3" s="1">
        <v>118.36807331666667</v>
      </c>
      <c r="AG3" s="1">
        <v>5.6637224612744097</v>
      </c>
      <c r="AH3" s="1">
        <v>121.44023868333333</v>
      </c>
      <c r="AI3" s="1">
        <v>7.9282312005159605</v>
      </c>
      <c r="AJ3" s="1">
        <v>120.63503836666666</v>
      </c>
      <c r="AK3" s="1">
        <v>9.0915898634522794</v>
      </c>
      <c r="AL3" s="1">
        <v>118.11526001666665</v>
      </c>
      <c r="AM3" s="1">
        <v>11.031071899787804</v>
      </c>
      <c r="AN3">
        <v>59000</v>
      </c>
      <c r="AO3">
        <v>950</v>
      </c>
      <c r="AP3" t="s">
        <v>18</v>
      </c>
      <c r="AQ3">
        <v>30.75</v>
      </c>
      <c r="AR3">
        <v>-88.25</v>
      </c>
      <c r="AS3" t="s">
        <v>23</v>
      </c>
    </row>
    <row r="4" spans="1:45" x14ac:dyDescent="0.3">
      <c r="A4" t="s">
        <v>24</v>
      </c>
      <c r="B4" t="s">
        <v>25</v>
      </c>
      <c r="C4" t="s">
        <v>26</v>
      </c>
      <c r="D4" t="s">
        <v>27</v>
      </c>
      <c r="E4" s="1">
        <v>68.866454000000004</v>
      </c>
      <c r="F4" s="1">
        <v>152.224996</v>
      </c>
      <c r="G4" s="1">
        <v>70.86</v>
      </c>
      <c r="H4" s="1">
        <v>153.69</v>
      </c>
      <c r="I4" s="1">
        <v>48.247556000000003</v>
      </c>
      <c r="J4" s="1">
        <f t="shared" si="0"/>
        <v>36.834194598664297</v>
      </c>
      <c r="K4" s="1">
        <f t="shared" si="1"/>
        <v>34.628428413796613</v>
      </c>
      <c r="L4" s="1">
        <f t="shared" si="2"/>
        <v>39.039960783531967</v>
      </c>
      <c r="M4" s="1">
        <f t="shared" si="3"/>
        <v>35.96306844863107</v>
      </c>
      <c r="N4" s="1">
        <f t="shared" si="4"/>
        <v>32.331899665201824</v>
      </c>
      <c r="O4" s="1">
        <f t="shared" si="5"/>
        <v>39.594237232060308</v>
      </c>
      <c r="P4" s="1">
        <f t="shared" si="6"/>
        <v>28.756671052569505</v>
      </c>
      <c r="Q4" s="1">
        <f t="shared" si="7"/>
        <v>24.656990489568958</v>
      </c>
      <c r="R4" s="1">
        <f t="shared" si="8"/>
        <v>32.856351615570055</v>
      </c>
      <c r="S4" s="1">
        <f t="shared" si="9"/>
        <v>22.024006378536328</v>
      </c>
      <c r="T4" s="1">
        <f t="shared" si="10"/>
        <v>16.626891271649573</v>
      </c>
      <c r="U4" s="1">
        <f t="shared" si="11"/>
        <v>27.421121485423082</v>
      </c>
      <c r="V4" s="1">
        <v>-13.317083999999999</v>
      </c>
      <c r="W4" s="1">
        <v>-10.192016200000001</v>
      </c>
      <c r="X4" s="1">
        <v>0.84200716309227397</v>
      </c>
      <c r="Y4" s="1">
        <v>-9.8594812000000012</v>
      </c>
      <c r="Z4" s="1">
        <v>1.3861261211726761</v>
      </c>
      <c r="AA4" s="1">
        <v>-7.1085830000000003</v>
      </c>
      <c r="AB4" s="1">
        <v>1.5649711307201479</v>
      </c>
      <c r="AC4" s="1">
        <v>-4.5385228</v>
      </c>
      <c r="AD4" s="1">
        <v>2.0602408411228774</v>
      </c>
      <c r="AE4" s="1">
        <v>17.058468000000001</v>
      </c>
      <c r="AF4" s="1">
        <v>20.717232199999998</v>
      </c>
      <c r="AG4" s="1">
        <v>1.2190165049655246</v>
      </c>
      <c r="AH4" s="1">
        <v>20.720691966666667</v>
      </c>
      <c r="AI4" s="1">
        <v>1.5235456619900873</v>
      </c>
      <c r="AJ4" s="1">
        <v>23.616866266666666</v>
      </c>
      <c r="AK4" s="1">
        <v>3.445229893264806</v>
      </c>
      <c r="AL4" s="1">
        <v>26.008582849999996</v>
      </c>
      <c r="AM4" s="1">
        <v>3.8390767847881269</v>
      </c>
      <c r="AN4">
        <v>64700</v>
      </c>
      <c r="AO4">
        <v>320</v>
      </c>
      <c r="AP4" t="s">
        <v>18</v>
      </c>
      <c r="AQ4">
        <v>70.75</v>
      </c>
      <c r="AR4">
        <v>153.75</v>
      </c>
      <c r="AS4" t="s">
        <v>28</v>
      </c>
    </row>
    <row r="5" spans="1:45" x14ac:dyDescent="0.3">
      <c r="A5" t="s">
        <v>29</v>
      </c>
      <c r="B5" t="s">
        <v>25</v>
      </c>
      <c r="C5" t="s">
        <v>26</v>
      </c>
      <c r="D5" t="s">
        <v>22</v>
      </c>
      <c r="E5" s="1">
        <v>50.772807</v>
      </c>
      <c r="F5" s="1">
        <v>-86.724864999999994</v>
      </c>
      <c r="G5" s="1">
        <v>52.31</v>
      </c>
      <c r="H5" s="1">
        <v>-81.52</v>
      </c>
      <c r="I5" s="1">
        <v>138.4225926</v>
      </c>
      <c r="J5" s="1">
        <f t="shared" si="0"/>
        <v>117.63390022223763</v>
      </c>
      <c r="K5" s="1">
        <f t="shared" si="1"/>
        <v>107.29878865853486</v>
      </c>
      <c r="L5" s="1">
        <f t="shared" si="2"/>
        <v>127.96901178594037</v>
      </c>
      <c r="M5" s="1">
        <f t="shared" si="3"/>
        <v>113.82653350843258</v>
      </c>
      <c r="N5" s="1">
        <f t="shared" si="4"/>
        <v>103.76053818509364</v>
      </c>
      <c r="O5" s="1">
        <f t="shared" si="5"/>
        <v>123.89252883177153</v>
      </c>
      <c r="P5" s="1">
        <f t="shared" si="6"/>
        <v>99.484562004115602</v>
      </c>
      <c r="Q5" s="1">
        <f t="shared" si="7"/>
        <v>91.959787332965789</v>
      </c>
      <c r="R5" s="1">
        <f t="shared" si="8"/>
        <v>107.0093366752654</v>
      </c>
      <c r="S5" s="1">
        <f t="shared" si="9"/>
        <v>83.181294432881359</v>
      </c>
      <c r="T5" s="1">
        <f t="shared" si="10"/>
        <v>72.948766531753137</v>
      </c>
      <c r="U5" s="1">
        <f t="shared" si="11"/>
        <v>93.413822334009595</v>
      </c>
      <c r="V5" s="1">
        <v>-0.35470629199999998</v>
      </c>
      <c r="W5" s="1">
        <v>1.1412902</v>
      </c>
      <c r="X5" s="1">
        <v>1.3598795595580147</v>
      </c>
      <c r="Y5" s="1">
        <v>1.6422581999999999</v>
      </c>
      <c r="Z5" s="1">
        <v>1.3244696201335462</v>
      </c>
      <c r="AA5" s="1">
        <v>3.5293548000000001</v>
      </c>
      <c r="AB5" s="1">
        <v>0.9900993523392988</v>
      </c>
      <c r="AC5" s="1">
        <v>5.6745159999999997</v>
      </c>
      <c r="AD5" s="1">
        <v>1.3463817443656156</v>
      </c>
      <c r="AE5" s="1">
        <v>61.558252000000003</v>
      </c>
      <c r="AF5" s="1">
        <v>66.046048400000004</v>
      </c>
      <c r="AG5" s="1">
        <v>2.4135177444183342</v>
      </c>
      <c r="AH5" s="1">
        <v>66.351854849999981</v>
      </c>
      <c r="AI5" s="1">
        <v>2.5038880180728391</v>
      </c>
      <c r="AJ5" s="1">
        <v>67.421827966666669</v>
      </c>
      <c r="AK5" s="1">
        <v>2.8824251643117464</v>
      </c>
      <c r="AL5" s="1">
        <v>70.248118299999987</v>
      </c>
      <c r="AM5" s="1">
        <v>2.6819365235410313</v>
      </c>
      <c r="AN5">
        <v>135200</v>
      </c>
      <c r="AO5">
        <v>1420</v>
      </c>
      <c r="AP5" t="s">
        <v>18</v>
      </c>
      <c r="AQ5">
        <v>52.25</v>
      </c>
      <c r="AR5">
        <v>-81.75</v>
      </c>
      <c r="AS5" t="s">
        <v>30</v>
      </c>
    </row>
    <row r="6" spans="1:45" x14ac:dyDescent="0.3">
      <c r="A6" t="s">
        <v>31</v>
      </c>
      <c r="B6" t="s">
        <v>32</v>
      </c>
      <c r="C6" t="s">
        <v>33</v>
      </c>
      <c r="D6" t="s">
        <v>22</v>
      </c>
      <c r="E6" s="1">
        <v>60.324730000000002</v>
      </c>
      <c r="F6" s="1">
        <v>-137.59761399999999</v>
      </c>
      <c r="G6" s="1">
        <v>59.13</v>
      </c>
      <c r="H6" s="1">
        <v>-138.61000000000001</v>
      </c>
      <c r="I6" s="1">
        <v>7.6983333329999999</v>
      </c>
      <c r="J6" s="1">
        <f t="shared" si="0"/>
        <v>7.0767380656348244</v>
      </c>
      <c r="K6" s="1">
        <f t="shared" si="1"/>
        <v>6.6783683916964938</v>
      </c>
      <c r="L6" s="1">
        <f t="shared" si="2"/>
        <v>7.4751077395731542</v>
      </c>
      <c r="M6" s="1">
        <f t="shared" si="3"/>
        <v>6.8405212787142942</v>
      </c>
      <c r="N6" s="1">
        <f t="shared" si="4"/>
        <v>6.4796292317731545</v>
      </c>
      <c r="O6" s="1">
        <f t="shared" si="5"/>
        <v>7.2014133256554338</v>
      </c>
      <c r="P6" s="1">
        <f t="shared" si="6"/>
        <v>6.3581323135494276</v>
      </c>
      <c r="Q6" s="1">
        <f t="shared" si="7"/>
        <v>6.1297798413394133</v>
      </c>
      <c r="R6" s="1">
        <f t="shared" si="8"/>
        <v>6.5864847857594429</v>
      </c>
      <c r="S6" s="1">
        <f t="shared" si="9"/>
        <v>5.6259507652130187</v>
      </c>
      <c r="T6" s="1">
        <f t="shared" si="10"/>
        <v>5.4308641575509062</v>
      </c>
      <c r="U6" s="1">
        <f t="shared" si="11"/>
        <v>5.8210373728751321</v>
      </c>
      <c r="V6" s="1">
        <v>-2.4444205700000001</v>
      </c>
      <c r="W6" s="1">
        <v>-1.9726190000000003</v>
      </c>
      <c r="X6" s="1">
        <v>1.0480131915486559</v>
      </c>
      <c r="Y6" s="1">
        <v>-1.3511903999999999</v>
      </c>
      <c r="Z6" s="1">
        <v>0.94941872000493044</v>
      </c>
      <c r="AA6" s="1">
        <v>-8.2142999999999994E-2</v>
      </c>
      <c r="AB6" s="1">
        <v>0.60073951120057012</v>
      </c>
      <c r="AC6" s="1">
        <v>1.8440476000000001</v>
      </c>
      <c r="AD6" s="1">
        <v>0.5132251566820355</v>
      </c>
      <c r="AE6" s="1">
        <v>65.042169000000001</v>
      </c>
      <c r="AF6" s="1">
        <v>64.18174603333334</v>
      </c>
      <c r="AG6" s="1">
        <v>1.8485349072837749</v>
      </c>
      <c r="AH6" s="1">
        <v>65.124702366666668</v>
      </c>
      <c r="AI6" s="1">
        <v>1.729848203151783</v>
      </c>
      <c r="AJ6" s="1">
        <v>64.922916666666666</v>
      </c>
      <c r="AK6" s="1">
        <v>1.0119367791624982</v>
      </c>
      <c r="AL6" s="1">
        <v>69.584027766666665</v>
      </c>
      <c r="AM6" s="1">
        <v>2.1891058298602086</v>
      </c>
      <c r="AN6">
        <v>28023</v>
      </c>
      <c r="AO6">
        <v>863</v>
      </c>
      <c r="AP6" t="s">
        <v>18</v>
      </c>
      <c r="AQ6">
        <v>59.25</v>
      </c>
      <c r="AR6">
        <v>-138.75</v>
      </c>
      <c r="AS6" t="s">
        <v>34</v>
      </c>
    </row>
    <row r="7" spans="1:45" x14ac:dyDescent="0.3">
      <c r="A7" t="s">
        <v>35</v>
      </c>
      <c r="B7" t="s">
        <v>21</v>
      </c>
      <c r="C7" t="s">
        <v>16</v>
      </c>
      <c r="D7" t="s">
        <v>22</v>
      </c>
      <c r="E7" s="1">
        <v>32.780558999999997</v>
      </c>
      <c r="F7" s="1">
        <v>-83.180087999999998</v>
      </c>
      <c r="G7" s="1">
        <v>31.32</v>
      </c>
      <c r="H7" s="1">
        <v>-81.290000000000006</v>
      </c>
      <c r="I7" s="1">
        <v>4.5538461540000004</v>
      </c>
      <c r="J7" s="1">
        <f t="shared" si="0"/>
        <v>4.2841309478367569</v>
      </c>
      <c r="K7" s="1">
        <f t="shared" si="1"/>
        <v>3.9435709930685854</v>
      </c>
      <c r="L7" s="1">
        <f t="shared" si="2"/>
        <v>4.6246909026049297</v>
      </c>
      <c r="M7" s="1">
        <f t="shared" si="3"/>
        <v>4.100584972801018</v>
      </c>
      <c r="N7" s="1">
        <f t="shared" si="4"/>
        <v>4.028548552803132</v>
      </c>
      <c r="O7" s="1">
        <f t="shared" si="5"/>
        <v>4.172621392798904</v>
      </c>
      <c r="P7" s="1">
        <f t="shared" si="6"/>
        <v>3.8338141930669001</v>
      </c>
      <c r="Q7" s="1">
        <f t="shared" si="7"/>
        <v>3.7609090654681818</v>
      </c>
      <c r="R7" s="1">
        <f t="shared" si="8"/>
        <v>3.9067193206656179</v>
      </c>
      <c r="S7" s="1">
        <f t="shared" si="9"/>
        <v>3.5647854814609969</v>
      </c>
      <c r="T7" s="1">
        <f t="shared" si="10"/>
        <v>3.4460955363450374</v>
      </c>
      <c r="U7" s="1">
        <f t="shared" si="11"/>
        <v>3.6834754265769565</v>
      </c>
      <c r="V7" s="1">
        <v>17.786689599999999</v>
      </c>
      <c r="W7" s="1">
        <v>17.996875199999998</v>
      </c>
      <c r="X7" s="1">
        <v>1.6496087733393634</v>
      </c>
      <c r="Y7" s="1">
        <v>18.885937599999998</v>
      </c>
      <c r="Z7" s="1">
        <v>0.34893095551813724</v>
      </c>
      <c r="AA7" s="1">
        <v>20.178125399999999</v>
      </c>
      <c r="AB7" s="1">
        <v>0.35313881278301884</v>
      </c>
      <c r="AC7" s="1">
        <v>21.481250199999998</v>
      </c>
      <c r="AD7" s="1">
        <v>0.57491191207062309</v>
      </c>
      <c r="AE7" s="1">
        <v>100.393939</v>
      </c>
      <c r="AF7" s="1">
        <v>101.65130210000001</v>
      </c>
      <c r="AG7" s="1">
        <v>5.9117981865232681</v>
      </c>
      <c r="AH7" s="1">
        <v>103.90481771666667</v>
      </c>
      <c r="AI7" s="1">
        <v>5.1165556733680857</v>
      </c>
      <c r="AJ7" s="1">
        <v>103.59257814999999</v>
      </c>
      <c r="AK7" s="1">
        <v>8.4833110152530153</v>
      </c>
      <c r="AL7" s="1">
        <v>102.52955731666668</v>
      </c>
      <c r="AM7" s="1">
        <v>10.755590562877186</v>
      </c>
      <c r="AN7">
        <v>36000</v>
      </c>
      <c r="AO7">
        <v>383</v>
      </c>
      <c r="AP7" t="s">
        <v>18</v>
      </c>
      <c r="AQ7">
        <v>31.25</v>
      </c>
      <c r="AR7">
        <v>-81.25</v>
      </c>
      <c r="AS7" t="s">
        <v>36</v>
      </c>
    </row>
    <row r="8" spans="1:45" x14ac:dyDescent="0.3">
      <c r="A8" t="s">
        <v>37</v>
      </c>
      <c r="B8" t="s">
        <v>15</v>
      </c>
      <c r="C8" t="s">
        <v>16</v>
      </c>
      <c r="D8" t="s">
        <v>17</v>
      </c>
      <c r="E8" s="1">
        <v>-6.6317279999999998</v>
      </c>
      <c r="F8" s="1">
        <v>-64.431563999999995</v>
      </c>
      <c r="G8" s="1">
        <v>-1.9192</v>
      </c>
      <c r="H8" s="1">
        <v>-55.52</v>
      </c>
      <c r="I8" s="1">
        <v>9.0857581449999998</v>
      </c>
      <c r="J8" s="1">
        <f t="shared" si="0"/>
        <v>8.3201471754998124</v>
      </c>
      <c r="K8" s="1">
        <f t="shared" si="1"/>
        <v>7.4629863444741664</v>
      </c>
      <c r="L8" s="1">
        <f t="shared" si="2"/>
        <v>9.1773080065254593</v>
      </c>
      <c r="M8" s="1">
        <f t="shared" si="3"/>
        <v>7.9835196726212967</v>
      </c>
      <c r="N8" s="1">
        <f t="shared" si="4"/>
        <v>7.7423355655764263</v>
      </c>
      <c r="O8" s="1">
        <f t="shared" si="5"/>
        <v>8.2247037796661662</v>
      </c>
      <c r="P8" s="1">
        <f t="shared" si="6"/>
        <v>7.324510222380165</v>
      </c>
      <c r="Q8" s="1">
        <f t="shared" si="7"/>
        <v>7.0206449378841791</v>
      </c>
      <c r="R8" s="1">
        <f t="shared" si="8"/>
        <v>7.628375506876151</v>
      </c>
      <c r="S8" s="1">
        <f t="shared" si="9"/>
        <v>6.6404611111223417</v>
      </c>
      <c r="T8" s="1">
        <f t="shared" si="10"/>
        <v>6.249951441445635</v>
      </c>
      <c r="U8" s="1">
        <f t="shared" si="11"/>
        <v>7.0309707807990467</v>
      </c>
      <c r="V8" s="1">
        <v>24.64173787</v>
      </c>
      <c r="W8" s="1">
        <v>25.1411002</v>
      </c>
      <c r="X8" s="1">
        <v>1.8766667653762352</v>
      </c>
      <c r="Y8" s="1">
        <v>25.878111999999998</v>
      </c>
      <c r="Z8" s="1">
        <v>0.52804815811107575</v>
      </c>
      <c r="AA8" s="1">
        <v>27.320946400000004</v>
      </c>
      <c r="AB8" s="1">
        <v>0.66528224333684116</v>
      </c>
      <c r="AC8" s="1">
        <v>28.818602600000002</v>
      </c>
      <c r="AD8" s="1">
        <v>0.85498134319018937</v>
      </c>
      <c r="AE8" s="1">
        <v>177.434202</v>
      </c>
      <c r="AF8" s="1">
        <v>177.24040310000001</v>
      </c>
      <c r="AG8" s="1">
        <v>5.9309467878479554</v>
      </c>
      <c r="AH8" s="1">
        <v>177.18523073333336</v>
      </c>
      <c r="AI8" s="1">
        <v>5.6752016929560769</v>
      </c>
      <c r="AJ8" s="1">
        <v>174.80860985000001</v>
      </c>
      <c r="AK8" s="1">
        <v>15.106411888191341</v>
      </c>
      <c r="AL8" s="1">
        <v>176.08255591666671</v>
      </c>
      <c r="AM8" s="1">
        <v>17.274626114426788</v>
      </c>
      <c r="AN8">
        <v>7050000</v>
      </c>
      <c r="AO8">
        <v>209000</v>
      </c>
      <c r="AP8" t="s">
        <v>18</v>
      </c>
      <c r="AQ8">
        <v>-1.75</v>
      </c>
      <c r="AR8">
        <v>-55.75</v>
      </c>
      <c r="AS8" t="s">
        <v>38</v>
      </c>
    </row>
    <row r="9" spans="1:45" x14ac:dyDescent="0.3">
      <c r="A9" t="s">
        <v>41</v>
      </c>
      <c r="B9" t="s">
        <v>25</v>
      </c>
      <c r="C9" t="s">
        <v>33</v>
      </c>
      <c r="D9" t="s">
        <v>27</v>
      </c>
      <c r="E9" s="1">
        <v>49.394227999999998</v>
      </c>
      <c r="F9" s="1">
        <v>125.23947699999999</v>
      </c>
      <c r="G9" s="1">
        <v>52.95</v>
      </c>
      <c r="H9" s="1">
        <v>141.13</v>
      </c>
      <c r="I9" s="1">
        <v>30.33298387</v>
      </c>
      <c r="J9" s="1">
        <f t="shared" si="0"/>
        <v>26.845093575280305</v>
      </c>
      <c r="K9" s="1">
        <f t="shared" si="1"/>
        <v>24.604844548886906</v>
      </c>
      <c r="L9" s="1">
        <f t="shared" si="2"/>
        <v>29.085342601673705</v>
      </c>
      <c r="M9" s="1">
        <f t="shared" si="3"/>
        <v>25.934433012802774</v>
      </c>
      <c r="N9" s="1">
        <f t="shared" si="4"/>
        <v>24.438812565390506</v>
      </c>
      <c r="O9" s="1">
        <f t="shared" si="5"/>
        <v>27.430053460215039</v>
      </c>
      <c r="P9" s="1">
        <f t="shared" si="6"/>
        <v>23.044806060486486</v>
      </c>
      <c r="Q9" s="1">
        <f t="shared" si="7"/>
        <v>21.975420160482059</v>
      </c>
      <c r="R9" s="1">
        <f t="shared" si="8"/>
        <v>24.114191960490917</v>
      </c>
      <c r="S9" s="1">
        <f t="shared" si="9"/>
        <v>20.182735875816185</v>
      </c>
      <c r="T9" s="1">
        <f t="shared" si="10"/>
        <v>19.024260710640458</v>
      </c>
      <c r="U9" s="1">
        <f t="shared" si="11"/>
        <v>21.341211040991915</v>
      </c>
      <c r="V9" s="1">
        <v>-0.85017827099999999</v>
      </c>
      <c r="W9" s="1">
        <v>6.4608999999999986E-2</v>
      </c>
      <c r="X9" s="1">
        <v>1.374191412034546</v>
      </c>
      <c r="Y9" s="1">
        <v>0.62321740000000003</v>
      </c>
      <c r="Z9" s="1">
        <v>0.91742871005996984</v>
      </c>
      <c r="AA9" s="1">
        <v>2.3957438000000004</v>
      </c>
      <c r="AB9" s="1">
        <v>0.6559721274838578</v>
      </c>
      <c r="AC9" s="1">
        <v>4.1513666000000002</v>
      </c>
      <c r="AD9" s="1">
        <v>0.71062038384309034</v>
      </c>
      <c r="AE9" s="1">
        <v>42.058937</v>
      </c>
      <c r="AF9" s="1">
        <v>47.504520100000008</v>
      </c>
      <c r="AG9" s="1">
        <v>1.3181837163649137</v>
      </c>
      <c r="AH9" s="1">
        <v>47.318693916666668</v>
      </c>
      <c r="AI9" s="1">
        <v>2.114366765023695</v>
      </c>
      <c r="AJ9" s="1">
        <v>48.36995293333333</v>
      </c>
      <c r="AK9" s="1">
        <v>1.6310073665061779</v>
      </c>
      <c r="AL9" s="1">
        <v>50.504431000000004</v>
      </c>
      <c r="AM9" s="1">
        <v>1.9867871673381092</v>
      </c>
      <c r="AN9">
        <v>1855000</v>
      </c>
      <c r="AO9">
        <v>11400</v>
      </c>
      <c r="AP9" t="s">
        <v>18</v>
      </c>
      <c r="AQ9">
        <v>52.75</v>
      </c>
      <c r="AR9">
        <v>141.25</v>
      </c>
      <c r="AS9" t="s">
        <v>42</v>
      </c>
    </row>
    <row r="10" spans="1:45" x14ac:dyDescent="0.3">
      <c r="A10" t="s">
        <v>43</v>
      </c>
      <c r="B10" t="s">
        <v>25</v>
      </c>
      <c r="C10" t="s">
        <v>26</v>
      </c>
      <c r="D10" t="s">
        <v>27</v>
      </c>
      <c r="E10" s="1">
        <v>70.621724999999998</v>
      </c>
      <c r="F10" s="1">
        <v>113.542474</v>
      </c>
      <c r="G10" s="1">
        <v>73.61</v>
      </c>
      <c r="H10" s="1">
        <v>113.7</v>
      </c>
      <c r="I10" s="1">
        <v>25.596164380000001</v>
      </c>
      <c r="J10" s="1">
        <f t="shared" si="0"/>
        <v>18.948506031946458</v>
      </c>
      <c r="K10" s="1">
        <f t="shared" si="1"/>
        <v>17.53950949971069</v>
      </c>
      <c r="L10" s="1">
        <f t="shared" si="2"/>
        <v>20.357502564182226</v>
      </c>
      <c r="M10" s="1">
        <f t="shared" si="3"/>
        <v>18.247396273182002</v>
      </c>
      <c r="N10" s="1">
        <f t="shared" si="4"/>
        <v>16.216900877258002</v>
      </c>
      <c r="O10" s="1">
        <f t="shared" si="5"/>
        <v>20.277891669106001</v>
      </c>
      <c r="P10" s="1">
        <f t="shared" si="6"/>
        <v>14.571734512743491</v>
      </c>
      <c r="Q10" s="1">
        <f t="shared" si="7"/>
        <v>12.19886090238359</v>
      </c>
      <c r="R10" s="1">
        <f t="shared" si="8"/>
        <v>16.944608123103393</v>
      </c>
      <c r="S10" s="1">
        <f t="shared" si="9"/>
        <v>10.928274921903208</v>
      </c>
      <c r="T10" s="1">
        <f t="shared" si="10"/>
        <v>7.8992660368207117</v>
      </c>
      <c r="U10" s="1">
        <f t="shared" si="11"/>
        <v>13.957283806985709</v>
      </c>
      <c r="V10" s="1">
        <v>-14.281832359999999</v>
      </c>
      <c r="W10" s="1">
        <v>-10.645780200000001</v>
      </c>
      <c r="X10" s="1">
        <v>1.0295045278191834</v>
      </c>
      <c r="Y10" s="1">
        <v>-10.1335038</v>
      </c>
      <c r="Z10" s="1">
        <v>1.4836120288406618</v>
      </c>
      <c r="AA10" s="1">
        <v>-7.4478261999999997</v>
      </c>
      <c r="AB10" s="1">
        <v>1.733775825503171</v>
      </c>
      <c r="AC10" s="1">
        <v>-4.7856775999999996</v>
      </c>
      <c r="AD10" s="1">
        <v>2.213190941675911</v>
      </c>
      <c r="AE10" s="1">
        <v>19.493639000000002</v>
      </c>
      <c r="AF10" s="1">
        <v>24.833653033333334</v>
      </c>
      <c r="AG10" s="1">
        <v>1.7594036224894543</v>
      </c>
      <c r="AH10" s="1">
        <v>24.794266833333335</v>
      </c>
      <c r="AI10" s="1">
        <v>1.9857421542094906</v>
      </c>
      <c r="AJ10" s="1">
        <v>28.363064800000004</v>
      </c>
      <c r="AK10" s="1">
        <v>3.2185256749251145</v>
      </c>
      <c r="AL10" s="1">
        <v>30.858994050000003</v>
      </c>
      <c r="AM10" s="1">
        <v>4.5688906961968998</v>
      </c>
      <c r="AN10">
        <v>100000</v>
      </c>
      <c r="AO10">
        <v>498</v>
      </c>
      <c r="AP10" t="s">
        <v>18</v>
      </c>
      <c r="AQ10">
        <v>73.75</v>
      </c>
      <c r="AR10">
        <v>113.75</v>
      </c>
      <c r="AS10" t="s">
        <v>44</v>
      </c>
    </row>
    <row r="11" spans="1:45" x14ac:dyDescent="0.3">
      <c r="A11" t="s">
        <v>45</v>
      </c>
      <c r="B11" t="s">
        <v>25</v>
      </c>
      <c r="C11" t="s">
        <v>33</v>
      </c>
      <c r="D11" t="s">
        <v>27</v>
      </c>
      <c r="E11" s="1">
        <v>65.507142999999999</v>
      </c>
      <c r="F11" s="1">
        <v>171.43534500000001</v>
      </c>
      <c r="G11" s="1">
        <v>64.5</v>
      </c>
      <c r="H11" s="1">
        <v>178.12</v>
      </c>
      <c r="I11" s="1">
        <v>36.389603960000002</v>
      </c>
      <c r="J11" s="1">
        <f t="shared" si="0"/>
        <v>30.386615350864027</v>
      </c>
      <c r="K11" s="1">
        <f t="shared" si="1"/>
        <v>28.420380208938685</v>
      </c>
      <c r="L11" s="1">
        <f t="shared" si="2"/>
        <v>32.352850492789365</v>
      </c>
      <c r="M11" s="1">
        <f t="shared" si="3"/>
        <v>29.623872690729662</v>
      </c>
      <c r="N11" s="1">
        <f t="shared" si="4"/>
        <v>27.46322370482179</v>
      </c>
      <c r="O11" s="1">
        <f t="shared" si="5"/>
        <v>31.784521676637535</v>
      </c>
      <c r="P11" s="1">
        <f t="shared" si="6"/>
        <v>24.261858748250248</v>
      </c>
      <c r="Q11" s="1">
        <f t="shared" si="7"/>
        <v>21.15546712858821</v>
      </c>
      <c r="R11" s="1">
        <f t="shared" si="8"/>
        <v>27.368250367912285</v>
      </c>
      <c r="S11" s="1">
        <f t="shared" si="9"/>
        <v>19.465120311788926</v>
      </c>
      <c r="T11" s="1">
        <f t="shared" si="10"/>
        <v>15.568190971399053</v>
      </c>
      <c r="U11" s="1">
        <f t="shared" si="11"/>
        <v>23.362049652178801</v>
      </c>
      <c r="V11" s="1">
        <v>-10.03033478</v>
      </c>
      <c r="W11" s="1">
        <v>-8.2028622000000002</v>
      </c>
      <c r="X11" s="1">
        <v>1.0007620941553546</v>
      </c>
      <c r="Y11" s="1">
        <v>-7.8146461999999985</v>
      </c>
      <c r="Z11" s="1">
        <v>1.0997136394147047</v>
      </c>
      <c r="AA11" s="1">
        <v>-5.0855217999999995</v>
      </c>
      <c r="AB11" s="1">
        <v>1.5810718241540147</v>
      </c>
      <c r="AC11" s="1">
        <v>-2.6441077999999996</v>
      </c>
      <c r="AD11" s="1">
        <v>1.9834347806667854</v>
      </c>
      <c r="AE11" s="1">
        <v>27.938292000000001</v>
      </c>
      <c r="AF11" s="1">
        <v>33.133403483333332</v>
      </c>
      <c r="AG11" s="1">
        <v>1.678677936193071</v>
      </c>
      <c r="AH11" s="1">
        <v>33.353998316666662</v>
      </c>
      <c r="AI11" s="1">
        <v>2.1964990140995373</v>
      </c>
      <c r="AJ11" s="1">
        <v>37.74306958333333</v>
      </c>
      <c r="AK11" s="1">
        <v>3.3408448873993528</v>
      </c>
      <c r="AL11" s="1">
        <v>42.130429299999996</v>
      </c>
      <c r="AM11" s="1">
        <v>4.1529097794012548</v>
      </c>
      <c r="AN11">
        <v>191000</v>
      </c>
      <c r="AO11">
        <v>1000</v>
      </c>
      <c r="AP11" t="s">
        <v>18</v>
      </c>
      <c r="AQ11">
        <v>64.25</v>
      </c>
      <c r="AR11">
        <v>178.25</v>
      </c>
      <c r="AS11" t="s">
        <v>46</v>
      </c>
    </row>
    <row r="12" spans="1:45" x14ac:dyDescent="0.3">
      <c r="A12" t="s">
        <v>47</v>
      </c>
      <c r="B12" t="s">
        <v>25</v>
      </c>
      <c r="C12" t="s">
        <v>26</v>
      </c>
      <c r="D12" t="s">
        <v>22</v>
      </c>
      <c r="E12" s="1">
        <v>67.918795000000003</v>
      </c>
      <c r="F12" s="1">
        <v>-127.124353</v>
      </c>
      <c r="G12" s="1">
        <v>69.72</v>
      </c>
      <c r="H12" s="1">
        <v>-129</v>
      </c>
      <c r="I12" s="1">
        <v>145.5434783</v>
      </c>
      <c r="J12" s="1">
        <f t="shared" si="0"/>
        <v>130.95087067791781</v>
      </c>
      <c r="K12" s="1">
        <f t="shared" si="1"/>
        <v>125.51580834883028</v>
      </c>
      <c r="L12" s="1">
        <f t="shared" si="2"/>
        <v>136.38593300700532</v>
      </c>
      <c r="M12" s="1">
        <f t="shared" si="3"/>
        <v>125.59801402623432</v>
      </c>
      <c r="N12" s="1">
        <f t="shared" si="4"/>
        <v>116.00053375279292</v>
      </c>
      <c r="O12" s="1">
        <f t="shared" si="5"/>
        <v>135.19549429967572</v>
      </c>
      <c r="P12" s="1">
        <f t="shared" si="6"/>
        <v>109.24849731359451</v>
      </c>
      <c r="Q12" s="1">
        <f t="shared" si="7"/>
        <v>98.439989748482418</v>
      </c>
      <c r="R12" s="1">
        <f t="shared" si="8"/>
        <v>120.05700487870659</v>
      </c>
      <c r="S12" s="1">
        <f t="shared" si="9"/>
        <v>89.923779271318878</v>
      </c>
      <c r="T12" s="1">
        <f t="shared" si="10"/>
        <v>78.9404800556689</v>
      </c>
      <c r="U12" s="1">
        <f t="shared" si="11"/>
        <v>100.90707848696887</v>
      </c>
      <c r="V12" s="1">
        <v>-8.3653124309999995</v>
      </c>
      <c r="W12" s="1">
        <v>-7.7792562000000007</v>
      </c>
      <c r="X12" s="1">
        <v>0.67995171468178539</v>
      </c>
      <c r="Y12" s="1">
        <v>-7.1095888</v>
      </c>
      <c r="Z12" s="1">
        <v>1.2006896652548047</v>
      </c>
      <c r="AA12" s="1">
        <v>-5.0641878</v>
      </c>
      <c r="AB12" s="1">
        <v>1.3521948428662929</v>
      </c>
      <c r="AC12" s="1">
        <v>-2.6465752</v>
      </c>
      <c r="AD12" s="1">
        <v>1.3740620957695842</v>
      </c>
      <c r="AE12" s="1">
        <v>17.152642</v>
      </c>
      <c r="AF12" s="1">
        <v>19.709784733333333</v>
      </c>
      <c r="AG12" s="1">
        <v>1.0342230102581731</v>
      </c>
      <c r="AH12" s="1">
        <v>19.786692749999997</v>
      </c>
      <c r="AI12" s="1">
        <v>1.1349509664259456</v>
      </c>
      <c r="AJ12" s="1">
        <v>21.624559699999995</v>
      </c>
      <c r="AK12" s="1">
        <v>1.2717802791241757</v>
      </c>
      <c r="AL12" s="1">
        <v>23.576842799999998</v>
      </c>
      <c r="AM12" s="1">
        <v>2.5017029829377364</v>
      </c>
      <c r="AN12">
        <v>56300</v>
      </c>
      <c r="AO12">
        <v>142</v>
      </c>
      <c r="AP12" t="s">
        <v>18</v>
      </c>
      <c r="AQ12">
        <v>69.75</v>
      </c>
      <c r="AR12">
        <v>-129.25</v>
      </c>
      <c r="AS12" t="s">
        <v>48</v>
      </c>
    </row>
    <row r="13" spans="1:45" x14ac:dyDescent="0.3">
      <c r="A13" t="s">
        <v>49</v>
      </c>
      <c r="B13" t="s">
        <v>25</v>
      </c>
      <c r="C13" t="s">
        <v>16</v>
      </c>
      <c r="D13" t="s">
        <v>50</v>
      </c>
      <c r="E13" s="1">
        <v>64.334855000000005</v>
      </c>
      <c r="F13" s="1">
        <v>15.855511999999999</v>
      </c>
      <c r="G13" s="1">
        <v>62.81</v>
      </c>
      <c r="H13" s="1">
        <v>17.91</v>
      </c>
      <c r="I13" s="1">
        <v>96.651578950000001</v>
      </c>
      <c r="J13" s="1">
        <f t="shared" si="0"/>
        <v>79.194418328133168</v>
      </c>
      <c r="K13" s="1">
        <f t="shared" si="1"/>
        <v>72.847253146917566</v>
      </c>
      <c r="L13" s="1">
        <f t="shared" si="2"/>
        <v>85.541583509348769</v>
      </c>
      <c r="M13" s="1">
        <f t="shared" si="3"/>
        <v>76.939990212726684</v>
      </c>
      <c r="N13" s="1">
        <f t="shared" si="4"/>
        <v>71.613976811343065</v>
      </c>
      <c r="O13" s="1">
        <f t="shared" si="5"/>
        <v>82.266003614110303</v>
      </c>
      <c r="P13" s="1">
        <f t="shared" si="6"/>
        <v>68.922064260273302</v>
      </c>
      <c r="Q13" s="1">
        <f t="shared" si="7"/>
        <v>64.373792023608544</v>
      </c>
      <c r="R13" s="1">
        <f t="shared" si="8"/>
        <v>73.470336496938074</v>
      </c>
      <c r="S13" s="1">
        <f t="shared" si="9"/>
        <v>59.747520009966145</v>
      </c>
      <c r="T13" s="1">
        <f t="shared" si="10"/>
        <v>54.617799286593602</v>
      </c>
      <c r="U13" s="1">
        <f t="shared" si="11"/>
        <v>64.877240733338681</v>
      </c>
      <c r="V13" s="1">
        <v>0.87371265200000003</v>
      </c>
      <c r="W13" s="1">
        <v>2.9342592000000001</v>
      </c>
      <c r="X13" s="1">
        <v>1.1991606159746497</v>
      </c>
      <c r="Y13" s="1">
        <v>3.360185</v>
      </c>
      <c r="Z13" s="1">
        <v>1.006235906699569</v>
      </c>
      <c r="AA13" s="1">
        <v>4.875</v>
      </c>
      <c r="AB13" s="1">
        <v>0.85929840822178827</v>
      </c>
      <c r="AC13" s="1">
        <v>6.6083331999999997</v>
      </c>
      <c r="AD13" s="1">
        <v>0.96915061870805685</v>
      </c>
      <c r="AE13" s="1">
        <v>58.198112999999999</v>
      </c>
      <c r="AF13" s="1">
        <v>63.306944433333335</v>
      </c>
      <c r="AG13" s="1">
        <v>4.5369888262761622</v>
      </c>
      <c r="AH13" s="1">
        <v>63.507253099999993</v>
      </c>
      <c r="AI13" s="1">
        <v>4.1957374372387095</v>
      </c>
      <c r="AJ13" s="1">
        <v>66.442592599999998</v>
      </c>
      <c r="AK13" s="1">
        <v>5.3032375971374028</v>
      </c>
      <c r="AL13" s="1">
        <v>69.424922833333341</v>
      </c>
      <c r="AM13" s="1">
        <v>5.4516219090191278</v>
      </c>
      <c r="AN13">
        <v>31864</v>
      </c>
      <c r="AO13">
        <v>500</v>
      </c>
      <c r="AP13" t="s">
        <v>18</v>
      </c>
      <c r="AQ13">
        <v>62.75</v>
      </c>
      <c r="AR13">
        <v>17.75</v>
      </c>
      <c r="AS13" t="s">
        <v>51</v>
      </c>
    </row>
    <row r="14" spans="1:45" x14ac:dyDescent="0.3">
      <c r="A14" t="s">
        <v>52</v>
      </c>
      <c r="B14" t="s">
        <v>25</v>
      </c>
      <c r="C14" t="s">
        <v>16</v>
      </c>
      <c r="D14" t="s">
        <v>22</v>
      </c>
      <c r="E14" s="1">
        <v>44.739367000000001</v>
      </c>
      <c r="F14" s="1">
        <v>-65.168169000000006</v>
      </c>
      <c r="G14" s="1">
        <v>44.68</v>
      </c>
      <c r="H14" s="1">
        <v>-65.77</v>
      </c>
      <c r="I14" s="1">
        <v>126.02</v>
      </c>
      <c r="J14" s="1">
        <f t="shared" si="0"/>
        <v>107.89716488967308</v>
      </c>
      <c r="K14" s="1">
        <f t="shared" si="1"/>
        <v>98.379406765375222</v>
      </c>
      <c r="L14" s="1">
        <f t="shared" si="2"/>
        <v>117.41492301397095</v>
      </c>
      <c r="M14" s="1">
        <f t="shared" si="3"/>
        <v>104.09390135967307</v>
      </c>
      <c r="N14" s="1">
        <f t="shared" si="4"/>
        <v>97.536264079130376</v>
      </c>
      <c r="O14" s="1">
        <f t="shared" si="5"/>
        <v>110.65153864021576</v>
      </c>
      <c r="P14" s="1">
        <f t="shared" si="6"/>
        <v>95.104367996668159</v>
      </c>
      <c r="Q14" s="1">
        <f t="shared" si="7"/>
        <v>88.218215756041573</v>
      </c>
      <c r="R14" s="1">
        <f t="shared" si="8"/>
        <v>101.99052023729473</v>
      </c>
      <c r="S14" s="1">
        <f t="shared" si="9"/>
        <v>83.348827559673083</v>
      </c>
      <c r="T14" s="1">
        <f t="shared" si="10"/>
        <v>77.866856367343672</v>
      </c>
      <c r="U14" s="1">
        <f t="shared" si="11"/>
        <v>88.830798752002494</v>
      </c>
      <c r="V14" s="1">
        <v>6.2348303429999996</v>
      </c>
      <c r="W14" s="1">
        <v>7.6166665999999994</v>
      </c>
      <c r="X14" s="1">
        <v>1.3763881800648781</v>
      </c>
      <c r="Y14" s="1">
        <v>8.1666665999999992</v>
      </c>
      <c r="Z14" s="1">
        <v>0.94831727432216073</v>
      </c>
      <c r="AA14" s="1">
        <v>9.4666668000000005</v>
      </c>
      <c r="AB14" s="1">
        <v>0.99582469173379118</v>
      </c>
      <c r="AC14" s="1">
        <v>11.166666599999999</v>
      </c>
      <c r="AD14" s="1">
        <v>0.79276235580267052</v>
      </c>
      <c r="AE14" s="1">
        <v>110.384615</v>
      </c>
      <c r="AF14" s="1">
        <v>115.12083331666666</v>
      </c>
      <c r="AG14" s="1">
        <v>4.7793208727745249</v>
      </c>
      <c r="AH14" s="1">
        <v>114.25694443333333</v>
      </c>
      <c r="AI14" s="1">
        <v>3.5969641475019389</v>
      </c>
      <c r="AJ14" s="1">
        <v>118.11388888333335</v>
      </c>
      <c r="AK14" s="1">
        <v>2.9375845295724683</v>
      </c>
      <c r="AL14" s="1">
        <v>119.29166664999998</v>
      </c>
      <c r="AM14" s="1">
        <v>4.997706360930084</v>
      </c>
      <c r="AN14">
        <v>2279</v>
      </c>
      <c r="AO14">
        <v>32</v>
      </c>
      <c r="AP14" t="s">
        <v>53</v>
      </c>
    </row>
    <row r="15" spans="1:45" x14ac:dyDescent="0.3">
      <c r="A15" t="s">
        <v>54</v>
      </c>
      <c r="B15" t="s">
        <v>21</v>
      </c>
      <c r="C15" t="s">
        <v>16</v>
      </c>
      <c r="D15" t="s">
        <v>22</v>
      </c>
      <c r="E15" s="1">
        <v>32.207649000000004</v>
      </c>
      <c r="F15" s="1">
        <v>-84.663120000000006</v>
      </c>
      <c r="G15" s="1">
        <v>29.72</v>
      </c>
      <c r="H15" s="1">
        <v>-85</v>
      </c>
      <c r="I15" s="1">
        <v>5.13</v>
      </c>
      <c r="J15" s="1">
        <f t="shared" si="0"/>
        <v>4.7815748246745793</v>
      </c>
      <c r="K15" s="1">
        <f t="shared" si="1"/>
        <v>4.3735096221889602</v>
      </c>
      <c r="L15" s="1">
        <f t="shared" si="2"/>
        <v>5.1896400271601992</v>
      </c>
      <c r="M15" s="1">
        <f t="shared" si="3"/>
        <v>4.5678205146855797</v>
      </c>
      <c r="N15" s="1">
        <f t="shared" si="4"/>
        <v>4.4775617663287264</v>
      </c>
      <c r="O15" s="1">
        <f t="shared" si="5"/>
        <v>4.6580792630424339</v>
      </c>
      <c r="P15" s="1">
        <f t="shared" si="6"/>
        <v>4.2593091723593597</v>
      </c>
      <c r="Q15" s="1">
        <f t="shared" si="7"/>
        <v>4.16827613863774</v>
      </c>
      <c r="R15" s="1">
        <f t="shared" si="8"/>
        <v>4.3503422060809793</v>
      </c>
      <c r="S15" s="1">
        <f t="shared" si="9"/>
        <v>3.9593369943633201</v>
      </c>
      <c r="T15" s="1">
        <f t="shared" si="10"/>
        <v>3.8136213848416216</v>
      </c>
      <c r="U15" s="1">
        <f t="shared" si="11"/>
        <v>4.1050526038850172</v>
      </c>
      <c r="V15" s="1">
        <v>17.844345400000002</v>
      </c>
      <c r="W15" s="1">
        <v>18.190751200000001</v>
      </c>
      <c r="X15" s="1">
        <v>1.7126175084877238</v>
      </c>
      <c r="Y15" s="1">
        <v>19.087861199999999</v>
      </c>
      <c r="Z15" s="1">
        <v>0.37880885649783846</v>
      </c>
      <c r="AA15" s="1">
        <v>20.382659</v>
      </c>
      <c r="AB15" s="1">
        <v>0.38205847117751546</v>
      </c>
      <c r="AC15" s="1">
        <v>21.641618600000001</v>
      </c>
      <c r="AD15" s="1">
        <v>0.61155693405544787</v>
      </c>
      <c r="AE15" s="1">
        <v>111.65317899999999</v>
      </c>
      <c r="AF15" s="1">
        <v>110.89710983333335</v>
      </c>
      <c r="AG15" s="1">
        <v>6.6990626938887745</v>
      </c>
      <c r="AH15" s="1">
        <v>113.74431600000001</v>
      </c>
      <c r="AI15" s="1">
        <v>6.6333864052881326</v>
      </c>
      <c r="AJ15" s="1">
        <v>112.74161849999997</v>
      </c>
      <c r="AK15" s="1">
        <v>9.8470480657140218</v>
      </c>
      <c r="AL15" s="1">
        <v>111.00048168333332</v>
      </c>
      <c r="AM15" s="1">
        <v>12.06220380291087</v>
      </c>
      <c r="AN15">
        <v>50505</v>
      </c>
      <c r="AO15">
        <v>470</v>
      </c>
      <c r="AP15" t="s">
        <v>18</v>
      </c>
      <c r="AQ15">
        <v>29.75</v>
      </c>
      <c r="AR15">
        <v>-85.25</v>
      </c>
      <c r="AS15" t="s">
        <v>55</v>
      </c>
    </row>
    <row r="16" spans="1:45" x14ac:dyDescent="0.3">
      <c r="A16" t="s">
        <v>56</v>
      </c>
      <c r="B16" t="s">
        <v>15</v>
      </c>
      <c r="C16" t="s">
        <v>16</v>
      </c>
      <c r="D16" t="s">
        <v>17</v>
      </c>
      <c r="E16" s="1">
        <v>1.35856</v>
      </c>
      <c r="F16" s="1">
        <v>-51.747204000000004</v>
      </c>
      <c r="G16" s="1">
        <v>1.24</v>
      </c>
      <c r="H16" s="1">
        <v>-49.89</v>
      </c>
      <c r="I16" s="1">
        <v>5.6577777779999998</v>
      </c>
      <c r="J16" s="1">
        <f t="shared" si="0"/>
        <v>5.2629973124021401</v>
      </c>
      <c r="K16" s="1">
        <f t="shared" si="1"/>
        <v>4.7595879065491138</v>
      </c>
      <c r="L16" s="1">
        <f t="shared" si="2"/>
        <v>5.7664067182551673</v>
      </c>
      <c r="M16" s="1">
        <f t="shared" si="3"/>
        <v>5.1074526913654541</v>
      </c>
      <c r="N16" s="1">
        <f t="shared" si="4"/>
        <v>4.9652472708079989</v>
      </c>
      <c r="O16" s="1">
        <f t="shared" si="5"/>
        <v>5.2496581119229111</v>
      </c>
      <c r="P16" s="1">
        <f t="shared" si="6"/>
        <v>4.7929286118320338</v>
      </c>
      <c r="Q16" s="1">
        <f t="shared" si="7"/>
        <v>4.6518322417807418</v>
      </c>
      <c r="R16" s="1">
        <f t="shared" si="8"/>
        <v>4.9340249818833239</v>
      </c>
      <c r="S16" s="1">
        <f t="shared" si="9"/>
        <v>4.5206027796662278</v>
      </c>
      <c r="T16" s="1">
        <f t="shared" si="10"/>
        <v>4.3527474395922194</v>
      </c>
      <c r="U16" s="1">
        <f t="shared" si="11"/>
        <v>4.6884581197402344</v>
      </c>
      <c r="V16" s="1">
        <v>26.152619399999999</v>
      </c>
      <c r="W16" s="1">
        <v>26.499082600000001</v>
      </c>
      <c r="X16" s="1">
        <v>1.8824738718328335</v>
      </c>
      <c r="Y16" s="1">
        <v>27.080733800000001</v>
      </c>
      <c r="Z16" s="1">
        <v>0.53176993818539631</v>
      </c>
      <c r="AA16" s="1">
        <v>28.256880599999999</v>
      </c>
      <c r="AB16" s="1">
        <v>0.52762270021938984</v>
      </c>
      <c r="AC16" s="1">
        <v>29.275229200000002</v>
      </c>
      <c r="AD16" s="1">
        <v>0.62768650776697488</v>
      </c>
      <c r="AE16" s="1">
        <v>200.18518499999999</v>
      </c>
      <c r="AF16" s="1">
        <v>201.16284401666667</v>
      </c>
      <c r="AG16" s="1">
        <v>15.811374165373088</v>
      </c>
      <c r="AH16" s="1">
        <v>203.26957186666664</v>
      </c>
      <c r="AI16" s="1">
        <v>20.117578051152979</v>
      </c>
      <c r="AJ16" s="1">
        <v>190.3238532</v>
      </c>
      <c r="AK16" s="1">
        <v>16.615206842695709</v>
      </c>
      <c r="AL16" s="1">
        <v>198.0972477</v>
      </c>
      <c r="AM16" s="1">
        <v>37.453653140274149</v>
      </c>
      <c r="AN16">
        <v>42712</v>
      </c>
      <c r="AO16">
        <v>973</v>
      </c>
      <c r="AP16" t="s">
        <v>18</v>
      </c>
      <c r="AQ16">
        <v>1.25</v>
      </c>
      <c r="AR16">
        <v>-49.75</v>
      </c>
      <c r="AS16" t="s">
        <v>57</v>
      </c>
    </row>
    <row r="17" spans="1:45" x14ac:dyDescent="0.3">
      <c r="A17" t="s">
        <v>58</v>
      </c>
      <c r="B17" t="s">
        <v>15</v>
      </c>
      <c r="C17" t="s">
        <v>33</v>
      </c>
      <c r="D17" t="s">
        <v>22</v>
      </c>
      <c r="E17" s="1">
        <v>19.806086000000001</v>
      </c>
      <c r="F17" s="1">
        <v>-104.033834</v>
      </c>
      <c r="G17" s="1">
        <v>18.86</v>
      </c>
      <c r="H17" s="1">
        <v>-103.97</v>
      </c>
      <c r="I17" s="1">
        <v>8.6999999999999993</v>
      </c>
      <c r="J17" s="1">
        <f t="shared" si="0"/>
        <v>8.0762563720433</v>
      </c>
      <c r="K17" s="1">
        <f t="shared" si="1"/>
        <v>7.3729148100846924</v>
      </c>
      <c r="L17" s="1">
        <f t="shared" si="2"/>
        <v>8.7795979340019077</v>
      </c>
      <c r="M17" s="1">
        <f t="shared" si="3"/>
        <v>7.7912404685218997</v>
      </c>
      <c r="N17" s="1">
        <f t="shared" si="4"/>
        <v>7.6372463385551219</v>
      </c>
      <c r="O17" s="1">
        <f t="shared" si="5"/>
        <v>7.9452345984886783</v>
      </c>
      <c r="P17" s="1">
        <f t="shared" si="6"/>
        <v>7.2687111814336989</v>
      </c>
      <c r="Q17" s="1">
        <f t="shared" si="7"/>
        <v>7.1429755526225946</v>
      </c>
      <c r="R17" s="1">
        <f t="shared" si="8"/>
        <v>7.394446810244804</v>
      </c>
      <c r="S17" s="1">
        <f t="shared" si="9"/>
        <v>6.7488211022464997</v>
      </c>
      <c r="T17" s="1">
        <f t="shared" si="10"/>
        <v>6.5651756818973146</v>
      </c>
      <c r="U17" s="1">
        <f t="shared" si="11"/>
        <v>6.9324665225956856</v>
      </c>
      <c r="V17" s="1">
        <v>20.626019700000001</v>
      </c>
      <c r="W17" s="1">
        <v>20.884848399999999</v>
      </c>
      <c r="X17" s="1">
        <v>1.6152396351253271</v>
      </c>
      <c r="Y17" s="1">
        <v>21.539393799999999</v>
      </c>
      <c r="Z17" s="1">
        <v>0.35365096526688589</v>
      </c>
      <c r="AA17" s="1">
        <v>22.739394000000001</v>
      </c>
      <c r="AB17" s="1">
        <v>0.28875468504597468</v>
      </c>
      <c r="AC17" s="1">
        <v>23.9333332</v>
      </c>
      <c r="AD17" s="1">
        <v>0.42174581711227432</v>
      </c>
      <c r="AE17" s="1">
        <v>76.833332999999996</v>
      </c>
      <c r="AF17" s="1">
        <v>75.017676766666668</v>
      </c>
      <c r="AG17" s="1">
        <v>5.2489735373754121</v>
      </c>
      <c r="AH17" s="1">
        <v>72.480808083333343</v>
      </c>
      <c r="AI17" s="1">
        <v>4.3949053461288115</v>
      </c>
      <c r="AJ17" s="1">
        <v>71.101010099999996</v>
      </c>
      <c r="AK17" s="1">
        <v>6.5965645210830708</v>
      </c>
      <c r="AL17" s="1">
        <v>69.374747466666676</v>
      </c>
      <c r="AM17" s="1">
        <v>7.2942776349661749</v>
      </c>
      <c r="AN17">
        <v>9744</v>
      </c>
      <c r="AO17">
        <v>26</v>
      </c>
      <c r="AP17" t="s">
        <v>18</v>
      </c>
      <c r="AQ17">
        <v>18.75</v>
      </c>
      <c r="AR17">
        <v>-103.75</v>
      </c>
      <c r="AS17" t="s">
        <v>59</v>
      </c>
    </row>
    <row r="18" spans="1:45" x14ac:dyDescent="0.3">
      <c r="A18" t="s">
        <v>60</v>
      </c>
      <c r="B18" t="s">
        <v>32</v>
      </c>
      <c r="C18" t="s">
        <v>26</v>
      </c>
      <c r="D18" t="s">
        <v>22</v>
      </c>
      <c r="E18" s="1">
        <v>60.010460000000002</v>
      </c>
      <c r="F18" s="1">
        <v>-73.066688999999997</v>
      </c>
      <c r="G18" s="1">
        <v>59.98</v>
      </c>
      <c r="H18" s="1">
        <v>-69.75</v>
      </c>
      <c r="I18" s="1">
        <v>31.63</v>
      </c>
      <c r="J18" s="1">
        <f t="shared" si="0"/>
        <v>26.046709099355414</v>
      </c>
      <c r="K18" s="1">
        <f t="shared" si="1"/>
        <v>24.384073172596448</v>
      </c>
      <c r="L18" s="1">
        <f t="shared" si="2"/>
        <v>27.709345026114384</v>
      </c>
      <c r="M18" s="1">
        <f t="shared" si="3"/>
        <v>25.142370767301497</v>
      </c>
      <c r="N18" s="1">
        <f t="shared" si="4"/>
        <v>22.680142302930413</v>
      </c>
      <c r="O18" s="1">
        <f t="shared" si="5"/>
        <v>27.604599231672573</v>
      </c>
      <c r="P18" s="1">
        <f t="shared" si="6"/>
        <v>21.126254835858735</v>
      </c>
      <c r="Q18" s="1">
        <f t="shared" si="7"/>
        <v>17.734018710031133</v>
      </c>
      <c r="R18" s="1">
        <f t="shared" si="8"/>
        <v>24.518490961686332</v>
      </c>
      <c r="S18" s="1">
        <f t="shared" si="9"/>
        <v>16.859487561198016</v>
      </c>
      <c r="T18" s="1">
        <f t="shared" si="10"/>
        <v>13.263266243735881</v>
      </c>
      <c r="U18" s="1">
        <f t="shared" si="11"/>
        <v>20.455708878660147</v>
      </c>
      <c r="V18" s="1">
        <v>-6.9003741319999996</v>
      </c>
      <c r="W18" s="1">
        <v>-4.8451882000000008</v>
      </c>
      <c r="X18" s="1">
        <v>0.97694941987402628</v>
      </c>
      <c r="Y18" s="1">
        <v>-4.3138074</v>
      </c>
      <c r="Z18" s="1">
        <v>1.4467825644509602</v>
      </c>
      <c r="AA18" s="1">
        <v>-1.9539749999999998</v>
      </c>
      <c r="AB18" s="1">
        <v>1.993246423865725</v>
      </c>
      <c r="AC18" s="1">
        <v>0.5531377999999999</v>
      </c>
      <c r="AD18" s="1">
        <v>2.1131062268586263</v>
      </c>
      <c r="AE18" s="1">
        <v>35.516807</v>
      </c>
      <c r="AF18" s="1">
        <v>41.867364016666663</v>
      </c>
      <c r="AG18" s="1">
        <v>1.1795203736353963</v>
      </c>
      <c r="AH18" s="1">
        <v>41.434658316666678</v>
      </c>
      <c r="AI18" s="1">
        <v>1.9789397438027629</v>
      </c>
      <c r="AJ18" s="1">
        <v>44.458716883333331</v>
      </c>
      <c r="AK18" s="1">
        <v>4.4080290942047364</v>
      </c>
      <c r="AL18" s="1">
        <v>48.389679233333332</v>
      </c>
      <c r="AM18" s="1">
        <v>4.7422234018136349</v>
      </c>
      <c r="AN18">
        <v>49500</v>
      </c>
      <c r="AO18">
        <v>568</v>
      </c>
      <c r="AP18" t="s">
        <v>18</v>
      </c>
      <c r="AQ18">
        <v>59.75</v>
      </c>
      <c r="AR18">
        <v>-69.75</v>
      </c>
      <c r="AS18" t="s">
        <v>61</v>
      </c>
    </row>
    <row r="19" spans="1:45" x14ac:dyDescent="0.3">
      <c r="A19" t="s">
        <v>62</v>
      </c>
      <c r="B19" t="s">
        <v>39</v>
      </c>
      <c r="C19" t="s">
        <v>63</v>
      </c>
      <c r="D19" t="s">
        <v>64</v>
      </c>
      <c r="E19" s="1">
        <v>-23.327711999999998</v>
      </c>
      <c r="F19" s="1">
        <v>117.469683</v>
      </c>
      <c r="G19" s="1">
        <v>-21.69</v>
      </c>
      <c r="H19" s="1">
        <v>114.92</v>
      </c>
      <c r="I19" s="1">
        <v>3.1730434779999999</v>
      </c>
      <c r="J19" s="1">
        <f t="shared" si="0"/>
        <v>2.9228522450475669</v>
      </c>
      <c r="K19" s="1">
        <f t="shared" si="1"/>
        <v>2.7152836305486261</v>
      </c>
      <c r="L19" s="1">
        <f t="shared" si="2"/>
        <v>3.1304208595465068</v>
      </c>
      <c r="M19" s="1">
        <f t="shared" si="3"/>
        <v>2.8328855272711908</v>
      </c>
      <c r="N19" s="1">
        <f t="shared" si="4"/>
        <v>2.7946766061247361</v>
      </c>
      <c r="O19" s="1">
        <f t="shared" si="5"/>
        <v>2.8710944484176464</v>
      </c>
      <c r="P19" s="1">
        <f t="shared" si="6"/>
        <v>2.7310643023426513</v>
      </c>
      <c r="Q19" s="1">
        <f t="shared" si="7"/>
        <v>2.6133315820386036</v>
      </c>
      <c r="R19" s="1">
        <f t="shared" si="8"/>
        <v>2.8487970226466985</v>
      </c>
      <c r="S19" s="1">
        <f t="shared" si="9"/>
        <v>2.5622443224118037</v>
      </c>
      <c r="T19" s="1">
        <f t="shared" si="10"/>
        <v>2.3848608050899189</v>
      </c>
      <c r="U19" s="1">
        <f t="shared" si="11"/>
        <v>2.7396278397336884</v>
      </c>
      <c r="V19" s="1">
        <v>24.839545139999998</v>
      </c>
      <c r="W19" s="1">
        <v>25.751219600000002</v>
      </c>
      <c r="X19" s="1">
        <v>1.5943858412051024</v>
      </c>
      <c r="Y19" s="1">
        <v>26.442276200000002</v>
      </c>
      <c r="Z19" s="1">
        <v>0.29349216899041786</v>
      </c>
      <c r="AA19" s="1">
        <v>27.224390199999998</v>
      </c>
      <c r="AB19" s="1">
        <v>0.90433412947549463</v>
      </c>
      <c r="AC19" s="1">
        <v>28.521138200000003</v>
      </c>
      <c r="AD19" s="1">
        <v>1.3625266477009546</v>
      </c>
      <c r="AE19" s="1">
        <v>24.416</v>
      </c>
      <c r="AF19" s="1">
        <v>23.628387533333335</v>
      </c>
      <c r="AG19" s="1">
        <v>3.1585771502859754</v>
      </c>
      <c r="AH19" s="1">
        <v>22.292276416666667</v>
      </c>
      <c r="AI19" s="1">
        <v>3.1555340641046286</v>
      </c>
      <c r="AJ19" s="1">
        <v>23.763414650000001</v>
      </c>
      <c r="AK19" s="1">
        <v>3.0430740210297871</v>
      </c>
      <c r="AL19" s="1">
        <v>22.343360433333334</v>
      </c>
      <c r="AM19" s="1">
        <v>2.3118540159939771</v>
      </c>
      <c r="AN19">
        <v>66850</v>
      </c>
      <c r="AO19">
        <v>28</v>
      </c>
      <c r="AP19" t="s">
        <v>18</v>
      </c>
      <c r="AQ19">
        <v>-21.75</v>
      </c>
      <c r="AR19">
        <v>114.75</v>
      </c>
      <c r="AS19" t="s">
        <v>65</v>
      </c>
    </row>
    <row r="20" spans="1:45" x14ac:dyDescent="0.3">
      <c r="A20" t="s">
        <v>66</v>
      </c>
      <c r="B20" t="s">
        <v>21</v>
      </c>
      <c r="C20" t="s">
        <v>16</v>
      </c>
      <c r="D20" t="s">
        <v>27</v>
      </c>
      <c r="E20" s="1">
        <v>35.249443999999997</v>
      </c>
      <c r="F20" s="1">
        <v>36.712457000000001</v>
      </c>
      <c r="G20" s="1">
        <v>36.04</v>
      </c>
      <c r="H20" s="1">
        <v>35.96</v>
      </c>
      <c r="I20" s="1">
        <v>5.72</v>
      </c>
      <c r="J20" s="1">
        <f t="shared" si="0"/>
        <v>5.3902321793692103</v>
      </c>
      <c r="K20" s="1">
        <f t="shared" si="1"/>
        <v>4.8987229975935405</v>
      </c>
      <c r="L20" s="1">
        <f t="shared" si="2"/>
        <v>5.881741361144881</v>
      </c>
      <c r="M20" s="1">
        <f t="shared" si="3"/>
        <v>5.1357539173943305</v>
      </c>
      <c r="N20" s="1">
        <f t="shared" si="4"/>
        <v>4.9714607387054768</v>
      </c>
      <c r="O20" s="1">
        <f t="shared" si="5"/>
        <v>5.3000470960831843</v>
      </c>
      <c r="P20" s="1">
        <f t="shared" si="6"/>
        <v>4.7855313427444104</v>
      </c>
      <c r="Q20" s="1">
        <f t="shared" si="7"/>
        <v>4.6549587913822874</v>
      </c>
      <c r="R20" s="1">
        <f t="shared" si="8"/>
        <v>4.9161038941065343</v>
      </c>
      <c r="S20" s="1">
        <f t="shared" si="9"/>
        <v>4.4277500550364115</v>
      </c>
      <c r="T20" s="1">
        <f t="shared" si="10"/>
        <v>4.2792893881970357</v>
      </c>
      <c r="U20" s="1">
        <f t="shared" si="11"/>
        <v>4.5762107218757873</v>
      </c>
      <c r="V20" s="1">
        <v>17.616060569999998</v>
      </c>
      <c r="W20" s="1">
        <v>17.702325800000001</v>
      </c>
      <c r="X20" s="1">
        <v>1.8146539402385238</v>
      </c>
      <c r="Y20" s="1">
        <v>18.641860600000001</v>
      </c>
      <c r="Z20" s="1">
        <v>0.60657109799041664</v>
      </c>
      <c r="AA20" s="1">
        <v>19.934883800000001</v>
      </c>
      <c r="AB20" s="1">
        <v>0.48207440186624712</v>
      </c>
      <c r="AC20" s="1">
        <v>21.255813799999999</v>
      </c>
      <c r="AD20" s="1">
        <v>0.54811739849342545</v>
      </c>
      <c r="AE20" s="1">
        <v>36.302326000000001</v>
      </c>
      <c r="AF20" s="1">
        <v>35.843798450000001</v>
      </c>
      <c r="AG20" s="1">
        <v>4.8335658016403462</v>
      </c>
      <c r="AH20" s="1">
        <v>36.134496116666668</v>
      </c>
      <c r="AI20" s="1">
        <v>0.74610716166573743</v>
      </c>
      <c r="AJ20" s="1">
        <v>33.11782946666667</v>
      </c>
      <c r="AK20" s="1">
        <v>4.0243510122359512</v>
      </c>
      <c r="AL20" s="1">
        <v>29.908914716666668</v>
      </c>
      <c r="AM20" s="1">
        <v>4.2845221439390651</v>
      </c>
      <c r="AN20">
        <v>23000</v>
      </c>
      <c r="AO20">
        <v>30</v>
      </c>
      <c r="AP20" t="s">
        <v>18</v>
      </c>
      <c r="AQ20">
        <v>36.25</v>
      </c>
      <c r="AR20">
        <v>35.75</v>
      </c>
      <c r="AS20" t="s">
        <v>67</v>
      </c>
    </row>
    <row r="21" spans="1:45" x14ac:dyDescent="0.3">
      <c r="A21" t="s">
        <v>68</v>
      </c>
      <c r="B21" t="s">
        <v>15</v>
      </c>
      <c r="C21" t="s">
        <v>16</v>
      </c>
      <c r="D21" t="s">
        <v>17</v>
      </c>
      <c r="E21" s="1">
        <v>6.6882229999999998</v>
      </c>
      <c r="F21" s="1">
        <v>-76.853547000000006</v>
      </c>
      <c r="G21" s="1">
        <v>8.19</v>
      </c>
      <c r="H21" s="1">
        <v>-76.94</v>
      </c>
      <c r="I21" s="1">
        <v>47.292499999999997</v>
      </c>
      <c r="J21" s="1">
        <f t="shared" si="0"/>
        <v>44.214784069754394</v>
      </c>
      <c r="K21" s="1">
        <f t="shared" si="1"/>
        <v>39.931412907334213</v>
      </c>
      <c r="L21" s="1">
        <f t="shared" si="2"/>
        <v>48.498155232174568</v>
      </c>
      <c r="M21" s="1">
        <f t="shared" si="3"/>
        <v>42.176661678404386</v>
      </c>
      <c r="N21" s="1">
        <f t="shared" si="4"/>
        <v>41.22777450548373</v>
      </c>
      <c r="O21" s="1">
        <f t="shared" si="5"/>
        <v>43.12554885132505</v>
      </c>
      <c r="P21" s="1">
        <f t="shared" si="6"/>
        <v>39.604623093854393</v>
      </c>
      <c r="Q21" s="1">
        <f t="shared" si="7"/>
        <v>38.710175557636589</v>
      </c>
      <c r="R21" s="1">
        <f t="shared" si="8"/>
        <v>40.499070630072197</v>
      </c>
      <c r="S21" s="1">
        <f t="shared" si="9"/>
        <v>36.49353450655439</v>
      </c>
      <c r="T21" s="1">
        <f t="shared" si="10"/>
        <v>35.424394786266504</v>
      </c>
      <c r="U21" s="1">
        <f t="shared" si="11"/>
        <v>37.562674226842283</v>
      </c>
      <c r="V21" s="1">
        <v>25.598517780000002</v>
      </c>
      <c r="W21" s="1">
        <v>25.566000000000003</v>
      </c>
      <c r="X21" s="1">
        <v>1.6686911038295846</v>
      </c>
      <c r="Y21" s="1">
        <v>26.360000000000003</v>
      </c>
      <c r="Z21" s="1">
        <v>0.3696620077854903</v>
      </c>
      <c r="AA21" s="1">
        <v>27.362000000000002</v>
      </c>
      <c r="AB21" s="1">
        <v>0.34845372720061479</v>
      </c>
      <c r="AC21" s="1">
        <v>28.574000000000002</v>
      </c>
      <c r="AD21" s="1">
        <v>0.41650930361757871</v>
      </c>
      <c r="AE21" s="1">
        <v>356.89</v>
      </c>
      <c r="AF21" s="1">
        <v>440.46483333333327</v>
      </c>
      <c r="AG21" s="1">
        <v>49.347287537327382</v>
      </c>
      <c r="AH21" s="1">
        <v>434.48566666666665</v>
      </c>
      <c r="AI21" s="1">
        <v>66.665741682124633</v>
      </c>
      <c r="AJ21" s="1">
        <v>422.46983333333338</v>
      </c>
      <c r="AK21" s="1">
        <v>35.983743486160222</v>
      </c>
      <c r="AL21" s="1">
        <v>453.29349999999999</v>
      </c>
      <c r="AM21" s="1">
        <v>50.610451281907537</v>
      </c>
      <c r="AN21">
        <v>35000</v>
      </c>
      <c r="AO21">
        <v>4900</v>
      </c>
      <c r="AP21" t="s">
        <v>18</v>
      </c>
      <c r="AQ21">
        <v>8.25</v>
      </c>
      <c r="AR21">
        <v>-76.75</v>
      </c>
      <c r="AS21" t="s">
        <v>69</v>
      </c>
    </row>
    <row r="22" spans="1:45" x14ac:dyDescent="0.3">
      <c r="A22" t="s">
        <v>71</v>
      </c>
      <c r="B22" t="s">
        <v>25</v>
      </c>
      <c r="C22" t="s">
        <v>26</v>
      </c>
      <c r="D22" t="s">
        <v>22</v>
      </c>
      <c r="E22" s="1">
        <v>52.338576000000003</v>
      </c>
      <c r="F22" s="1">
        <v>-87.250370000000004</v>
      </c>
      <c r="G22" s="1">
        <v>52.96</v>
      </c>
      <c r="H22" s="1">
        <v>-82.25</v>
      </c>
      <c r="I22" s="1">
        <v>192.26</v>
      </c>
      <c r="J22" s="1">
        <f t="shared" si="0"/>
        <v>160.36167000407994</v>
      </c>
      <c r="K22" s="1">
        <f t="shared" si="1"/>
        <v>147.37876078007042</v>
      </c>
      <c r="L22" s="1">
        <f t="shared" si="2"/>
        <v>173.34457922808949</v>
      </c>
      <c r="M22" s="1">
        <f t="shared" si="3"/>
        <v>155.00913300497669</v>
      </c>
      <c r="N22" s="1">
        <f t="shared" si="4"/>
        <v>140.24134678784449</v>
      </c>
      <c r="O22" s="1">
        <f t="shared" si="5"/>
        <v>169.77691922210894</v>
      </c>
      <c r="P22" s="1">
        <f t="shared" si="6"/>
        <v>135.38023022561899</v>
      </c>
      <c r="Q22" s="1">
        <f t="shared" si="7"/>
        <v>125.48087216750544</v>
      </c>
      <c r="R22" s="1">
        <f t="shared" si="8"/>
        <v>145.27958828373252</v>
      </c>
      <c r="S22" s="1">
        <f t="shared" si="9"/>
        <v>111.88169915188038</v>
      </c>
      <c r="T22" s="1">
        <f t="shared" si="10"/>
        <v>98.100971345035688</v>
      </c>
      <c r="U22" s="1">
        <f t="shared" si="11"/>
        <v>125.66242695872509</v>
      </c>
      <c r="V22" s="1">
        <v>-1.6593431199999999</v>
      </c>
      <c r="W22" s="1">
        <v>0.11701259999999999</v>
      </c>
      <c r="X22" s="1">
        <v>1.2278771064140743</v>
      </c>
      <c r="Y22" s="1">
        <v>0.62323640000000002</v>
      </c>
      <c r="Z22" s="1">
        <v>1.3966843868013989</v>
      </c>
      <c r="AA22" s="1">
        <v>2.4796678000000001</v>
      </c>
      <c r="AB22" s="1">
        <v>0.93624586893625339</v>
      </c>
      <c r="AC22" s="1">
        <v>4.7020748000000001</v>
      </c>
      <c r="AD22" s="1">
        <v>1.3033319336821703</v>
      </c>
      <c r="AE22" s="1">
        <v>55.920167999999997</v>
      </c>
      <c r="AF22" s="1">
        <v>59.898201933333333</v>
      </c>
      <c r="AG22" s="1">
        <v>2.3009319499763534</v>
      </c>
      <c r="AH22" s="1">
        <v>59.729253116666676</v>
      </c>
      <c r="AI22" s="1">
        <v>2.4976325084750637</v>
      </c>
      <c r="AJ22" s="1">
        <v>60.6587137</v>
      </c>
      <c r="AK22" s="1">
        <v>3.2698598690668459</v>
      </c>
      <c r="AL22" s="1">
        <v>63.424343016666661</v>
      </c>
      <c r="AM22" s="1">
        <v>1.8668776364407098</v>
      </c>
      <c r="AN22">
        <v>50500</v>
      </c>
      <c r="AO22">
        <v>626</v>
      </c>
      <c r="AP22" t="s">
        <v>18</v>
      </c>
      <c r="AQ22">
        <v>52.75</v>
      </c>
      <c r="AR22">
        <v>-82.25</v>
      </c>
      <c r="AS22" t="s">
        <v>72</v>
      </c>
    </row>
    <row r="23" spans="1:45" x14ac:dyDescent="0.3">
      <c r="A23" t="s">
        <v>73</v>
      </c>
      <c r="B23" t="s">
        <v>21</v>
      </c>
      <c r="E23" s="1">
        <v>9.7447789999999994</v>
      </c>
      <c r="F23" s="1">
        <v>39.939708000000003</v>
      </c>
      <c r="G23" s="1"/>
      <c r="H23" s="1"/>
      <c r="I23" s="1">
        <v>8.0234615379999994</v>
      </c>
      <c r="J23" s="1">
        <f t="shared" si="0"/>
        <v>7.5178463965729669</v>
      </c>
      <c r="K23" s="1">
        <f t="shared" si="1"/>
        <v>6.8945078047081578</v>
      </c>
      <c r="L23" s="1">
        <f t="shared" si="2"/>
        <v>8.1411849884377769</v>
      </c>
      <c r="M23" s="1">
        <f t="shared" si="3"/>
        <v>7.2314081023931882</v>
      </c>
      <c r="N23" s="1">
        <f t="shared" si="4"/>
        <v>6.9815491970976913</v>
      </c>
      <c r="O23" s="1">
        <f t="shared" si="5"/>
        <v>7.4812670076886834</v>
      </c>
      <c r="P23" s="1">
        <f t="shared" si="6"/>
        <v>6.7601804034920114</v>
      </c>
      <c r="Q23" s="1">
        <f t="shared" si="7"/>
        <v>6.4389899229095811</v>
      </c>
      <c r="R23" s="1">
        <f t="shared" si="8"/>
        <v>7.0813708840744427</v>
      </c>
      <c r="S23" s="1">
        <f t="shared" si="9"/>
        <v>6.2645686522565338</v>
      </c>
      <c r="T23" s="1">
        <f t="shared" si="10"/>
        <v>5.8400058069985139</v>
      </c>
      <c r="U23" s="1">
        <f t="shared" si="11"/>
        <v>6.6891314975145528</v>
      </c>
      <c r="V23" s="1">
        <v>22.18178983</v>
      </c>
      <c r="W23" s="1">
        <v>22.2848708</v>
      </c>
      <c r="X23" s="1">
        <v>1.5658792170179341</v>
      </c>
      <c r="Y23" s="1">
        <v>23.004428000000001</v>
      </c>
      <c r="Z23" s="1">
        <v>0.62766668403859061</v>
      </c>
      <c r="AA23" s="1">
        <v>24.188191799999998</v>
      </c>
      <c r="AB23" s="1">
        <v>0.80685762892266155</v>
      </c>
      <c r="AC23" s="1">
        <v>25.4332104</v>
      </c>
      <c r="AD23" s="1">
        <v>1.0665377443078614</v>
      </c>
      <c r="AE23" s="1">
        <v>59.106226999999997</v>
      </c>
      <c r="AF23" s="1">
        <v>67.011808116666671</v>
      </c>
      <c r="AG23" s="1">
        <v>10.539420686661588</v>
      </c>
      <c r="AH23" s="1">
        <v>67.097662966666675</v>
      </c>
      <c r="AI23" s="1">
        <v>6.2674759050975624</v>
      </c>
      <c r="AJ23" s="1">
        <v>68.902644516666669</v>
      </c>
      <c r="AK23" s="1">
        <v>12.651142858400055</v>
      </c>
      <c r="AL23" s="1">
        <v>76.176322266666659</v>
      </c>
      <c r="AM23" s="1">
        <v>17.895865211530733</v>
      </c>
      <c r="AO23">
        <v>46</v>
      </c>
      <c r="AP23" t="s">
        <v>40</v>
      </c>
    </row>
    <row r="24" spans="1:45" x14ac:dyDescent="0.3">
      <c r="A24" t="s">
        <v>74</v>
      </c>
      <c r="B24" t="s">
        <v>15</v>
      </c>
      <c r="C24" t="s">
        <v>33</v>
      </c>
      <c r="D24" t="s">
        <v>22</v>
      </c>
      <c r="E24" s="1">
        <v>18.640540999999999</v>
      </c>
      <c r="F24" s="1">
        <v>-100.14608</v>
      </c>
      <c r="G24" s="1">
        <v>17.940000000000001</v>
      </c>
      <c r="H24" s="1">
        <v>-102.14</v>
      </c>
      <c r="I24" s="1">
        <v>12.404375</v>
      </c>
      <c r="J24" s="1">
        <f t="shared" si="0"/>
        <v>11.368601050630861</v>
      </c>
      <c r="K24" s="1">
        <f t="shared" si="1"/>
        <v>10.33200978316118</v>
      </c>
      <c r="L24" s="1">
        <f t="shared" si="2"/>
        <v>12.405192318100541</v>
      </c>
      <c r="M24" s="1">
        <f t="shared" si="3"/>
        <v>10.906125037335332</v>
      </c>
      <c r="N24" s="1">
        <f t="shared" si="4"/>
        <v>10.702472367307157</v>
      </c>
      <c r="O24" s="1">
        <f t="shared" si="5"/>
        <v>11.109777707363506</v>
      </c>
      <c r="P24" s="1">
        <f t="shared" si="6"/>
        <v>10.206217411942429</v>
      </c>
      <c r="Q24" s="1">
        <f t="shared" si="7"/>
        <v>10.038726675300202</v>
      </c>
      <c r="R24" s="1">
        <f t="shared" si="8"/>
        <v>10.373708148584658</v>
      </c>
      <c r="S24" s="1">
        <f t="shared" si="9"/>
        <v>9.4154661010711571</v>
      </c>
      <c r="T24" s="1">
        <f t="shared" si="10"/>
        <v>9.1892344280369169</v>
      </c>
      <c r="U24" s="1">
        <f t="shared" si="11"/>
        <v>9.6416977741053973</v>
      </c>
      <c r="V24" s="1">
        <v>21.359849700000002</v>
      </c>
      <c r="W24" s="1">
        <v>21.782258000000002</v>
      </c>
      <c r="X24" s="1">
        <v>1.6195887479306281</v>
      </c>
      <c r="Y24" s="1">
        <v>22.504838800000002</v>
      </c>
      <c r="Z24" s="1">
        <v>0.31819057637711312</v>
      </c>
      <c r="AA24" s="1">
        <v>23.598387000000002</v>
      </c>
      <c r="AB24" s="1">
        <v>0.26169052447308794</v>
      </c>
      <c r="AC24" s="1">
        <v>24.833870999999998</v>
      </c>
      <c r="AD24" s="1">
        <v>0.35346841476502533</v>
      </c>
      <c r="AE24" s="1">
        <v>79.185792000000006</v>
      </c>
      <c r="AF24" s="1">
        <v>78.949327966666672</v>
      </c>
      <c r="AG24" s="1">
        <v>6.3135933308621288</v>
      </c>
      <c r="AH24" s="1">
        <v>77.509767016666672</v>
      </c>
      <c r="AI24" s="1">
        <v>5.5421823124516889</v>
      </c>
      <c r="AJ24" s="1">
        <v>75.269982083333346</v>
      </c>
      <c r="AK24" s="1">
        <v>8.2610054044690617</v>
      </c>
      <c r="AL24" s="1">
        <v>72.22172938333334</v>
      </c>
      <c r="AM24" s="1">
        <v>8.8546577506712207</v>
      </c>
      <c r="AN24">
        <v>112320</v>
      </c>
      <c r="AO24">
        <v>790</v>
      </c>
      <c r="AP24" t="s">
        <v>53</v>
      </c>
    </row>
    <row r="25" spans="1:45" x14ac:dyDescent="0.3">
      <c r="A25" t="s">
        <v>75</v>
      </c>
      <c r="B25" t="s">
        <v>15</v>
      </c>
      <c r="C25" t="s">
        <v>16</v>
      </c>
      <c r="D25" t="s">
        <v>76</v>
      </c>
      <c r="E25" s="1">
        <v>7.5677899999999996</v>
      </c>
      <c r="F25" s="1">
        <v>-5.3214709999999998</v>
      </c>
      <c r="G25" s="1">
        <v>5.14</v>
      </c>
      <c r="H25" s="1">
        <v>-5</v>
      </c>
      <c r="I25" s="1">
        <v>5.6678947370000001</v>
      </c>
      <c r="J25" s="1">
        <f t="shared" si="0"/>
        <v>5.306734706325031</v>
      </c>
      <c r="K25" s="1">
        <f t="shared" si="1"/>
        <v>4.8876654202678775</v>
      </c>
      <c r="L25" s="1">
        <f t="shared" si="2"/>
        <v>5.7258039923821844</v>
      </c>
      <c r="M25" s="1">
        <f t="shared" si="3"/>
        <v>5.1248926175470517</v>
      </c>
      <c r="N25" s="1">
        <f t="shared" si="4"/>
        <v>4.9359955495207606</v>
      </c>
      <c r="O25" s="1">
        <f t="shared" si="5"/>
        <v>5.3137896855733429</v>
      </c>
      <c r="P25" s="1">
        <f t="shared" si="6"/>
        <v>4.7997645000914462</v>
      </c>
      <c r="Q25" s="1">
        <f t="shared" si="7"/>
        <v>4.5549444601514377</v>
      </c>
      <c r="R25" s="1">
        <f t="shared" si="8"/>
        <v>5.0445845400314546</v>
      </c>
      <c r="S25" s="1">
        <f t="shared" si="9"/>
        <v>4.4735424435532174</v>
      </c>
      <c r="T25" s="1">
        <f t="shared" si="10"/>
        <v>4.1552214242593717</v>
      </c>
      <c r="U25" s="1">
        <f t="shared" si="11"/>
        <v>4.7918634628470649</v>
      </c>
      <c r="V25" s="1">
        <v>26.30169927</v>
      </c>
      <c r="W25" s="1">
        <v>26.519387800000004</v>
      </c>
      <c r="X25" s="1">
        <v>1.5638207526531618</v>
      </c>
      <c r="Y25" s="1">
        <v>27.197959200000003</v>
      </c>
      <c r="Z25" s="1">
        <v>0.70489812764413029</v>
      </c>
      <c r="AA25" s="1">
        <v>28.411224199999999</v>
      </c>
      <c r="AB25" s="1">
        <v>0.91358319939330135</v>
      </c>
      <c r="AC25" s="1">
        <v>29.628571399999998</v>
      </c>
      <c r="AD25" s="1">
        <v>1.1878632783160703</v>
      </c>
      <c r="AE25" s="1">
        <v>93.175878999999995</v>
      </c>
      <c r="AF25" s="1">
        <v>97.853316316666664</v>
      </c>
      <c r="AG25" s="1">
        <v>2.3118077741348997</v>
      </c>
      <c r="AH25" s="1">
        <v>98.341326550000019</v>
      </c>
      <c r="AI25" s="1">
        <v>3.1740964064085708</v>
      </c>
      <c r="AJ25" s="1">
        <v>97.834353733333344</v>
      </c>
      <c r="AK25" s="1">
        <v>2.5333989129689973</v>
      </c>
      <c r="AL25" s="1">
        <v>101.96989796666666</v>
      </c>
      <c r="AM25" s="1">
        <v>6.2177115906301674</v>
      </c>
      <c r="AN25">
        <v>98500</v>
      </c>
      <c r="AO25">
        <v>263</v>
      </c>
      <c r="AP25" t="s">
        <v>18</v>
      </c>
      <c r="AQ25">
        <v>5.25</v>
      </c>
      <c r="AR25">
        <v>-5.25</v>
      </c>
      <c r="AS25" t="s">
        <v>77</v>
      </c>
    </row>
    <row r="26" spans="1:45" x14ac:dyDescent="0.3">
      <c r="A26" t="s">
        <v>78</v>
      </c>
      <c r="B26" t="s">
        <v>21</v>
      </c>
      <c r="C26" t="s">
        <v>16</v>
      </c>
      <c r="D26" t="s">
        <v>50</v>
      </c>
      <c r="E26" s="1">
        <v>54.510109</v>
      </c>
      <c r="F26" s="1">
        <v>-6.5655640000000002</v>
      </c>
      <c r="G26" s="1">
        <v>55.17</v>
      </c>
      <c r="H26" s="1">
        <v>-6.77</v>
      </c>
      <c r="I26" s="1">
        <v>8.6633333330000006</v>
      </c>
      <c r="J26" s="1">
        <f t="shared" si="0"/>
        <v>8.2452604566346697</v>
      </c>
      <c r="K26" s="1">
        <f t="shared" si="1"/>
        <v>7.7504972407058519</v>
      </c>
      <c r="L26" s="1">
        <f t="shared" si="2"/>
        <v>8.7400236725634883</v>
      </c>
      <c r="M26" s="1">
        <f t="shared" si="3"/>
        <v>8.0355429850114977</v>
      </c>
      <c r="N26" s="1">
        <f t="shared" si="4"/>
        <v>7.6614849489885426</v>
      </c>
      <c r="O26" s="1">
        <f t="shared" si="5"/>
        <v>8.4096010210344545</v>
      </c>
      <c r="P26" s="1">
        <f t="shared" si="6"/>
        <v>7.6105158497740497</v>
      </c>
      <c r="Q26" s="1">
        <f t="shared" si="7"/>
        <v>7.4251928822173641</v>
      </c>
      <c r="R26" s="1">
        <f t="shared" si="8"/>
        <v>7.7958388173307362</v>
      </c>
      <c r="S26" s="1">
        <f t="shared" si="9"/>
        <v>7.1994698446382106</v>
      </c>
      <c r="T26" s="1">
        <f t="shared" si="10"/>
        <v>6.9839150884725374</v>
      </c>
      <c r="U26" s="1">
        <f t="shared" si="11"/>
        <v>7.4150246008038838</v>
      </c>
      <c r="V26" s="1">
        <v>9.0925579069999998</v>
      </c>
      <c r="W26" s="1">
        <v>8.8838709999999992</v>
      </c>
      <c r="X26" s="1">
        <v>1.1415437595848092</v>
      </c>
      <c r="Y26" s="1">
        <v>9.3677421999999986</v>
      </c>
      <c r="Z26" s="1">
        <v>0.86304640886235096</v>
      </c>
      <c r="AA26" s="1">
        <v>10.348387200000001</v>
      </c>
      <c r="AB26" s="1">
        <v>0.42758691493449613</v>
      </c>
      <c r="AC26" s="1">
        <v>11.2967742</v>
      </c>
      <c r="AD26" s="1">
        <v>0.49733929044787933</v>
      </c>
      <c r="AE26" s="1">
        <v>91.178571000000005</v>
      </c>
      <c r="AF26" s="1">
        <v>88.29946236666666</v>
      </c>
      <c r="AG26" s="1">
        <v>5.5428649337761398</v>
      </c>
      <c r="AH26" s="1">
        <v>89.445161283333348</v>
      </c>
      <c r="AI26" s="1">
        <v>6.088796188781898</v>
      </c>
      <c r="AJ26" s="1">
        <v>89.942473116666676</v>
      </c>
      <c r="AK26" s="1">
        <v>6.2280832248638207</v>
      </c>
      <c r="AL26" s="1">
        <v>92.463978499999996</v>
      </c>
      <c r="AM26" s="1">
        <v>5.1244180269457766</v>
      </c>
      <c r="AN26">
        <v>5775</v>
      </c>
      <c r="AO26">
        <v>92</v>
      </c>
      <c r="AP26" t="s">
        <v>18</v>
      </c>
      <c r="AQ26">
        <v>55.25</v>
      </c>
      <c r="AR26">
        <v>-6.75</v>
      </c>
      <c r="AS26" t="s">
        <v>79</v>
      </c>
    </row>
    <row r="27" spans="1:45" x14ac:dyDescent="0.3">
      <c r="A27" t="s">
        <v>80</v>
      </c>
      <c r="B27" t="s">
        <v>39</v>
      </c>
      <c r="C27" t="s">
        <v>63</v>
      </c>
      <c r="D27" t="s">
        <v>76</v>
      </c>
      <c r="E27" s="1">
        <v>16.698445</v>
      </c>
      <c r="F27" s="1">
        <v>37.532049000000001</v>
      </c>
      <c r="G27" s="1">
        <v>18.25</v>
      </c>
      <c r="H27" s="1">
        <v>37.630000000000003</v>
      </c>
      <c r="I27" s="1">
        <v>4.227222222</v>
      </c>
      <c r="J27" s="1">
        <f t="shared" si="0"/>
        <v>4.0319221041992757</v>
      </c>
      <c r="K27" s="1">
        <f t="shared" si="1"/>
        <v>3.7050782354525773</v>
      </c>
      <c r="L27" s="1">
        <f t="shared" si="2"/>
        <v>4.3587659729459727</v>
      </c>
      <c r="M27" s="1">
        <f t="shared" si="3"/>
        <v>3.8698358373395525</v>
      </c>
      <c r="N27" s="1">
        <f t="shared" si="4"/>
        <v>3.7710362242905258</v>
      </c>
      <c r="O27" s="1">
        <f t="shared" si="5"/>
        <v>3.9686354503885792</v>
      </c>
      <c r="P27" s="1">
        <f t="shared" si="6"/>
        <v>3.6527592859027438</v>
      </c>
      <c r="Q27" s="1">
        <f t="shared" si="7"/>
        <v>3.5302948121015163</v>
      </c>
      <c r="R27" s="1">
        <f t="shared" si="8"/>
        <v>3.7752237597039708</v>
      </c>
      <c r="S27" s="1">
        <f t="shared" si="9"/>
        <v>3.4046717770138777</v>
      </c>
      <c r="T27" s="1">
        <f t="shared" si="10"/>
        <v>3.2383772518687204</v>
      </c>
      <c r="U27" s="1">
        <f t="shared" si="11"/>
        <v>3.5709663021590354</v>
      </c>
      <c r="V27" s="1">
        <v>27.266661939999999</v>
      </c>
      <c r="W27" s="1">
        <v>27.221052599999997</v>
      </c>
      <c r="X27" s="1">
        <v>1.7347527469715394</v>
      </c>
      <c r="Y27" s="1">
        <v>28.081339800000002</v>
      </c>
      <c r="Z27" s="1">
        <v>0.52438768637068534</v>
      </c>
      <c r="AA27" s="1">
        <v>29.2334928</v>
      </c>
      <c r="AB27" s="1">
        <v>0.64999102827823751</v>
      </c>
      <c r="AC27" s="1">
        <v>30.5502392</v>
      </c>
      <c r="AD27" s="1">
        <v>0.88262290312522507</v>
      </c>
      <c r="AE27" s="1">
        <v>20.277512000000002</v>
      </c>
      <c r="AF27" s="1">
        <v>25.534449766666668</v>
      </c>
      <c r="AG27" s="1">
        <v>7.9377204600539324</v>
      </c>
      <c r="AH27" s="1">
        <v>24.864354066666664</v>
      </c>
      <c r="AI27" s="1">
        <v>8.3013115971380902</v>
      </c>
      <c r="AJ27" s="1">
        <v>27.603189783333331</v>
      </c>
      <c r="AK27" s="1">
        <v>8.9868046246702153</v>
      </c>
      <c r="AL27" s="1">
        <v>28.922408283333329</v>
      </c>
      <c r="AM27" s="1">
        <v>8.8475743394030655</v>
      </c>
      <c r="AN27">
        <v>66200</v>
      </c>
      <c r="AO27">
        <v>25</v>
      </c>
      <c r="AP27" t="s">
        <v>53</v>
      </c>
    </row>
    <row r="28" spans="1:45" x14ac:dyDescent="0.3">
      <c r="A28" t="s">
        <v>81</v>
      </c>
      <c r="B28" t="s">
        <v>15</v>
      </c>
      <c r="C28" t="s">
        <v>63</v>
      </c>
      <c r="D28" t="s">
        <v>27</v>
      </c>
      <c r="E28" s="1">
        <v>-1.5805849999999999</v>
      </c>
      <c r="F28" s="1">
        <v>114.77708800000001</v>
      </c>
      <c r="G28" s="1">
        <v>-3.38</v>
      </c>
      <c r="H28" s="1">
        <v>114.24</v>
      </c>
      <c r="I28" s="1">
        <v>24.172857140000001</v>
      </c>
      <c r="J28" s="1">
        <f t="shared" si="0"/>
        <v>23.933872349720843</v>
      </c>
      <c r="K28" s="1">
        <f t="shared" si="1"/>
        <v>21.748745574162442</v>
      </c>
      <c r="L28" s="1">
        <f t="shared" si="2"/>
        <v>26.118999125279242</v>
      </c>
      <c r="M28" s="1">
        <f t="shared" si="3"/>
        <v>22.951601755863596</v>
      </c>
      <c r="N28" s="1">
        <f t="shared" si="4"/>
        <v>22.536795612579045</v>
      </c>
      <c r="O28" s="1">
        <f t="shared" si="5"/>
        <v>23.36640789914814</v>
      </c>
      <c r="P28" s="1">
        <f t="shared" si="6"/>
        <v>21.636727651014514</v>
      </c>
      <c r="Q28" s="1">
        <f t="shared" si="7"/>
        <v>21.032635469565445</v>
      </c>
      <c r="R28" s="1">
        <f t="shared" si="8"/>
        <v>22.240819832463586</v>
      </c>
      <c r="S28" s="1">
        <f t="shared" si="9"/>
        <v>20.122912036089716</v>
      </c>
      <c r="T28" s="1">
        <f t="shared" si="10"/>
        <v>19.289363180752215</v>
      </c>
      <c r="U28" s="1">
        <f t="shared" si="11"/>
        <v>20.956460891427216</v>
      </c>
      <c r="V28" s="1">
        <v>27.352621169999999</v>
      </c>
      <c r="W28" s="1">
        <v>26.3180722</v>
      </c>
      <c r="X28" s="1">
        <v>1.6938876651169048</v>
      </c>
      <c r="Y28" s="1">
        <v>27.079518200000003</v>
      </c>
      <c r="Z28" s="1">
        <v>0.32155342993536751</v>
      </c>
      <c r="AA28" s="1">
        <v>28.098795000000003</v>
      </c>
      <c r="AB28" s="1">
        <v>0.46828600802287479</v>
      </c>
      <c r="AC28" s="1">
        <v>29.272289199999999</v>
      </c>
      <c r="AD28" s="1">
        <v>0.64615844724510074</v>
      </c>
      <c r="AE28" s="1">
        <v>234.231707</v>
      </c>
      <c r="AF28" s="1">
        <v>246.47068271666669</v>
      </c>
      <c r="AG28" s="1">
        <v>15.708522463381103</v>
      </c>
      <c r="AH28" s="1">
        <v>245.96726908333335</v>
      </c>
      <c r="AI28" s="1">
        <v>15.356080654453157</v>
      </c>
      <c r="AJ28" s="1">
        <v>254.28975903333333</v>
      </c>
      <c r="AK28" s="1">
        <v>18.14988994402233</v>
      </c>
      <c r="AL28" s="1">
        <v>264.45140563333331</v>
      </c>
      <c r="AM28" s="1">
        <v>29.8640765886887</v>
      </c>
      <c r="AN28">
        <v>74000</v>
      </c>
      <c r="AO28">
        <v>5500</v>
      </c>
      <c r="AP28" t="s">
        <v>53</v>
      </c>
    </row>
    <row r="29" spans="1:45" x14ac:dyDescent="0.3">
      <c r="A29" t="s">
        <v>82</v>
      </c>
      <c r="B29" t="s">
        <v>21</v>
      </c>
      <c r="C29" t="s">
        <v>16</v>
      </c>
      <c r="D29" t="s">
        <v>50</v>
      </c>
      <c r="E29" s="1">
        <v>52.704859999999996</v>
      </c>
      <c r="F29" s="1">
        <v>-7.3900379999999997</v>
      </c>
      <c r="G29" s="1">
        <v>52.54</v>
      </c>
      <c r="H29" s="1">
        <v>-6.99</v>
      </c>
      <c r="I29" s="1">
        <v>41.29666667</v>
      </c>
      <c r="J29" s="1">
        <f t="shared" si="0"/>
        <v>38.999678593281203</v>
      </c>
      <c r="K29" s="1">
        <f t="shared" si="1"/>
        <v>36.497338997354916</v>
      </c>
      <c r="L29" s="1">
        <f t="shared" si="2"/>
        <v>41.502018189207497</v>
      </c>
      <c r="M29" s="1">
        <f t="shared" si="3"/>
        <v>37.767529474485848</v>
      </c>
      <c r="N29" s="1">
        <f t="shared" si="4"/>
        <v>35.907549473236614</v>
      </c>
      <c r="O29" s="1">
        <f t="shared" si="5"/>
        <v>39.627509475735074</v>
      </c>
      <c r="P29" s="1">
        <f t="shared" si="6"/>
        <v>35.998799179646298</v>
      </c>
      <c r="Q29" s="1">
        <f t="shared" si="7"/>
        <v>35.078246918870512</v>
      </c>
      <c r="R29" s="1">
        <f t="shared" si="8"/>
        <v>36.919351440422083</v>
      </c>
      <c r="S29" s="1">
        <f t="shared" si="9"/>
        <v>33.753108137534802</v>
      </c>
      <c r="T29" s="1">
        <f t="shared" si="10"/>
        <v>32.64749777560106</v>
      </c>
      <c r="U29" s="1">
        <f t="shared" si="11"/>
        <v>34.858718499468551</v>
      </c>
      <c r="V29" s="1">
        <v>9.7401545980000002</v>
      </c>
      <c r="W29" s="1">
        <v>9.5377782</v>
      </c>
      <c r="X29" s="1">
        <v>1.119236994949776</v>
      </c>
      <c r="Y29" s="1">
        <v>10.088889200000001</v>
      </c>
      <c r="Z29" s="1">
        <v>0.83192482373451282</v>
      </c>
      <c r="AA29" s="1">
        <v>10.880000200000001</v>
      </c>
      <c r="AB29" s="1">
        <v>0.41174113526486494</v>
      </c>
      <c r="AC29" s="1">
        <v>11.8844444</v>
      </c>
      <c r="AD29" s="1">
        <v>0.49451322318144347</v>
      </c>
      <c r="AE29" s="1">
        <v>92.978261000000003</v>
      </c>
      <c r="AF29" s="1">
        <v>84.718148133333344</v>
      </c>
      <c r="AG29" s="1">
        <v>5.1570894631187478</v>
      </c>
      <c r="AH29" s="1">
        <v>85.717037033333327</v>
      </c>
      <c r="AI29" s="1">
        <v>5.3511952347602909</v>
      </c>
      <c r="AJ29" s="1">
        <v>85.869259266666674</v>
      </c>
      <c r="AK29" s="1">
        <v>5.3002368987130586</v>
      </c>
      <c r="AL29" s="1">
        <v>89.239259249999989</v>
      </c>
      <c r="AM29" s="1">
        <v>4.8753796541819021</v>
      </c>
      <c r="AN29">
        <v>3067</v>
      </c>
      <c r="AO29">
        <v>37</v>
      </c>
      <c r="AP29" t="s">
        <v>18</v>
      </c>
      <c r="AQ29">
        <v>52.75</v>
      </c>
      <c r="AR29">
        <v>-6.75</v>
      </c>
      <c r="AS29" t="s">
        <v>83</v>
      </c>
    </row>
    <row r="30" spans="1:45" x14ac:dyDescent="0.3">
      <c r="A30" t="s">
        <v>84</v>
      </c>
      <c r="B30" t="s">
        <v>15</v>
      </c>
      <c r="C30" t="s">
        <v>33</v>
      </c>
      <c r="D30" t="s">
        <v>27</v>
      </c>
      <c r="E30" s="1">
        <v>-7.4665330000000001</v>
      </c>
      <c r="F30" s="1">
        <v>111.438467</v>
      </c>
      <c r="G30" s="1">
        <v>-6.84</v>
      </c>
      <c r="H30" s="1">
        <v>112.57</v>
      </c>
      <c r="I30" s="1">
        <v>12.84</v>
      </c>
      <c r="J30" s="1">
        <f t="shared" si="0"/>
        <v>11.873117077316047</v>
      </c>
      <c r="K30" s="1">
        <f t="shared" si="1"/>
        <v>10.847541618455336</v>
      </c>
      <c r="L30" s="1">
        <f t="shared" si="2"/>
        <v>12.898692536176757</v>
      </c>
      <c r="M30" s="1">
        <f t="shared" si="3"/>
        <v>11.321181913770847</v>
      </c>
      <c r="N30" s="1">
        <f t="shared" si="4"/>
        <v>11.055831725955269</v>
      </c>
      <c r="O30" s="1">
        <f t="shared" si="5"/>
        <v>11.586532101586425</v>
      </c>
      <c r="P30" s="1">
        <f t="shared" si="6"/>
        <v>10.657088713770845</v>
      </c>
      <c r="Q30" s="1">
        <f t="shared" si="7"/>
        <v>10.345846252546274</v>
      </c>
      <c r="R30" s="1">
        <f t="shared" si="8"/>
        <v>10.96833117499542</v>
      </c>
      <c r="S30" s="1">
        <f t="shared" si="9"/>
        <v>9.9988985054070074</v>
      </c>
      <c r="T30" s="1">
        <f t="shared" si="10"/>
        <v>9.5626115360525628</v>
      </c>
      <c r="U30" s="1">
        <f t="shared" si="11"/>
        <v>10.435185474761452</v>
      </c>
      <c r="V30" s="1">
        <v>25.541677839999998</v>
      </c>
      <c r="W30" s="1">
        <v>25.800000199999999</v>
      </c>
      <c r="X30" s="1">
        <v>1.5443245900736664</v>
      </c>
      <c r="Y30" s="1">
        <v>26.631111199999999</v>
      </c>
      <c r="Z30" s="1">
        <v>0.39956769293162303</v>
      </c>
      <c r="AA30" s="1">
        <v>27.631111199999999</v>
      </c>
      <c r="AB30" s="1">
        <v>0.46867286282192555</v>
      </c>
      <c r="AC30" s="1">
        <v>28.622222399999998</v>
      </c>
      <c r="AD30" s="1">
        <v>0.65696647602240699</v>
      </c>
      <c r="AE30" s="1">
        <v>168.89361700000001</v>
      </c>
      <c r="AF30" s="1">
        <v>167.1374074</v>
      </c>
      <c r="AG30" s="1">
        <v>16.829297514578997</v>
      </c>
      <c r="AH30" s="1">
        <v>164.76777776666668</v>
      </c>
      <c r="AI30" s="1">
        <v>17.810501654064456</v>
      </c>
      <c r="AJ30" s="1">
        <v>173.36259256666665</v>
      </c>
      <c r="AK30" s="1">
        <v>12.363558464695624</v>
      </c>
      <c r="AL30" s="1">
        <v>177.16703703333334</v>
      </c>
      <c r="AM30" s="1">
        <v>26.358926842920127</v>
      </c>
      <c r="AN30">
        <v>16100</v>
      </c>
      <c r="AO30">
        <v>684</v>
      </c>
      <c r="AP30" t="s">
        <v>18</v>
      </c>
      <c r="AQ30">
        <v>-6.75</v>
      </c>
      <c r="AR30">
        <v>112.75</v>
      </c>
      <c r="AS30" t="s">
        <v>85</v>
      </c>
    </row>
    <row r="31" spans="1:45" x14ac:dyDescent="0.3">
      <c r="A31" t="s">
        <v>86</v>
      </c>
      <c r="B31" t="s">
        <v>15</v>
      </c>
      <c r="C31" t="s">
        <v>63</v>
      </c>
      <c r="D31" t="s">
        <v>76</v>
      </c>
      <c r="E31" s="1">
        <v>-17.704867</v>
      </c>
      <c r="F31" s="1">
        <v>47.001167000000002</v>
      </c>
      <c r="G31" s="1">
        <v>-15.73</v>
      </c>
      <c r="H31" s="1">
        <v>46.26</v>
      </c>
      <c r="I31" s="1">
        <v>6.2923076919999996</v>
      </c>
      <c r="J31" s="1">
        <f t="shared" si="0"/>
        <v>5.8693162999073758</v>
      </c>
      <c r="K31" s="1">
        <f t="shared" si="1"/>
        <v>5.4191705180342451</v>
      </c>
      <c r="L31" s="1">
        <f t="shared" si="2"/>
        <v>6.3194620817805074</v>
      </c>
      <c r="M31" s="1">
        <f t="shared" si="3"/>
        <v>5.6431787333256826</v>
      </c>
      <c r="N31" s="1">
        <f t="shared" si="4"/>
        <v>5.5423875957286546</v>
      </c>
      <c r="O31" s="1">
        <f t="shared" si="5"/>
        <v>5.7439698709227107</v>
      </c>
      <c r="P31" s="1">
        <f t="shared" si="6"/>
        <v>5.373193906248666</v>
      </c>
      <c r="Q31" s="1">
        <f t="shared" si="7"/>
        <v>5.2412886154073535</v>
      </c>
      <c r="R31" s="1">
        <f t="shared" si="8"/>
        <v>5.5050991970899776</v>
      </c>
      <c r="S31" s="1">
        <f t="shared" si="9"/>
        <v>5.0345964167177817</v>
      </c>
      <c r="T31" s="1">
        <f t="shared" si="10"/>
        <v>4.8782537620416058</v>
      </c>
      <c r="U31" s="1">
        <f t="shared" si="11"/>
        <v>5.1909390713939576</v>
      </c>
      <c r="V31" s="1">
        <v>22.590107740000001</v>
      </c>
      <c r="W31" s="1">
        <v>22.8456376</v>
      </c>
      <c r="X31" s="1">
        <v>1.4882615879413803</v>
      </c>
      <c r="Y31" s="1">
        <v>23.593288399999999</v>
      </c>
      <c r="Z31" s="1">
        <v>0.3332333313585239</v>
      </c>
      <c r="AA31" s="1">
        <v>24.485906</v>
      </c>
      <c r="AB31" s="1">
        <v>0.43610222623543193</v>
      </c>
      <c r="AC31" s="1">
        <v>25.605369200000002</v>
      </c>
      <c r="AD31" s="1">
        <v>0.51689647416692674</v>
      </c>
      <c r="AE31" s="1">
        <v>124.72077899999999</v>
      </c>
      <c r="AF31" s="1">
        <v>119.77013421666668</v>
      </c>
      <c r="AG31" s="1">
        <v>5.272578566840366</v>
      </c>
      <c r="AH31" s="1">
        <v>122.50469799999998</v>
      </c>
      <c r="AI31" s="1">
        <v>7.9791618755729816</v>
      </c>
      <c r="AJ31" s="1">
        <v>120.5647651</v>
      </c>
      <c r="AK31" s="1">
        <v>1.9117919230851819</v>
      </c>
      <c r="AL31" s="1">
        <v>121.70548098333335</v>
      </c>
      <c r="AM31" s="1">
        <v>8.5349031738820074</v>
      </c>
      <c r="AN31">
        <v>49000</v>
      </c>
      <c r="AO31">
        <v>271</v>
      </c>
      <c r="AP31" t="s">
        <v>53</v>
      </c>
    </row>
    <row r="32" spans="1:45" x14ac:dyDescent="0.3">
      <c r="A32" t="s">
        <v>87</v>
      </c>
      <c r="B32" t="s">
        <v>21</v>
      </c>
      <c r="C32" t="s">
        <v>33</v>
      </c>
      <c r="D32" t="s">
        <v>17</v>
      </c>
      <c r="E32" s="1">
        <v>-37.718107000000003</v>
      </c>
      <c r="F32" s="1">
        <v>-71.970787999999999</v>
      </c>
      <c r="G32" s="1">
        <v>-36.770000000000003</v>
      </c>
      <c r="H32" s="1">
        <v>-73.150000000000006</v>
      </c>
      <c r="I32" s="1">
        <v>20.361428570000001</v>
      </c>
      <c r="J32" s="1">
        <f t="shared" si="0"/>
        <v>18.493261549429246</v>
      </c>
      <c r="K32" s="1">
        <f t="shared" si="1"/>
        <v>17.715167662124198</v>
      </c>
      <c r="L32" s="1">
        <f t="shared" si="2"/>
        <v>19.271355436734293</v>
      </c>
      <c r="M32" s="1">
        <f t="shared" si="3"/>
        <v>18.184131556433719</v>
      </c>
      <c r="N32" s="1">
        <f t="shared" si="4"/>
        <v>17.752564422152243</v>
      </c>
      <c r="O32" s="1">
        <f t="shared" si="5"/>
        <v>18.615698690715202</v>
      </c>
      <c r="P32" s="1">
        <f t="shared" si="6"/>
        <v>17.129163907547071</v>
      </c>
      <c r="Q32" s="1">
        <f t="shared" si="7"/>
        <v>16.856045978468394</v>
      </c>
      <c r="R32" s="1">
        <f t="shared" si="8"/>
        <v>17.402281836625747</v>
      </c>
      <c r="S32" s="1">
        <f t="shared" si="9"/>
        <v>16.228761471058522</v>
      </c>
      <c r="T32" s="1">
        <f t="shared" si="10"/>
        <v>15.844408745069956</v>
      </c>
      <c r="U32" s="1">
        <f t="shared" si="11"/>
        <v>16.613114197047086</v>
      </c>
      <c r="V32" s="1">
        <v>9.9459982969999992</v>
      </c>
      <c r="W32" s="1">
        <v>10.461363600000002</v>
      </c>
      <c r="X32" s="1">
        <v>0.72078986754899677</v>
      </c>
      <c r="Y32" s="1">
        <v>10.7477272</v>
      </c>
      <c r="Z32" s="1">
        <v>0.39978365417397949</v>
      </c>
      <c r="AA32" s="1">
        <v>11.725</v>
      </c>
      <c r="AB32" s="1">
        <v>0.2530037044857249</v>
      </c>
      <c r="AC32" s="1">
        <v>12.559090799999998</v>
      </c>
      <c r="AD32" s="1">
        <v>0.35604642958566501</v>
      </c>
      <c r="AE32" s="1">
        <v>117.767442</v>
      </c>
      <c r="AF32" s="1">
        <v>107.79223483333334</v>
      </c>
      <c r="AG32" s="1">
        <v>4.7923094010567295</v>
      </c>
      <c r="AH32" s="1">
        <v>105.16609848333333</v>
      </c>
      <c r="AI32" s="1">
        <v>4.6880039440888108</v>
      </c>
      <c r="AJ32" s="1">
        <v>94.525568199999995</v>
      </c>
      <c r="AK32" s="1">
        <v>6.9185801600213912</v>
      </c>
      <c r="AL32" s="1">
        <v>84.583143950000007</v>
      </c>
      <c r="AM32" s="1">
        <v>3.9134840156445461</v>
      </c>
      <c r="AN32">
        <v>24264</v>
      </c>
      <c r="AO32">
        <v>899</v>
      </c>
      <c r="AP32" t="s">
        <v>53</v>
      </c>
    </row>
    <row r="33" spans="1:45" x14ac:dyDescent="0.3">
      <c r="A33" t="s">
        <v>88</v>
      </c>
      <c r="B33" t="s">
        <v>21</v>
      </c>
      <c r="C33" t="s">
        <v>63</v>
      </c>
      <c r="D33" t="s">
        <v>64</v>
      </c>
      <c r="E33" s="1">
        <v>-33.590615999999997</v>
      </c>
      <c r="F33" s="1">
        <v>117.004336</v>
      </c>
      <c r="G33" s="1">
        <v>-34.33</v>
      </c>
      <c r="H33" s="1">
        <v>114.99</v>
      </c>
      <c r="I33" s="1">
        <v>5.5757142860000002</v>
      </c>
      <c r="J33" s="1">
        <f t="shared" si="0"/>
        <v>5.3012742268635229</v>
      </c>
      <c r="K33" s="1">
        <f t="shared" si="1"/>
        <v>5.0529949537615169</v>
      </c>
      <c r="L33" s="1">
        <f t="shared" si="2"/>
        <v>5.5495534999655289</v>
      </c>
      <c r="M33" s="1">
        <f t="shared" si="3"/>
        <v>5.1881331540654108</v>
      </c>
      <c r="N33" s="1">
        <f t="shared" si="4"/>
        <v>5.0690226594283123</v>
      </c>
      <c r="O33" s="1">
        <f t="shared" si="5"/>
        <v>5.3072436487025092</v>
      </c>
      <c r="P33" s="1">
        <f t="shared" si="6"/>
        <v>4.975827169566168</v>
      </c>
      <c r="Q33" s="1">
        <f t="shared" si="7"/>
        <v>4.8312433947297801</v>
      </c>
      <c r="R33" s="1">
        <f t="shared" si="8"/>
        <v>5.120410944402555</v>
      </c>
      <c r="S33" s="1">
        <f t="shared" si="9"/>
        <v>4.6982987319063083</v>
      </c>
      <c r="T33" s="1">
        <f t="shared" si="10"/>
        <v>4.5454063496413646</v>
      </c>
      <c r="U33" s="1">
        <f t="shared" si="11"/>
        <v>4.8511911141712512</v>
      </c>
      <c r="V33" s="1">
        <v>15.90414597</v>
      </c>
      <c r="W33" s="1">
        <v>15.820253399999999</v>
      </c>
      <c r="X33" s="1">
        <v>0.9444345152763638</v>
      </c>
      <c r="Y33" s="1">
        <v>16.250633000000001</v>
      </c>
      <c r="Z33" s="1">
        <v>0.45308680366845866</v>
      </c>
      <c r="AA33" s="1">
        <v>17.058228</v>
      </c>
      <c r="AB33" s="1">
        <v>0.54998512601705962</v>
      </c>
      <c r="AC33" s="1">
        <v>18.113924000000001</v>
      </c>
      <c r="AD33" s="1">
        <v>0.58159040474761992</v>
      </c>
      <c r="AE33" s="1">
        <v>44.671053000000001</v>
      </c>
      <c r="AF33" s="1">
        <v>42.367721533333338</v>
      </c>
      <c r="AG33" s="1">
        <v>3.2613564214582706</v>
      </c>
      <c r="AH33" s="1">
        <v>42.456751050000001</v>
      </c>
      <c r="AI33" s="1">
        <v>4.0261915099901175</v>
      </c>
      <c r="AJ33" s="1">
        <v>37.881223633333335</v>
      </c>
      <c r="AK33" s="1">
        <v>1.9285984413244106</v>
      </c>
      <c r="AL33" s="1">
        <v>34.594303800000006</v>
      </c>
      <c r="AM33" s="1">
        <v>3.9787400344261954</v>
      </c>
      <c r="AN33">
        <v>28100</v>
      </c>
      <c r="AO33">
        <v>29.8</v>
      </c>
      <c r="AP33" t="s">
        <v>18</v>
      </c>
      <c r="AQ33">
        <v>-34.25</v>
      </c>
      <c r="AR33">
        <v>114.75</v>
      </c>
      <c r="AS33" t="s">
        <v>89</v>
      </c>
    </row>
    <row r="34" spans="1:45" x14ac:dyDescent="0.3">
      <c r="A34" t="s">
        <v>90</v>
      </c>
      <c r="B34" t="s">
        <v>15</v>
      </c>
      <c r="C34" t="s">
        <v>33</v>
      </c>
      <c r="D34" t="s">
        <v>27</v>
      </c>
      <c r="E34" s="1"/>
      <c r="F34" s="1"/>
      <c r="G34" s="1">
        <v>-7.25</v>
      </c>
      <c r="H34" s="1"/>
      <c r="I34" s="1">
        <v>20.285</v>
      </c>
      <c r="J34" s="1">
        <f t="shared" si="0"/>
        <v>18.8610091667455</v>
      </c>
      <c r="K34" s="1">
        <f t="shared" si="1"/>
        <v>17.166690322748241</v>
      </c>
      <c r="L34" s="1">
        <f t="shared" si="2"/>
        <v>20.555328010742759</v>
      </c>
      <c r="M34" s="1">
        <f t="shared" si="3"/>
        <v>17.96168365493752</v>
      </c>
      <c r="N34" s="1">
        <f t="shared" si="4"/>
        <v>17.643256679165681</v>
      </c>
      <c r="O34" s="1">
        <f t="shared" si="5"/>
        <v>18.280110630709359</v>
      </c>
      <c r="P34" s="1">
        <f t="shared" si="6"/>
        <v>16.990672629758798</v>
      </c>
      <c r="Q34" s="1">
        <f t="shared" si="7"/>
        <v>16.507699528776733</v>
      </c>
      <c r="R34" s="1">
        <f t="shared" si="8"/>
        <v>17.473645730740866</v>
      </c>
      <c r="S34" s="1">
        <f t="shared" si="9"/>
        <v>15.947976306265449</v>
      </c>
      <c r="T34" s="1">
        <f t="shared" si="10"/>
        <v>15.27686722377741</v>
      </c>
      <c r="U34" s="1">
        <f t="shared" si="11"/>
        <v>16.619085388753486</v>
      </c>
      <c r="V34" s="1">
        <v>23.751415999999999</v>
      </c>
      <c r="W34" s="1">
        <v>23.860606000000001</v>
      </c>
      <c r="X34" s="1">
        <v>1.5756993316741936</v>
      </c>
      <c r="Y34" s="1">
        <v>24.696969599999999</v>
      </c>
      <c r="Z34" s="1">
        <v>0.29613385620323818</v>
      </c>
      <c r="AA34" s="1">
        <v>25.6</v>
      </c>
      <c r="AB34" s="1">
        <v>0.44916008290307818</v>
      </c>
      <c r="AC34" s="1">
        <v>26.569697000000001</v>
      </c>
      <c r="AD34" s="1">
        <v>0.62412463657790329</v>
      </c>
      <c r="AE34" s="1">
        <v>184.46875</v>
      </c>
      <c r="AF34" s="1">
        <v>185.23484848333331</v>
      </c>
      <c r="AG34" s="1">
        <v>17.119202806160683</v>
      </c>
      <c r="AH34" s="1">
        <v>183.12373736666669</v>
      </c>
      <c r="AI34" s="1">
        <v>18.257619942632296</v>
      </c>
      <c r="AJ34" s="1">
        <v>191.54090910000002</v>
      </c>
      <c r="AK34" s="1">
        <v>13.058151536213577</v>
      </c>
      <c r="AL34" s="1">
        <v>196.97727275</v>
      </c>
      <c r="AM34" s="1">
        <v>30.019138401590521</v>
      </c>
      <c r="AN34">
        <v>11000</v>
      </c>
      <c r="AO34">
        <v>476</v>
      </c>
      <c r="AP34" t="s">
        <v>53</v>
      </c>
    </row>
    <row r="35" spans="1:45" x14ac:dyDescent="0.3">
      <c r="A35" t="s">
        <v>91</v>
      </c>
      <c r="B35" t="s">
        <v>21</v>
      </c>
      <c r="C35" t="s">
        <v>16</v>
      </c>
      <c r="D35" t="s">
        <v>22</v>
      </c>
      <c r="E35" s="1">
        <v>32.285685999999998</v>
      </c>
      <c r="F35" s="1">
        <v>-99.119692999999998</v>
      </c>
      <c r="G35" s="1">
        <v>28.88</v>
      </c>
      <c r="H35" s="1">
        <v>-95.38</v>
      </c>
      <c r="I35" s="1">
        <v>6.0578947369999998</v>
      </c>
      <c r="J35" s="1">
        <f t="shared" si="0"/>
        <v>5.5054109775043907</v>
      </c>
      <c r="K35" s="1">
        <f t="shared" si="1"/>
        <v>4.9462447414370629</v>
      </c>
      <c r="L35" s="1">
        <f t="shared" si="2"/>
        <v>6.0645772135717193</v>
      </c>
      <c r="M35" s="1">
        <f t="shared" si="3"/>
        <v>5.2768740066180655</v>
      </c>
      <c r="N35" s="1">
        <f t="shared" si="4"/>
        <v>5.107320566571226</v>
      </c>
      <c r="O35" s="1">
        <f t="shared" si="5"/>
        <v>5.446427446664905</v>
      </c>
      <c r="P35" s="1">
        <f t="shared" si="6"/>
        <v>4.871409632798537</v>
      </c>
      <c r="Q35" s="1">
        <f t="shared" si="7"/>
        <v>4.785634709034964</v>
      </c>
      <c r="R35" s="1">
        <f t="shared" si="8"/>
        <v>4.9571845565621109</v>
      </c>
      <c r="S35" s="1">
        <f t="shared" si="9"/>
        <v>4.4544764274981992</v>
      </c>
      <c r="T35" s="1">
        <f t="shared" si="10"/>
        <v>4.3014877361800457</v>
      </c>
      <c r="U35" s="1">
        <f t="shared" si="11"/>
        <v>4.6074651188163509</v>
      </c>
      <c r="V35" s="1">
        <v>17.592492969999999</v>
      </c>
      <c r="W35" s="1">
        <v>18.362319000000003</v>
      </c>
      <c r="X35" s="1">
        <v>1.9313726639145798</v>
      </c>
      <c r="Y35" s="1">
        <v>19.151690800000001</v>
      </c>
      <c r="Z35" s="1">
        <v>0.58564136755159346</v>
      </c>
      <c r="AA35" s="1">
        <v>20.552173799999998</v>
      </c>
      <c r="AB35" s="1">
        <v>0.29626850178123848</v>
      </c>
      <c r="AC35" s="1">
        <v>21.992270400000002</v>
      </c>
      <c r="AD35" s="1">
        <v>0.52842635560057016</v>
      </c>
      <c r="AE35" s="1">
        <v>60.508434000000001</v>
      </c>
      <c r="AF35" s="1">
        <v>57.488285033333334</v>
      </c>
      <c r="AG35" s="1">
        <v>2.0367765657178376</v>
      </c>
      <c r="AH35" s="1">
        <v>57.894162649999998</v>
      </c>
      <c r="AI35" s="1">
        <v>5.2306947835632736</v>
      </c>
      <c r="AJ35" s="1">
        <v>56.227938799999997</v>
      </c>
      <c r="AK35" s="1">
        <v>3.5202739904569111</v>
      </c>
      <c r="AL35" s="1">
        <v>53.707447666666667</v>
      </c>
      <c r="AM35" s="1">
        <v>3.9192081055786563</v>
      </c>
      <c r="AN35">
        <v>116000</v>
      </c>
      <c r="AO35">
        <v>237.5</v>
      </c>
      <c r="AP35" t="s">
        <v>18</v>
      </c>
      <c r="AQ35">
        <v>28.75</v>
      </c>
      <c r="AR35">
        <v>-95.25</v>
      </c>
      <c r="AS35" t="s">
        <v>92</v>
      </c>
    </row>
    <row r="36" spans="1:45" x14ac:dyDescent="0.3">
      <c r="A36" t="s">
        <v>93</v>
      </c>
      <c r="B36" t="s">
        <v>39</v>
      </c>
      <c r="C36" t="s">
        <v>63</v>
      </c>
      <c r="D36" t="s">
        <v>64</v>
      </c>
      <c r="E36" s="1">
        <v>-21.012264999999999</v>
      </c>
      <c r="F36" s="1">
        <v>146.44974400000001</v>
      </c>
      <c r="G36" s="1">
        <v>-19.670000000000002</v>
      </c>
      <c r="H36" s="1">
        <v>147.59</v>
      </c>
      <c r="I36" s="1">
        <v>4.1102777780000004</v>
      </c>
      <c r="J36" s="1">
        <f t="shared" si="0"/>
        <v>3.9333729698176367</v>
      </c>
      <c r="K36" s="1">
        <f t="shared" si="1"/>
        <v>3.6945818781845188</v>
      </c>
      <c r="L36" s="1">
        <f t="shared" si="2"/>
        <v>4.1721640614507542</v>
      </c>
      <c r="M36" s="1">
        <f t="shared" si="3"/>
        <v>3.8314443659096078</v>
      </c>
      <c r="N36" s="1">
        <f t="shared" si="4"/>
        <v>3.7648475795422849</v>
      </c>
      <c r="O36" s="1">
        <f t="shared" si="5"/>
        <v>3.8980411522769307</v>
      </c>
      <c r="P36" s="1">
        <f t="shared" si="6"/>
        <v>3.6483169038704166</v>
      </c>
      <c r="Q36" s="1">
        <f t="shared" si="7"/>
        <v>3.5041839996893454</v>
      </c>
      <c r="R36" s="1">
        <f t="shared" si="8"/>
        <v>3.7924498080514883</v>
      </c>
      <c r="S36" s="1">
        <f t="shared" si="9"/>
        <v>3.4349549220442062</v>
      </c>
      <c r="T36" s="1">
        <f t="shared" si="10"/>
        <v>3.2549849765043071</v>
      </c>
      <c r="U36" s="1">
        <f t="shared" si="11"/>
        <v>3.6149248675841053</v>
      </c>
      <c r="V36" s="1">
        <v>22.67135691</v>
      </c>
      <c r="W36" s="1">
        <v>22.567163999999998</v>
      </c>
      <c r="X36" s="1">
        <v>1.3123948859409651</v>
      </c>
      <c r="Y36" s="1">
        <v>23.127363199999998</v>
      </c>
      <c r="Z36" s="1">
        <v>0.36601567190313022</v>
      </c>
      <c r="AA36" s="1">
        <v>24.133830999999997</v>
      </c>
      <c r="AB36" s="1">
        <v>0.79215386574673685</v>
      </c>
      <c r="AC36" s="1">
        <v>25.306467599999998</v>
      </c>
      <c r="AD36" s="1">
        <v>0.98911410193025806</v>
      </c>
      <c r="AE36" s="1">
        <v>55.147782999999997</v>
      </c>
      <c r="AF36" s="1">
        <v>60.32479270000001</v>
      </c>
      <c r="AG36" s="1">
        <v>6.3307582975806804</v>
      </c>
      <c r="AH36" s="1">
        <v>56.42578773333333</v>
      </c>
      <c r="AI36" s="1">
        <v>4.7811016867810343</v>
      </c>
      <c r="AJ36" s="1">
        <v>54.749170816666663</v>
      </c>
      <c r="AK36" s="1">
        <v>7.7533862660379214</v>
      </c>
      <c r="AL36" s="1">
        <v>54.601865666666662</v>
      </c>
      <c r="AM36" s="1">
        <v>9.4555844160525577</v>
      </c>
      <c r="AN36">
        <v>129700</v>
      </c>
      <c r="AO36">
        <v>380</v>
      </c>
      <c r="AP36" t="s">
        <v>18</v>
      </c>
      <c r="AQ36">
        <v>-19.75</v>
      </c>
      <c r="AR36">
        <v>147.75</v>
      </c>
      <c r="AS36" t="s">
        <v>94</v>
      </c>
    </row>
    <row r="37" spans="1:45" x14ac:dyDescent="0.3">
      <c r="A37" t="s">
        <v>95</v>
      </c>
      <c r="B37" t="s">
        <v>15</v>
      </c>
      <c r="C37" t="s">
        <v>63</v>
      </c>
      <c r="D37" t="s">
        <v>76</v>
      </c>
      <c r="E37" s="1">
        <v>-19.930008000000001</v>
      </c>
      <c r="F37" s="1">
        <v>33.321635000000001</v>
      </c>
      <c r="G37" s="1">
        <v>-19.87</v>
      </c>
      <c r="H37" s="1">
        <v>34.75</v>
      </c>
      <c r="I37" s="1">
        <v>6.4737499999999999</v>
      </c>
      <c r="J37" s="1">
        <f t="shared" si="0"/>
        <v>6.0472659581324946</v>
      </c>
      <c r="K37" s="1">
        <f t="shared" si="1"/>
        <v>5.596202132718302</v>
      </c>
      <c r="L37" s="1">
        <f t="shared" si="2"/>
        <v>6.4983297835466862</v>
      </c>
      <c r="M37" s="1">
        <f t="shared" si="3"/>
        <v>5.8774370573163761</v>
      </c>
      <c r="N37" s="1">
        <f t="shared" si="4"/>
        <v>5.7472678899255634</v>
      </c>
      <c r="O37" s="1">
        <f t="shared" si="5"/>
        <v>6.0076062247071889</v>
      </c>
      <c r="P37" s="1">
        <f t="shared" si="6"/>
        <v>5.4820753292186781</v>
      </c>
      <c r="Q37" s="1">
        <f t="shared" si="7"/>
        <v>5.273242319910131</v>
      </c>
      <c r="R37" s="1">
        <f t="shared" si="8"/>
        <v>5.6909083385272252</v>
      </c>
      <c r="S37" s="1">
        <f t="shared" si="9"/>
        <v>5.0527477709601234</v>
      </c>
      <c r="T37" s="1">
        <f t="shared" si="10"/>
        <v>4.8355180862909437</v>
      </c>
      <c r="U37" s="1">
        <f t="shared" si="11"/>
        <v>5.2699774556293022</v>
      </c>
      <c r="V37" s="1">
        <v>22.224838640000002</v>
      </c>
      <c r="W37" s="1">
        <v>22.443478199999998</v>
      </c>
      <c r="X37" s="1">
        <v>1.4434725464463123</v>
      </c>
      <c r="Y37" s="1">
        <v>22.9869564</v>
      </c>
      <c r="Z37" s="1">
        <v>0.41656104731935756</v>
      </c>
      <c r="AA37" s="1">
        <v>24.252173800000001</v>
      </c>
      <c r="AB37" s="1">
        <v>0.66829725361339121</v>
      </c>
      <c r="AC37" s="1">
        <v>25.626087000000002</v>
      </c>
      <c r="AD37" s="1">
        <v>0.69516788628575144</v>
      </c>
      <c r="AE37" s="1">
        <v>76.810525999999996</v>
      </c>
      <c r="AF37" s="1">
        <v>76.89692028333333</v>
      </c>
      <c r="AG37" s="1">
        <v>5.8660533609439627</v>
      </c>
      <c r="AH37" s="1">
        <v>76.045833333333334</v>
      </c>
      <c r="AI37" s="1">
        <v>7.3083711230592705</v>
      </c>
      <c r="AJ37" s="1">
        <v>76.098369566666662</v>
      </c>
      <c r="AK37" s="1">
        <v>8.5865943165693643</v>
      </c>
      <c r="AL37" s="1">
        <v>69.844202899999999</v>
      </c>
      <c r="AM37" s="1">
        <v>5.8946217575713646</v>
      </c>
      <c r="AN37">
        <v>31000</v>
      </c>
      <c r="AO37">
        <v>79</v>
      </c>
      <c r="AP37" t="s">
        <v>18</v>
      </c>
      <c r="AQ37">
        <v>-19.75</v>
      </c>
      <c r="AR37">
        <v>34.75</v>
      </c>
      <c r="AS37" t="s">
        <v>96</v>
      </c>
    </row>
    <row r="38" spans="1:45" x14ac:dyDescent="0.3">
      <c r="A38" t="s">
        <v>97</v>
      </c>
      <c r="B38" t="s">
        <v>21</v>
      </c>
      <c r="C38" t="s">
        <v>33</v>
      </c>
      <c r="D38" t="s">
        <v>27</v>
      </c>
      <c r="E38" s="1">
        <v>19.245553000000001</v>
      </c>
      <c r="F38" s="1">
        <v>104.616863</v>
      </c>
      <c r="G38" s="1">
        <v>18.760000000000002</v>
      </c>
      <c r="H38" s="1">
        <v>105.77</v>
      </c>
      <c r="I38" s="1">
        <v>8.362857</v>
      </c>
      <c r="J38" s="1">
        <f t="shared" si="0"/>
        <v>7.8286021536872115</v>
      </c>
      <c r="K38" s="1">
        <f t="shared" si="1"/>
        <v>7.2523335283460675</v>
      </c>
      <c r="L38" s="1">
        <f t="shared" si="2"/>
        <v>8.4048707790283537</v>
      </c>
      <c r="M38" s="1">
        <f t="shared" si="3"/>
        <v>7.6144028031566338</v>
      </c>
      <c r="N38" s="1">
        <f t="shared" si="4"/>
        <v>7.3358478447654036</v>
      </c>
      <c r="O38" s="1">
        <f t="shared" si="5"/>
        <v>7.892957761547863</v>
      </c>
      <c r="P38" s="1">
        <f t="shared" si="6"/>
        <v>7.060957674370119</v>
      </c>
      <c r="Q38" s="1">
        <f t="shared" si="7"/>
        <v>6.8721826658226375</v>
      </c>
      <c r="R38" s="1">
        <f t="shared" si="8"/>
        <v>7.2497326829176005</v>
      </c>
      <c r="S38" s="1">
        <f t="shared" si="9"/>
        <v>6.5735091671223946</v>
      </c>
      <c r="T38" s="1">
        <f t="shared" si="10"/>
        <v>6.267897760767533</v>
      </c>
      <c r="U38" s="1">
        <f t="shared" si="11"/>
        <v>6.8791205734772571</v>
      </c>
      <c r="V38" s="1">
        <v>22.219315000000002</v>
      </c>
      <c r="W38" s="1">
        <v>22.330555799999999</v>
      </c>
      <c r="X38" s="1">
        <v>1.3825339636508756</v>
      </c>
      <c r="Y38" s="1">
        <v>22.844444399999997</v>
      </c>
      <c r="Z38" s="1">
        <v>0.66828502157522551</v>
      </c>
      <c r="AA38" s="1">
        <v>24.1722222</v>
      </c>
      <c r="AB38" s="1">
        <v>0.45289271240626072</v>
      </c>
      <c r="AC38" s="1">
        <v>25.3416666</v>
      </c>
      <c r="AD38" s="1">
        <v>0.73319651701423072</v>
      </c>
      <c r="AE38" s="1">
        <v>124.30137000000001</v>
      </c>
      <c r="AF38" s="1">
        <v>124.17152778333332</v>
      </c>
      <c r="AG38" s="1">
        <v>2.9881728077274823</v>
      </c>
      <c r="AH38" s="1">
        <v>129.27939813333333</v>
      </c>
      <c r="AI38" s="1">
        <v>8.265378050538299</v>
      </c>
      <c r="AJ38" s="1">
        <v>126.18009258333335</v>
      </c>
      <c r="AK38" s="1">
        <v>7.8298952162235294</v>
      </c>
      <c r="AL38" s="1">
        <v>132.71782408333334</v>
      </c>
      <c r="AM38" s="1">
        <v>10.904402496850274</v>
      </c>
      <c r="AN38">
        <v>27200</v>
      </c>
      <c r="AO38">
        <v>688</v>
      </c>
      <c r="AP38" t="s">
        <v>18</v>
      </c>
      <c r="AQ38">
        <v>18.75</v>
      </c>
      <c r="AR38">
        <v>105.75</v>
      </c>
      <c r="AS38" t="s">
        <v>98</v>
      </c>
    </row>
    <row r="39" spans="1:45" x14ac:dyDescent="0.3">
      <c r="A39" t="s">
        <v>99</v>
      </c>
      <c r="B39" t="s">
        <v>21</v>
      </c>
      <c r="C39" t="s">
        <v>16</v>
      </c>
      <c r="D39" t="s">
        <v>22</v>
      </c>
      <c r="E39" s="1">
        <v>35.255349000000002</v>
      </c>
      <c r="F39" s="1">
        <v>-78.812629000000001</v>
      </c>
      <c r="G39" s="1">
        <v>33.880000000000003</v>
      </c>
      <c r="H39" s="1">
        <v>-78.010000000000005</v>
      </c>
      <c r="I39" s="1">
        <v>5.371428571</v>
      </c>
      <c r="J39" s="1">
        <f t="shared" si="0"/>
        <v>5.0240648995604555</v>
      </c>
      <c r="K39" s="1">
        <f t="shared" si="1"/>
        <v>4.6079905784520783</v>
      </c>
      <c r="L39" s="1">
        <f t="shared" si="2"/>
        <v>5.4401392206688319</v>
      </c>
      <c r="M39" s="1">
        <f t="shared" si="3"/>
        <v>4.8240090742120767</v>
      </c>
      <c r="N39" s="1">
        <f t="shared" si="4"/>
        <v>4.7065993320705646</v>
      </c>
      <c r="O39" s="1">
        <f t="shared" si="5"/>
        <v>4.9414188163535888</v>
      </c>
      <c r="P39" s="1">
        <f t="shared" si="6"/>
        <v>4.4815821190610903</v>
      </c>
      <c r="Q39" s="1">
        <f t="shared" si="7"/>
        <v>4.393360021554563</v>
      </c>
      <c r="R39" s="1">
        <f t="shared" si="8"/>
        <v>4.5698042165676167</v>
      </c>
      <c r="S39" s="1">
        <f t="shared" si="9"/>
        <v>4.1630883402374534</v>
      </c>
      <c r="T39" s="1">
        <f t="shared" si="10"/>
        <v>4.0122613285533166</v>
      </c>
      <c r="U39" s="1">
        <f t="shared" si="11"/>
        <v>4.3139153519215903</v>
      </c>
      <c r="V39" s="1">
        <v>16.010357030000002</v>
      </c>
      <c r="W39" s="1">
        <v>16.268292800000001</v>
      </c>
      <c r="X39" s="1">
        <v>1.6536872273394685</v>
      </c>
      <c r="Y39" s="1">
        <v>17.063414599999998</v>
      </c>
      <c r="Z39" s="1">
        <v>0.46664497445413378</v>
      </c>
      <c r="AA39" s="1">
        <v>18.4243904</v>
      </c>
      <c r="AB39" s="1">
        <v>0.35063869221008653</v>
      </c>
      <c r="AC39" s="1">
        <v>19.690243799999998</v>
      </c>
      <c r="AD39" s="1">
        <v>0.59946189924773285</v>
      </c>
      <c r="AE39" s="1">
        <v>101.597561</v>
      </c>
      <c r="AF39" s="1">
        <v>106.73394308333333</v>
      </c>
      <c r="AG39" s="1">
        <v>5.5556228755423964</v>
      </c>
      <c r="AH39" s="1">
        <v>105.71056911666669</v>
      </c>
      <c r="AI39" s="1">
        <v>3.5559212888629887</v>
      </c>
      <c r="AJ39" s="1">
        <v>107.29065041666667</v>
      </c>
      <c r="AK39" s="1">
        <v>8.2328615789734325</v>
      </c>
      <c r="AL39" s="1">
        <v>108.0652439</v>
      </c>
      <c r="AM39" s="1">
        <v>10.381367984775578</v>
      </c>
      <c r="AO39">
        <v>110</v>
      </c>
      <c r="AP39" t="s">
        <v>18</v>
      </c>
      <c r="AQ39">
        <v>33.75</v>
      </c>
      <c r="AR39">
        <v>-78.25</v>
      </c>
      <c r="AS39" t="s">
        <v>100</v>
      </c>
    </row>
    <row r="40" spans="1:45" x14ac:dyDescent="0.3">
      <c r="A40" t="s">
        <v>101</v>
      </c>
      <c r="B40" t="s">
        <v>15</v>
      </c>
      <c r="C40" t="s">
        <v>16</v>
      </c>
      <c r="D40" t="s">
        <v>17</v>
      </c>
      <c r="E40" s="1">
        <v>-3.1518290000000002</v>
      </c>
      <c r="F40" s="1">
        <v>-47.992024000000001</v>
      </c>
      <c r="G40" s="1">
        <v>-1.68</v>
      </c>
      <c r="H40" s="1">
        <v>-47.79</v>
      </c>
      <c r="I40" s="1">
        <v>5.5061538460000001</v>
      </c>
      <c r="J40" s="1">
        <f t="shared" si="0"/>
        <v>4.9669299323577478</v>
      </c>
      <c r="K40" s="1">
        <f t="shared" si="1"/>
        <v>4.4573192492354865</v>
      </c>
      <c r="L40" s="1">
        <f t="shared" si="2"/>
        <v>5.4765406154800091</v>
      </c>
      <c r="M40" s="1">
        <f t="shared" si="3"/>
        <v>4.7711660404361478</v>
      </c>
      <c r="N40" s="1">
        <f t="shared" si="4"/>
        <v>4.5882115419323686</v>
      </c>
      <c r="O40" s="1">
        <f t="shared" si="5"/>
        <v>4.9541205389399261</v>
      </c>
      <c r="P40" s="1">
        <f t="shared" si="6"/>
        <v>4.4710441065353699</v>
      </c>
      <c r="Q40" s="1">
        <f t="shared" si="7"/>
        <v>4.3043477648815882</v>
      </c>
      <c r="R40" s="1">
        <f t="shared" si="8"/>
        <v>4.6377404481891515</v>
      </c>
      <c r="S40" s="1">
        <f t="shared" si="9"/>
        <v>4.1646310087538474</v>
      </c>
      <c r="T40" s="1">
        <f t="shared" si="10"/>
        <v>3.971979851864428</v>
      </c>
      <c r="U40" s="1">
        <f t="shared" si="11"/>
        <v>4.3572821656432659</v>
      </c>
      <c r="V40" s="1">
        <v>26.083114259999999</v>
      </c>
      <c r="W40" s="1">
        <v>27.038571600000001</v>
      </c>
      <c r="X40" s="1">
        <v>1.9672679467438581</v>
      </c>
      <c r="Y40" s="1">
        <v>27.794285800000001</v>
      </c>
      <c r="Z40" s="1">
        <v>0.70626565050390189</v>
      </c>
      <c r="AA40" s="1">
        <v>28.952857000000002</v>
      </c>
      <c r="AB40" s="1">
        <v>0.64350371888940916</v>
      </c>
      <c r="AC40" s="1">
        <v>30.135714199999995</v>
      </c>
      <c r="AD40" s="1">
        <v>0.74369800006870979</v>
      </c>
      <c r="AE40" s="1">
        <v>168.71428599999999</v>
      </c>
      <c r="AF40" s="1">
        <v>175.20345238333334</v>
      </c>
      <c r="AG40" s="1">
        <v>19.296053713519704</v>
      </c>
      <c r="AH40" s="1">
        <v>175.63130953333336</v>
      </c>
      <c r="AI40" s="1">
        <v>19.890549782684104</v>
      </c>
      <c r="AJ40" s="1">
        <v>178.85988095000002</v>
      </c>
      <c r="AK40" s="1">
        <v>26.059792850954057</v>
      </c>
      <c r="AL40" s="1">
        <v>178.21464286666665</v>
      </c>
      <c r="AM40" s="1">
        <v>35.57082800812487</v>
      </c>
      <c r="AO40">
        <v>696</v>
      </c>
      <c r="AP40" t="s">
        <v>18</v>
      </c>
      <c r="AQ40">
        <v>-1.75</v>
      </c>
      <c r="AR40">
        <v>-47.75</v>
      </c>
      <c r="AS40" t="s">
        <v>102</v>
      </c>
    </row>
    <row r="41" spans="1:45" x14ac:dyDescent="0.3">
      <c r="A41" t="s">
        <v>103</v>
      </c>
      <c r="B41" t="s">
        <v>15</v>
      </c>
      <c r="C41" t="s">
        <v>63</v>
      </c>
      <c r="D41" t="s">
        <v>27</v>
      </c>
      <c r="E41" s="1">
        <v>11.611335</v>
      </c>
      <c r="F41" s="1">
        <v>77.675488999999999</v>
      </c>
      <c r="G41" s="1">
        <v>11.37</v>
      </c>
      <c r="H41" s="1">
        <v>79.83</v>
      </c>
      <c r="I41" s="1">
        <v>7.0845833330000003</v>
      </c>
      <c r="J41" s="1">
        <f t="shared" si="0"/>
        <v>6.6845345975605674</v>
      </c>
      <c r="K41" s="1">
        <f t="shared" si="1"/>
        <v>6.1167108566642181</v>
      </c>
      <c r="L41" s="1">
        <f t="shared" si="2"/>
        <v>7.2523583384569168</v>
      </c>
      <c r="M41" s="1">
        <f t="shared" si="3"/>
        <v>6.4218211409650783</v>
      </c>
      <c r="N41" s="1">
        <f t="shared" si="4"/>
        <v>6.2807435366980959</v>
      </c>
      <c r="O41" s="1">
        <f t="shared" si="5"/>
        <v>6.5628987452320597</v>
      </c>
      <c r="P41" s="1">
        <f t="shared" si="6"/>
        <v>6.0258058834742689</v>
      </c>
      <c r="Q41" s="1">
        <f t="shared" si="7"/>
        <v>5.8906604048075302</v>
      </c>
      <c r="R41" s="1">
        <f t="shared" si="8"/>
        <v>6.1609513621410077</v>
      </c>
      <c r="S41" s="1">
        <f t="shared" si="9"/>
        <v>5.6375709856180549</v>
      </c>
      <c r="T41" s="1">
        <f t="shared" si="10"/>
        <v>5.4310283221778164</v>
      </c>
      <c r="U41" s="1">
        <f t="shared" si="11"/>
        <v>5.8441136490582926</v>
      </c>
      <c r="V41" s="1">
        <v>25.982194549999999</v>
      </c>
      <c r="W41" s="1">
        <v>25.982022399999998</v>
      </c>
      <c r="X41" s="1">
        <v>1.6400589779211598</v>
      </c>
      <c r="Y41" s="1">
        <v>26.740823999999996</v>
      </c>
      <c r="Z41" s="1">
        <v>0.40747784003611792</v>
      </c>
      <c r="AA41" s="1">
        <v>27.884644400000003</v>
      </c>
      <c r="AB41" s="1">
        <v>0.39034393888313473</v>
      </c>
      <c r="AC41" s="1">
        <v>29.005992600000003</v>
      </c>
      <c r="AD41" s="1">
        <v>0.5965621461409536</v>
      </c>
      <c r="AE41" s="1">
        <v>81.451492999999999</v>
      </c>
      <c r="AF41" s="1">
        <v>88.055305850000011</v>
      </c>
      <c r="AG41" s="1">
        <v>5.1942765535310729</v>
      </c>
      <c r="AH41" s="1">
        <v>85.824781516666675</v>
      </c>
      <c r="AI41" s="1">
        <v>8.0617832117484713</v>
      </c>
      <c r="AJ41" s="1">
        <v>87.079275900000013</v>
      </c>
      <c r="AK41" s="1">
        <v>7.0917083632543827</v>
      </c>
      <c r="AL41" s="1">
        <v>94.034082399999988</v>
      </c>
      <c r="AM41" s="1">
        <v>16.968208539045559</v>
      </c>
      <c r="AN41">
        <v>81155</v>
      </c>
      <c r="AO41">
        <v>677</v>
      </c>
      <c r="AP41" t="s">
        <v>53</v>
      </c>
    </row>
    <row r="42" spans="1:45" x14ac:dyDescent="0.3">
      <c r="A42" t="s">
        <v>104</v>
      </c>
      <c r="B42" t="s">
        <v>15</v>
      </c>
      <c r="C42" t="s">
        <v>16</v>
      </c>
      <c r="D42" t="s">
        <v>76</v>
      </c>
      <c r="E42" s="1">
        <v>5.9583159999999999</v>
      </c>
      <c r="F42" s="1">
        <v>-7.7424730000000004</v>
      </c>
      <c r="G42" s="1">
        <v>4.37</v>
      </c>
      <c r="H42" s="1">
        <v>-7.53</v>
      </c>
      <c r="I42" s="1">
        <v>8.1266666670000003</v>
      </c>
      <c r="J42" s="1">
        <f t="shared" si="0"/>
        <v>7.4996091054549678</v>
      </c>
      <c r="K42" s="1">
        <f t="shared" si="1"/>
        <v>6.8937227819371243</v>
      </c>
      <c r="L42" s="1">
        <f t="shared" si="2"/>
        <v>8.1054954289728123</v>
      </c>
      <c r="M42" s="1">
        <f t="shared" si="3"/>
        <v>7.2221913888252764</v>
      </c>
      <c r="N42" s="1">
        <f t="shared" si="4"/>
        <v>7.0545251431934695</v>
      </c>
      <c r="O42" s="1">
        <f t="shared" si="5"/>
        <v>7.3898576344570834</v>
      </c>
      <c r="P42" s="1">
        <f t="shared" si="6"/>
        <v>6.7994143841889612</v>
      </c>
      <c r="Q42" s="1">
        <f t="shared" si="7"/>
        <v>6.5710882498469809</v>
      </c>
      <c r="R42" s="1">
        <f t="shared" si="8"/>
        <v>7.0277405185309405</v>
      </c>
      <c r="S42" s="1">
        <f t="shared" si="9"/>
        <v>6.3338846287847748</v>
      </c>
      <c r="T42" s="1">
        <f t="shared" si="10"/>
        <v>6.0352079573833075</v>
      </c>
      <c r="U42" s="1">
        <f t="shared" si="11"/>
        <v>6.6325613001862429</v>
      </c>
      <c r="V42" s="1">
        <v>25.4057475</v>
      </c>
      <c r="W42" s="1">
        <v>25.790588199999995</v>
      </c>
      <c r="X42" s="1">
        <v>1.5005513542174094</v>
      </c>
      <c r="Y42" s="1">
        <v>26.477647000000001</v>
      </c>
      <c r="Z42" s="1">
        <v>0.41524590038373527</v>
      </c>
      <c r="AA42" s="1">
        <v>27.5247058</v>
      </c>
      <c r="AB42" s="1">
        <v>0.56547751086510989</v>
      </c>
      <c r="AC42" s="1">
        <v>28.677647</v>
      </c>
      <c r="AD42" s="1">
        <v>0.73970919353723064</v>
      </c>
      <c r="AE42" s="1">
        <v>165.337209</v>
      </c>
      <c r="AF42" s="1">
        <v>164.79117646666666</v>
      </c>
      <c r="AG42" s="1">
        <v>7.6172890296093252</v>
      </c>
      <c r="AH42" s="1">
        <v>165.6162745</v>
      </c>
      <c r="AI42" s="1">
        <v>5.6948542254090349</v>
      </c>
      <c r="AJ42" s="1">
        <v>163.82901960000001</v>
      </c>
      <c r="AK42" s="1">
        <v>8.2990086274460051</v>
      </c>
      <c r="AL42" s="1">
        <v>170.10215685</v>
      </c>
      <c r="AM42" s="1">
        <v>7.8911334379244806</v>
      </c>
      <c r="AN42">
        <v>30600</v>
      </c>
      <c r="AO42">
        <v>575</v>
      </c>
      <c r="AP42" t="s">
        <v>18</v>
      </c>
      <c r="AQ42">
        <v>4.25</v>
      </c>
      <c r="AR42">
        <v>-7.75</v>
      </c>
      <c r="AS42" t="s">
        <v>105</v>
      </c>
    </row>
    <row r="43" spans="1:45" x14ac:dyDescent="0.3">
      <c r="A43" t="s">
        <v>106</v>
      </c>
      <c r="B43" t="s">
        <v>15</v>
      </c>
      <c r="C43" t="s">
        <v>16</v>
      </c>
      <c r="D43" t="s">
        <v>76</v>
      </c>
      <c r="E43" s="1">
        <v>6.4392170000000002</v>
      </c>
      <c r="F43" s="1">
        <v>-8.8009889999999995</v>
      </c>
      <c r="G43" s="1">
        <v>5.4530000000000003</v>
      </c>
      <c r="H43" s="1"/>
      <c r="I43" s="1">
        <v>10.48</v>
      </c>
      <c r="J43" s="1">
        <f t="shared" si="0"/>
        <v>9.7416358338296654</v>
      </c>
      <c r="K43" s="1">
        <f t="shared" si="1"/>
        <v>8.9006915923589283</v>
      </c>
      <c r="L43" s="1">
        <f t="shared" si="2"/>
        <v>10.582580075300406</v>
      </c>
      <c r="M43" s="1">
        <f t="shared" si="3"/>
        <v>9.3644522534130239</v>
      </c>
      <c r="N43" s="1">
        <f t="shared" si="4"/>
        <v>9.1109458642262222</v>
      </c>
      <c r="O43" s="1">
        <f t="shared" si="5"/>
        <v>9.6179586425998238</v>
      </c>
      <c r="P43" s="1">
        <f t="shared" si="6"/>
        <v>8.7998628228018223</v>
      </c>
      <c r="Q43" s="1">
        <f t="shared" si="7"/>
        <v>8.4390820618401072</v>
      </c>
      <c r="R43" s="1">
        <f t="shared" si="8"/>
        <v>9.1606435837635409</v>
      </c>
      <c r="S43" s="1">
        <f t="shared" si="9"/>
        <v>8.1949457739685432</v>
      </c>
      <c r="T43" s="1">
        <f t="shared" si="10"/>
        <v>7.8141502548589141</v>
      </c>
      <c r="U43" s="1">
        <f t="shared" si="11"/>
        <v>8.5757412930781705</v>
      </c>
      <c r="V43" s="1">
        <v>25.465327609999999</v>
      </c>
      <c r="W43" s="1">
        <v>25.662222199999995</v>
      </c>
      <c r="X43" s="1">
        <v>1.5755383817431112</v>
      </c>
      <c r="Y43" s="1">
        <v>26.368888800000001</v>
      </c>
      <c r="Z43" s="1">
        <v>0.47495306642730478</v>
      </c>
      <c r="AA43" s="1">
        <v>27.4266668</v>
      </c>
      <c r="AB43" s="1">
        <v>0.67593534536314859</v>
      </c>
      <c r="AC43" s="1">
        <v>28.560000000000002</v>
      </c>
      <c r="AD43" s="1">
        <v>0.71343369318248506</v>
      </c>
      <c r="AE43" s="1">
        <v>191.56097600000001</v>
      </c>
      <c r="AF43" s="1">
        <v>185.19518518333334</v>
      </c>
      <c r="AG43" s="1">
        <v>7.258593668863166</v>
      </c>
      <c r="AH43" s="1">
        <v>186.85000001666663</v>
      </c>
      <c r="AI43" s="1">
        <v>5.023769432400278</v>
      </c>
      <c r="AJ43" s="1">
        <v>186.05037036666667</v>
      </c>
      <c r="AK43" s="1">
        <v>8.0082734979701069</v>
      </c>
      <c r="AL43" s="1">
        <v>193.92851853333332</v>
      </c>
      <c r="AM43" s="1">
        <v>9.4205596247324639</v>
      </c>
      <c r="AO43">
        <v>1448</v>
      </c>
      <c r="AP43" t="s">
        <v>53</v>
      </c>
    </row>
    <row r="44" spans="1:45" x14ac:dyDescent="0.3">
      <c r="A44" t="s">
        <v>107</v>
      </c>
      <c r="B44" t="s">
        <v>15</v>
      </c>
      <c r="C44" t="s">
        <v>63</v>
      </c>
      <c r="D44" t="s">
        <v>27</v>
      </c>
      <c r="E44" s="1">
        <v>16.651164000000001</v>
      </c>
      <c r="F44" s="1">
        <v>99.822778999999997</v>
      </c>
      <c r="G44" s="1">
        <v>13.53</v>
      </c>
      <c r="H44" s="1">
        <v>100.6</v>
      </c>
      <c r="I44" s="1">
        <v>8.3492682929999997</v>
      </c>
      <c r="J44" s="1">
        <f t="shared" si="0"/>
        <v>7.7872842452037032</v>
      </c>
      <c r="K44" s="1">
        <f t="shared" si="1"/>
        <v>7.1290501984268131</v>
      </c>
      <c r="L44" s="1">
        <f t="shared" si="2"/>
        <v>8.4455182919805942</v>
      </c>
      <c r="M44" s="1">
        <f t="shared" si="3"/>
        <v>7.4417223930319079</v>
      </c>
      <c r="N44" s="1">
        <f t="shared" si="4"/>
        <v>7.2029790064231287</v>
      </c>
      <c r="O44" s="1">
        <f t="shared" si="5"/>
        <v>7.680465779640687</v>
      </c>
      <c r="P44" s="1">
        <f t="shared" si="6"/>
        <v>6.9912929045010719</v>
      </c>
      <c r="Q44" s="1">
        <f t="shared" si="7"/>
        <v>6.7635060799946434</v>
      </c>
      <c r="R44" s="1">
        <f t="shared" si="8"/>
        <v>7.2190797290075013</v>
      </c>
      <c r="S44" s="1">
        <f t="shared" si="9"/>
        <v>6.4699972768301022</v>
      </c>
      <c r="T44" s="1">
        <f t="shared" si="10"/>
        <v>6.1809689773350946</v>
      </c>
      <c r="U44" s="1">
        <f t="shared" si="11"/>
        <v>6.7590255763251106</v>
      </c>
      <c r="V44" s="1">
        <v>26.255369099999999</v>
      </c>
      <c r="W44" s="1">
        <v>26.435698800000001</v>
      </c>
      <c r="X44" s="1">
        <v>1.5820268412514999</v>
      </c>
      <c r="Y44" s="1">
        <v>27.266236399999997</v>
      </c>
      <c r="Z44" s="1">
        <v>0.57380569667553816</v>
      </c>
      <c r="AA44" s="1">
        <v>28.348817200000003</v>
      </c>
      <c r="AB44" s="1">
        <v>0.54747224367560465</v>
      </c>
      <c r="AC44" s="1">
        <v>29.6017206</v>
      </c>
      <c r="AD44" s="1">
        <v>0.69466252911309379</v>
      </c>
      <c r="AE44" s="1">
        <v>93.658696000000006</v>
      </c>
      <c r="AF44" s="1">
        <v>101.22713263333333</v>
      </c>
      <c r="AG44" s="1">
        <v>4.1680699116149391</v>
      </c>
      <c r="AH44" s="1">
        <v>104.86053763333332</v>
      </c>
      <c r="AI44" s="1">
        <v>7.5667403082151781</v>
      </c>
      <c r="AJ44" s="1">
        <v>102.83609318333333</v>
      </c>
      <c r="AK44" s="1">
        <v>10.539300470507307</v>
      </c>
      <c r="AL44" s="1">
        <v>108.86211470000001</v>
      </c>
      <c r="AM44" s="1">
        <v>11.864162070541587</v>
      </c>
      <c r="AN44">
        <v>160400</v>
      </c>
      <c r="AO44">
        <v>718</v>
      </c>
      <c r="AP44" t="s">
        <v>18</v>
      </c>
      <c r="AQ44">
        <v>13.75</v>
      </c>
      <c r="AR44">
        <v>100.75</v>
      </c>
      <c r="AS44" t="s">
        <v>108</v>
      </c>
    </row>
    <row r="45" spans="1:45" x14ac:dyDescent="0.3">
      <c r="A45" t="s">
        <v>109</v>
      </c>
      <c r="B45" t="s">
        <v>39</v>
      </c>
      <c r="C45" t="s">
        <v>33</v>
      </c>
      <c r="D45" t="s">
        <v>17</v>
      </c>
      <c r="E45" s="1">
        <v>-4.4978009999999999</v>
      </c>
      <c r="F45" s="1">
        <v>-80.003895999999997</v>
      </c>
      <c r="G45" s="1">
        <v>-4.9000000000000004</v>
      </c>
      <c r="H45" s="1">
        <v>-81.14</v>
      </c>
      <c r="I45" s="1">
        <v>4.16</v>
      </c>
      <c r="J45" s="1">
        <f t="shared" si="0"/>
        <v>3.9215528973796965</v>
      </c>
      <c r="K45" s="1">
        <f t="shared" si="1"/>
        <v>3.6404672304197598</v>
      </c>
      <c r="L45" s="1">
        <f t="shared" si="2"/>
        <v>4.2026385643396331</v>
      </c>
      <c r="M45" s="1">
        <f t="shared" si="3"/>
        <v>3.8145234658987359</v>
      </c>
      <c r="N45" s="1">
        <f t="shared" si="4"/>
        <v>3.7622790811822258</v>
      </c>
      <c r="O45" s="1">
        <f t="shared" si="5"/>
        <v>3.8667678506152461</v>
      </c>
      <c r="P45" s="1">
        <f t="shared" si="6"/>
        <v>3.6099362981131358</v>
      </c>
      <c r="Q45" s="1">
        <f t="shared" si="7"/>
        <v>3.535236413149812</v>
      </c>
      <c r="R45" s="1">
        <f t="shared" si="8"/>
        <v>3.68463618307646</v>
      </c>
      <c r="S45" s="1">
        <f t="shared" si="9"/>
        <v>3.3996660467308955</v>
      </c>
      <c r="T45" s="1">
        <f t="shared" si="10"/>
        <v>3.285249268498899</v>
      </c>
      <c r="U45" s="1">
        <f t="shared" si="11"/>
        <v>3.5140828249628924</v>
      </c>
      <c r="V45" s="1">
        <v>22.085359220000001</v>
      </c>
      <c r="W45" s="1">
        <v>22.297435999999998</v>
      </c>
      <c r="X45" s="1">
        <v>1.5218762152887142</v>
      </c>
      <c r="Y45" s="1">
        <v>22.8769232</v>
      </c>
      <c r="Z45" s="1">
        <v>0.28286567345243657</v>
      </c>
      <c r="AA45" s="1">
        <v>23.9846152</v>
      </c>
      <c r="AB45" s="1">
        <v>0.40444601619153137</v>
      </c>
      <c r="AC45" s="1">
        <v>25.123077000000002</v>
      </c>
      <c r="AD45" s="1">
        <v>0.61948435615558473</v>
      </c>
      <c r="AE45" s="1">
        <v>41.883721000000001</v>
      </c>
      <c r="AF45" s="1">
        <v>56.754700850000006</v>
      </c>
      <c r="AG45" s="1">
        <v>5.2233242370819175</v>
      </c>
      <c r="AH45" s="1">
        <v>56.747435899999999</v>
      </c>
      <c r="AI45" s="1">
        <v>6.2862164473279458</v>
      </c>
      <c r="AJ45" s="1">
        <v>56.965811983333332</v>
      </c>
      <c r="AK45" s="1">
        <v>5.8339103495475877</v>
      </c>
      <c r="AL45" s="1">
        <v>58.123931599999999</v>
      </c>
      <c r="AM45" s="1">
        <v>4.4105918079705999</v>
      </c>
      <c r="AN45">
        <v>19095</v>
      </c>
      <c r="AO45">
        <v>81</v>
      </c>
      <c r="AP45" t="s">
        <v>18</v>
      </c>
      <c r="AQ45">
        <v>-4.75</v>
      </c>
      <c r="AR45">
        <v>-81.25</v>
      </c>
      <c r="AS45" t="s">
        <v>110</v>
      </c>
    </row>
    <row r="46" spans="1:45" x14ac:dyDescent="0.3">
      <c r="A46" t="s">
        <v>111</v>
      </c>
      <c r="B46" t="s">
        <v>39</v>
      </c>
      <c r="C46" t="s">
        <v>16</v>
      </c>
      <c r="D46" t="s">
        <v>17</v>
      </c>
      <c r="E46" s="1">
        <v>-44.184659000000003</v>
      </c>
      <c r="F46" s="1">
        <v>-69.12079</v>
      </c>
      <c r="G46" s="1">
        <v>-43.34</v>
      </c>
      <c r="H46" s="1">
        <v>-64.05</v>
      </c>
      <c r="I46" s="1">
        <v>8.9709803919999995</v>
      </c>
      <c r="J46" s="1">
        <f t="shared" si="0"/>
        <v>8.4574343136870969</v>
      </c>
      <c r="K46" s="1">
        <f t="shared" si="1"/>
        <v>8.1632364636660686</v>
      </c>
      <c r="L46" s="1">
        <f t="shared" si="2"/>
        <v>8.7516321637081269</v>
      </c>
      <c r="M46" s="1">
        <f t="shared" si="3"/>
        <v>8.3498414809190038</v>
      </c>
      <c r="N46" s="1">
        <f t="shared" si="4"/>
        <v>8.1815566276707727</v>
      </c>
      <c r="O46" s="1">
        <f t="shared" si="5"/>
        <v>8.5181263341672331</v>
      </c>
      <c r="P46" s="1">
        <f t="shared" si="6"/>
        <v>7.9871493336843216</v>
      </c>
      <c r="Q46" s="1">
        <f t="shared" si="7"/>
        <v>7.88521495258213</v>
      </c>
      <c r="R46" s="1">
        <f t="shared" si="8"/>
        <v>8.0890837147865149</v>
      </c>
      <c r="S46" s="1">
        <f t="shared" si="9"/>
        <v>7.6036326974637278</v>
      </c>
      <c r="T46" s="1">
        <f t="shared" si="10"/>
        <v>7.4467385228798051</v>
      </c>
      <c r="U46" s="1">
        <f t="shared" si="11"/>
        <v>7.7605268720476515</v>
      </c>
      <c r="V46" s="1">
        <v>9.8725257709999994</v>
      </c>
      <c r="W46" s="1">
        <v>9.8367778000000001</v>
      </c>
      <c r="X46" s="1">
        <v>0.65318187473183908</v>
      </c>
      <c r="Y46" s="1">
        <v>10.075656799999999</v>
      </c>
      <c r="Z46" s="1">
        <v>0.37362820947126069</v>
      </c>
      <c r="AA46" s="1">
        <v>10.880910600000002</v>
      </c>
      <c r="AB46" s="1">
        <v>0.22631603236801426</v>
      </c>
      <c r="AC46" s="1">
        <v>11.7323992</v>
      </c>
      <c r="AD46" s="1">
        <v>0.34833847725911649</v>
      </c>
      <c r="AE46" s="1">
        <v>19.335087999999999</v>
      </c>
      <c r="AF46" s="1">
        <v>17.184033850000002</v>
      </c>
      <c r="AG46" s="1">
        <v>0.47710308695949033</v>
      </c>
      <c r="AH46" s="1">
        <v>17.059865733333332</v>
      </c>
      <c r="AI46" s="1">
        <v>0.47971313227264462</v>
      </c>
      <c r="AJ46" s="1">
        <v>15.990338583333335</v>
      </c>
      <c r="AK46" s="1">
        <v>1.068638081195691</v>
      </c>
      <c r="AL46" s="1">
        <v>15.101838883333334</v>
      </c>
      <c r="AM46" s="1">
        <v>0.82990062978282619</v>
      </c>
      <c r="AN46">
        <v>53801</v>
      </c>
      <c r="AO46">
        <v>51</v>
      </c>
      <c r="AP46" t="s">
        <v>18</v>
      </c>
      <c r="AQ46">
        <v>-43.25</v>
      </c>
      <c r="AR46">
        <v>-64.25</v>
      </c>
      <c r="AS46" t="s">
        <v>112</v>
      </c>
    </row>
    <row r="47" spans="1:45" x14ac:dyDescent="0.3">
      <c r="A47" t="s">
        <v>113</v>
      </c>
      <c r="B47" t="s">
        <v>25</v>
      </c>
      <c r="C47" t="s">
        <v>16</v>
      </c>
      <c r="D47" t="s">
        <v>22</v>
      </c>
      <c r="E47" s="1">
        <v>53.421987999999999</v>
      </c>
      <c r="F47" s="1">
        <v>-64.710430000000002</v>
      </c>
      <c r="G47" s="1">
        <v>53.34</v>
      </c>
      <c r="H47" s="1">
        <v>-60.17</v>
      </c>
      <c r="I47" s="1">
        <v>28.070303030000002</v>
      </c>
      <c r="J47" s="1">
        <f t="shared" si="0"/>
        <v>23.164584219023009</v>
      </c>
      <c r="K47" s="1">
        <f t="shared" si="1"/>
        <v>21.659615627901964</v>
      </c>
      <c r="L47" s="1">
        <f t="shared" si="2"/>
        <v>24.669552810144051</v>
      </c>
      <c r="M47" s="1">
        <f t="shared" si="3"/>
        <v>22.425170212762954</v>
      </c>
      <c r="N47" s="1">
        <f t="shared" si="4"/>
        <v>20.746254428066095</v>
      </c>
      <c r="O47" s="1">
        <f t="shared" si="5"/>
        <v>24.104085997459805</v>
      </c>
      <c r="P47" s="1">
        <f t="shared" si="6"/>
        <v>19.760487407244302</v>
      </c>
      <c r="Q47" s="1">
        <f t="shared" si="7"/>
        <v>18.030377970728136</v>
      </c>
      <c r="R47" s="1">
        <f t="shared" si="8"/>
        <v>21.490596843760468</v>
      </c>
      <c r="S47" s="1">
        <f t="shared" si="9"/>
        <v>16.806501212999098</v>
      </c>
      <c r="T47" s="1">
        <f t="shared" si="10"/>
        <v>15.036220592728711</v>
      </c>
      <c r="U47" s="1">
        <f t="shared" si="11"/>
        <v>18.576781833269479</v>
      </c>
      <c r="V47" s="1">
        <v>-3.817334497</v>
      </c>
      <c r="W47" s="1">
        <v>-1.7814634000000003</v>
      </c>
      <c r="X47" s="1">
        <v>0.9998045223606461</v>
      </c>
      <c r="Y47" s="1">
        <v>-1.2902441999999998</v>
      </c>
      <c r="Z47" s="1">
        <v>1.1153638714494476</v>
      </c>
      <c r="AA47" s="1">
        <v>0.48</v>
      </c>
      <c r="AB47" s="1">
        <v>1.1493736474056206</v>
      </c>
      <c r="AC47" s="1">
        <v>2.4424387999999997</v>
      </c>
      <c r="AD47" s="1">
        <v>1.1760608031529241</v>
      </c>
      <c r="AE47" s="1">
        <v>72.703163000000004</v>
      </c>
      <c r="AF47" s="1">
        <v>82.007845533333338</v>
      </c>
      <c r="AG47" s="1">
        <v>3.8445756992307305</v>
      </c>
      <c r="AH47" s="1">
        <v>81.591951216666658</v>
      </c>
      <c r="AI47" s="1">
        <v>3.6821787591480635</v>
      </c>
      <c r="AJ47" s="1">
        <v>85.596869916666662</v>
      </c>
      <c r="AK47" s="1">
        <v>4.8586167937499942</v>
      </c>
      <c r="AL47" s="1">
        <v>90.317317083333322</v>
      </c>
      <c r="AM47" s="1">
        <v>4.6240895035590679</v>
      </c>
      <c r="AN47">
        <v>79800</v>
      </c>
      <c r="AO47">
        <v>1620</v>
      </c>
      <c r="AP47" t="s">
        <v>18</v>
      </c>
      <c r="AQ47">
        <v>53.25</v>
      </c>
      <c r="AR47">
        <v>-60.25</v>
      </c>
      <c r="AS47" t="s">
        <v>114</v>
      </c>
    </row>
    <row r="48" spans="1:45" x14ac:dyDescent="0.3">
      <c r="A48" t="s">
        <v>115</v>
      </c>
      <c r="B48" t="s">
        <v>25</v>
      </c>
      <c r="C48" t="s">
        <v>26</v>
      </c>
      <c r="D48" t="s">
        <v>22</v>
      </c>
      <c r="E48" s="1">
        <v>56.258102000000001</v>
      </c>
      <c r="F48" s="1">
        <v>-103.837585</v>
      </c>
      <c r="G48" s="1">
        <v>58.79</v>
      </c>
      <c r="H48" s="1">
        <v>-94.2</v>
      </c>
      <c r="I48" s="1">
        <v>168.58852899999999</v>
      </c>
      <c r="J48" s="1">
        <f t="shared" si="0"/>
        <v>144.78807938484942</v>
      </c>
      <c r="K48" s="1">
        <f t="shared" si="1"/>
        <v>133.78814578433287</v>
      </c>
      <c r="L48" s="1">
        <f t="shared" si="2"/>
        <v>155.78801298536598</v>
      </c>
      <c r="M48" s="1">
        <f t="shared" si="3"/>
        <v>138.6405197438913</v>
      </c>
      <c r="N48" s="1">
        <f t="shared" si="4"/>
        <v>127.89093366720711</v>
      </c>
      <c r="O48" s="1">
        <f t="shared" si="5"/>
        <v>149.39010582057546</v>
      </c>
      <c r="P48" s="1">
        <f t="shared" si="6"/>
        <v>124.08449994636715</v>
      </c>
      <c r="Q48" s="1">
        <f t="shared" si="7"/>
        <v>115.72164278082401</v>
      </c>
      <c r="R48" s="1">
        <f t="shared" si="8"/>
        <v>132.44735711191029</v>
      </c>
      <c r="S48" s="1">
        <f t="shared" si="9"/>
        <v>103.57730775507643</v>
      </c>
      <c r="T48" s="1">
        <f t="shared" si="10"/>
        <v>93.363335577399695</v>
      </c>
      <c r="U48" s="1">
        <f t="shared" si="11"/>
        <v>113.7912799327532</v>
      </c>
      <c r="V48" s="1">
        <v>-2.09911</v>
      </c>
      <c r="W48" s="1">
        <v>-0.77062379999999997</v>
      </c>
      <c r="X48" s="1">
        <v>1.1871177790310867</v>
      </c>
      <c r="Y48" s="1">
        <v>-0.10717639999999999</v>
      </c>
      <c r="Z48" s="1">
        <v>1.1601001617189353</v>
      </c>
      <c r="AA48" s="1">
        <v>1.4637157999999997</v>
      </c>
      <c r="AB48" s="1">
        <v>0.90252330470863751</v>
      </c>
      <c r="AC48" s="1">
        <v>3.6768612000000003</v>
      </c>
      <c r="AD48" s="1">
        <v>1.1022964689604611</v>
      </c>
      <c r="AE48" s="1">
        <v>40.186235000000003</v>
      </c>
      <c r="AF48" s="1">
        <v>43.071987483333338</v>
      </c>
      <c r="AG48" s="1">
        <v>1.4575335044430213</v>
      </c>
      <c r="AH48" s="1">
        <v>42.143047166666662</v>
      </c>
      <c r="AI48" s="1">
        <v>0.93977875608650852</v>
      </c>
      <c r="AJ48" s="1">
        <v>43.332126100000004</v>
      </c>
      <c r="AK48" s="1">
        <v>3.1020535374415577</v>
      </c>
      <c r="AL48" s="1">
        <v>44.285613683333338</v>
      </c>
      <c r="AM48" s="1">
        <v>3.8231631797782</v>
      </c>
      <c r="AN48">
        <v>281300</v>
      </c>
      <c r="AO48">
        <v>1200</v>
      </c>
      <c r="AP48" t="s">
        <v>18</v>
      </c>
      <c r="AQ48">
        <v>58.75</v>
      </c>
      <c r="AR48">
        <v>-94.25</v>
      </c>
      <c r="AS48" t="s">
        <v>116</v>
      </c>
    </row>
    <row r="49" spans="1:45" x14ac:dyDescent="0.3">
      <c r="A49" t="s">
        <v>117</v>
      </c>
      <c r="B49" t="s">
        <v>15</v>
      </c>
      <c r="C49" t="s">
        <v>33</v>
      </c>
      <c r="D49" t="s">
        <v>27</v>
      </c>
      <c r="E49" s="1">
        <v>-6.4178940000000004</v>
      </c>
      <c r="F49" s="1">
        <v>107.14757899999999</v>
      </c>
      <c r="G49" s="1">
        <v>-6.23</v>
      </c>
      <c r="H49" s="1">
        <v>108.18</v>
      </c>
      <c r="I49" s="1">
        <v>8.4</v>
      </c>
      <c r="J49" s="1">
        <f t="shared" si="0"/>
        <v>7.8901694830159999</v>
      </c>
      <c r="K49" s="1">
        <f t="shared" si="1"/>
        <v>7.1040478433597629</v>
      </c>
      <c r="L49" s="1">
        <f t="shared" si="2"/>
        <v>8.6762911226722359</v>
      </c>
      <c r="M49" s="1">
        <f t="shared" si="3"/>
        <v>7.5271470271663983</v>
      </c>
      <c r="N49" s="1">
        <f t="shared" si="4"/>
        <v>7.3398217427712522</v>
      </c>
      <c r="O49" s="1">
        <f t="shared" si="5"/>
        <v>7.7144723115615461</v>
      </c>
      <c r="P49" s="1">
        <f t="shared" si="6"/>
        <v>7.0803501713168009</v>
      </c>
      <c r="Q49" s="1">
        <f t="shared" si="7"/>
        <v>6.8685999233396107</v>
      </c>
      <c r="R49" s="1">
        <f t="shared" si="8"/>
        <v>7.2921004192939893</v>
      </c>
      <c r="S49" s="1">
        <f t="shared" si="9"/>
        <v>6.6894030271663993</v>
      </c>
      <c r="T49" s="1">
        <f t="shared" si="10"/>
        <v>6.417225651333184</v>
      </c>
      <c r="U49" s="1">
        <f t="shared" si="11"/>
        <v>6.9615804029996129</v>
      </c>
      <c r="V49" s="1">
        <v>25.553702999999999</v>
      </c>
      <c r="W49" s="1">
        <v>25.6</v>
      </c>
      <c r="X49" s="1">
        <v>1.8767586271133805</v>
      </c>
      <c r="Y49" s="1">
        <v>26.466666800000002</v>
      </c>
      <c r="Z49" s="1">
        <v>0.44721367003558832</v>
      </c>
      <c r="AA49" s="1">
        <v>27.533333599999999</v>
      </c>
      <c r="AB49" s="1">
        <v>0.50552495267573083</v>
      </c>
      <c r="AC49" s="1">
        <v>28.466666800000002</v>
      </c>
      <c r="AD49" s="1">
        <v>0.64978651194927117</v>
      </c>
      <c r="AE49" s="1">
        <v>182</v>
      </c>
      <c r="AF49" s="1">
        <v>218.78888888333336</v>
      </c>
      <c r="AG49" s="1">
        <v>17.937515847171131</v>
      </c>
      <c r="AH49" s="1">
        <v>213.94444443333336</v>
      </c>
      <c r="AI49" s="1">
        <v>21.501462413783099</v>
      </c>
      <c r="AJ49" s="1">
        <v>219.04999998333335</v>
      </c>
      <c r="AK49" s="1">
        <v>15.752637927451376</v>
      </c>
      <c r="AL49" s="1">
        <v>227.81666666666669</v>
      </c>
      <c r="AM49" s="1">
        <v>32.527947385457722</v>
      </c>
      <c r="AN49">
        <v>9190</v>
      </c>
      <c r="AO49">
        <v>381</v>
      </c>
      <c r="AP49" t="s">
        <v>18</v>
      </c>
      <c r="AQ49">
        <v>-6.25</v>
      </c>
      <c r="AR49">
        <v>108.25</v>
      </c>
      <c r="AS49" t="s">
        <v>118</v>
      </c>
    </row>
    <row r="50" spans="1:45" x14ac:dyDescent="0.3">
      <c r="A50" t="s">
        <v>119</v>
      </c>
      <c r="B50" t="s">
        <v>15</v>
      </c>
      <c r="C50" t="s">
        <v>33</v>
      </c>
      <c r="D50" t="s">
        <v>27</v>
      </c>
      <c r="E50" s="1">
        <v>-6.7336369999999999</v>
      </c>
      <c r="F50" s="1">
        <v>108.22902499999999</v>
      </c>
      <c r="G50" s="1">
        <v>-5.96</v>
      </c>
      <c r="H50" s="1">
        <v>107.3</v>
      </c>
      <c r="I50" s="1">
        <v>9.49</v>
      </c>
      <c r="J50" s="1">
        <f t="shared" si="0"/>
        <v>8.5619099442899991</v>
      </c>
      <c r="K50" s="1">
        <f t="shared" si="1"/>
        <v>7.7330466039763035</v>
      </c>
      <c r="L50" s="1">
        <f t="shared" si="2"/>
        <v>9.3907732846036946</v>
      </c>
      <c r="M50" s="1">
        <f t="shared" si="3"/>
        <v>8.2222038043742991</v>
      </c>
      <c r="N50" s="1">
        <f t="shared" si="4"/>
        <v>8.0384573691759851</v>
      </c>
      <c r="O50" s="1">
        <f t="shared" si="5"/>
        <v>8.4059502395726149</v>
      </c>
      <c r="P50" s="1">
        <f t="shared" si="6"/>
        <v>7.725710200526037</v>
      </c>
      <c r="Q50" s="1">
        <f t="shared" si="7"/>
        <v>7.4994070584066632</v>
      </c>
      <c r="R50" s="1">
        <f t="shared" si="8"/>
        <v>7.9520133426454116</v>
      </c>
      <c r="S50" s="1">
        <f t="shared" si="9"/>
        <v>7.2553480003574391</v>
      </c>
      <c r="T50" s="1">
        <f t="shared" si="10"/>
        <v>6.9844134114154413</v>
      </c>
      <c r="U50" s="1">
        <f t="shared" si="11"/>
        <v>7.5262825892994369</v>
      </c>
      <c r="V50" s="1">
        <v>24.951791</v>
      </c>
      <c r="W50" s="1">
        <v>25.709091000000001</v>
      </c>
      <c r="X50" s="1">
        <v>1.7301410418788117</v>
      </c>
      <c r="Y50" s="1">
        <v>26.418182000000002</v>
      </c>
      <c r="Z50" s="1">
        <v>0.38354603632875695</v>
      </c>
      <c r="AA50" s="1">
        <v>27.454545800000005</v>
      </c>
      <c r="AB50" s="1">
        <v>0.47237745360855227</v>
      </c>
      <c r="AC50" s="1">
        <v>28.436363800000002</v>
      </c>
      <c r="AD50" s="1">
        <v>0.56553961213402226</v>
      </c>
      <c r="AE50" s="1">
        <v>205.66666699999999</v>
      </c>
      <c r="AF50" s="1">
        <v>214.01969696666666</v>
      </c>
      <c r="AG50" s="1">
        <v>17.91834719421281</v>
      </c>
      <c r="AH50" s="1">
        <v>209.16818181666665</v>
      </c>
      <c r="AI50" s="1">
        <v>18.559084215998645</v>
      </c>
      <c r="AJ50" s="1">
        <v>216.13333335000002</v>
      </c>
      <c r="AK50" s="1">
        <v>13.282965517499839</v>
      </c>
      <c r="AL50" s="1">
        <v>224.11969696666668</v>
      </c>
      <c r="AM50" s="1">
        <v>27.558480042256576</v>
      </c>
      <c r="AN50">
        <v>9190</v>
      </c>
      <c r="AO50">
        <v>222</v>
      </c>
      <c r="AP50" t="s">
        <v>18</v>
      </c>
      <c r="AQ50">
        <v>-5.75</v>
      </c>
      <c r="AR50">
        <v>107.25</v>
      </c>
      <c r="AS50" t="s">
        <v>120</v>
      </c>
    </row>
    <row r="51" spans="1:45" x14ac:dyDescent="0.3">
      <c r="A51" t="s">
        <v>121</v>
      </c>
      <c r="B51" t="s">
        <v>21</v>
      </c>
      <c r="C51" t="s">
        <v>33</v>
      </c>
      <c r="D51" t="s">
        <v>64</v>
      </c>
      <c r="E51" s="1">
        <v>-45.078310999999999</v>
      </c>
      <c r="F51" s="1">
        <v>169.17910800000001</v>
      </c>
      <c r="G51" s="1">
        <v>-46.34</v>
      </c>
      <c r="H51" s="1">
        <v>169.82</v>
      </c>
      <c r="I51" s="1">
        <v>13.77125</v>
      </c>
      <c r="J51" s="1">
        <f t="shared" si="0"/>
        <v>13.014647722189046</v>
      </c>
      <c r="K51" s="1">
        <f t="shared" si="1"/>
        <v>12.724873281458098</v>
      </c>
      <c r="L51" s="1">
        <f t="shared" si="2"/>
        <v>13.304422162919993</v>
      </c>
      <c r="M51" s="1">
        <f t="shared" si="3"/>
        <v>12.820932043036624</v>
      </c>
      <c r="N51" s="1">
        <f t="shared" si="4"/>
        <v>12.50780593851364</v>
      </c>
      <c r="O51" s="1">
        <f t="shared" si="5"/>
        <v>13.134058147559609</v>
      </c>
      <c r="P51" s="1">
        <f t="shared" si="6"/>
        <v>12.337515858595928</v>
      </c>
      <c r="Q51" s="1">
        <f t="shared" si="7"/>
        <v>12.052857894732792</v>
      </c>
      <c r="R51" s="1">
        <f t="shared" si="8"/>
        <v>12.622173822459066</v>
      </c>
      <c r="S51" s="1">
        <f t="shared" si="9"/>
        <v>11.679580702640576</v>
      </c>
      <c r="T51" s="1">
        <f t="shared" si="10"/>
        <v>11.364382496577383</v>
      </c>
      <c r="U51" s="1">
        <f t="shared" si="11"/>
        <v>11.99477890870377</v>
      </c>
      <c r="V51" s="1">
        <v>7.8825264390000003</v>
      </c>
      <c r="W51" s="1">
        <v>7.7390243999999999</v>
      </c>
      <c r="X51" s="1">
        <v>0.40498093017733577</v>
      </c>
      <c r="Y51" s="1">
        <v>8.0097561999999982</v>
      </c>
      <c r="Z51" s="1">
        <v>0.43761658465339237</v>
      </c>
      <c r="AA51" s="1">
        <v>8.6853656000000008</v>
      </c>
      <c r="AB51" s="1">
        <v>0.39783028032730239</v>
      </c>
      <c r="AC51" s="1">
        <v>9.6048779999999994</v>
      </c>
      <c r="AD51" s="1">
        <v>0.44051249778865514</v>
      </c>
      <c r="AE51" s="1">
        <v>131.72839500000001</v>
      </c>
      <c r="AF51" s="1">
        <v>118.01016260000002</v>
      </c>
      <c r="AG51" s="1">
        <v>4.3051362662366897</v>
      </c>
      <c r="AH51" s="1">
        <v>117.16280486666669</v>
      </c>
      <c r="AI51" s="1">
        <v>3.0719243761862636</v>
      </c>
      <c r="AJ51" s="1">
        <v>120.55142275000001</v>
      </c>
      <c r="AK51" s="1">
        <v>4.1928694911039166</v>
      </c>
      <c r="AL51" s="1">
        <v>124.20406503333334</v>
      </c>
      <c r="AM51" s="1">
        <v>3.1979389707789445</v>
      </c>
      <c r="AN51">
        <v>21960</v>
      </c>
      <c r="AO51">
        <v>570</v>
      </c>
      <c r="AP51" t="s">
        <v>18</v>
      </c>
      <c r="AQ51">
        <v>-46.25</v>
      </c>
      <c r="AR51">
        <v>169.75</v>
      </c>
      <c r="AS51" t="s">
        <v>122</v>
      </c>
    </row>
    <row r="52" spans="1:45" x14ac:dyDescent="0.3">
      <c r="A52" t="s">
        <v>123</v>
      </c>
      <c r="B52" t="s">
        <v>15</v>
      </c>
      <c r="C52" t="s">
        <v>16</v>
      </c>
      <c r="D52" t="s">
        <v>17</v>
      </c>
      <c r="E52" s="1">
        <v>14.057888</v>
      </c>
      <c r="F52" s="1">
        <v>-85.347391999999999</v>
      </c>
      <c r="G52" s="1">
        <v>15</v>
      </c>
      <c r="H52" s="1">
        <v>-83.13</v>
      </c>
      <c r="I52" s="1">
        <v>9.5785714290000001</v>
      </c>
      <c r="J52" s="1">
        <f t="shared" si="0"/>
        <v>8.8605358986082212</v>
      </c>
      <c r="K52" s="1">
        <f t="shared" si="1"/>
        <v>8.0251341786167192</v>
      </c>
      <c r="L52" s="1">
        <f t="shared" si="2"/>
        <v>9.6959376185997233</v>
      </c>
      <c r="M52" s="1">
        <f t="shared" si="3"/>
        <v>8.4773420996078794</v>
      </c>
      <c r="N52" s="1">
        <f t="shared" si="4"/>
        <v>8.1231550938863801</v>
      </c>
      <c r="O52" s="1">
        <f t="shared" si="5"/>
        <v>8.8315291053293823</v>
      </c>
      <c r="P52" s="1">
        <f t="shared" si="6"/>
        <v>8.0769113241817951</v>
      </c>
      <c r="Q52" s="1">
        <f t="shared" si="7"/>
        <v>7.8890803546707797</v>
      </c>
      <c r="R52" s="1">
        <f t="shared" si="8"/>
        <v>8.2647422936928105</v>
      </c>
      <c r="S52" s="1">
        <f t="shared" si="9"/>
        <v>7.4523982097417525</v>
      </c>
      <c r="T52" s="1">
        <f t="shared" si="10"/>
        <v>7.0732714271951345</v>
      </c>
      <c r="U52" s="1">
        <f t="shared" si="11"/>
        <v>7.8315249922883696</v>
      </c>
      <c r="V52" s="1">
        <v>23.984622250000001</v>
      </c>
      <c r="W52" s="1">
        <v>24.287671400000001</v>
      </c>
      <c r="X52" s="1">
        <v>1.7261632205474655</v>
      </c>
      <c r="Y52" s="1">
        <v>25.079452199999999</v>
      </c>
      <c r="Z52" s="1">
        <v>0.73184501281432512</v>
      </c>
      <c r="AA52" s="1">
        <v>25.9068492</v>
      </c>
      <c r="AB52" s="1">
        <v>0.3881089821708591</v>
      </c>
      <c r="AC52" s="1">
        <v>27.197260199999999</v>
      </c>
      <c r="AD52" s="1">
        <v>0.78337725706756378</v>
      </c>
      <c r="AE52" s="1">
        <v>166.49315100000001</v>
      </c>
      <c r="AF52" s="1">
        <v>162.50091323333334</v>
      </c>
      <c r="AG52" s="1">
        <v>25.044651068404665</v>
      </c>
      <c r="AH52" s="1">
        <v>167.95000001666668</v>
      </c>
      <c r="AI52" s="1">
        <v>34.902546454772505</v>
      </c>
      <c r="AJ52" s="1">
        <v>149.38561643333333</v>
      </c>
      <c r="AK52" s="1">
        <v>27.155033801185514</v>
      </c>
      <c r="AL52" s="1">
        <v>155.23173516666665</v>
      </c>
      <c r="AM52" s="1">
        <v>49.883309989018848</v>
      </c>
      <c r="AN52">
        <v>24767</v>
      </c>
      <c r="AO52">
        <v>77</v>
      </c>
      <c r="AP52" t="s">
        <v>18</v>
      </c>
      <c r="AQ52">
        <v>15.25</v>
      </c>
      <c r="AR52">
        <v>-83.25</v>
      </c>
      <c r="AS52" t="s">
        <v>124</v>
      </c>
    </row>
    <row r="53" spans="1:45" x14ac:dyDescent="0.3">
      <c r="A53" t="s">
        <v>125</v>
      </c>
      <c r="B53" t="s">
        <v>21</v>
      </c>
      <c r="C53" t="s">
        <v>16</v>
      </c>
      <c r="D53" t="s">
        <v>22</v>
      </c>
      <c r="E53" s="1">
        <v>31.581434000000002</v>
      </c>
      <c r="F53" s="1">
        <v>-100.40934900000001</v>
      </c>
      <c r="G53" s="1">
        <v>28.66</v>
      </c>
      <c r="H53" s="1">
        <v>-95.98</v>
      </c>
      <c r="I53" s="1">
        <v>5.9490625000000001</v>
      </c>
      <c r="J53" s="1">
        <f t="shared" si="0"/>
        <v>5.4276581329838303</v>
      </c>
      <c r="K53" s="1">
        <f t="shared" si="1"/>
        <v>4.8988480119359554</v>
      </c>
      <c r="L53" s="1">
        <f t="shared" si="2"/>
        <v>5.956468254031706</v>
      </c>
      <c r="M53" s="1">
        <f t="shared" si="3"/>
        <v>5.1993876494465256</v>
      </c>
      <c r="N53" s="1">
        <f t="shared" si="4"/>
        <v>5.0605809015265084</v>
      </c>
      <c r="O53" s="1">
        <f t="shared" si="5"/>
        <v>5.338194397366542</v>
      </c>
      <c r="P53" s="1">
        <f t="shared" si="6"/>
        <v>4.8057015401452112</v>
      </c>
      <c r="Q53" s="1">
        <f t="shared" si="7"/>
        <v>4.7268126591415953</v>
      </c>
      <c r="R53" s="1">
        <f t="shared" si="8"/>
        <v>4.8845904211488271</v>
      </c>
      <c r="S53" s="1">
        <f t="shared" si="9"/>
        <v>4.3854962687810524</v>
      </c>
      <c r="T53" s="1">
        <f t="shared" si="10"/>
        <v>4.2362894027994411</v>
      </c>
      <c r="U53" s="1">
        <f t="shared" si="11"/>
        <v>4.5347031347626636</v>
      </c>
      <c r="V53" s="1">
        <v>17.658873530000001</v>
      </c>
      <c r="W53" s="1">
        <v>18.3617572</v>
      </c>
      <c r="X53" s="1">
        <v>1.8652472066642269</v>
      </c>
      <c r="Y53" s="1">
        <v>19.166924999999999</v>
      </c>
      <c r="Z53" s="1">
        <v>0.4896065497213038</v>
      </c>
      <c r="AA53" s="1">
        <v>20.555555599999998</v>
      </c>
      <c r="AB53" s="1">
        <v>0.27826106020300456</v>
      </c>
      <c r="AC53" s="1">
        <v>22.037726000000003</v>
      </c>
      <c r="AD53" s="1">
        <v>0.52629039972955993</v>
      </c>
      <c r="AE53" s="1">
        <v>49.843989999999998</v>
      </c>
      <c r="AF53" s="1">
        <v>47.648061999999989</v>
      </c>
      <c r="AG53" s="1">
        <v>1.8686061659313784</v>
      </c>
      <c r="AH53" s="1">
        <v>47.442937133333338</v>
      </c>
      <c r="AI53" s="1">
        <v>3.7754875114404389</v>
      </c>
      <c r="AJ53" s="1">
        <v>45.878122316666669</v>
      </c>
      <c r="AK53" s="1">
        <v>2.4957597105994318</v>
      </c>
      <c r="AL53" s="1">
        <v>43.754478900000002</v>
      </c>
      <c r="AM53" s="1">
        <v>3.9699465736780191</v>
      </c>
      <c r="AN53">
        <v>103341</v>
      </c>
      <c r="AO53">
        <v>81</v>
      </c>
      <c r="AP53" t="s">
        <v>18</v>
      </c>
      <c r="AQ53">
        <v>28.75</v>
      </c>
      <c r="AR53">
        <v>-95.75</v>
      </c>
      <c r="AS53" t="s">
        <v>126</v>
      </c>
    </row>
    <row r="54" spans="1:45" x14ac:dyDescent="0.3">
      <c r="A54" t="s">
        <v>127</v>
      </c>
      <c r="B54" t="s">
        <v>39</v>
      </c>
      <c r="C54" t="s">
        <v>33</v>
      </c>
      <c r="D54" t="s">
        <v>22</v>
      </c>
      <c r="E54" s="1">
        <v>36.696398000000002</v>
      </c>
      <c r="F54" s="1">
        <v>-110.461753</v>
      </c>
      <c r="G54" s="1">
        <v>31.82</v>
      </c>
      <c r="H54" s="1">
        <v>-114.8</v>
      </c>
      <c r="I54" s="1">
        <v>5.1447465440000002</v>
      </c>
      <c r="J54" s="1">
        <f t="shared" si="0"/>
        <v>4.7127579901010099</v>
      </c>
      <c r="K54" s="1">
        <f t="shared" si="1"/>
        <v>4.2686328925762949</v>
      </c>
      <c r="L54" s="1">
        <f t="shared" si="2"/>
        <v>5.1568830876257259</v>
      </c>
      <c r="M54" s="1">
        <f t="shared" si="3"/>
        <v>4.5887410159296937</v>
      </c>
      <c r="N54" s="1">
        <f t="shared" si="4"/>
        <v>4.418613142885504</v>
      </c>
      <c r="O54" s="1">
        <f t="shared" si="5"/>
        <v>4.7588688889738835</v>
      </c>
      <c r="P54" s="1">
        <f t="shared" si="6"/>
        <v>4.1958991269309429</v>
      </c>
      <c r="Q54" s="1">
        <f t="shared" si="7"/>
        <v>4.0543751372131531</v>
      </c>
      <c r="R54" s="1">
        <f t="shared" si="8"/>
        <v>4.3374231166487336</v>
      </c>
      <c r="S54" s="1">
        <f t="shared" si="9"/>
        <v>3.8031556928681916</v>
      </c>
      <c r="T54" s="1">
        <f t="shared" si="10"/>
        <v>3.6071469505664098</v>
      </c>
      <c r="U54" s="1">
        <f t="shared" si="11"/>
        <v>3.9991644351699729</v>
      </c>
      <c r="V54" s="1">
        <v>11.12874695</v>
      </c>
      <c r="W54" s="1">
        <v>11.819251399999999</v>
      </c>
      <c r="X54" s="1">
        <v>1.857608390117877</v>
      </c>
      <c r="Y54" s="1">
        <v>12.337967800000001</v>
      </c>
      <c r="Z54" s="1">
        <v>0.71158096248367975</v>
      </c>
      <c r="AA54" s="1">
        <v>13.9810778</v>
      </c>
      <c r="AB54" s="1">
        <v>0.59194166726435105</v>
      </c>
      <c r="AC54" s="1">
        <v>15.623775999999998</v>
      </c>
      <c r="AD54" s="1">
        <v>0.81983091310434275</v>
      </c>
      <c r="AE54" s="1">
        <v>26.707939</v>
      </c>
      <c r="AF54" s="1">
        <v>28.024221866666668</v>
      </c>
      <c r="AG54" s="1">
        <v>1.8634057786894644</v>
      </c>
      <c r="AH54" s="1">
        <v>27.765007516666667</v>
      </c>
      <c r="AI54" s="1">
        <v>1.4269586063748481</v>
      </c>
      <c r="AJ54" s="1">
        <v>26.893082416666662</v>
      </c>
      <c r="AK54" s="1">
        <v>1.2972614991643023</v>
      </c>
      <c r="AL54" s="1">
        <v>26.291766099999993</v>
      </c>
      <c r="AM54" s="1">
        <v>1.5728197171657874</v>
      </c>
      <c r="AN54">
        <v>637137</v>
      </c>
      <c r="AO54">
        <v>620</v>
      </c>
      <c r="AP54" t="s">
        <v>18</v>
      </c>
      <c r="AQ54">
        <v>31.75</v>
      </c>
      <c r="AR54">
        <v>-114.75</v>
      </c>
      <c r="AS54" t="s">
        <v>128</v>
      </c>
    </row>
    <row r="55" spans="1:45" x14ac:dyDescent="0.3">
      <c r="A55" t="s">
        <v>129</v>
      </c>
      <c r="B55" t="s">
        <v>25</v>
      </c>
      <c r="C55" t="s">
        <v>33</v>
      </c>
      <c r="D55" t="s">
        <v>22</v>
      </c>
      <c r="E55" s="1">
        <v>46.199233</v>
      </c>
      <c r="F55" s="1">
        <v>-117.04983799999999</v>
      </c>
      <c r="G55" s="1">
        <v>46.18</v>
      </c>
      <c r="H55" s="1">
        <v>-124.03</v>
      </c>
      <c r="I55" s="1">
        <v>9.7590800000000009</v>
      </c>
      <c r="J55" s="1">
        <f t="shared" si="0"/>
        <v>8.8398054724668036</v>
      </c>
      <c r="K55" s="1">
        <f t="shared" si="1"/>
        <v>8.0428153113426202</v>
      </c>
      <c r="L55" s="1">
        <f t="shared" si="2"/>
        <v>9.6367956335909888</v>
      </c>
      <c r="M55" s="1">
        <f t="shared" si="3"/>
        <v>8.6071615760624276</v>
      </c>
      <c r="N55" s="1">
        <f t="shared" si="4"/>
        <v>8.1902997845239121</v>
      </c>
      <c r="O55" s="1">
        <f t="shared" si="5"/>
        <v>9.0240233676009431</v>
      </c>
      <c r="P55" s="1">
        <f t="shared" si="6"/>
        <v>7.8963109445958981</v>
      </c>
      <c r="Q55" s="1">
        <f t="shared" si="7"/>
        <v>7.6050003995707671</v>
      </c>
      <c r="R55" s="1">
        <f t="shared" si="8"/>
        <v>8.1876214896210282</v>
      </c>
      <c r="S55" s="1">
        <f t="shared" si="9"/>
        <v>7.0714024595432052</v>
      </c>
      <c r="T55" s="1">
        <f t="shared" si="10"/>
        <v>6.7324262588158481</v>
      </c>
      <c r="U55" s="1">
        <f t="shared" si="11"/>
        <v>7.4103786602705632</v>
      </c>
      <c r="V55" s="1">
        <v>5.8557814209999997</v>
      </c>
      <c r="W55" s="1">
        <v>6.5350391999999999</v>
      </c>
      <c r="X55" s="1">
        <v>1.6135560213336892</v>
      </c>
      <c r="Y55" s="1">
        <v>7.0060412000000003</v>
      </c>
      <c r="Z55" s="1">
        <v>0.84396255639109885</v>
      </c>
      <c r="AA55" s="1">
        <v>8.4452023999999994</v>
      </c>
      <c r="AB55" s="1">
        <v>0.58977626943384198</v>
      </c>
      <c r="AC55" s="1">
        <v>10.115280800000003</v>
      </c>
      <c r="AD55" s="1">
        <v>0.68627834627336148</v>
      </c>
      <c r="AE55" s="1">
        <v>52.699964000000001</v>
      </c>
      <c r="AF55" s="1">
        <v>52.504400616666679</v>
      </c>
      <c r="AG55" s="1">
        <v>1.1321301307475735</v>
      </c>
      <c r="AH55" s="1">
        <v>52.964196883333337</v>
      </c>
      <c r="AI55" s="1">
        <v>0.79573215646462192</v>
      </c>
      <c r="AJ55" s="1">
        <v>53.374046433333341</v>
      </c>
      <c r="AK55" s="1">
        <v>2.7989854378656194</v>
      </c>
      <c r="AL55" s="1">
        <v>53.11833098333333</v>
      </c>
      <c r="AM55" s="1">
        <v>2.2828656038613095</v>
      </c>
      <c r="AN55">
        <v>669300</v>
      </c>
      <c r="AO55">
        <v>7500</v>
      </c>
      <c r="AP55" t="s">
        <v>18</v>
      </c>
      <c r="AQ55">
        <v>46.25</v>
      </c>
      <c r="AR55">
        <v>-124.25</v>
      </c>
      <c r="AS55" t="s">
        <v>130</v>
      </c>
    </row>
    <row r="56" spans="1:45" x14ac:dyDescent="0.3">
      <c r="A56" t="s">
        <v>131</v>
      </c>
      <c r="B56" t="s">
        <v>32</v>
      </c>
      <c r="C56" t="s">
        <v>26</v>
      </c>
      <c r="D56" t="s">
        <v>22</v>
      </c>
      <c r="E56" s="1">
        <v>68.838491000000005</v>
      </c>
      <c r="F56" s="1">
        <v>-154.00081299999999</v>
      </c>
      <c r="G56" s="1">
        <v>70.45</v>
      </c>
      <c r="H56" s="1"/>
      <c r="I56" s="1">
        <v>90.670666670000003</v>
      </c>
      <c r="J56" s="1">
        <f t="shared" si="0"/>
        <v>87.16848184942711</v>
      </c>
      <c r="K56" s="1">
        <f t="shared" si="1"/>
        <v>83.573913963339052</v>
      </c>
      <c r="L56" s="1">
        <f t="shared" si="2"/>
        <v>90.763049735515153</v>
      </c>
      <c r="M56" s="1">
        <f t="shared" si="3"/>
        <v>84.22354957356751</v>
      </c>
      <c r="N56" s="1">
        <f t="shared" si="4"/>
        <v>79.024357553793607</v>
      </c>
      <c r="O56" s="1">
        <f t="shared" si="5"/>
        <v>89.422741593341442</v>
      </c>
      <c r="P56" s="1">
        <f t="shared" si="6"/>
        <v>72.774664541426475</v>
      </c>
      <c r="Q56" s="1">
        <f t="shared" si="7"/>
        <v>65.678066297603792</v>
      </c>
      <c r="R56" s="1">
        <f t="shared" si="8"/>
        <v>79.871262785249172</v>
      </c>
      <c r="S56" s="1">
        <f t="shared" si="9"/>
        <v>59.879863714278621</v>
      </c>
      <c r="T56" s="1">
        <f t="shared" si="10"/>
        <v>52.56713303790962</v>
      </c>
      <c r="U56" s="1">
        <f t="shared" si="11"/>
        <v>67.192594390647628</v>
      </c>
      <c r="V56" s="1">
        <v>-8.7878182369999998</v>
      </c>
      <c r="W56" s="1">
        <v>-9.319341399999999</v>
      </c>
      <c r="X56" s="1">
        <v>0.72431976665441022</v>
      </c>
      <c r="Y56" s="1">
        <v>-8.7259258000000006</v>
      </c>
      <c r="Z56" s="1">
        <v>1.0476579299361932</v>
      </c>
      <c r="AA56" s="1">
        <v>-6.4189298000000008</v>
      </c>
      <c r="AB56" s="1">
        <v>1.4299928522423382</v>
      </c>
      <c r="AC56" s="1">
        <v>-3.820576</v>
      </c>
      <c r="AD56" s="1">
        <v>1.4735443994851323</v>
      </c>
      <c r="AE56" s="1">
        <v>18.529412000000001</v>
      </c>
      <c r="AF56" s="1">
        <v>20.671742116666667</v>
      </c>
      <c r="AG56" s="1">
        <v>0.98107565276894182</v>
      </c>
      <c r="AH56" s="1">
        <v>20.539368999999997</v>
      </c>
      <c r="AI56" s="1">
        <v>1.143239097252321</v>
      </c>
      <c r="AJ56" s="1">
        <v>23.794478733333332</v>
      </c>
      <c r="AK56" s="1">
        <v>1.9464900821475861</v>
      </c>
      <c r="AL56" s="1">
        <v>25.93367628333333</v>
      </c>
      <c r="AM56" s="1">
        <v>2.9002137437105446</v>
      </c>
      <c r="AN56">
        <v>53000</v>
      </c>
      <c r="AO56">
        <v>1015</v>
      </c>
      <c r="AP56" t="s">
        <v>53</v>
      </c>
    </row>
    <row r="57" spans="1:45" x14ac:dyDescent="0.3">
      <c r="A57" t="s">
        <v>132</v>
      </c>
      <c r="B57" t="s">
        <v>25</v>
      </c>
      <c r="C57" t="s">
        <v>16</v>
      </c>
      <c r="D57" t="s">
        <v>22</v>
      </c>
      <c r="E57" s="1">
        <v>43.272064</v>
      </c>
      <c r="F57" s="1">
        <v>-72.295634000000007</v>
      </c>
      <c r="G57" s="1">
        <v>41.28</v>
      </c>
      <c r="H57" s="1">
        <v>-72.34</v>
      </c>
      <c r="I57" s="1">
        <v>64.422222219999995</v>
      </c>
      <c r="J57" s="1">
        <f t="shared" si="0"/>
        <v>56.708450086132309</v>
      </c>
      <c r="K57" s="1">
        <f t="shared" si="1"/>
        <v>51.436315273284329</v>
      </c>
      <c r="L57" s="1">
        <f t="shared" si="2"/>
        <v>61.98058489898029</v>
      </c>
      <c r="M57" s="1">
        <f t="shared" si="3"/>
        <v>54.549096867765485</v>
      </c>
      <c r="N57" s="1">
        <f t="shared" si="4"/>
        <v>51.841501652382007</v>
      </c>
      <c r="O57" s="1">
        <f t="shared" si="5"/>
        <v>57.25669208314897</v>
      </c>
      <c r="P57" s="1">
        <f t="shared" si="6"/>
        <v>49.031463279297057</v>
      </c>
      <c r="Q57" s="1">
        <f t="shared" si="7"/>
        <v>46.292780733417295</v>
      </c>
      <c r="R57" s="1">
        <f t="shared" si="8"/>
        <v>51.770145825176826</v>
      </c>
      <c r="S57" s="1">
        <f t="shared" si="9"/>
        <v>43.146417018710274</v>
      </c>
      <c r="T57" s="1">
        <f t="shared" si="10"/>
        <v>40.189806580251769</v>
      </c>
      <c r="U57" s="1">
        <f t="shared" si="11"/>
        <v>46.103027457168778</v>
      </c>
      <c r="V57" s="1">
        <v>6.6389105339999999</v>
      </c>
      <c r="W57" s="1">
        <v>7.6000002000000011</v>
      </c>
      <c r="X57" s="1">
        <v>1.500758846773415</v>
      </c>
      <c r="Y57" s="1">
        <v>8.2146787999999997</v>
      </c>
      <c r="Z57" s="1">
        <v>0.77074043384961965</v>
      </c>
      <c r="AA57" s="1">
        <v>9.7853209999999997</v>
      </c>
      <c r="AB57" s="1">
        <v>0.77958971178370484</v>
      </c>
      <c r="AC57" s="1">
        <v>11.460550399999999</v>
      </c>
      <c r="AD57" s="1">
        <v>0.84162477430699456</v>
      </c>
      <c r="AE57" s="1">
        <v>94.694444000000004</v>
      </c>
      <c r="AF57" s="1">
        <v>100.81743118333334</v>
      </c>
      <c r="AG57" s="1">
        <v>4.2666537242290961</v>
      </c>
      <c r="AH57" s="1">
        <v>100.50107033333335</v>
      </c>
      <c r="AI57" s="1">
        <v>4.3648934490408449</v>
      </c>
      <c r="AJ57" s="1">
        <v>103.94097858333333</v>
      </c>
      <c r="AK57" s="1">
        <v>2.6753435923163043</v>
      </c>
      <c r="AL57" s="1">
        <v>106.51559633333333</v>
      </c>
      <c r="AM57" s="1">
        <v>3.0699606894127527</v>
      </c>
      <c r="AN57">
        <v>29137</v>
      </c>
      <c r="AO57">
        <v>521</v>
      </c>
      <c r="AP57" t="s">
        <v>18</v>
      </c>
      <c r="AQ57">
        <v>41.25</v>
      </c>
      <c r="AR57">
        <v>-72.25</v>
      </c>
      <c r="AS57" t="s">
        <v>133</v>
      </c>
    </row>
    <row r="58" spans="1:45" x14ac:dyDescent="0.3">
      <c r="A58" t="s">
        <v>134</v>
      </c>
      <c r="B58" t="s">
        <v>39</v>
      </c>
      <c r="C58" t="s">
        <v>16</v>
      </c>
      <c r="D58" t="s">
        <v>17</v>
      </c>
      <c r="E58" s="1">
        <v>-14.204874</v>
      </c>
      <c r="F58" s="1">
        <v>-41.070219000000002</v>
      </c>
      <c r="G58" s="1">
        <v>-14.27</v>
      </c>
      <c r="H58" s="1">
        <v>-38.99</v>
      </c>
      <c r="I58" s="1">
        <v>5.9762500000000003</v>
      </c>
      <c r="J58" s="1">
        <f t="shared" si="0"/>
        <v>5.4742135486114076</v>
      </c>
      <c r="K58" s="1">
        <f t="shared" si="1"/>
        <v>5.0023880818448854</v>
      </c>
      <c r="L58" s="1">
        <f t="shared" si="2"/>
        <v>5.9460390153779299</v>
      </c>
      <c r="M58" s="1">
        <f t="shared" si="3"/>
        <v>5.291117384522507</v>
      </c>
      <c r="N58" s="1">
        <f t="shared" si="4"/>
        <v>5.1110801033307558</v>
      </c>
      <c r="O58" s="1">
        <f t="shared" si="5"/>
        <v>5.4711546657142582</v>
      </c>
      <c r="P58" s="1">
        <f t="shared" si="6"/>
        <v>5.0821113450236117</v>
      </c>
      <c r="Q58" s="1">
        <f t="shared" si="7"/>
        <v>4.9668949222016554</v>
      </c>
      <c r="R58" s="1">
        <f t="shared" si="8"/>
        <v>5.1973277678455689</v>
      </c>
      <c r="S58" s="1">
        <f t="shared" si="9"/>
        <v>4.7207553794780575</v>
      </c>
      <c r="T58" s="1">
        <f t="shared" si="10"/>
        <v>4.493664719775639</v>
      </c>
      <c r="U58" s="1">
        <f t="shared" si="11"/>
        <v>4.9478460391804751</v>
      </c>
      <c r="V58" s="1">
        <v>22.043204660000001</v>
      </c>
      <c r="W58" s="1">
        <v>22.667878999999999</v>
      </c>
      <c r="X58" s="1">
        <v>1.6554798139563651</v>
      </c>
      <c r="Y58" s="1">
        <v>23.310303000000001</v>
      </c>
      <c r="Z58" s="1">
        <v>0.63169138964687399</v>
      </c>
      <c r="AA58" s="1">
        <v>24.043636200000002</v>
      </c>
      <c r="AB58" s="1">
        <v>0.40425639490204768</v>
      </c>
      <c r="AC58" s="1">
        <v>25.311515</v>
      </c>
      <c r="AD58" s="1">
        <v>0.79678616258629964</v>
      </c>
      <c r="AE58" s="1">
        <v>64.674699000000004</v>
      </c>
      <c r="AF58" s="1">
        <v>59.061616149999999</v>
      </c>
      <c r="AG58" s="1">
        <v>11.520236180495163</v>
      </c>
      <c r="AH58" s="1">
        <v>54.873838366666661</v>
      </c>
      <c r="AI58" s="1">
        <v>9.7802192500170975</v>
      </c>
      <c r="AJ58" s="1">
        <v>57.406060599999996</v>
      </c>
      <c r="AK58" s="1">
        <v>9.1536507762788268</v>
      </c>
      <c r="AL58" s="1">
        <v>52.928484833333329</v>
      </c>
      <c r="AM58" s="1">
        <v>12.115937253655986</v>
      </c>
      <c r="AN58">
        <v>55334</v>
      </c>
      <c r="AO58">
        <v>30</v>
      </c>
      <c r="AP58" t="s">
        <v>18</v>
      </c>
      <c r="AQ58">
        <v>-14.25</v>
      </c>
      <c r="AR58">
        <v>-38.75</v>
      </c>
      <c r="AS58" t="s">
        <v>135</v>
      </c>
    </row>
    <row r="59" spans="1:45" x14ac:dyDescent="0.3">
      <c r="A59" t="s">
        <v>136</v>
      </c>
      <c r="B59" t="s">
        <v>25</v>
      </c>
      <c r="C59" t="s">
        <v>33</v>
      </c>
      <c r="D59" t="s">
        <v>22</v>
      </c>
      <c r="E59" s="1">
        <v>61.688712000000002</v>
      </c>
      <c r="F59" s="1">
        <v>-144.12264999999999</v>
      </c>
      <c r="G59" s="1">
        <v>60.39</v>
      </c>
      <c r="H59" s="1">
        <v>-144.97999999999999</v>
      </c>
      <c r="I59" s="1">
        <v>69.837999999999994</v>
      </c>
      <c r="J59" s="1">
        <f t="shared" si="0"/>
        <v>63.416525161355544</v>
      </c>
      <c r="K59" s="1">
        <f t="shared" si="1"/>
        <v>60.036708749604081</v>
      </c>
      <c r="L59" s="1">
        <f t="shared" si="2"/>
        <v>66.796341573107014</v>
      </c>
      <c r="M59" s="1">
        <f t="shared" si="3"/>
        <v>61.083977281093063</v>
      </c>
      <c r="N59" s="1">
        <f t="shared" si="4"/>
        <v>58.487126039472948</v>
      </c>
      <c r="O59" s="1">
        <f t="shared" si="5"/>
        <v>63.680828522713178</v>
      </c>
      <c r="P59" s="1">
        <f t="shared" si="6"/>
        <v>55.803663121630443</v>
      </c>
      <c r="Q59" s="1">
        <f t="shared" si="7"/>
        <v>54.102207446489132</v>
      </c>
      <c r="R59" s="1">
        <f t="shared" si="8"/>
        <v>57.505118796771754</v>
      </c>
      <c r="S59" s="1">
        <f t="shared" si="9"/>
        <v>48.553136684749603</v>
      </c>
      <c r="T59" s="1">
        <f t="shared" si="10"/>
        <v>47.519497721223729</v>
      </c>
      <c r="U59" s="1">
        <f t="shared" si="11"/>
        <v>49.586775648275477</v>
      </c>
      <c r="V59" s="1">
        <v>-3.7580315999999998</v>
      </c>
      <c r="W59" s="1">
        <v>-3.3089109999999997</v>
      </c>
      <c r="X59" s="1">
        <v>0.88660393182130837</v>
      </c>
      <c r="Y59" s="1">
        <v>-2.6970298000000001</v>
      </c>
      <c r="Z59" s="1">
        <v>0.68121407812867607</v>
      </c>
      <c r="AA59" s="1">
        <v>-1.3118814000000001</v>
      </c>
      <c r="AB59" s="1">
        <v>0.44633113389085921</v>
      </c>
      <c r="AC59" s="1">
        <v>0.59009919999999993</v>
      </c>
      <c r="AD59" s="1">
        <v>0.27114738124809545</v>
      </c>
      <c r="AE59" s="1">
        <v>60.386139</v>
      </c>
      <c r="AF59" s="1">
        <v>58.919018166666667</v>
      </c>
      <c r="AG59" s="1">
        <v>0.92829043138013667</v>
      </c>
      <c r="AH59" s="1">
        <v>59.789315166666661</v>
      </c>
      <c r="AI59" s="1">
        <v>0.74604925127796007</v>
      </c>
      <c r="AJ59" s="1">
        <v>61.413448816666666</v>
      </c>
      <c r="AK59" s="1">
        <v>2.3953926454070502</v>
      </c>
      <c r="AL59" s="1">
        <v>66.514273950000003</v>
      </c>
      <c r="AM59" s="1">
        <v>3.3419850610437023</v>
      </c>
      <c r="AN59">
        <v>63000</v>
      </c>
      <c r="AO59">
        <v>1630</v>
      </c>
      <c r="AP59" t="s">
        <v>18</v>
      </c>
      <c r="AQ59">
        <v>60.25</v>
      </c>
      <c r="AR59">
        <v>-144.75</v>
      </c>
      <c r="AS59" t="s">
        <v>137</v>
      </c>
    </row>
    <row r="60" spans="1:45" x14ac:dyDescent="0.3">
      <c r="A60" t="s">
        <v>138</v>
      </c>
      <c r="B60" t="s">
        <v>25</v>
      </c>
      <c r="C60" t="s">
        <v>26</v>
      </c>
      <c r="D60" t="s">
        <v>22</v>
      </c>
      <c r="E60" s="1">
        <v>66.503232999999994</v>
      </c>
      <c r="F60" s="1">
        <v>-114.612166</v>
      </c>
      <c r="G60" s="1">
        <v>67.81</v>
      </c>
      <c r="H60" s="1">
        <v>-114.08</v>
      </c>
      <c r="I60" s="1">
        <v>52.287142860000003</v>
      </c>
      <c r="J60" s="1">
        <f t="shared" si="0"/>
        <v>45.480383693781157</v>
      </c>
      <c r="K60" s="1">
        <f t="shared" si="1"/>
        <v>43.381435435821814</v>
      </c>
      <c r="L60" s="1">
        <f t="shared" si="2"/>
        <v>47.579331951740492</v>
      </c>
      <c r="M60" s="1">
        <f t="shared" si="3"/>
        <v>43.807578138433144</v>
      </c>
      <c r="N60" s="1">
        <f t="shared" si="4"/>
        <v>40.191782118064133</v>
      </c>
      <c r="O60" s="1">
        <f t="shared" si="5"/>
        <v>47.423374158802154</v>
      </c>
      <c r="P60" s="1">
        <f t="shared" si="6"/>
        <v>38.003296693890306</v>
      </c>
      <c r="Q60" s="1">
        <f t="shared" si="7"/>
        <v>34.116907899538944</v>
      </c>
      <c r="R60" s="1">
        <f t="shared" si="8"/>
        <v>41.889685488241675</v>
      </c>
      <c r="S60" s="1">
        <f t="shared" si="9"/>
        <v>31.238793833569979</v>
      </c>
      <c r="T60" s="1">
        <f t="shared" si="10"/>
        <v>27.100745083049475</v>
      </c>
      <c r="U60" s="1">
        <f t="shared" si="11"/>
        <v>35.376842584090475</v>
      </c>
      <c r="V60" s="1">
        <v>-9.9048665979999999</v>
      </c>
      <c r="W60" s="1">
        <v>-8.743110999999999</v>
      </c>
      <c r="X60" s="1">
        <v>0.73834902349363174</v>
      </c>
      <c r="Y60" s="1">
        <v>-8.1546666000000005</v>
      </c>
      <c r="Z60" s="1">
        <v>1.2719320024530745</v>
      </c>
      <c r="AA60" s="1">
        <v>-6.112889</v>
      </c>
      <c r="AB60" s="1">
        <v>1.3671186797218844</v>
      </c>
      <c r="AC60" s="1">
        <v>-3.7333334000000002</v>
      </c>
      <c r="AD60" s="1">
        <v>1.4556453416752304</v>
      </c>
      <c r="AE60" s="1">
        <v>20</v>
      </c>
      <c r="AF60" s="1">
        <v>23.537037066666667</v>
      </c>
      <c r="AG60" s="1">
        <v>1.6772926770663705</v>
      </c>
      <c r="AH60" s="1">
        <v>23.477407400000001</v>
      </c>
      <c r="AI60" s="1">
        <v>1.2548841228946224</v>
      </c>
      <c r="AJ60" s="1">
        <v>24.917555550000003</v>
      </c>
      <c r="AK60" s="1">
        <v>1.3355949800286162</v>
      </c>
      <c r="AL60" s="1">
        <v>27.023777783333333</v>
      </c>
      <c r="AM60" s="1">
        <v>2.5246437885154376</v>
      </c>
      <c r="AN60">
        <v>50700</v>
      </c>
      <c r="AO60">
        <v>337.7</v>
      </c>
      <c r="AP60" t="s">
        <v>18</v>
      </c>
      <c r="AQ60">
        <v>67.75</v>
      </c>
      <c r="AR60">
        <v>-114.25</v>
      </c>
      <c r="AS60" t="s">
        <v>139</v>
      </c>
    </row>
    <row r="61" spans="1:45" x14ac:dyDescent="0.3">
      <c r="A61" t="s">
        <v>140</v>
      </c>
      <c r="B61" t="s">
        <v>15</v>
      </c>
      <c r="C61" t="s">
        <v>16</v>
      </c>
      <c r="D61" t="s">
        <v>76</v>
      </c>
      <c r="E61" s="1">
        <v>11.794948</v>
      </c>
      <c r="F61" s="1">
        <v>-13.446025000000001</v>
      </c>
      <c r="G61" s="1">
        <v>11.78</v>
      </c>
      <c r="H61" s="1">
        <v>-15.6</v>
      </c>
      <c r="I61" s="1">
        <v>7.3128571429999996</v>
      </c>
      <c r="J61" s="1">
        <f t="shared" si="0"/>
        <v>6.8827561556675905</v>
      </c>
      <c r="K61" s="1">
        <f t="shared" si="1"/>
        <v>6.3294142057133724</v>
      </c>
      <c r="L61" s="1">
        <f t="shared" si="2"/>
        <v>7.4360981056218067</v>
      </c>
      <c r="M61" s="1">
        <f t="shared" si="3"/>
        <v>6.679588195730422</v>
      </c>
      <c r="N61" s="1">
        <f t="shared" si="4"/>
        <v>6.4065028916237239</v>
      </c>
      <c r="O61" s="1">
        <f t="shared" si="5"/>
        <v>6.95267349983712</v>
      </c>
      <c r="P61" s="1">
        <f t="shared" si="6"/>
        <v>6.2206912045843916</v>
      </c>
      <c r="Q61" s="1">
        <f t="shared" si="7"/>
        <v>5.9782079235393297</v>
      </c>
      <c r="R61" s="1">
        <f t="shared" si="8"/>
        <v>6.4631744856294517</v>
      </c>
      <c r="S61" s="1">
        <f t="shared" si="9"/>
        <v>5.8194090337545674</v>
      </c>
      <c r="T61" s="1">
        <f t="shared" si="10"/>
        <v>5.4755448086727299</v>
      </c>
      <c r="U61" s="1">
        <f t="shared" si="11"/>
        <v>6.1632732588364032</v>
      </c>
      <c r="V61" s="1">
        <v>26.269959740000001</v>
      </c>
      <c r="W61" s="1">
        <v>26.309859199999998</v>
      </c>
      <c r="X61" s="1">
        <v>1.5420765761250961</v>
      </c>
      <c r="Y61" s="1">
        <v>26.876056200000001</v>
      </c>
      <c r="Z61" s="1">
        <v>0.76104558994990557</v>
      </c>
      <c r="AA61" s="1">
        <v>28.154929600000003</v>
      </c>
      <c r="AB61" s="1">
        <v>0.67576258737022432</v>
      </c>
      <c r="AC61" s="1">
        <v>29.273239600000004</v>
      </c>
      <c r="AD61" s="1">
        <v>0.95829525831175844</v>
      </c>
      <c r="AE61" s="1">
        <v>145.59722199999999</v>
      </c>
      <c r="AF61" s="1">
        <v>155.47159623333334</v>
      </c>
      <c r="AG61" s="1">
        <v>22.062260171530095</v>
      </c>
      <c r="AH61" s="1">
        <v>157.71619718333335</v>
      </c>
      <c r="AI61" s="1">
        <v>23.866294319406531</v>
      </c>
      <c r="AJ61" s="1">
        <v>148.24295774999999</v>
      </c>
      <c r="AK61" s="1">
        <v>34.331852233968256</v>
      </c>
      <c r="AL61" s="1">
        <v>148.5077464666667</v>
      </c>
      <c r="AM61" s="1">
        <v>50.508187295684472</v>
      </c>
      <c r="AN61">
        <v>26000</v>
      </c>
      <c r="AO61">
        <v>305</v>
      </c>
      <c r="AP61" t="s">
        <v>18</v>
      </c>
      <c r="AQ61">
        <v>11.75</v>
      </c>
      <c r="AR61">
        <v>-15.75</v>
      </c>
      <c r="AS61" t="s">
        <v>141</v>
      </c>
    </row>
    <row r="62" spans="1:45" x14ac:dyDescent="0.3">
      <c r="A62" t="s">
        <v>142</v>
      </c>
      <c r="B62" t="s">
        <v>25</v>
      </c>
      <c r="C62" t="s">
        <v>16</v>
      </c>
      <c r="D62" t="s">
        <v>27</v>
      </c>
      <c r="E62" s="1">
        <v>40.751618999999998</v>
      </c>
      <c r="F62" s="1">
        <v>41.591434</v>
      </c>
      <c r="G62" s="1">
        <v>41.6</v>
      </c>
      <c r="H62" s="1">
        <v>41.58</v>
      </c>
      <c r="I62" s="1">
        <v>12.03125</v>
      </c>
      <c r="J62" s="1">
        <f t="shared" si="0"/>
        <v>10.14348391877988</v>
      </c>
      <c r="K62" s="1">
        <f t="shared" si="1"/>
        <v>9.1543655289143597</v>
      </c>
      <c r="L62" s="1">
        <f t="shared" si="2"/>
        <v>11.132602308645401</v>
      </c>
      <c r="M62" s="1">
        <f t="shared" si="3"/>
        <v>9.777658269318442</v>
      </c>
      <c r="N62" s="1">
        <f t="shared" si="4"/>
        <v>9.2879008533112515</v>
      </c>
      <c r="O62" s="1">
        <f t="shared" si="5"/>
        <v>10.267415685325634</v>
      </c>
      <c r="P62" s="1">
        <f t="shared" si="6"/>
        <v>8.783661874741755</v>
      </c>
      <c r="Q62" s="1">
        <f t="shared" si="7"/>
        <v>8.2647372738084428</v>
      </c>
      <c r="R62" s="1">
        <f t="shared" si="8"/>
        <v>9.3025864756750671</v>
      </c>
      <c r="S62" s="1">
        <f t="shared" si="9"/>
        <v>7.8654539780108186</v>
      </c>
      <c r="T62" s="1">
        <f t="shared" si="10"/>
        <v>7.2804778742892582</v>
      </c>
      <c r="U62" s="1">
        <f t="shared" si="11"/>
        <v>8.4504300817323763</v>
      </c>
      <c r="V62" s="1">
        <v>5.3420134859999999</v>
      </c>
      <c r="W62" s="1">
        <v>7.1952942000000011</v>
      </c>
      <c r="X62" s="1">
        <v>1.5968307589081547</v>
      </c>
      <c r="Y62" s="1">
        <v>7.7858824000000002</v>
      </c>
      <c r="Z62" s="1">
        <v>0.79066339711871059</v>
      </c>
      <c r="AA62" s="1">
        <v>9.3905881999999998</v>
      </c>
      <c r="AB62" s="1">
        <v>0.83775084238107467</v>
      </c>
      <c r="AC62" s="1">
        <v>10.8729412</v>
      </c>
      <c r="AD62" s="1">
        <v>0.94438425695010397</v>
      </c>
      <c r="AE62" s="1">
        <v>59.779069999999997</v>
      </c>
      <c r="AF62" s="1">
        <v>56.299215699999998</v>
      </c>
      <c r="AG62" s="1">
        <v>2.3150811720592626</v>
      </c>
      <c r="AH62" s="1">
        <v>56.834117649999996</v>
      </c>
      <c r="AI62" s="1">
        <v>1.6376021611125682</v>
      </c>
      <c r="AJ62" s="1">
        <v>53.90823528333334</v>
      </c>
      <c r="AK62" s="1">
        <v>3.156025462848596</v>
      </c>
      <c r="AL62" s="1">
        <v>53.208431366666666</v>
      </c>
      <c r="AM62" s="1">
        <v>3.1285966840066539</v>
      </c>
      <c r="AN62">
        <v>22100</v>
      </c>
      <c r="AO62">
        <v>285</v>
      </c>
      <c r="AP62" t="s">
        <v>18</v>
      </c>
      <c r="AQ62">
        <v>41.75</v>
      </c>
      <c r="AR62">
        <v>41.75</v>
      </c>
      <c r="AS62" t="s">
        <v>143</v>
      </c>
    </row>
    <row r="63" spans="1:45" x14ac:dyDescent="0.3">
      <c r="A63" t="s">
        <v>144</v>
      </c>
      <c r="B63" t="s">
        <v>15</v>
      </c>
      <c r="C63" t="s">
        <v>16</v>
      </c>
      <c r="D63" t="s">
        <v>76</v>
      </c>
      <c r="E63" s="1">
        <v>6.1276710000000003</v>
      </c>
      <c r="F63" s="1">
        <v>8.5487929999999999</v>
      </c>
      <c r="G63" s="1">
        <v>4.5830000000000002</v>
      </c>
      <c r="H63" s="1"/>
      <c r="I63" s="1">
        <v>6.6306666669999998</v>
      </c>
      <c r="J63" s="1">
        <f t="shared" si="0"/>
        <v>6.1965098319991423</v>
      </c>
      <c r="K63" s="1">
        <f t="shared" si="1"/>
        <v>5.7050200200897896</v>
      </c>
      <c r="L63" s="1">
        <f t="shared" si="2"/>
        <v>6.687999643908495</v>
      </c>
      <c r="M63" s="1">
        <f t="shared" si="3"/>
        <v>5.9788403257388483</v>
      </c>
      <c r="N63" s="1">
        <f t="shared" si="4"/>
        <v>5.8422735123244234</v>
      </c>
      <c r="O63" s="1">
        <f t="shared" si="5"/>
        <v>6.1154071391532732</v>
      </c>
      <c r="P63" s="1">
        <f t="shared" si="6"/>
        <v>5.6275558390559279</v>
      </c>
      <c r="Q63" s="1">
        <f t="shared" si="7"/>
        <v>5.4592428993153304</v>
      </c>
      <c r="R63" s="1">
        <f t="shared" si="8"/>
        <v>5.7958687787965255</v>
      </c>
      <c r="S63" s="1">
        <f t="shared" si="9"/>
        <v>5.2516894362676378</v>
      </c>
      <c r="T63" s="1">
        <f t="shared" si="10"/>
        <v>5.0185440401632464</v>
      </c>
      <c r="U63" s="1">
        <f t="shared" si="11"/>
        <v>5.4848348323720302</v>
      </c>
      <c r="V63" s="1">
        <v>26.28457607</v>
      </c>
      <c r="W63" s="1">
        <v>26.487654400000004</v>
      </c>
      <c r="X63" s="1">
        <v>1.5303975699746453</v>
      </c>
      <c r="Y63" s="1">
        <v>27.165432200000005</v>
      </c>
      <c r="Z63" s="1">
        <v>0.4252407971117077</v>
      </c>
      <c r="AA63" s="1">
        <v>28.259259400000001</v>
      </c>
      <c r="AB63" s="1">
        <v>0.52409166524454576</v>
      </c>
      <c r="AC63" s="1">
        <v>29.429629599999998</v>
      </c>
      <c r="AD63" s="1">
        <v>0.72596651853842376</v>
      </c>
      <c r="AE63" s="1">
        <v>172.00628900000001</v>
      </c>
      <c r="AF63" s="1">
        <v>182.57078188333335</v>
      </c>
      <c r="AG63" s="1">
        <v>9.0628253853263221</v>
      </c>
      <c r="AH63" s="1">
        <v>182.22417696666665</v>
      </c>
      <c r="AI63" s="1">
        <v>8.3805931879902129</v>
      </c>
      <c r="AJ63" s="1">
        <v>178.26810699999999</v>
      </c>
      <c r="AK63" s="1">
        <v>11.5364999308484</v>
      </c>
      <c r="AL63" s="1">
        <v>186.68425926666666</v>
      </c>
      <c r="AM63" s="1">
        <v>16.545014589095299</v>
      </c>
      <c r="AN63">
        <v>54000</v>
      </c>
      <c r="AO63">
        <v>1706</v>
      </c>
      <c r="AP63" t="s">
        <v>53</v>
      </c>
    </row>
    <row r="64" spans="1:45" x14ac:dyDescent="0.3">
      <c r="A64" t="s">
        <v>145</v>
      </c>
      <c r="B64" t="s">
        <v>21</v>
      </c>
      <c r="C64" t="s">
        <v>16</v>
      </c>
      <c r="D64" t="s">
        <v>76</v>
      </c>
      <c r="E64" s="1">
        <v>-15.516177000000001</v>
      </c>
      <c r="F64" s="1">
        <v>14.599862999999999</v>
      </c>
      <c r="G64" s="1">
        <v>-17.25</v>
      </c>
      <c r="H64" s="1">
        <v>11.75</v>
      </c>
      <c r="I64" s="1">
        <v>4.78</v>
      </c>
      <c r="J64" s="1">
        <f t="shared" si="0"/>
        <v>4.4797512636334984</v>
      </c>
      <c r="K64" s="1">
        <f t="shared" si="1"/>
        <v>4.1483125049974756</v>
      </c>
      <c r="L64" s="1">
        <f t="shared" si="2"/>
        <v>4.8111900222695212</v>
      </c>
      <c r="M64" s="1">
        <f t="shared" si="3"/>
        <v>4.3691016116311374</v>
      </c>
      <c r="N64" s="1">
        <f t="shared" si="4"/>
        <v>4.2750558135597352</v>
      </c>
      <c r="O64" s="1">
        <f t="shared" si="5"/>
        <v>4.4631474097025405</v>
      </c>
      <c r="P64" s="1">
        <f t="shared" si="6"/>
        <v>4.0930020385336965</v>
      </c>
      <c r="Q64" s="1">
        <f t="shared" si="7"/>
        <v>3.9559163372468058</v>
      </c>
      <c r="R64" s="1">
        <f t="shared" si="8"/>
        <v>4.2300877398205881</v>
      </c>
      <c r="S64" s="1">
        <f t="shared" si="9"/>
        <v>3.8007769218080583</v>
      </c>
      <c r="T64" s="1">
        <f t="shared" si="10"/>
        <v>3.5980590903581029</v>
      </c>
      <c r="U64" s="1">
        <f t="shared" si="11"/>
        <v>4.0034947532580141</v>
      </c>
      <c r="V64" s="1">
        <v>20.856031569999999</v>
      </c>
      <c r="W64" s="1">
        <v>21.122754399999998</v>
      </c>
      <c r="X64" s="1">
        <v>1.5138378868126208</v>
      </c>
      <c r="Y64" s="1">
        <v>21.6281438</v>
      </c>
      <c r="Z64" s="1">
        <v>0.42955173016552944</v>
      </c>
      <c r="AA64" s="1">
        <v>22.889221400000004</v>
      </c>
      <c r="AB64" s="1">
        <v>0.62613536570800699</v>
      </c>
      <c r="AC64" s="1">
        <v>24.223951999999997</v>
      </c>
      <c r="AD64" s="1">
        <v>0.92590840867361257</v>
      </c>
      <c r="AE64" s="1">
        <v>62.787424999999999</v>
      </c>
      <c r="AF64" s="1">
        <v>60.196806399999993</v>
      </c>
      <c r="AG64" s="1">
        <v>3.7580088992162719</v>
      </c>
      <c r="AH64" s="1">
        <v>60.703842316666673</v>
      </c>
      <c r="AI64" s="1">
        <v>3.7629420094911423</v>
      </c>
      <c r="AJ64" s="1">
        <v>59.745259483333335</v>
      </c>
      <c r="AK64" s="1">
        <v>4.9369611022072881</v>
      </c>
      <c r="AL64" s="1">
        <v>60.963473050000005</v>
      </c>
      <c r="AM64" s="1">
        <v>5.2556298181025172</v>
      </c>
      <c r="AN64">
        <v>109832</v>
      </c>
      <c r="AO64">
        <v>174</v>
      </c>
      <c r="AP64" t="s">
        <v>18</v>
      </c>
      <c r="AQ64">
        <v>-17.25</v>
      </c>
      <c r="AR64">
        <v>11.75</v>
      </c>
      <c r="AS64" t="s">
        <v>146</v>
      </c>
    </row>
    <row r="65" spans="1:45" x14ac:dyDescent="0.3">
      <c r="A65" t="s">
        <v>147</v>
      </c>
      <c r="B65" t="s">
        <v>25</v>
      </c>
      <c r="C65" t="s">
        <v>16</v>
      </c>
      <c r="D65" t="s">
        <v>50</v>
      </c>
      <c r="E65" s="1">
        <v>61.046069000000003</v>
      </c>
      <c r="F65" s="1">
        <v>14.427883</v>
      </c>
      <c r="G65" s="1">
        <v>60.64</v>
      </c>
      <c r="H65" s="1">
        <v>17.45</v>
      </c>
      <c r="I65" s="1">
        <v>102.3864286</v>
      </c>
      <c r="J65" s="1">
        <f t="shared" si="0"/>
        <v>85.598407711472234</v>
      </c>
      <c r="K65" s="1">
        <f t="shared" si="1"/>
        <v>78.156422785012438</v>
      </c>
      <c r="L65" s="1">
        <f t="shared" si="2"/>
        <v>93.040392637932044</v>
      </c>
      <c r="M65" s="1">
        <f t="shared" si="3"/>
        <v>82.628902886162805</v>
      </c>
      <c r="N65" s="1">
        <f t="shared" si="4"/>
        <v>76.323485143979397</v>
      </c>
      <c r="O65" s="1">
        <f t="shared" si="5"/>
        <v>88.934320628346214</v>
      </c>
      <c r="P65" s="1">
        <f t="shared" si="6"/>
        <v>74.159409098392018</v>
      </c>
      <c r="Q65" s="1">
        <f t="shared" si="7"/>
        <v>68.979338220068342</v>
      </c>
      <c r="R65" s="1">
        <f t="shared" si="8"/>
        <v>79.339479976715708</v>
      </c>
      <c r="S65" s="1">
        <f t="shared" si="9"/>
        <v>65.281383572688085</v>
      </c>
      <c r="T65" s="1">
        <f t="shared" si="10"/>
        <v>59.591741220432873</v>
      </c>
      <c r="U65" s="1">
        <f t="shared" si="11"/>
        <v>70.971025924943305</v>
      </c>
      <c r="V65" s="1">
        <v>2.8441916520000001</v>
      </c>
      <c r="W65" s="1">
        <v>4.5989129999999996</v>
      </c>
      <c r="X65" s="1">
        <v>1.3266179313395041</v>
      </c>
      <c r="Y65" s="1">
        <v>5.1282608000000005</v>
      </c>
      <c r="Z65" s="1">
        <v>1.1240119839030602</v>
      </c>
      <c r="AA65" s="1">
        <v>6.6380438000000002</v>
      </c>
      <c r="AB65" s="1">
        <v>0.92340618540634511</v>
      </c>
      <c r="AC65" s="1">
        <v>8.2206522</v>
      </c>
      <c r="AD65" s="1">
        <v>1.0142430604197774</v>
      </c>
      <c r="AE65" s="1">
        <v>57.576923000000001</v>
      </c>
      <c r="AF65" s="1">
        <v>60.472010883333333</v>
      </c>
      <c r="AG65" s="1">
        <v>5.2036134121896724</v>
      </c>
      <c r="AH65" s="1">
        <v>60.838768133333332</v>
      </c>
      <c r="AI65" s="1">
        <v>4.4198646666445871</v>
      </c>
      <c r="AJ65" s="1">
        <v>62.159239116666669</v>
      </c>
      <c r="AK65" s="1">
        <v>4.7059229678590127</v>
      </c>
      <c r="AL65" s="1">
        <v>65.188224633333334</v>
      </c>
      <c r="AM65" s="1">
        <v>5.0625475175553989</v>
      </c>
      <c r="AN65">
        <v>28953</v>
      </c>
      <c r="AO65">
        <v>348</v>
      </c>
      <c r="AP65" t="s">
        <v>18</v>
      </c>
      <c r="AQ65">
        <v>60.75</v>
      </c>
      <c r="AR65">
        <v>17.25</v>
      </c>
      <c r="AS65" t="s">
        <v>148</v>
      </c>
    </row>
    <row r="66" spans="1:45" x14ac:dyDescent="0.3">
      <c r="A66" t="s">
        <v>149</v>
      </c>
      <c r="B66" t="s">
        <v>25</v>
      </c>
      <c r="C66" t="s">
        <v>33</v>
      </c>
      <c r="D66" t="s">
        <v>27</v>
      </c>
      <c r="E66" s="1">
        <v>41.313321000000002</v>
      </c>
      <c r="F66" s="1">
        <v>120.480171</v>
      </c>
      <c r="G66" s="1">
        <v>40.85</v>
      </c>
      <c r="H66" s="1">
        <v>121.55</v>
      </c>
      <c r="I66" s="1">
        <v>4.5933333330000004</v>
      </c>
      <c r="J66" s="1">
        <f t="shared" ref="J66:J129" si="12">0.08639-0.05523*$I66*(W66-$V66)+0.93133*$I66+0.04506*(W66-$V66)</f>
        <v>4.2423492905491997</v>
      </c>
      <c r="K66" s="1">
        <f t="shared" ref="K66:K129" si="13">0.08639-0.05523*$I66*(W66+X66-$V66)+0.93133*$I66+0.04506*(W66+X66-$V66)</f>
        <v>3.9049070922021492</v>
      </c>
      <c r="L66" s="1">
        <f t="shared" ref="L66:L129" si="14">0.08639-0.05523*$I66*(W66-X66-$V66)+0.93133*$I66+0.04506*(W66-X66-$V66)</f>
        <v>4.5797914888962499</v>
      </c>
      <c r="M66" s="1">
        <f t="shared" ref="M66:M129" si="15">0.08639-0.05523*$I66*(Y66-$V66)+0.93133*$I66+0.04506*(Y66-$V66)</f>
        <v>4.0794575685214136</v>
      </c>
      <c r="N66" s="1">
        <f t="shared" ref="N66:N129" si="16">0.08639-0.05523*$I66*(Y66+Z66-$V66)+0.93133*$I66+0.04506*(Y66+Z66-$V66)</f>
        <v>3.8895274398898767</v>
      </c>
      <c r="O66" s="1">
        <f t="shared" ref="O66:O129" si="17">0.08639-0.05523*$I66*(Y66-Z66-$V66)+0.93133*$I66+0.04506*(Y66-Z66-$V66)</f>
        <v>4.2693876971529496</v>
      </c>
      <c r="P66" s="1">
        <f t="shared" ref="P66:P129" si="18">0.08639-0.05523*$I66*(AA66-$V66)+0.93133*$I66+0.04506*(AA66-$V66)</f>
        <v>3.7641056144649205</v>
      </c>
      <c r="Q66" s="1">
        <f t="shared" ref="Q66:Q129" si="19">0.08639-0.05523*$I66*(AA66+AB66-$V66)+0.93133*$I66+0.04506*(AA66+AB66-$V66)</f>
        <v>3.6614394749265053</v>
      </c>
      <c r="R66" s="1">
        <f t="shared" ref="R66:R129" si="20">0.08639-0.05523*$I66*(AA66-AB66-$V66)+0.93133*$I66+0.04506*(AA66-AB66-$V66)</f>
        <v>3.8667717540033357</v>
      </c>
      <c r="S66" s="1">
        <f t="shared" ref="S66:S129" si="21">0.08639-0.05523*$I66*(AC66-$V66)+0.93133*$I66+0.04506*(AC66-$V66)</f>
        <v>3.4415318564301454</v>
      </c>
      <c r="T66" s="1">
        <f t="shared" ref="T66:T129" si="22">0.08639-0.05523*$I66*(AC66+AD66-$V66)+0.93133*$I66+0.04506*(AC66+AD66-$V66)</f>
        <v>3.313018955105139</v>
      </c>
      <c r="U66" s="1">
        <f t="shared" ref="U66:U129" si="23">0.08639-0.05523*$I66*(AC66-AD66-$V66)+0.93133*$I66+0.04506*(AC66-AD66-$V66)</f>
        <v>3.5700447577551522</v>
      </c>
      <c r="V66" s="1">
        <v>8.7500879620000003</v>
      </c>
      <c r="W66" s="1">
        <v>9.3346154000000006</v>
      </c>
      <c r="X66" s="1">
        <v>1.6174208975746847</v>
      </c>
      <c r="Y66" s="1">
        <v>10.115384600000001</v>
      </c>
      <c r="Z66" s="1">
        <v>0.91036912583100071</v>
      </c>
      <c r="AA66" s="1">
        <v>11.626923000000001</v>
      </c>
      <c r="AB66" s="1">
        <v>0.49209719583431899</v>
      </c>
      <c r="AC66" s="1">
        <v>13.173076799999999</v>
      </c>
      <c r="AD66" s="1">
        <v>0.61598535461543236</v>
      </c>
      <c r="AE66" s="1">
        <v>45.862744999999997</v>
      </c>
      <c r="AF66" s="1">
        <v>57.345512816666663</v>
      </c>
      <c r="AG66" s="1">
        <v>2.1501139215363736</v>
      </c>
      <c r="AH66" s="1">
        <v>56.248717966666675</v>
      </c>
      <c r="AI66" s="1">
        <v>5.1627992578387394</v>
      </c>
      <c r="AJ66" s="1">
        <v>56.897756416666674</v>
      </c>
      <c r="AK66" s="1">
        <v>2.5225586904663433</v>
      </c>
      <c r="AL66" s="1">
        <v>61.669871783333328</v>
      </c>
      <c r="AM66" s="1">
        <v>3.3549071750748154</v>
      </c>
      <c r="AN66">
        <v>23837</v>
      </c>
      <c r="AO66">
        <v>4.7</v>
      </c>
      <c r="AP66" t="s">
        <v>18</v>
      </c>
      <c r="AQ66">
        <v>40.75</v>
      </c>
      <c r="AR66">
        <v>121.75</v>
      </c>
      <c r="AS66" t="s">
        <v>150</v>
      </c>
    </row>
    <row r="67" spans="1:45" x14ac:dyDescent="0.3">
      <c r="A67" t="s">
        <v>151</v>
      </c>
      <c r="B67" t="s">
        <v>15</v>
      </c>
      <c r="C67" t="s">
        <v>63</v>
      </c>
      <c r="D67" t="s">
        <v>64</v>
      </c>
      <c r="E67" s="1">
        <v>-14.474335999999999</v>
      </c>
      <c r="F67" s="1">
        <v>131.79337799999999</v>
      </c>
      <c r="G67" s="1">
        <v>-13.32</v>
      </c>
      <c r="H67" s="1">
        <v>130.25</v>
      </c>
      <c r="I67" s="1">
        <v>3.7176923080000002</v>
      </c>
      <c r="J67" s="1">
        <f t="shared" si="12"/>
        <v>3.5401261066818295</v>
      </c>
      <c r="K67" s="1">
        <f t="shared" si="13"/>
        <v>3.2573044477478628</v>
      </c>
      <c r="L67" s="1">
        <f t="shared" si="14"/>
        <v>3.8229477656157966</v>
      </c>
      <c r="M67" s="1">
        <f t="shared" si="15"/>
        <v>3.4003093619466704</v>
      </c>
      <c r="N67" s="1">
        <f t="shared" si="16"/>
        <v>3.3465737021152635</v>
      </c>
      <c r="O67" s="1">
        <f t="shared" si="17"/>
        <v>3.4540450217780769</v>
      </c>
      <c r="P67" s="1">
        <f t="shared" si="18"/>
        <v>3.2129037478181952</v>
      </c>
      <c r="Q67" s="1">
        <f t="shared" si="19"/>
        <v>3.1033044759379589</v>
      </c>
      <c r="R67" s="1">
        <f t="shared" si="20"/>
        <v>3.3225030196984315</v>
      </c>
      <c r="S67" s="1">
        <f t="shared" si="21"/>
        <v>3.0076032015072371</v>
      </c>
      <c r="T67" s="1">
        <f t="shared" si="22"/>
        <v>2.8696997932252315</v>
      </c>
      <c r="U67" s="1">
        <f t="shared" si="23"/>
        <v>3.1455066097892432</v>
      </c>
      <c r="V67" s="1">
        <v>27.002392990000001</v>
      </c>
      <c r="W67" s="1">
        <v>27.056441599999999</v>
      </c>
      <c r="X67" s="1">
        <v>1.7646779206673382</v>
      </c>
      <c r="Y67" s="1">
        <v>27.928834200000001</v>
      </c>
      <c r="Z67" s="1">
        <v>0.33528596365073265</v>
      </c>
      <c r="AA67" s="1">
        <v>29.098159599999995</v>
      </c>
      <c r="AB67" s="1">
        <v>0.6838493768025965</v>
      </c>
      <c r="AC67" s="1">
        <v>30.379141200000003</v>
      </c>
      <c r="AD67" s="1">
        <v>0.86045425480248483</v>
      </c>
      <c r="AE67" s="1">
        <v>88.956522000000007</v>
      </c>
      <c r="AF67" s="1">
        <v>93.786298566666645</v>
      </c>
      <c r="AG67" s="1">
        <v>2.87744114464404</v>
      </c>
      <c r="AH67" s="1">
        <v>91.876175883333346</v>
      </c>
      <c r="AI67" s="1">
        <v>5.6827628813396229</v>
      </c>
      <c r="AJ67" s="1">
        <v>93.282924333333355</v>
      </c>
      <c r="AK67" s="1">
        <v>4.5697771411985952</v>
      </c>
      <c r="AL67" s="1">
        <v>92.577402866666674</v>
      </c>
      <c r="AM67" s="1">
        <v>7.1079030037042292</v>
      </c>
      <c r="AO67">
        <v>267.7</v>
      </c>
      <c r="AP67" t="s">
        <v>18</v>
      </c>
      <c r="AQ67">
        <v>-13.25</v>
      </c>
      <c r="AR67">
        <v>130.25</v>
      </c>
      <c r="AS67" t="s">
        <v>152</v>
      </c>
    </row>
    <row r="68" spans="1:45" x14ac:dyDescent="0.3">
      <c r="A68" t="s">
        <v>153</v>
      </c>
      <c r="B68" t="s">
        <v>21</v>
      </c>
      <c r="C68" t="s">
        <v>16</v>
      </c>
      <c r="D68" t="s">
        <v>50</v>
      </c>
      <c r="E68" s="1">
        <v>46.406492999999998</v>
      </c>
      <c r="F68" s="1">
        <v>20.305655999999999</v>
      </c>
      <c r="G68" s="1">
        <v>45.22</v>
      </c>
      <c r="H68" s="1">
        <v>29.74</v>
      </c>
      <c r="I68" s="1">
        <v>11.37513423</v>
      </c>
      <c r="J68" s="1">
        <f t="shared" si="12"/>
        <v>9.9745826223153511</v>
      </c>
      <c r="K68" s="1">
        <f t="shared" si="13"/>
        <v>9.0904440602499523</v>
      </c>
      <c r="L68" s="1">
        <f t="shared" si="14"/>
        <v>10.858721184380748</v>
      </c>
      <c r="M68" s="1">
        <f t="shared" si="15"/>
        <v>9.5617927051684219</v>
      </c>
      <c r="N68" s="1">
        <f t="shared" si="16"/>
        <v>8.9194117238809802</v>
      </c>
      <c r="O68" s="1">
        <f t="shared" si="17"/>
        <v>10.204173686455867</v>
      </c>
      <c r="P68" s="1">
        <f t="shared" si="18"/>
        <v>8.7303431936139457</v>
      </c>
      <c r="Q68" s="1">
        <f t="shared" si="19"/>
        <v>8.3027047228641724</v>
      </c>
      <c r="R68" s="1">
        <f t="shared" si="20"/>
        <v>9.1579816643637173</v>
      </c>
      <c r="S68" s="1">
        <f t="shared" si="21"/>
        <v>7.8111908548955737</v>
      </c>
      <c r="T68" s="1">
        <f t="shared" si="22"/>
        <v>7.2818571000618446</v>
      </c>
      <c r="U68" s="1">
        <f t="shared" si="23"/>
        <v>8.340524609729302</v>
      </c>
      <c r="V68" s="1">
        <v>8.7892048939999992</v>
      </c>
      <c r="W68" s="1">
        <v>9.9994669999999992</v>
      </c>
      <c r="X68" s="1">
        <v>1.5160420930073175</v>
      </c>
      <c r="Y68" s="1">
        <v>10.7072824</v>
      </c>
      <c r="Z68" s="1">
        <v>1.1014977167199669</v>
      </c>
      <c r="AA68" s="1">
        <v>12.132978</v>
      </c>
      <c r="AB68" s="1">
        <v>0.73327637777887056</v>
      </c>
      <c r="AC68" s="1">
        <v>13.709058600000001</v>
      </c>
      <c r="AD68" s="1">
        <v>0.90765439718281493</v>
      </c>
      <c r="AE68" s="1">
        <v>62.420444000000003</v>
      </c>
      <c r="AF68" s="1">
        <v>63.680979866666668</v>
      </c>
      <c r="AG68" s="1">
        <v>1.0634284984084268</v>
      </c>
      <c r="AH68" s="1">
        <v>63.79129665</v>
      </c>
      <c r="AI68" s="1">
        <v>1.4504491348198769</v>
      </c>
      <c r="AJ68" s="1">
        <v>61.616153550000007</v>
      </c>
      <c r="AK68" s="1">
        <v>2.0312934009000583</v>
      </c>
      <c r="AL68" s="1">
        <v>60.068546483333328</v>
      </c>
      <c r="AM68" s="1">
        <v>6.2442652143204684</v>
      </c>
      <c r="AN68">
        <v>801463</v>
      </c>
      <c r="AO68">
        <v>7130</v>
      </c>
      <c r="AP68" t="s">
        <v>18</v>
      </c>
      <c r="AQ68">
        <v>45.25</v>
      </c>
      <c r="AR68">
        <v>29.75</v>
      </c>
      <c r="AS68" t="s">
        <v>154</v>
      </c>
    </row>
    <row r="69" spans="1:45" x14ac:dyDescent="0.3">
      <c r="A69" t="s">
        <v>155</v>
      </c>
      <c r="B69" t="s">
        <v>39</v>
      </c>
      <c r="C69" t="s">
        <v>63</v>
      </c>
      <c r="D69" t="s">
        <v>27</v>
      </c>
      <c r="E69" s="1">
        <v>26.219172</v>
      </c>
      <c r="F69" s="1">
        <v>62.822603000000001</v>
      </c>
      <c r="G69" s="1">
        <v>25.17</v>
      </c>
      <c r="H69" s="1">
        <v>61.67</v>
      </c>
      <c r="I69" s="1">
        <v>3.64</v>
      </c>
      <c r="J69" s="1">
        <f t="shared" si="12"/>
        <v>3.5511229925915164</v>
      </c>
      <c r="K69" s="1">
        <f t="shared" si="13"/>
        <v>3.2379361170579406</v>
      </c>
      <c r="L69" s="1">
        <f t="shared" si="14"/>
        <v>3.8643098681250923</v>
      </c>
      <c r="M69" s="1">
        <f t="shared" si="15"/>
        <v>3.4059821213888761</v>
      </c>
      <c r="N69" s="1">
        <f t="shared" si="16"/>
        <v>3.3541215240596358</v>
      </c>
      <c r="O69" s="1">
        <f t="shared" si="17"/>
        <v>3.457842718718116</v>
      </c>
      <c r="P69" s="1">
        <f t="shared" si="18"/>
        <v>3.2204513597869564</v>
      </c>
      <c r="Q69" s="1">
        <f t="shared" si="19"/>
        <v>3.1563197519366244</v>
      </c>
      <c r="R69" s="1">
        <f t="shared" si="20"/>
        <v>3.2845829676372889</v>
      </c>
      <c r="S69" s="1">
        <f t="shared" si="21"/>
        <v>3.0178451501922363</v>
      </c>
      <c r="T69" s="1">
        <f t="shared" si="22"/>
        <v>2.923602932783528</v>
      </c>
      <c r="U69" s="1">
        <f t="shared" si="23"/>
        <v>3.1120873676009446</v>
      </c>
      <c r="V69" s="1">
        <v>25.567284730000001</v>
      </c>
      <c r="W69" s="1">
        <v>25.088421199999999</v>
      </c>
      <c r="X69" s="1">
        <v>2.0079016390445266</v>
      </c>
      <c r="Y69" s="1">
        <v>26.018947400000002</v>
      </c>
      <c r="Z69" s="1">
        <v>0.33248832091638941</v>
      </c>
      <c r="AA69" s="1">
        <v>27.208420999999998</v>
      </c>
      <c r="AB69" s="1">
        <v>0.41116014295892078</v>
      </c>
      <c r="AC69" s="1">
        <v>28.5073686</v>
      </c>
      <c r="AD69" s="1">
        <v>0.60420508515801064</v>
      </c>
      <c r="AE69" s="1">
        <v>13.319588</v>
      </c>
      <c r="AF69" s="1">
        <v>10.996842116666665</v>
      </c>
      <c r="AG69" s="1">
        <v>0.1988933323998838</v>
      </c>
      <c r="AH69" s="1">
        <v>10.938947366666667</v>
      </c>
      <c r="AI69" s="1">
        <v>0.48190740995085685</v>
      </c>
      <c r="AJ69" s="1">
        <v>10.844385966666666</v>
      </c>
      <c r="AK69" s="1">
        <v>0.94931608728759354</v>
      </c>
      <c r="AL69" s="1">
        <v>10.447368416666665</v>
      </c>
      <c r="AM69" s="1">
        <v>1.3068205949840956</v>
      </c>
      <c r="AO69">
        <v>110</v>
      </c>
      <c r="AP69" t="s">
        <v>53</v>
      </c>
    </row>
    <row r="70" spans="1:45" x14ac:dyDescent="0.3">
      <c r="A70" t="s">
        <v>156</v>
      </c>
      <c r="B70" t="s">
        <v>25</v>
      </c>
      <c r="C70" t="s">
        <v>16</v>
      </c>
      <c r="D70" t="s">
        <v>50</v>
      </c>
      <c r="E70" s="1">
        <v>55.993107999999999</v>
      </c>
      <c r="F70" s="1">
        <v>29.425454999999999</v>
      </c>
      <c r="G70" s="1">
        <v>57.07</v>
      </c>
      <c r="H70" s="1">
        <v>24.01</v>
      </c>
      <c r="I70" s="1">
        <v>76.610270270000001</v>
      </c>
      <c r="J70" s="1">
        <f t="shared" si="12"/>
        <v>65.168072086306637</v>
      </c>
      <c r="K70" s="1">
        <f t="shared" si="13"/>
        <v>58.763467171546971</v>
      </c>
      <c r="L70" s="1">
        <f t="shared" si="14"/>
        <v>71.572677001066282</v>
      </c>
      <c r="M70" s="1">
        <f t="shared" si="15"/>
        <v>62.606699271404281</v>
      </c>
      <c r="N70" s="1">
        <f t="shared" si="16"/>
        <v>57.550134503752432</v>
      </c>
      <c r="O70" s="1">
        <f t="shared" si="17"/>
        <v>67.663264039056131</v>
      </c>
      <c r="P70" s="1">
        <f t="shared" si="18"/>
        <v>55.738778127859327</v>
      </c>
      <c r="Q70" s="1">
        <f t="shared" si="19"/>
        <v>52.651471901611885</v>
      </c>
      <c r="R70" s="1">
        <f t="shared" si="20"/>
        <v>58.826084354106769</v>
      </c>
      <c r="S70" s="1">
        <f t="shared" si="21"/>
        <v>48.951137656692971</v>
      </c>
      <c r="T70" s="1">
        <f t="shared" si="22"/>
        <v>45.496744700599017</v>
      </c>
      <c r="U70" s="1">
        <f t="shared" si="23"/>
        <v>52.405530612786926</v>
      </c>
      <c r="V70" s="1">
        <v>5.1963371120000001</v>
      </c>
      <c r="W70" s="1">
        <v>6.6936074000000003</v>
      </c>
      <c r="X70" s="1">
        <v>1.5299601821350737</v>
      </c>
      <c r="Y70" s="1">
        <v>7.3054794000000003</v>
      </c>
      <c r="Z70" s="1">
        <v>1.207934424661498</v>
      </c>
      <c r="AA70" s="1">
        <v>8.9461186000000001</v>
      </c>
      <c r="AB70" s="1">
        <v>0.73750928575327079</v>
      </c>
      <c r="AC70" s="1">
        <v>10.567580000000001</v>
      </c>
      <c r="AD70" s="1">
        <v>0.82520057780487577</v>
      </c>
      <c r="AE70" s="1">
        <v>55.539862999999997</v>
      </c>
      <c r="AF70" s="1">
        <v>58.040182649999998</v>
      </c>
      <c r="AG70" s="1">
        <v>3.3652469354275403</v>
      </c>
      <c r="AH70" s="1">
        <v>58.499048683333335</v>
      </c>
      <c r="AI70" s="1">
        <v>2.9086099803755094</v>
      </c>
      <c r="AJ70" s="1">
        <v>59.123858466666682</v>
      </c>
      <c r="AK70" s="1">
        <v>5.1439937957421122</v>
      </c>
      <c r="AL70" s="1">
        <v>59.371194800000005</v>
      </c>
      <c r="AM70" s="1">
        <v>6.3797408405489575</v>
      </c>
      <c r="AN70">
        <v>87900</v>
      </c>
      <c r="AO70">
        <v>678</v>
      </c>
      <c r="AP70" t="s">
        <v>18</v>
      </c>
      <c r="AQ70">
        <v>57.25</v>
      </c>
      <c r="AR70">
        <v>24.25</v>
      </c>
      <c r="AS70" t="s">
        <v>157</v>
      </c>
    </row>
    <row r="71" spans="1:45" x14ac:dyDescent="0.3">
      <c r="A71" t="s">
        <v>158</v>
      </c>
      <c r="B71" t="s">
        <v>15</v>
      </c>
      <c r="C71" t="s">
        <v>33</v>
      </c>
      <c r="D71" t="s">
        <v>17</v>
      </c>
      <c r="E71" s="1">
        <v>-1.398512</v>
      </c>
      <c r="F71" s="1">
        <v>-79.545359000000005</v>
      </c>
      <c r="G71" s="1">
        <v>-3.13</v>
      </c>
      <c r="H71" s="1">
        <v>-80.08</v>
      </c>
      <c r="I71" s="1">
        <v>9.9944444440000009</v>
      </c>
      <c r="J71" s="1">
        <f t="shared" si="12"/>
        <v>8.9652930211288275</v>
      </c>
      <c r="K71" s="1">
        <f t="shared" si="13"/>
        <v>8.168371842536585</v>
      </c>
      <c r="L71" s="1">
        <f t="shared" si="14"/>
        <v>9.7622141997210701</v>
      </c>
      <c r="M71" s="1">
        <f t="shared" si="15"/>
        <v>8.6360845395134351</v>
      </c>
      <c r="N71" s="1">
        <f t="shared" si="16"/>
        <v>8.4698633329481048</v>
      </c>
      <c r="O71" s="1">
        <f t="shared" si="17"/>
        <v>8.8023057460787637</v>
      </c>
      <c r="P71" s="1">
        <f t="shared" si="18"/>
        <v>8.1148380135245421</v>
      </c>
      <c r="Q71" s="1">
        <f t="shared" si="19"/>
        <v>7.8741659203828647</v>
      </c>
      <c r="R71" s="1">
        <f t="shared" si="20"/>
        <v>8.3555101066662196</v>
      </c>
      <c r="S71" s="1">
        <f t="shared" si="21"/>
        <v>7.5709287361610142</v>
      </c>
      <c r="T71" s="1">
        <f t="shared" si="22"/>
        <v>7.2146025278440558</v>
      </c>
      <c r="U71" s="1">
        <f t="shared" si="23"/>
        <v>7.9272549444779719</v>
      </c>
      <c r="V71" s="1">
        <v>22.722706649999999</v>
      </c>
      <c r="W71" s="1">
        <v>23.569411800000001</v>
      </c>
      <c r="X71" s="1">
        <v>1.5720438729053332</v>
      </c>
      <c r="Y71" s="1">
        <v>24.218823800000003</v>
      </c>
      <c r="Z71" s="1">
        <v>0.3278957020436532</v>
      </c>
      <c r="AA71" s="1">
        <v>25.247059</v>
      </c>
      <c r="AB71" s="1">
        <v>0.4747609921360425</v>
      </c>
      <c r="AC71" s="1">
        <v>26.319999799999998</v>
      </c>
      <c r="AD71" s="1">
        <v>0.70290569204068942</v>
      </c>
      <c r="AE71" s="1">
        <v>132.71590900000001</v>
      </c>
      <c r="AF71" s="1">
        <v>149.29274510000002</v>
      </c>
      <c r="AG71" s="1">
        <v>18.452190288324697</v>
      </c>
      <c r="AH71" s="1">
        <v>148.06039215000001</v>
      </c>
      <c r="AI71" s="1">
        <v>19.97141563295088</v>
      </c>
      <c r="AJ71" s="1">
        <v>146.72235294999999</v>
      </c>
      <c r="AK71" s="1">
        <v>15.069542610214464</v>
      </c>
      <c r="AL71" s="1">
        <v>156.94450979999999</v>
      </c>
      <c r="AM71" s="1">
        <v>20.234580938765042</v>
      </c>
      <c r="AN71">
        <v>13000</v>
      </c>
      <c r="AO71">
        <v>550</v>
      </c>
      <c r="AP71" t="s">
        <v>18</v>
      </c>
      <c r="AQ71">
        <v>-3.25</v>
      </c>
      <c r="AR71">
        <v>-80.25</v>
      </c>
      <c r="AS71" t="s">
        <v>159</v>
      </c>
    </row>
    <row r="72" spans="1:45" x14ac:dyDescent="0.3">
      <c r="A72" t="s">
        <v>160</v>
      </c>
      <c r="B72" t="s">
        <v>39</v>
      </c>
      <c r="C72" t="s">
        <v>63</v>
      </c>
      <c r="D72" t="s">
        <v>64</v>
      </c>
      <c r="E72" s="1">
        <v>-21.541557999999998</v>
      </c>
      <c r="F72" s="1">
        <v>120.25143199999999</v>
      </c>
      <c r="G72" s="1">
        <v>-19.97</v>
      </c>
      <c r="H72" s="1">
        <v>119.16</v>
      </c>
      <c r="I72" s="1">
        <v>3.3130769230000001</v>
      </c>
      <c r="J72" s="1">
        <f t="shared" si="12"/>
        <v>3.1781239355081405</v>
      </c>
      <c r="K72" s="1">
        <f t="shared" si="13"/>
        <v>2.9657767462755165</v>
      </c>
      <c r="L72" s="1">
        <f t="shared" si="14"/>
        <v>3.3904711247407651</v>
      </c>
      <c r="M72" s="1">
        <f t="shared" si="15"/>
        <v>3.0746412165299204</v>
      </c>
      <c r="N72" s="1">
        <f t="shared" si="16"/>
        <v>3.0005758580942685</v>
      </c>
      <c r="O72" s="1">
        <f t="shared" si="17"/>
        <v>3.1487065749655723</v>
      </c>
      <c r="P72" s="1">
        <f t="shared" si="18"/>
        <v>2.9037860689681394</v>
      </c>
      <c r="Q72" s="1">
        <f t="shared" si="19"/>
        <v>2.8148703849921031</v>
      </c>
      <c r="R72" s="1">
        <f t="shared" si="20"/>
        <v>2.9927017529441757</v>
      </c>
      <c r="S72" s="1">
        <f t="shared" si="21"/>
        <v>2.7307576136992431</v>
      </c>
      <c r="T72" s="1">
        <f t="shared" si="22"/>
        <v>2.5798872345592243</v>
      </c>
      <c r="U72" s="1">
        <f t="shared" si="23"/>
        <v>2.8816279928392614</v>
      </c>
      <c r="V72" s="1">
        <v>26.51743411</v>
      </c>
      <c r="W72" s="1">
        <v>26.472727400000004</v>
      </c>
      <c r="X72" s="1">
        <v>1.5396264680321983</v>
      </c>
      <c r="Y72" s="1">
        <v>27.223030400000006</v>
      </c>
      <c r="Z72" s="1">
        <v>0.53701198788602422</v>
      </c>
      <c r="AA72" s="1">
        <v>28.4618182</v>
      </c>
      <c r="AB72" s="1">
        <v>0.64468449508282799</v>
      </c>
      <c r="AC72" s="1">
        <v>29.716363600000001</v>
      </c>
      <c r="AD72" s="1">
        <v>1.0938879379823609</v>
      </c>
      <c r="AE72" s="1">
        <v>26.215568999999999</v>
      </c>
      <c r="AF72" s="1">
        <v>26.235858583333336</v>
      </c>
      <c r="AG72" s="1">
        <v>3.6081993294951302</v>
      </c>
      <c r="AH72" s="1">
        <v>26.189191899999997</v>
      </c>
      <c r="AI72" s="1">
        <v>2.756408974838596</v>
      </c>
      <c r="AJ72" s="1">
        <v>27.189898983333332</v>
      </c>
      <c r="AK72" s="1">
        <v>2.6015064513466419</v>
      </c>
      <c r="AL72" s="1">
        <v>26.356767683333331</v>
      </c>
      <c r="AM72" s="1">
        <v>3.2655391761845558</v>
      </c>
      <c r="AN72">
        <v>56720</v>
      </c>
      <c r="AO72">
        <v>0.12</v>
      </c>
      <c r="AP72" t="s">
        <v>18</v>
      </c>
      <c r="AQ72">
        <v>-19.75</v>
      </c>
      <c r="AR72">
        <v>119.25</v>
      </c>
      <c r="AS72" t="s">
        <v>161</v>
      </c>
    </row>
    <row r="73" spans="1:45" x14ac:dyDescent="0.3">
      <c r="A73" t="s">
        <v>162</v>
      </c>
      <c r="B73" t="s">
        <v>25</v>
      </c>
      <c r="C73" t="s">
        <v>16</v>
      </c>
      <c r="D73" t="s">
        <v>22</v>
      </c>
      <c r="E73" s="1">
        <v>40.903388999999997</v>
      </c>
      <c r="F73" s="1">
        <v>-75.242251999999993</v>
      </c>
      <c r="G73" s="1">
        <v>39.39</v>
      </c>
      <c r="H73" s="1">
        <v>-75.48</v>
      </c>
      <c r="I73" s="1">
        <v>9.08</v>
      </c>
      <c r="J73" s="1">
        <f t="shared" si="12"/>
        <v>8.1989536674462915</v>
      </c>
      <c r="K73" s="1">
        <f t="shared" si="13"/>
        <v>7.535254909433041</v>
      </c>
      <c r="L73" s="1">
        <f t="shared" si="14"/>
        <v>8.8626524254595438</v>
      </c>
      <c r="M73" s="1">
        <f t="shared" si="15"/>
        <v>7.8740841811773308</v>
      </c>
      <c r="N73" s="1">
        <f t="shared" si="16"/>
        <v>7.5575359151366834</v>
      </c>
      <c r="O73" s="1">
        <f t="shared" si="17"/>
        <v>8.190632447217979</v>
      </c>
      <c r="P73" s="1">
        <f t="shared" si="18"/>
        <v>7.1813868066311715</v>
      </c>
      <c r="Q73" s="1">
        <f t="shared" si="19"/>
        <v>6.9048427325277508</v>
      </c>
      <c r="R73" s="1">
        <f t="shared" si="20"/>
        <v>7.4579308807345921</v>
      </c>
      <c r="S73" s="1">
        <f t="shared" si="21"/>
        <v>6.494954459589092</v>
      </c>
      <c r="T73" s="1">
        <f t="shared" si="22"/>
        <v>6.1518662775046726</v>
      </c>
      <c r="U73" s="1">
        <f t="shared" si="23"/>
        <v>6.8380426416735105</v>
      </c>
      <c r="V73" s="1">
        <v>9.6112192919999995</v>
      </c>
      <c r="W73" s="1">
        <v>10.364706</v>
      </c>
      <c r="X73" s="1">
        <v>1.4541136309950258</v>
      </c>
      <c r="Y73" s="1">
        <v>11.076470400000002</v>
      </c>
      <c r="Z73" s="1">
        <v>0.69353323772282194</v>
      </c>
      <c r="AA73" s="1">
        <v>12.594117800000001</v>
      </c>
      <c r="AB73" s="1">
        <v>0.6058870878837076</v>
      </c>
      <c r="AC73" s="1">
        <v>14.098039</v>
      </c>
      <c r="AD73" s="1">
        <v>0.75168018047172191</v>
      </c>
      <c r="AE73" s="1">
        <v>95.97</v>
      </c>
      <c r="AF73" s="1">
        <v>101.81748365000003</v>
      </c>
      <c r="AG73" s="1">
        <v>4.3762372850833726</v>
      </c>
      <c r="AH73" s="1">
        <v>101.5</v>
      </c>
      <c r="AI73" s="1">
        <v>3.7374154511326836</v>
      </c>
      <c r="AJ73" s="1">
        <v>104.76323530000001</v>
      </c>
      <c r="AK73" s="1">
        <v>3.5873554744786609</v>
      </c>
      <c r="AL73" s="1">
        <v>106.03905228333333</v>
      </c>
      <c r="AM73" s="1">
        <v>5.248649606595019</v>
      </c>
      <c r="AN73">
        <v>36570</v>
      </c>
      <c r="AO73">
        <v>370</v>
      </c>
      <c r="AP73" t="s">
        <v>18</v>
      </c>
      <c r="AQ73">
        <v>39.25</v>
      </c>
      <c r="AR73">
        <v>-75.25</v>
      </c>
      <c r="AS73" t="s">
        <v>163</v>
      </c>
    </row>
    <row r="74" spans="1:45" x14ac:dyDescent="0.3">
      <c r="A74" t="s">
        <v>164</v>
      </c>
      <c r="B74" t="s">
        <v>25</v>
      </c>
      <c r="C74" t="s">
        <v>16</v>
      </c>
      <c r="D74" t="s">
        <v>50</v>
      </c>
      <c r="E74" s="1">
        <v>51.381352999999997</v>
      </c>
      <c r="F74" s="1">
        <v>31.241499999999998</v>
      </c>
      <c r="G74" s="1">
        <v>46.53</v>
      </c>
      <c r="H74" s="1">
        <v>32.270000000000003</v>
      </c>
      <c r="I74" s="1">
        <v>31.32058559</v>
      </c>
      <c r="J74" s="1">
        <f t="shared" si="12"/>
        <v>26.335698940979292</v>
      </c>
      <c r="K74" s="1">
        <f t="shared" si="13"/>
        <v>23.664502806162442</v>
      </c>
      <c r="L74" s="1">
        <f t="shared" si="14"/>
        <v>29.006895075796134</v>
      </c>
      <c r="M74" s="1">
        <f t="shared" si="15"/>
        <v>25.359479782082321</v>
      </c>
      <c r="N74" s="1">
        <f t="shared" si="16"/>
        <v>23.333426352924945</v>
      </c>
      <c r="O74" s="1">
        <f t="shared" si="17"/>
        <v>27.3855332112397</v>
      </c>
      <c r="P74" s="1">
        <f t="shared" si="18"/>
        <v>22.612072186022328</v>
      </c>
      <c r="Q74" s="1">
        <f t="shared" si="19"/>
        <v>21.485705725655013</v>
      </c>
      <c r="R74" s="1">
        <f t="shared" si="20"/>
        <v>23.738438646389643</v>
      </c>
      <c r="S74" s="1">
        <f t="shared" si="21"/>
        <v>19.929610006890158</v>
      </c>
      <c r="T74" s="1">
        <f t="shared" si="22"/>
        <v>18.572752158823135</v>
      </c>
      <c r="U74" s="1">
        <f t="shared" si="23"/>
        <v>21.286467854957188</v>
      </c>
      <c r="V74" s="1">
        <v>6.7637978030000001</v>
      </c>
      <c r="W74" s="1">
        <v>8.4972579999999986</v>
      </c>
      <c r="X74" s="1">
        <v>1.5854904311078386</v>
      </c>
      <c r="Y74" s="1">
        <v>9.0766936000000005</v>
      </c>
      <c r="Z74" s="1">
        <v>1.2025655035108458</v>
      </c>
      <c r="AA74" s="1">
        <v>10.707419400000001</v>
      </c>
      <c r="AB74" s="1">
        <v>0.66855564125605904</v>
      </c>
      <c r="AC74" s="1">
        <v>12.2995968</v>
      </c>
      <c r="AD74" s="1">
        <v>0.80536397400535631</v>
      </c>
      <c r="AE74" s="1">
        <v>49.329833999999998</v>
      </c>
      <c r="AF74" s="1">
        <v>51.573017483333331</v>
      </c>
      <c r="AG74" s="1">
        <v>1.2826171141329319</v>
      </c>
      <c r="AH74" s="1">
        <v>52.682029550000003</v>
      </c>
      <c r="AI74" s="1">
        <v>1.0080331026312976</v>
      </c>
      <c r="AJ74" s="1">
        <v>51.824509400000004</v>
      </c>
      <c r="AK74" s="1">
        <v>3.0574978608156891</v>
      </c>
      <c r="AL74" s="1">
        <v>50.484717749999994</v>
      </c>
      <c r="AM74" s="1">
        <v>3.3907235133655047</v>
      </c>
      <c r="AN74">
        <v>504000</v>
      </c>
      <c r="AO74">
        <v>1670</v>
      </c>
      <c r="AP74" t="s">
        <v>18</v>
      </c>
      <c r="AQ74">
        <v>46.75</v>
      </c>
      <c r="AR74">
        <v>32.25</v>
      </c>
      <c r="AS74" t="s">
        <v>165</v>
      </c>
    </row>
    <row r="75" spans="1:45" x14ac:dyDescent="0.3">
      <c r="A75" t="s">
        <v>166</v>
      </c>
      <c r="B75" t="s">
        <v>21</v>
      </c>
      <c r="C75" t="s">
        <v>16</v>
      </c>
      <c r="D75" t="s">
        <v>50</v>
      </c>
      <c r="E75" s="1">
        <v>48.433146999999998</v>
      </c>
      <c r="F75" s="1">
        <v>26.738422</v>
      </c>
      <c r="G75" s="1">
        <v>46.31</v>
      </c>
      <c r="H75" s="1">
        <v>30.27</v>
      </c>
      <c r="I75" s="1">
        <v>9.5383333330000006</v>
      </c>
      <c r="J75" s="1">
        <f t="shared" si="12"/>
        <v>8.1579577654276765</v>
      </c>
      <c r="K75" s="1">
        <f t="shared" si="13"/>
        <v>7.4142124207840672</v>
      </c>
      <c r="L75" s="1">
        <f t="shared" si="14"/>
        <v>8.9017031100712849</v>
      </c>
      <c r="M75" s="1">
        <f t="shared" si="15"/>
        <v>7.851875278910903</v>
      </c>
      <c r="N75" s="1">
        <f t="shared" si="16"/>
        <v>7.3077183236631047</v>
      </c>
      <c r="O75" s="1">
        <f t="shared" si="17"/>
        <v>8.3960322341587013</v>
      </c>
      <c r="P75" s="1">
        <f t="shared" si="18"/>
        <v>7.129555723953148</v>
      </c>
      <c r="Q75" s="1">
        <f t="shared" si="19"/>
        <v>6.77467132497428</v>
      </c>
      <c r="R75" s="1">
        <f t="shared" si="20"/>
        <v>7.484440122932015</v>
      </c>
      <c r="S75" s="1">
        <f t="shared" si="21"/>
        <v>6.3637620231093122</v>
      </c>
      <c r="T75" s="1">
        <f t="shared" si="22"/>
        <v>5.9448389101080235</v>
      </c>
      <c r="U75" s="1">
        <f t="shared" si="23"/>
        <v>6.7826851361106018</v>
      </c>
      <c r="V75" s="1">
        <v>7.7826151320000001</v>
      </c>
      <c r="W75" s="1">
        <v>9.467683000000001</v>
      </c>
      <c r="X75" s="1">
        <v>1.5438660384440752</v>
      </c>
      <c r="Y75" s="1">
        <v>10.1030488</v>
      </c>
      <c r="Z75" s="1">
        <v>1.1295606067864177</v>
      </c>
      <c r="AA75" s="1">
        <v>11.602439199999999</v>
      </c>
      <c r="AB75" s="1">
        <v>0.73666877393317054</v>
      </c>
      <c r="AC75" s="1">
        <v>13.192073199999999</v>
      </c>
      <c r="AD75" s="1">
        <v>0.86960028931929412</v>
      </c>
      <c r="AE75" s="1">
        <v>54.311926999999997</v>
      </c>
      <c r="AF75" s="1">
        <v>54.04314025</v>
      </c>
      <c r="AG75" s="1">
        <v>0.61471312594033933</v>
      </c>
      <c r="AH75" s="1">
        <v>54.696544700000004</v>
      </c>
      <c r="AI75" s="1">
        <v>1.4192741860279801</v>
      </c>
      <c r="AJ75" s="1">
        <v>53.470020333333331</v>
      </c>
      <c r="AK75" s="1">
        <v>2.3851582735788202</v>
      </c>
      <c r="AL75" s="1">
        <v>51.617225600000005</v>
      </c>
      <c r="AM75" s="1">
        <v>4.3116026783374393</v>
      </c>
      <c r="AN75">
        <v>68627</v>
      </c>
      <c r="AO75">
        <v>310</v>
      </c>
      <c r="AP75" t="s">
        <v>18</v>
      </c>
      <c r="AQ75">
        <v>46.25</v>
      </c>
      <c r="AR75">
        <v>30.25</v>
      </c>
      <c r="AS75" t="s">
        <v>167</v>
      </c>
    </row>
    <row r="76" spans="1:45" x14ac:dyDescent="0.3">
      <c r="A76" t="s">
        <v>168</v>
      </c>
      <c r="B76" t="s">
        <v>15</v>
      </c>
      <c r="C76" t="s">
        <v>16</v>
      </c>
      <c r="D76" t="s">
        <v>17</v>
      </c>
      <c r="E76" s="1">
        <v>-19.444721000000001</v>
      </c>
      <c r="F76" s="1">
        <v>-42.239086999999998</v>
      </c>
      <c r="G76" s="1">
        <v>-19.64</v>
      </c>
      <c r="H76" s="1">
        <v>-39.82</v>
      </c>
      <c r="I76" s="1">
        <v>5.4625000000000004</v>
      </c>
      <c r="J76" s="1">
        <f t="shared" si="12"/>
        <v>4.9424011174324214</v>
      </c>
      <c r="K76" s="1">
        <f t="shared" si="13"/>
        <v>4.5749696089302638</v>
      </c>
      <c r="L76" s="1">
        <f t="shared" si="14"/>
        <v>5.3098326259345781</v>
      </c>
      <c r="M76" s="1">
        <f t="shared" si="15"/>
        <v>4.7676887788208706</v>
      </c>
      <c r="N76" s="1">
        <f t="shared" si="16"/>
        <v>4.6424083070321664</v>
      </c>
      <c r="O76" s="1">
        <f t="shared" si="17"/>
        <v>4.8929692506095748</v>
      </c>
      <c r="P76" s="1">
        <f t="shared" si="18"/>
        <v>4.5788867785308458</v>
      </c>
      <c r="Q76" s="1">
        <f t="shared" si="19"/>
        <v>4.4315252246767436</v>
      </c>
      <c r="R76" s="1">
        <f t="shared" si="20"/>
        <v>4.726248332384948</v>
      </c>
      <c r="S76" s="1">
        <f t="shared" si="21"/>
        <v>4.2622709457893695</v>
      </c>
      <c r="T76" s="1">
        <f t="shared" si="22"/>
        <v>4.0974682532331821</v>
      </c>
      <c r="U76" s="1">
        <f t="shared" si="23"/>
        <v>4.4270736383455569</v>
      </c>
      <c r="V76" s="1">
        <v>21.194094360000001</v>
      </c>
      <c r="W76" s="1">
        <v>22.095686199999999</v>
      </c>
      <c r="X76" s="1">
        <v>1.431734249822467</v>
      </c>
      <c r="Y76" s="1">
        <v>22.7764706</v>
      </c>
      <c r="Z76" s="1">
        <v>0.48816810247167913</v>
      </c>
      <c r="AA76" s="1">
        <v>23.5121568</v>
      </c>
      <c r="AB76" s="1">
        <v>0.57420928493598866</v>
      </c>
      <c r="AC76" s="1">
        <v>24.745882600000005</v>
      </c>
      <c r="AD76" s="1">
        <v>0.64217045608724532</v>
      </c>
      <c r="AE76" s="1">
        <v>106.235294</v>
      </c>
      <c r="AF76" s="1">
        <v>95.201699350000013</v>
      </c>
      <c r="AG76" s="1">
        <v>6.0938932615199066</v>
      </c>
      <c r="AH76" s="1">
        <v>93.602287566666675</v>
      </c>
      <c r="AI76" s="1">
        <v>8.2530057557727154</v>
      </c>
      <c r="AJ76" s="1">
        <v>92.439999983333337</v>
      </c>
      <c r="AK76" s="1">
        <v>13.283830287421376</v>
      </c>
      <c r="AL76" s="1">
        <v>89.105228766666684</v>
      </c>
      <c r="AM76" s="1">
        <v>15.599654901465945</v>
      </c>
      <c r="AN76">
        <v>83400</v>
      </c>
      <c r="AO76">
        <v>810</v>
      </c>
      <c r="AP76" t="s">
        <v>18</v>
      </c>
      <c r="AQ76">
        <v>-19.75</v>
      </c>
      <c r="AR76">
        <v>-39.75</v>
      </c>
      <c r="AS76" t="s">
        <v>169</v>
      </c>
    </row>
    <row r="77" spans="1:45" x14ac:dyDescent="0.3">
      <c r="A77" t="s">
        <v>170</v>
      </c>
      <c r="B77" t="s">
        <v>25</v>
      </c>
      <c r="C77" t="s">
        <v>16</v>
      </c>
      <c r="D77" t="s">
        <v>50</v>
      </c>
      <c r="E77" s="1">
        <v>49.909754999999997</v>
      </c>
      <c r="F77" s="1">
        <v>41.143988</v>
      </c>
      <c r="G77" s="1">
        <v>47.14</v>
      </c>
      <c r="H77" s="1">
        <v>39.229999999999997</v>
      </c>
      <c r="I77" s="1">
        <v>11.262575760000001</v>
      </c>
      <c r="J77" s="1">
        <f t="shared" si="12"/>
        <v>9.6728822200821689</v>
      </c>
      <c r="K77" s="1">
        <f t="shared" si="13"/>
        <v>8.7649061727307718</v>
      </c>
      <c r="L77" s="1">
        <f t="shared" si="14"/>
        <v>10.580858267433564</v>
      </c>
      <c r="M77" s="1">
        <f t="shared" si="15"/>
        <v>9.3523714717169071</v>
      </c>
      <c r="N77" s="1">
        <f t="shared" si="16"/>
        <v>8.7232262093542019</v>
      </c>
      <c r="O77" s="1">
        <f t="shared" si="17"/>
        <v>9.981516734079614</v>
      </c>
      <c r="P77" s="1">
        <f t="shared" si="18"/>
        <v>8.3398615526947903</v>
      </c>
      <c r="Q77" s="1">
        <f t="shared" si="19"/>
        <v>8.0025469929685134</v>
      </c>
      <c r="R77" s="1">
        <f t="shared" si="20"/>
        <v>8.6771761124210656</v>
      </c>
      <c r="S77" s="1">
        <f t="shared" si="21"/>
        <v>7.4519336331943151</v>
      </c>
      <c r="T77" s="1">
        <f t="shared" si="22"/>
        <v>6.9910311455967546</v>
      </c>
      <c r="U77" s="1">
        <f t="shared" si="23"/>
        <v>7.9128361207918747</v>
      </c>
      <c r="V77" s="1">
        <v>7.1737908299999997</v>
      </c>
      <c r="W77" s="1">
        <v>8.7383075999999988</v>
      </c>
      <c r="X77" s="1">
        <v>1.5736915381506031</v>
      </c>
      <c r="Y77" s="1">
        <v>9.2938123999999984</v>
      </c>
      <c r="Z77" s="1">
        <v>1.0904258747087405</v>
      </c>
      <c r="AA77" s="1">
        <v>11.048680599999999</v>
      </c>
      <c r="AB77" s="1">
        <v>0.58462893364278479</v>
      </c>
      <c r="AC77" s="1">
        <v>12.587624999999999</v>
      </c>
      <c r="AD77" s="1">
        <v>0.7988298223952337</v>
      </c>
      <c r="AE77" s="1">
        <v>41.030495999999999</v>
      </c>
      <c r="AF77" s="1">
        <v>43.223665449999999</v>
      </c>
      <c r="AG77" s="1">
        <v>1.850788145403202</v>
      </c>
      <c r="AH77" s="1">
        <v>45.441734916666661</v>
      </c>
      <c r="AI77" s="1">
        <v>1.4130340511893704</v>
      </c>
      <c r="AJ77" s="1">
        <v>43.341226883333341</v>
      </c>
      <c r="AK77" s="1">
        <v>2.4579382857710681</v>
      </c>
      <c r="AL77" s="1">
        <v>42.539907499999998</v>
      </c>
      <c r="AM77" s="1">
        <v>2.1866484006897071</v>
      </c>
      <c r="AN77">
        <v>425600</v>
      </c>
      <c r="AO77">
        <v>900</v>
      </c>
      <c r="AP77" t="s">
        <v>18</v>
      </c>
      <c r="AQ77">
        <v>47.25</v>
      </c>
      <c r="AR77">
        <v>39.25</v>
      </c>
      <c r="AS77" t="s">
        <v>171</v>
      </c>
    </row>
    <row r="78" spans="1:45" x14ac:dyDescent="0.3">
      <c r="A78" t="s">
        <v>172</v>
      </c>
      <c r="B78" t="s">
        <v>21</v>
      </c>
      <c r="C78" t="s">
        <v>33</v>
      </c>
      <c r="D78" t="s">
        <v>27</v>
      </c>
      <c r="E78" s="1">
        <v>23.791097000000001</v>
      </c>
      <c r="F78" s="1">
        <v>114.685136</v>
      </c>
      <c r="G78" s="1">
        <v>22.89</v>
      </c>
      <c r="H78" s="1">
        <v>113.58</v>
      </c>
      <c r="I78" s="1">
        <v>4.4669999999999996</v>
      </c>
      <c r="J78" s="1">
        <f t="shared" si="12"/>
        <v>4.1457423585289783</v>
      </c>
      <c r="K78" s="1">
        <f t="shared" si="13"/>
        <v>3.7883829490084429</v>
      </c>
      <c r="L78" s="1">
        <f t="shared" si="14"/>
        <v>4.5031017680495138</v>
      </c>
      <c r="M78" s="1">
        <f t="shared" si="15"/>
        <v>3.9925606140244128</v>
      </c>
      <c r="N78" s="1">
        <f t="shared" si="16"/>
        <v>3.8475396224925067</v>
      </c>
      <c r="O78" s="1">
        <f t="shared" si="17"/>
        <v>4.1375816055563188</v>
      </c>
      <c r="P78" s="1">
        <f t="shared" si="18"/>
        <v>3.7535376567593564</v>
      </c>
      <c r="Q78" s="1">
        <f t="shared" si="19"/>
        <v>3.6281900079861735</v>
      </c>
      <c r="R78" s="1">
        <f t="shared" si="20"/>
        <v>3.8788853055325392</v>
      </c>
      <c r="S78" s="1">
        <f t="shared" si="21"/>
        <v>3.5204348916080446</v>
      </c>
      <c r="T78" s="1">
        <f t="shared" si="22"/>
        <v>3.38540610510633</v>
      </c>
      <c r="U78" s="1">
        <f t="shared" si="23"/>
        <v>3.6554636781097587</v>
      </c>
      <c r="V78" s="1">
        <v>20.69046604</v>
      </c>
      <c r="W78" s="1">
        <v>21.190825799999999</v>
      </c>
      <c r="X78" s="1">
        <v>1.7721554109893127</v>
      </c>
      <c r="Y78" s="1">
        <v>21.950458399999999</v>
      </c>
      <c r="Z78" s="1">
        <v>0.71916319538113249</v>
      </c>
      <c r="AA78" s="1">
        <v>23.13578</v>
      </c>
      <c r="AB78" s="1">
        <v>0.6216025326609439</v>
      </c>
      <c r="AC78" s="1">
        <v>24.291743199999999</v>
      </c>
      <c r="AD78" s="1">
        <v>0.66961156825110291</v>
      </c>
      <c r="AE78" s="1">
        <v>148.81132099999999</v>
      </c>
      <c r="AF78" s="1">
        <v>159.20366971666667</v>
      </c>
      <c r="AG78" s="1">
        <v>3.7669142594490346</v>
      </c>
      <c r="AH78" s="1">
        <v>156.55061161666666</v>
      </c>
      <c r="AI78" s="1">
        <v>4.9572253251384151</v>
      </c>
      <c r="AJ78" s="1">
        <v>160.42247706666669</v>
      </c>
      <c r="AK78" s="1">
        <v>7.9500926409828532</v>
      </c>
      <c r="AL78" s="1">
        <v>171.95428135</v>
      </c>
      <c r="AM78" s="1">
        <v>15.037878610716232</v>
      </c>
      <c r="AN78">
        <v>32000</v>
      </c>
      <c r="AO78">
        <v>345</v>
      </c>
      <c r="AP78" t="s">
        <v>18</v>
      </c>
      <c r="AQ78">
        <v>22.75</v>
      </c>
      <c r="AR78">
        <v>113.75</v>
      </c>
      <c r="AS78" t="s">
        <v>173</v>
      </c>
    </row>
    <row r="79" spans="1:45" x14ac:dyDescent="0.3">
      <c r="A79" t="s">
        <v>174</v>
      </c>
      <c r="B79" t="s">
        <v>39</v>
      </c>
      <c r="C79" t="s">
        <v>16</v>
      </c>
      <c r="D79" t="s">
        <v>76</v>
      </c>
      <c r="E79" s="1">
        <v>-31.820768999999999</v>
      </c>
      <c r="F79" s="1">
        <v>19.395327999999999</v>
      </c>
      <c r="G79" s="1">
        <v>-31.7</v>
      </c>
      <c r="H79" s="1">
        <v>18.190000000000001</v>
      </c>
      <c r="I79" s="1">
        <v>5.8892309999999997</v>
      </c>
      <c r="J79" s="1">
        <f t="shared" si="12"/>
        <v>5.5355401172877672</v>
      </c>
      <c r="K79" s="1">
        <f t="shared" si="13"/>
        <v>5.2268644248915619</v>
      </c>
      <c r="L79" s="1">
        <f t="shared" si="14"/>
        <v>5.8442158096839725</v>
      </c>
      <c r="M79" s="1">
        <f t="shared" si="15"/>
        <v>5.3726076773511693</v>
      </c>
      <c r="N79" s="1">
        <f t="shared" si="16"/>
        <v>5.2287423514440041</v>
      </c>
      <c r="O79" s="1">
        <f t="shared" si="17"/>
        <v>5.5164730032583336</v>
      </c>
      <c r="P79" s="1">
        <f t="shared" si="18"/>
        <v>5.0674985533649233</v>
      </c>
      <c r="Q79" s="1">
        <f t="shared" si="19"/>
        <v>4.9060087441620404</v>
      </c>
      <c r="R79" s="1">
        <f t="shared" si="20"/>
        <v>5.2289883625678053</v>
      </c>
      <c r="S79" s="1">
        <f t="shared" si="21"/>
        <v>4.7523574610858272</v>
      </c>
      <c r="T79" s="1">
        <f t="shared" si="22"/>
        <v>4.5479739073016612</v>
      </c>
      <c r="U79" s="1">
        <f t="shared" si="23"/>
        <v>4.9567410148699933</v>
      </c>
      <c r="V79" s="1">
        <v>17.176411999999999</v>
      </c>
      <c r="W79" s="1">
        <v>17.303703599999999</v>
      </c>
      <c r="X79" s="1">
        <v>1.1016175512101738</v>
      </c>
      <c r="Y79" s="1">
        <v>17.885185200000002</v>
      </c>
      <c r="Z79" s="1">
        <v>0.51343391116939296</v>
      </c>
      <c r="AA79" s="1">
        <v>18.974074199999997</v>
      </c>
      <c r="AB79" s="1">
        <v>0.57633306587397892</v>
      </c>
      <c r="AC79" s="1">
        <v>20.098765799999999</v>
      </c>
      <c r="AD79" s="1">
        <v>0.72941444880067974</v>
      </c>
      <c r="AE79" s="1">
        <v>18.134146000000001</v>
      </c>
      <c r="AF79" s="1">
        <v>17.214917716666665</v>
      </c>
      <c r="AG79" s="1">
        <v>0.97507483040676413</v>
      </c>
      <c r="AH79" s="1">
        <v>17.699074066666665</v>
      </c>
      <c r="AI79" s="1">
        <v>0.97787681553746808</v>
      </c>
      <c r="AJ79" s="1">
        <v>15.5531893</v>
      </c>
      <c r="AK79" s="1">
        <v>2.2257945871589269</v>
      </c>
      <c r="AL79" s="1">
        <v>14.393621400000001</v>
      </c>
      <c r="AM79" s="1">
        <v>2.4690486076132481</v>
      </c>
      <c r="AN79">
        <v>46220</v>
      </c>
      <c r="AO79">
        <v>11.2</v>
      </c>
      <c r="AP79" t="s">
        <v>18</v>
      </c>
      <c r="AQ79">
        <v>-31.75</v>
      </c>
      <c r="AR79">
        <v>18.25</v>
      </c>
      <c r="AS79" t="s">
        <v>175</v>
      </c>
    </row>
    <row r="80" spans="1:45" x14ac:dyDescent="0.3">
      <c r="A80" t="s">
        <v>176</v>
      </c>
      <c r="B80" t="s">
        <v>39</v>
      </c>
      <c r="C80" t="s">
        <v>16</v>
      </c>
      <c r="D80" t="s">
        <v>76</v>
      </c>
      <c r="E80" s="1"/>
      <c r="F80" s="1"/>
      <c r="G80" s="1">
        <v>28.68</v>
      </c>
      <c r="H80" s="1"/>
      <c r="I80" s="1">
        <v>3.5108329999999999</v>
      </c>
      <c r="J80" s="1">
        <f t="shared" si="12"/>
        <v>3.3288674330184556</v>
      </c>
      <c r="K80" s="1">
        <f t="shared" si="13"/>
        <v>3.0236458039283676</v>
      </c>
      <c r="L80" s="1">
        <f t="shared" si="14"/>
        <v>3.6340890621085435</v>
      </c>
      <c r="M80" s="1">
        <f t="shared" si="15"/>
        <v>3.1872063815759879</v>
      </c>
      <c r="N80" s="1">
        <f t="shared" si="16"/>
        <v>3.102233534795372</v>
      </c>
      <c r="O80" s="1">
        <f t="shared" si="17"/>
        <v>3.2721792283566034</v>
      </c>
      <c r="P80" s="1">
        <f t="shared" si="18"/>
        <v>2.9484901171085252</v>
      </c>
      <c r="Q80" s="1">
        <f t="shared" si="19"/>
        <v>2.8528610907306633</v>
      </c>
      <c r="R80" s="1">
        <f t="shared" si="20"/>
        <v>3.0441191434863879</v>
      </c>
      <c r="S80" s="1">
        <f t="shared" si="21"/>
        <v>2.7174285662123721</v>
      </c>
      <c r="T80" s="1">
        <f t="shared" si="22"/>
        <v>2.5859641505372899</v>
      </c>
      <c r="U80" s="1">
        <f t="shared" si="23"/>
        <v>2.8488929818874555</v>
      </c>
      <c r="V80" s="1">
        <v>20.253</v>
      </c>
      <c r="W80" s="1">
        <v>20.436190399999997</v>
      </c>
      <c r="X80" s="1">
        <v>2.0506238142830577</v>
      </c>
      <c r="Y80" s="1">
        <v>21.3879366</v>
      </c>
      <c r="Z80" s="1">
        <v>0.57088792722591275</v>
      </c>
      <c r="AA80" s="1">
        <v>22.991745799999997</v>
      </c>
      <c r="AB80" s="1">
        <v>0.64248120099400474</v>
      </c>
      <c r="AC80" s="1">
        <v>24.544127000000003</v>
      </c>
      <c r="AD80" s="1">
        <v>0.88324035985851568</v>
      </c>
      <c r="AE80" s="1">
        <v>11.086817</v>
      </c>
      <c r="AF80" s="1">
        <v>12.296190483333332</v>
      </c>
      <c r="AG80" s="1">
        <v>1.3761424606852788</v>
      </c>
      <c r="AH80" s="1">
        <v>12.325555566666665</v>
      </c>
      <c r="AI80" s="1">
        <v>1.7272536341204097</v>
      </c>
      <c r="AJ80" s="1">
        <v>10.762063466666666</v>
      </c>
      <c r="AK80" s="1">
        <v>1.554931194834122</v>
      </c>
      <c r="AL80" s="1">
        <v>11.018412683333333</v>
      </c>
      <c r="AM80" s="1">
        <v>2.65601107457903</v>
      </c>
      <c r="AN80">
        <v>29500</v>
      </c>
      <c r="AO80">
        <v>6.3</v>
      </c>
      <c r="AP80" t="s">
        <v>53</v>
      </c>
    </row>
    <row r="81" spans="1:45" x14ac:dyDescent="0.3">
      <c r="A81" t="s">
        <v>177</v>
      </c>
      <c r="B81" t="s">
        <v>25</v>
      </c>
      <c r="C81" t="s">
        <v>16</v>
      </c>
      <c r="D81" t="s">
        <v>50</v>
      </c>
      <c r="E81" s="1">
        <v>60.636516</v>
      </c>
      <c r="F81" s="1">
        <v>9.3090309999999992</v>
      </c>
      <c r="G81" s="1">
        <v>59.36</v>
      </c>
      <c r="H81" s="1">
        <v>10.58</v>
      </c>
      <c r="I81" s="1">
        <v>67.459999999999994</v>
      </c>
      <c r="J81" s="1">
        <f t="shared" si="12"/>
        <v>60.751616716644953</v>
      </c>
      <c r="K81" s="1">
        <f t="shared" si="13"/>
        <v>56.385632483464946</v>
      </c>
      <c r="L81" s="1">
        <f t="shared" si="14"/>
        <v>65.117600949824947</v>
      </c>
      <c r="M81" s="1">
        <f t="shared" si="15"/>
        <v>59.026262435394955</v>
      </c>
      <c r="N81" s="1">
        <f t="shared" si="16"/>
        <v>55.062200247529894</v>
      </c>
      <c r="O81" s="1">
        <f t="shared" si="17"/>
        <v>62.990324623260008</v>
      </c>
      <c r="P81" s="1">
        <f t="shared" si="18"/>
        <v>53.773518406063552</v>
      </c>
      <c r="Q81" s="1">
        <f t="shared" si="19"/>
        <v>50.493764462569906</v>
      </c>
      <c r="R81" s="1">
        <f t="shared" si="20"/>
        <v>57.053272349557204</v>
      </c>
      <c r="S81" s="1">
        <f t="shared" si="21"/>
        <v>48.160365074912391</v>
      </c>
      <c r="T81" s="1">
        <f t="shared" si="22"/>
        <v>44.116921407371485</v>
      </c>
      <c r="U81" s="1">
        <f t="shared" si="23"/>
        <v>52.203808742453305</v>
      </c>
      <c r="V81" s="1">
        <v>1.822957267</v>
      </c>
      <c r="W81" s="1">
        <v>2.4104168000000001</v>
      </c>
      <c r="X81" s="1">
        <v>1.1861651439033263</v>
      </c>
      <c r="Y81" s="1">
        <v>2.8791668000000001</v>
      </c>
      <c r="Z81" s="1">
        <v>1.0769696234303452</v>
      </c>
      <c r="AA81" s="1">
        <v>4.3062497999999998</v>
      </c>
      <c r="AB81" s="1">
        <v>0.89105447948860028</v>
      </c>
      <c r="AC81" s="1">
        <v>5.8312499999999998</v>
      </c>
      <c r="AD81" s="1">
        <v>1.09853624832729</v>
      </c>
      <c r="AE81" s="1">
        <v>64.762887000000006</v>
      </c>
      <c r="AF81" s="1">
        <v>73.125347216666668</v>
      </c>
      <c r="AG81" s="1">
        <v>6.0665756105032864</v>
      </c>
      <c r="AH81" s="1">
        <v>73.033680566666661</v>
      </c>
      <c r="AI81" s="1">
        <v>6.8403661215375173</v>
      </c>
      <c r="AJ81" s="1">
        <v>75.079513883333348</v>
      </c>
      <c r="AK81" s="1">
        <v>7.4088165316166448</v>
      </c>
      <c r="AL81" s="1">
        <v>78.771701383333337</v>
      </c>
      <c r="AM81" s="1">
        <v>7.3611319047465757</v>
      </c>
      <c r="AN81">
        <v>17000</v>
      </c>
      <c r="AO81">
        <v>314</v>
      </c>
      <c r="AP81" t="s">
        <v>18</v>
      </c>
      <c r="AQ81">
        <v>59.25</v>
      </c>
      <c r="AR81">
        <v>10.75</v>
      </c>
      <c r="AS81" t="s">
        <v>178</v>
      </c>
    </row>
    <row r="82" spans="1:45" x14ac:dyDescent="0.3">
      <c r="A82" t="s">
        <v>179</v>
      </c>
      <c r="B82" t="s">
        <v>21</v>
      </c>
      <c r="C82" t="s">
        <v>16</v>
      </c>
      <c r="D82" t="s">
        <v>50</v>
      </c>
      <c r="E82" s="1">
        <v>42.151608000000003</v>
      </c>
      <c r="F82" s="1">
        <v>20.103587000000001</v>
      </c>
      <c r="G82" s="1">
        <v>42.04</v>
      </c>
      <c r="H82" s="1">
        <v>19.48</v>
      </c>
      <c r="I82" s="1">
        <v>9.74</v>
      </c>
      <c r="J82" s="1">
        <f t="shared" si="12"/>
        <v>8.6919076341615114</v>
      </c>
      <c r="K82" s="1">
        <f t="shared" si="13"/>
        <v>7.8340684301419916</v>
      </c>
      <c r="L82" s="1">
        <f t="shared" si="14"/>
        <v>9.5497468381810293</v>
      </c>
      <c r="M82" s="1">
        <f t="shared" si="15"/>
        <v>8.384506040928672</v>
      </c>
      <c r="N82" s="1">
        <f t="shared" si="16"/>
        <v>7.8475315802769288</v>
      </c>
      <c r="O82" s="1">
        <f t="shared" si="17"/>
        <v>8.9214805015804135</v>
      </c>
      <c r="P82" s="1">
        <f t="shared" si="18"/>
        <v>7.6815033227375498</v>
      </c>
      <c r="Q82" s="1">
        <f t="shared" si="19"/>
        <v>7.3589111195371997</v>
      </c>
      <c r="R82" s="1">
        <f t="shared" si="20"/>
        <v>8.0040955259379007</v>
      </c>
      <c r="S82" s="1">
        <f t="shared" si="21"/>
        <v>6.9227271682987919</v>
      </c>
      <c r="T82" s="1">
        <f t="shared" si="22"/>
        <v>6.564255486801688</v>
      </c>
      <c r="U82" s="1">
        <f t="shared" si="23"/>
        <v>7.2811988497958948</v>
      </c>
      <c r="V82" s="1">
        <v>9.7500113529999997</v>
      </c>
      <c r="W82" s="1">
        <v>10.694737</v>
      </c>
      <c r="X82" s="1">
        <v>1.7404618891558619</v>
      </c>
      <c r="Y82" s="1">
        <v>11.3184212</v>
      </c>
      <c r="Z82" s="1">
        <v>1.0894624305292493</v>
      </c>
      <c r="AA82" s="1">
        <v>12.744736800000002</v>
      </c>
      <c r="AB82" s="1">
        <v>0.65450428562630514</v>
      </c>
      <c r="AC82" s="1">
        <v>14.2842106</v>
      </c>
      <c r="AD82" s="1">
        <v>0.72729982153290784</v>
      </c>
      <c r="AE82" s="1">
        <v>92.102941000000001</v>
      </c>
      <c r="AF82" s="1">
        <v>95.258333350000001</v>
      </c>
      <c r="AG82" s="1">
        <v>5.2915073193186419</v>
      </c>
      <c r="AH82" s="1">
        <v>95.369956116666671</v>
      </c>
      <c r="AI82" s="1">
        <v>3.693879895293136</v>
      </c>
      <c r="AJ82" s="1">
        <v>87.576535100000001</v>
      </c>
      <c r="AK82" s="1">
        <v>6.6145850195946343</v>
      </c>
      <c r="AL82" s="1">
        <v>83.695833316666665</v>
      </c>
      <c r="AM82" s="1">
        <v>12.032137770042221</v>
      </c>
      <c r="AN82">
        <v>19686</v>
      </c>
      <c r="AO82">
        <v>352</v>
      </c>
      <c r="AP82" t="s">
        <v>53</v>
      </c>
    </row>
    <row r="83" spans="1:45" x14ac:dyDescent="0.3">
      <c r="A83" t="s">
        <v>180</v>
      </c>
      <c r="B83" t="s">
        <v>21</v>
      </c>
      <c r="C83" t="s">
        <v>16</v>
      </c>
      <c r="D83" t="s">
        <v>50</v>
      </c>
      <c r="E83" s="1">
        <v>41.623370999999999</v>
      </c>
      <c r="F83" s="1">
        <v>-5.4159810000000004</v>
      </c>
      <c r="G83" s="1">
        <v>41.14</v>
      </c>
      <c r="H83" s="1">
        <v>-8.67</v>
      </c>
      <c r="I83" s="1">
        <v>10.139696969999999</v>
      </c>
      <c r="J83" s="1">
        <f t="shared" si="12"/>
        <v>9.2498558467497638</v>
      </c>
      <c r="K83" s="1">
        <f t="shared" si="13"/>
        <v>8.3587240355966923</v>
      </c>
      <c r="L83" s="1">
        <f t="shared" si="14"/>
        <v>10.140987657902835</v>
      </c>
      <c r="M83" s="1">
        <f t="shared" si="15"/>
        <v>8.9262082946745505</v>
      </c>
      <c r="N83" s="1">
        <f t="shared" si="16"/>
        <v>8.5163612440192313</v>
      </c>
      <c r="O83" s="1">
        <f t="shared" si="17"/>
        <v>9.3360553453298731</v>
      </c>
      <c r="P83" s="1">
        <f t="shared" si="18"/>
        <v>8.1737482647992419</v>
      </c>
      <c r="Q83" s="1">
        <f t="shared" si="19"/>
        <v>7.9069159573092067</v>
      </c>
      <c r="R83" s="1">
        <f t="shared" si="20"/>
        <v>8.4405805722892797</v>
      </c>
      <c r="S83" s="1">
        <f t="shared" si="21"/>
        <v>7.4769958080086507</v>
      </c>
      <c r="T83" s="1">
        <f t="shared" si="22"/>
        <v>7.110367050551428</v>
      </c>
      <c r="U83" s="1">
        <f t="shared" si="23"/>
        <v>7.8436245654658734</v>
      </c>
      <c r="V83" s="1">
        <v>11.561924599999999</v>
      </c>
      <c r="W83" s="1">
        <v>12.105540799999998</v>
      </c>
      <c r="X83" s="1">
        <v>1.7305026823705745</v>
      </c>
      <c r="Y83" s="1">
        <v>12.734036999999999</v>
      </c>
      <c r="Z83" s="1">
        <v>0.79588834294108102</v>
      </c>
      <c r="AA83" s="1">
        <v>14.1952508</v>
      </c>
      <c r="AB83" s="1">
        <v>0.51816579553720032</v>
      </c>
      <c r="AC83" s="1">
        <v>15.548285199999999</v>
      </c>
      <c r="AD83" s="1">
        <v>0.71196206921731409</v>
      </c>
      <c r="AE83" s="1">
        <v>60.747312000000001</v>
      </c>
      <c r="AF83" s="1">
        <v>51.297141600000003</v>
      </c>
      <c r="AG83" s="1">
        <v>1.5685212686581584</v>
      </c>
      <c r="AH83" s="1">
        <v>52.55725593333333</v>
      </c>
      <c r="AI83" s="1">
        <v>2.0266780311647348</v>
      </c>
      <c r="AJ83" s="1">
        <v>45.963852250000002</v>
      </c>
      <c r="AK83" s="1">
        <v>4.5948351949628252</v>
      </c>
      <c r="AL83" s="1">
        <v>42.854353566666667</v>
      </c>
      <c r="AM83" s="1">
        <v>3.5378705478973269</v>
      </c>
      <c r="AN83">
        <v>98400</v>
      </c>
      <c r="AO83">
        <v>443</v>
      </c>
      <c r="AP83" t="s">
        <v>18</v>
      </c>
      <c r="AQ83">
        <v>41.25</v>
      </c>
      <c r="AR83">
        <v>-8.75</v>
      </c>
      <c r="AS83" t="s">
        <v>181</v>
      </c>
    </row>
    <row r="84" spans="1:45" x14ac:dyDescent="0.3">
      <c r="A84" t="s">
        <v>182</v>
      </c>
      <c r="B84" t="s">
        <v>25</v>
      </c>
      <c r="C84" t="s">
        <v>16</v>
      </c>
      <c r="D84" t="s">
        <v>22</v>
      </c>
      <c r="E84" s="1">
        <v>46.398800999999999</v>
      </c>
      <c r="F84" s="1">
        <v>-63.633367</v>
      </c>
      <c r="G84" s="1">
        <v>46.39</v>
      </c>
      <c r="H84" s="1">
        <v>-63.76</v>
      </c>
      <c r="I84" s="1">
        <v>87.63</v>
      </c>
      <c r="J84" s="1">
        <f t="shared" si="12"/>
        <v>72.564848865499997</v>
      </c>
      <c r="K84" s="1">
        <f t="shared" si="13"/>
        <v>67.097998560900578</v>
      </c>
      <c r="L84" s="1">
        <f t="shared" si="14"/>
        <v>78.031699170099415</v>
      </c>
      <c r="M84" s="1">
        <f t="shared" si="15"/>
        <v>70.646950905499992</v>
      </c>
      <c r="N84" s="1">
        <f t="shared" si="16"/>
        <v>64.395368408617372</v>
      </c>
      <c r="O84" s="1">
        <f t="shared" si="17"/>
        <v>76.898533402382625</v>
      </c>
      <c r="P84" s="1">
        <f t="shared" si="18"/>
        <v>63.934308045499996</v>
      </c>
      <c r="Q84" s="1">
        <f t="shared" si="19"/>
        <v>59.922736650241873</v>
      </c>
      <c r="R84" s="1">
        <f t="shared" si="20"/>
        <v>67.945879440758119</v>
      </c>
      <c r="S84" s="1">
        <f t="shared" si="21"/>
        <v>56.262716205499991</v>
      </c>
      <c r="T84" s="1">
        <f t="shared" si="22"/>
        <v>51.010336327074292</v>
      </c>
      <c r="U84" s="1">
        <f t="shared" si="23"/>
        <v>61.515096083925691</v>
      </c>
      <c r="V84" s="1">
        <v>5.4950000000000001</v>
      </c>
      <c r="W84" s="1">
        <v>7.4</v>
      </c>
      <c r="X84" s="1">
        <v>1.1401754250991367</v>
      </c>
      <c r="Y84" s="1">
        <v>7.8</v>
      </c>
      <c r="Z84" s="1">
        <v>1.3038404810405309</v>
      </c>
      <c r="AA84" s="1">
        <v>9.1999999999999993</v>
      </c>
      <c r="AB84" s="1">
        <v>0.83666002653407556</v>
      </c>
      <c r="AC84" s="1">
        <v>10.8</v>
      </c>
      <c r="AD84" s="1">
        <v>1.0954451150103324</v>
      </c>
      <c r="AE84" s="1">
        <v>87.5</v>
      </c>
      <c r="AF84" s="1">
        <v>97.766666666666666</v>
      </c>
      <c r="AG84" s="1">
        <v>4.1080882279825595</v>
      </c>
      <c r="AH84" s="1">
        <v>97.45</v>
      </c>
      <c r="AI84" s="1">
        <v>3.9018336145401631</v>
      </c>
      <c r="AJ84" s="1">
        <v>99.783333333333346</v>
      </c>
      <c r="AK84" s="1">
        <v>3.1735670432145873</v>
      </c>
      <c r="AL84" s="1">
        <v>101.66666666666667</v>
      </c>
      <c r="AM84" s="1">
        <v>2.8583454810237492</v>
      </c>
      <c r="AO84">
        <v>2.58</v>
      </c>
      <c r="AP84" t="s">
        <v>18</v>
      </c>
      <c r="AQ84">
        <v>46.25</v>
      </c>
      <c r="AR84">
        <v>-63.75</v>
      </c>
      <c r="AS84" t="s">
        <v>183</v>
      </c>
    </row>
    <row r="85" spans="1:45" x14ac:dyDescent="0.3">
      <c r="A85" t="s">
        <v>184</v>
      </c>
      <c r="B85" t="s">
        <v>25</v>
      </c>
      <c r="C85" t="s">
        <v>26</v>
      </c>
      <c r="D85" t="s">
        <v>22</v>
      </c>
      <c r="E85" s="1">
        <v>52.372861</v>
      </c>
      <c r="F85" s="1">
        <v>-74.224901000000003</v>
      </c>
      <c r="G85" s="1">
        <v>52.25</v>
      </c>
      <c r="H85" s="1">
        <v>-78.56</v>
      </c>
      <c r="I85" s="1">
        <v>46.93181818</v>
      </c>
      <c r="J85" s="1">
        <f t="shared" si="12"/>
        <v>40.876596403752558</v>
      </c>
      <c r="K85" s="1">
        <f t="shared" si="13"/>
        <v>38.004521474174481</v>
      </c>
      <c r="L85" s="1">
        <f t="shared" si="14"/>
        <v>43.748671333330634</v>
      </c>
      <c r="M85" s="1">
        <f t="shared" si="15"/>
        <v>39.616997025373266</v>
      </c>
      <c r="N85" s="1">
        <f t="shared" si="16"/>
        <v>36.513555962127889</v>
      </c>
      <c r="O85" s="1">
        <f t="shared" si="17"/>
        <v>42.720438088618643</v>
      </c>
      <c r="P85" s="1">
        <f t="shared" si="18"/>
        <v>35.324170590335108</v>
      </c>
      <c r="Q85" s="1">
        <f t="shared" si="19"/>
        <v>32.437504945640576</v>
      </c>
      <c r="R85" s="1">
        <f t="shared" si="20"/>
        <v>38.210836235029646</v>
      </c>
      <c r="S85" s="1">
        <f t="shared" si="21"/>
        <v>29.720805090556027</v>
      </c>
      <c r="T85" s="1">
        <f t="shared" si="22"/>
        <v>26.570120903056864</v>
      </c>
      <c r="U85" s="1">
        <f t="shared" si="23"/>
        <v>32.871489278055193</v>
      </c>
      <c r="V85" s="1">
        <v>-1.9659842139999999</v>
      </c>
      <c r="W85" s="1">
        <v>-0.82</v>
      </c>
      <c r="X85" s="1">
        <v>1.1276374609724971</v>
      </c>
      <c r="Y85" s="1">
        <v>-0.32545459999999998</v>
      </c>
      <c r="Z85" s="1">
        <v>1.2184767064381248</v>
      </c>
      <c r="AA85" s="1">
        <v>1.3599999999999999</v>
      </c>
      <c r="AB85" s="1">
        <v>1.1333660848249785</v>
      </c>
      <c r="AC85" s="1">
        <v>3.56</v>
      </c>
      <c r="AD85" s="1">
        <v>1.2370253578445745</v>
      </c>
      <c r="AE85" s="1">
        <v>70.013699000000003</v>
      </c>
      <c r="AF85" s="1">
        <v>74.134621200000012</v>
      </c>
      <c r="AG85" s="1">
        <v>2.8847600716034258</v>
      </c>
      <c r="AH85" s="1">
        <v>74.28386363333334</v>
      </c>
      <c r="AI85" s="1">
        <v>4.0398447436222495</v>
      </c>
      <c r="AJ85" s="1">
        <v>76.990909083333335</v>
      </c>
      <c r="AK85" s="1">
        <v>4.1922445866762663</v>
      </c>
      <c r="AL85" s="1">
        <v>80.93416666666667</v>
      </c>
      <c r="AM85" s="1">
        <v>2.9784325681384254</v>
      </c>
      <c r="AN85">
        <v>46400</v>
      </c>
      <c r="AO85">
        <v>930</v>
      </c>
      <c r="AP85" t="s">
        <v>18</v>
      </c>
      <c r="AQ85">
        <v>52.25</v>
      </c>
      <c r="AR85">
        <v>-78.75</v>
      </c>
      <c r="AS85" t="s">
        <v>185</v>
      </c>
    </row>
    <row r="86" spans="1:45" x14ac:dyDescent="0.3">
      <c r="A86" t="s">
        <v>186</v>
      </c>
      <c r="B86" t="s">
        <v>21</v>
      </c>
      <c r="C86" t="s">
        <v>16</v>
      </c>
      <c r="D86" t="s">
        <v>50</v>
      </c>
      <c r="E86" s="1">
        <v>41.917247000000003</v>
      </c>
      <c r="F86" s="1">
        <v>-0.88166999999999995</v>
      </c>
      <c r="G86" s="1">
        <v>40.729999999999997</v>
      </c>
      <c r="H86" s="1">
        <v>0.87</v>
      </c>
      <c r="I86" s="1">
        <v>7.852068966</v>
      </c>
      <c r="J86" s="1">
        <f t="shared" si="12"/>
        <v>7.2913079539345738</v>
      </c>
      <c r="K86" s="1">
        <f t="shared" si="13"/>
        <v>6.6373624320245943</v>
      </c>
      <c r="L86" s="1">
        <f t="shared" si="14"/>
        <v>7.9452534758445523</v>
      </c>
      <c r="M86" s="1">
        <f t="shared" si="15"/>
        <v>7.040277623736741</v>
      </c>
      <c r="N86" s="1">
        <f t="shared" si="16"/>
        <v>6.6979437778321147</v>
      </c>
      <c r="O86" s="1">
        <f t="shared" si="17"/>
        <v>7.3826114696413674</v>
      </c>
      <c r="P86" s="1">
        <f t="shared" si="18"/>
        <v>6.4674552436711519</v>
      </c>
      <c r="Q86" s="1">
        <f t="shared" si="19"/>
        <v>6.2481192497251579</v>
      </c>
      <c r="R86" s="1">
        <f t="shared" si="20"/>
        <v>6.686791237617145</v>
      </c>
      <c r="S86" s="1">
        <f t="shared" si="21"/>
        <v>5.9104091766753841</v>
      </c>
      <c r="T86" s="1">
        <f t="shared" si="22"/>
        <v>5.6283963582864374</v>
      </c>
      <c r="U86" s="1">
        <f t="shared" si="23"/>
        <v>6.1924219950643327</v>
      </c>
      <c r="V86" s="1">
        <v>11.724604360000001</v>
      </c>
      <c r="W86" s="1">
        <v>12.002388</v>
      </c>
      <c r="X86" s="1">
        <v>1.6827819938904793</v>
      </c>
      <c r="Y86" s="1">
        <v>12.648358200000001</v>
      </c>
      <c r="Z86" s="1">
        <v>0.88091930059410084</v>
      </c>
      <c r="AA86" s="1">
        <v>14.122388000000001</v>
      </c>
      <c r="AB86" s="1">
        <v>0.56441194083931312</v>
      </c>
      <c r="AC86" s="1">
        <v>15.555821</v>
      </c>
      <c r="AD86" s="1">
        <v>0.72569667798192383</v>
      </c>
      <c r="AE86" s="1">
        <v>50.175953</v>
      </c>
      <c r="AF86" s="1">
        <v>53.810348266666665</v>
      </c>
      <c r="AG86" s="1">
        <v>2.1726462531892379</v>
      </c>
      <c r="AH86" s="1">
        <v>53.46248756666666</v>
      </c>
      <c r="AI86" s="1">
        <v>3.1882510027803068</v>
      </c>
      <c r="AJ86" s="1">
        <v>47.707810950000002</v>
      </c>
      <c r="AK86" s="1">
        <v>5.4731975057108171</v>
      </c>
      <c r="AL86" s="1">
        <v>43.615671666666664</v>
      </c>
      <c r="AM86" s="1">
        <v>5.6624022760058494</v>
      </c>
      <c r="AN86">
        <v>80093</v>
      </c>
      <c r="AO86">
        <v>426</v>
      </c>
      <c r="AP86" t="s">
        <v>18</v>
      </c>
      <c r="AQ86">
        <v>40.75</v>
      </c>
      <c r="AR86">
        <v>0.75</v>
      </c>
      <c r="AS86" t="s">
        <v>187</v>
      </c>
    </row>
    <row r="87" spans="1:45" x14ac:dyDescent="0.3">
      <c r="A87" t="s">
        <v>188</v>
      </c>
      <c r="B87" t="s">
        <v>21</v>
      </c>
      <c r="C87" t="s">
        <v>33</v>
      </c>
      <c r="D87" t="s">
        <v>22</v>
      </c>
      <c r="E87" s="1">
        <v>39.956578</v>
      </c>
      <c r="F87" s="1">
        <v>-123.443483</v>
      </c>
      <c r="G87" s="1">
        <v>40.65</v>
      </c>
      <c r="H87" s="1">
        <v>-124.31</v>
      </c>
      <c r="I87" s="1">
        <v>11.906000000000001</v>
      </c>
      <c r="J87" s="1">
        <f t="shared" si="12"/>
        <v>10.997544564821295</v>
      </c>
      <c r="K87" s="1">
        <f t="shared" si="13"/>
        <v>9.9471323054766092</v>
      </c>
      <c r="L87" s="1">
        <f t="shared" si="14"/>
        <v>12.047956824165981</v>
      </c>
      <c r="M87" s="1">
        <f t="shared" si="15"/>
        <v>10.716511264879529</v>
      </c>
      <c r="N87" s="1">
        <f t="shared" si="16"/>
        <v>10.477176671976014</v>
      </c>
      <c r="O87" s="1">
        <f t="shared" si="17"/>
        <v>10.955845857783041</v>
      </c>
      <c r="P87" s="1">
        <f t="shared" si="18"/>
        <v>10.122017736348734</v>
      </c>
      <c r="Q87" s="1">
        <f t="shared" si="19"/>
        <v>9.8803218402804678</v>
      </c>
      <c r="R87" s="1">
        <f t="shared" si="20"/>
        <v>10.363713632417003</v>
      </c>
      <c r="S87" s="1">
        <f t="shared" si="21"/>
        <v>9.3581838934976673</v>
      </c>
      <c r="T87" s="1">
        <f t="shared" si="22"/>
        <v>9.0342651794908324</v>
      </c>
      <c r="U87" s="1">
        <f t="shared" si="23"/>
        <v>9.6821026075045022</v>
      </c>
      <c r="V87" s="1">
        <v>11.310599</v>
      </c>
      <c r="W87" s="1">
        <v>11.599999800000001</v>
      </c>
      <c r="X87" s="1">
        <v>1.7149353276516579</v>
      </c>
      <c r="Y87" s="1">
        <v>12.0588234</v>
      </c>
      <c r="Z87" s="1">
        <v>0.39074500973115422</v>
      </c>
      <c r="AA87" s="1">
        <v>13.0294118</v>
      </c>
      <c r="AB87" s="1">
        <v>0.39460014582701303</v>
      </c>
      <c r="AC87" s="1">
        <v>14.276470399999999</v>
      </c>
      <c r="AD87" s="1">
        <v>0.52883964462141064</v>
      </c>
      <c r="AE87" s="1">
        <v>123.35135099999999</v>
      </c>
      <c r="AF87" s="1">
        <v>111.94215685</v>
      </c>
      <c r="AG87" s="1">
        <v>8.8937403626165388</v>
      </c>
      <c r="AH87" s="1">
        <v>112.82794118333334</v>
      </c>
      <c r="AI87" s="1">
        <v>10.098592648244614</v>
      </c>
      <c r="AJ87" s="1">
        <v>111.93137254999999</v>
      </c>
      <c r="AK87" s="1">
        <v>13.076307163354466</v>
      </c>
      <c r="AL87" s="1">
        <v>115.42647058333334</v>
      </c>
      <c r="AM87" s="1">
        <v>11.730864959282355</v>
      </c>
      <c r="AN87">
        <v>9540</v>
      </c>
      <c r="AO87">
        <v>269.10000000000002</v>
      </c>
      <c r="AP87" t="s">
        <v>18</v>
      </c>
      <c r="AQ87">
        <v>40.75</v>
      </c>
      <c r="AR87">
        <v>-124.25</v>
      </c>
      <c r="AS87" t="s">
        <v>189</v>
      </c>
    </row>
    <row r="88" spans="1:45" x14ac:dyDescent="0.3">
      <c r="A88" t="s">
        <v>190</v>
      </c>
      <c r="B88" t="s">
        <v>21</v>
      </c>
      <c r="C88" t="s">
        <v>16</v>
      </c>
      <c r="D88" t="s">
        <v>50</v>
      </c>
      <c r="E88" s="1">
        <v>51.009146000000001</v>
      </c>
      <c r="F88" s="1">
        <v>12.854158</v>
      </c>
      <c r="G88" s="1">
        <v>53.94</v>
      </c>
      <c r="H88" s="1">
        <v>8.81</v>
      </c>
      <c r="I88" s="1">
        <v>25.3776087</v>
      </c>
      <c r="J88" s="1">
        <f t="shared" si="12"/>
        <v>22.5241420461861</v>
      </c>
      <c r="K88" s="1">
        <f t="shared" si="13"/>
        <v>20.597738336465067</v>
      </c>
      <c r="L88" s="1">
        <f t="shared" si="14"/>
        <v>24.450545755907132</v>
      </c>
      <c r="M88" s="1">
        <f t="shared" si="15"/>
        <v>21.650546931502316</v>
      </c>
      <c r="N88" s="1">
        <f t="shared" si="16"/>
        <v>20.127331988047978</v>
      </c>
      <c r="O88" s="1">
        <f t="shared" si="17"/>
        <v>23.173761874956657</v>
      </c>
      <c r="P88" s="1">
        <f t="shared" si="18"/>
        <v>19.849299727339314</v>
      </c>
      <c r="Q88" s="1">
        <f t="shared" si="19"/>
        <v>18.845464408360133</v>
      </c>
      <c r="R88" s="1">
        <f t="shared" si="20"/>
        <v>20.853135046318499</v>
      </c>
      <c r="S88" s="1">
        <f t="shared" si="21"/>
        <v>17.900158153136218</v>
      </c>
      <c r="T88" s="1">
        <f t="shared" si="22"/>
        <v>16.684415372177547</v>
      </c>
      <c r="U88" s="1">
        <f t="shared" si="23"/>
        <v>19.115900934094888</v>
      </c>
      <c r="V88" s="1">
        <v>8.1219927619999996</v>
      </c>
      <c r="W88" s="1">
        <v>9.0045111999999996</v>
      </c>
      <c r="X88" s="1">
        <v>1.4200806041990011</v>
      </c>
      <c r="Y88" s="1">
        <v>9.6484963999999991</v>
      </c>
      <c r="Z88" s="1">
        <v>1.1228632847363162</v>
      </c>
      <c r="AA88" s="1">
        <v>10.9763158</v>
      </c>
      <c r="AB88" s="1">
        <v>0.73999393745908448</v>
      </c>
      <c r="AC88" s="1">
        <v>12.413157999999999</v>
      </c>
      <c r="AD88" s="1">
        <v>0.89620505516176385</v>
      </c>
      <c r="AE88" s="1">
        <v>54.369810999999999</v>
      </c>
      <c r="AF88" s="1">
        <v>55.354323299999997</v>
      </c>
      <c r="AG88" s="1">
        <v>3.3025745160704427</v>
      </c>
      <c r="AH88" s="1">
        <v>55.601973683333334</v>
      </c>
      <c r="AI88" s="1">
        <v>3.7937376682168069</v>
      </c>
      <c r="AJ88" s="1">
        <v>55.984617799999995</v>
      </c>
      <c r="AK88" s="1">
        <v>5.1523109658287378</v>
      </c>
      <c r="AL88" s="1">
        <v>55.613596483333332</v>
      </c>
      <c r="AM88" s="1">
        <v>6.8637605664368246</v>
      </c>
      <c r="AN88">
        <v>148268</v>
      </c>
      <c r="AO88">
        <v>711</v>
      </c>
      <c r="AP88" t="s">
        <v>18</v>
      </c>
      <c r="AQ88">
        <v>53.75</v>
      </c>
      <c r="AR88">
        <v>8.75</v>
      </c>
      <c r="AS88" t="s">
        <v>191</v>
      </c>
    </row>
    <row r="89" spans="1:45" x14ac:dyDescent="0.3">
      <c r="A89" t="s">
        <v>192</v>
      </c>
      <c r="B89" t="s">
        <v>32</v>
      </c>
      <c r="C89" t="s">
        <v>26</v>
      </c>
      <c r="D89" t="s">
        <v>22</v>
      </c>
      <c r="E89" s="1">
        <v>66.490132000000003</v>
      </c>
      <c r="F89" s="1">
        <v>-104.98952800000001</v>
      </c>
      <c r="G89" s="1">
        <v>68.05</v>
      </c>
      <c r="H89" s="1">
        <v>-103.99</v>
      </c>
      <c r="I89" s="1">
        <v>17.87</v>
      </c>
      <c r="J89" s="1">
        <f t="shared" si="12"/>
        <v>15.355851814130796</v>
      </c>
      <c r="K89" s="1">
        <f t="shared" si="13"/>
        <v>14.580796961212036</v>
      </c>
      <c r="L89" s="1">
        <f t="shared" si="14"/>
        <v>16.130906667049558</v>
      </c>
      <c r="M89" s="1">
        <f t="shared" si="15"/>
        <v>14.892376871704416</v>
      </c>
      <c r="N89" s="1">
        <f t="shared" si="16"/>
        <v>13.583494827209869</v>
      </c>
      <c r="O89" s="1">
        <f t="shared" si="17"/>
        <v>16.201258916198967</v>
      </c>
      <c r="P89" s="1">
        <f t="shared" si="18"/>
        <v>12.718531722510814</v>
      </c>
      <c r="Q89" s="1">
        <f t="shared" si="19"/>
        <v>11.065631975500274</v>
      </c>
      <c r="R89" s="1">
        <f t="shared" si="20"/>
        <v>14.371431469521358</v>
      </c>
      <c r="S89" s="1">
        <f t="shared" si="21"/>
        <v>10.242679681233634</v>
      </c>
      <c r="T89" s="1">
        <f t="shared" si="22"/>
        <v>8.3529012198555872</v>
      </c>
      <c r="U89" s="1">
        <f t="shared" si="23"/>
        <v>12.132458142611684</v>
      </c>
      <c r="V89" s="1">
        <v>-12.051772830000001</v>
      </c>
      <c r="W89" s="1">
        <v>-10.593650800000001</v>
      </c>
      <c r="X89" s="1">
        <v>0.8228631177751865</v>
      </c>
      <c r="Y89" s="1">
        <v>-10.101587</v>
      </c>
      <c r="Z89" s="1">
        <v>1.3896187552103962</v>
      </c>
      <c r="AA89" s="1">
        <v>-7.7936509999999997</v>
      </c>
      <c r="AB89" s="1">
        <v>1.7548567486196707</v>
      </c>
      <c r="AC89" s="1">
        <v>-5.1650791999999992</v>
      </c>
      <c r="AD89" s="1">
        <v>2.0063470227660543</v>
      </c>
      <c r="AE89" s="1">
        <v>15.530303</v>
      </c>
      <c r="AF89" s="1">
        <v>17.081481499999999</v>
      </c>
      <c r="AG89" s="1">
        <v>1.2563536606221335</v>
      </c>
      <c r="AH89" s="1">
        <v>17.385714283333332</v>
      </c>
      <c r="AI89" s="1">
        <v>1.1663306301172511</v>
      </c>
      <c r="AJ89" s="1">
        <v>18.378968266666664</v>
      </c>
      <c r="AK89" s="1">
        <v>1.345628789313764</v>
      </c>
      <c r="AL89" s="1">
        <v>20.041931216666665</v>
      </c>
      <c r="AM89" s="1">
        <v>1.9190078610684302</v>
      </c>
      <c r="AN89">
        <v>16900</v>
      </c>
      <c r="AO89">
        <v>83</v>
      </c>
      <c r="AP89" t="s">
        <v>18</v>
      </c>
      <c r="AQ89">
        <v>68.25</v>
      </c>
      <c r="AR89">
        <v>-103.75</v>
      </c>
      <c r="AS89" t="s">
        <v>193</v>
      </c>
    </row>
    <row r="90" spans="1:45" x14ac:dyDescent="0.3">
      <c r="A90" t="s">
        <v>194</v>
      </c>
      <c r="B90" t="s">
        <v>21</v>
      </c>
      <c r="C90" t="s">
        <v>16</v>
      </c>
      <c r="D90" t="s">
        <v>50</v>
      </c>
      <c r="E90" s="1">
        <v>52.536375</v>
      </c>
      <c r="F90" s="1">
        <v>7.8094999999999999</v>
      </c>
      <c r="G90" s="1">
        <v>53.46</v>
      </c>
      <c r="H90" s="1">
        <v>6.94</v>
      </c>
      <c r="I90" s="1">
        <v>119.83750000000001</v>
      </c>
      <c r="J90" s="1">
        <f t="shared" si="12"/>
        <v>107.77183184870727</v>
      </c>
      <c r="K90" s="1">
        <f t="shared" si="13"/>
        <v>98.730561615535919</v>
      </c>
      <c r="L90" s="1">
        <f t="shared" si="14"/>
        <v>116.81310208187863</v>
      </c>
      <c r="M90" s="1">
        <f t="shared" si="15"/>
        <v>103.71236614715427</v>
      </c>
      <c r="N90" s="1">
        <f t="shared" si="16"/>
        <v>96.636685333910847</v>
      </c>
      <c r="O90" s="1">
        <f t="shared" si="17"/>
        <v>110.78804696039769</v>
      </c>
      <c r="P90" s="1">
        <f t="shared" si="18"/>
        <v>95.777958661246089</v>
      </c>
      <c r="Q90" s="1">
        <f t="shared" si="19"/>
        <v>90.721744526290081</v>
      </c>
      <c r="R90" s="1">
        <f t="shared" si="20"/>
        <v>100.83417279620213</v>
      </c>
      <c r="S90" s="1">
        <f t="shared" si="21"/>
        <v>87.589833911634344</v>
      </c>
      <c r="T90" s="1">
        <f t="shared" si="22"/>
        <v>82.12651068842068</v>
      </c>
      <c r="U90" s="1">
        <f t="shared" si="23"/>
        <v>93.053157134848021</v>
      </c>
      <c r="V90" s="1">
        <v>9.3014892049999993</v>
      </c>
      <c r="W90" s="1">
        <v>9.898245600000001</v>
      </c>
      <c r="X90" s="1">
        <v>1.375398290158623</v>
      </c>
      <c r="Y90" s="1">
        <v>10.515789600000002</v>
      </c>
      <c r="Z90" s="1">
        <v>1.0763840745007334</v>
      </c>
      <c r="AA90" s="1">
        <v>11.722807</v>
      </c>
      <c r="AB90" s="1">
        <v>0.76917381037675725</v>
      </c>
      <c r="AC90" s="1">
        <v>12.968421000000001</v>
      </c>
      <c r="AD90" s="1">
        <v>0.83110505780737498</v>
      </c>
      <c r="AE90" s="1">
        <v>64.948276000000007</v>
      </c>
      <c r="AF90" s="1">
        <v>69.957602350000016</v>
      </c>
      <c r="AG90" s="1">
        <v>6.9647411857484292</v>
      </c>
      <c r="AH90" s="1">
        <v>72.128362566666681</v>
      </c>
      <c r="AI90" s="1">
        <v>6.8073286675411273</v>
      </c>
      <c r="AJ90" s="1">
        <v>71.488304083333333</v>
      </c>
      <c r="AK90" s="1">
        <v>8.385224452044616</v>
      </c>
      <c r="AL90" s="1">
        <v>72.235087716666655</v>
      </c>
      <c r="AM90" s="1">
        <v>9.3317010265233264</v>
      </c>
      <c r="AN90">
        <v>17934</v>
      </c>
      <c r="AO90">
        <v>79</v>
      </c>
      <c r="AP90" t="s">
        <v>18</v>
      </c>
      <c r="AQ90">
        <v>53.25</v>
      </c>
      <c r="AR90">
        <v>6.75</v>
      </c>
      <c r="AS90" t="s">
        <v>195</v>
      </c>
    </row>
    <row r="91" spans="1:45" x14ac:dyDescent="0.3">
      <c r="A91" t="s">
        <v>196</v>
      </c>
      <c r="B91" t="s">
        <v>15</v>
      </c>
      <c r="C91" t="s">
        <v>33</v>
      </c>
      <c r="D91" t="s">
        <v>17</v>
      </c>
      <c r="E91" s="1">
        <v>1.3440000000000001E-2</v>
      </c>
      <c r="F91" s="1">
        <v>-78.991522000000003</v>
      </c>
      <c r="G91" s="1">
        <v>0.99</v>
      </c>
      <c r="H91" s="1">
        <v>-79.64</v>
      </c>
      <c r="I91" s="1">
        <v>24.1325</v>
      </c>
      <c r="J91" s="1">
        <f t="shared" si="12"/>
        <v>21.998620299396379</v>
      </c>
      <c r="K91" s="1">
        <f t="shared" si="13"/>
        <v>20.144478025819449</v>
      </c>
      <c r="L91" s="1">
        <f t="shared" si="14"/>
        <v>23.852762572973312</v>
      </c>
      <c r="M91" s="1">
        <f t="shared" si="15"/>
        <v>21.239750767620531</v>
      </c>
      <c r="N91" s="1">
        <f t="shared" si="16"/>
        <v>20.775253546703361</v>
      </c>
      <c r="O91" s="1">
        <f t="shared" si="17"/>
        <v>21.704247988537706</v>
      </c>
      <c r="P91" s="1">
        <f t="shared" si="18"/>
        <v>19.795599716005452</v>
      </c>
      <c r="Q91" s="1">
        <f t="shared" si="19"/>
        <v>19.181687654842886</v>
      </c>
      <c r="R91" s="1">
        <f t="shared" si="20"/>
        <v>20.409511777168014</v>
      </c>
      <c r="S91" s="1">
        <f t="shared" si="21"/>
        <v>18.471028121370534</v>
      </c>
      <c r="T91" s="1">
        <f t="shared" si="22"/>
        <v>17.617599540338645</v>
      </c>
      <c r="U91" s="1">
        <f t="shared" si="23"/>
        <v>19.324456702402426</v>
      </c>
      <c r="V91" s="1">
        <v>19.759170430000001</v>
      </c>
      <c r="W91" s="1">
        <v>20.196428200000003</v>
      </c>
      <c r="X91" s="1">
        <v>1.439799646811736</v>
      </c>
      <c r="Y91" s="1">
        <v>20.785714200000001</v>
      </c>
      <c r="Z91" s="1">
        <v>0.3606966650576357</v>
      </c>
      <c r="AA91" s="1">
        <v>21.907142799999999</v>
      </c>
      <c r="AB91" s="1">
        <v>0.47672197621066259</v>
      </c>
      <c r="AC91" s="1">
        <v>22.9357142</v>
      </c>
      <c r="AD91" s="1">
        <v>0.66271406841842462</v>
      </c>
      <c r="AE91" s="1">
        <v>150.614035</v>
      </c>
      <c r="AF91" s="1">
        <v>184.17529763333334</v>
      </c>
      <c r="AG91" s="1">
        <v>22.273301955208723</v>
      </c>
      <c r="AH91" s="1">
        <v>180.86011903333329</v>
      </c>
      <c r="AI91" s="1">
        <v>20.556303380914283</v>
      </c>
      <c r="AJ91" s="1">
        <v>181.12470240000002</v>
      </c>
      <c r="AK91" s="1">
        <v>16.702459944387915</v>
      </c>
      <c r="AL91" s="1">
        <v>194.87410714999999</v>
      </c>
      <c r="AM91" s="1">
        <v>26.787975373396396</v>
      </c>
      <c r="AN91">
        <v>21400</v>
      </c>
      <c r="AO91">
        <v>680</v>
      </c>
      <c r="AP91" t="s">
        <v>18</v>
      </c>
      <c r="AQ91">
        <v>0.75</v>
      </c>
      <c r="AR91">
        <v>-79.75</v>
      </c>
      <c r="AS91" t="s">
        <v>197</v>
      </c>
    </row>
    <row r="92" spans="1:45" x14ac:dyDescent="0.3">
      <c r="A92" t="s">
        <v>198</v>
      </c>
      <c r="B92" t="s">
        <v>15</v>
      </c>
      <c r="C92" t="s">
        <v>16</v>
      </c>
      <c r="D92" t="s">
        <v>17</v>
      </c>
      <c r="E92" s="1">
        <v>5.3407159999999996</v>
      </c>
      <c r="F92" s="1">
        <v>-60.109177000000003</v>
      </c>
      <c r="G92" s="1">
        <v>6.99</v>
      </c>
      <c r="H92" s="1">
        <v>-58.39</v>
      </c>
      <c r="I92" s="1">
        <v>6.2595348839999998</v>
      </c>
      <c r="J92" s="1">
        <f t="shared" si="12"/>
        <v>5.7149167463071393</v>
      </c>
      <c r="K92" s="1">
        <f t="shared" si="13"/>
        <v>5.2196749195010579</v>
      </c>
      <c r="L92" s="1">
        <f t="shared" si="14"/>
        <v>6.2101585731132207</v>
      </c>
      <c r="M92" s="1">
        <f t="shared" si="15"/>
        <v>5.5093159954612343</v>
      </c>
      <c r="N92" s="1">
        <f t="shared" si="16"/>
        <v>5.3987440823715556</v>
      </c>
      <c r="O92" s="1">
        <f t="shared" si="17"/>
        <v>5.6198879085509121</v>
      </c>
      <c r="P92" s="1">
        <f t="shared" si="18"/>
        <v>5.1468095761768033</v>
      </c>
      <c r="Q92" s="1">
        <f t="shared" si="19"/>
        <v>5.0531601300928646</v>
      </c>
      <c r="R92" s="1">
        <f t="shared" si="20"/>
        <v>5.2404590222607421</v>
      </c>
      <c r="S92" s="1">
        <f t="shared" si="21"/>
        <v>4.7561436522725709</v>
      </c>
      <c r="T92" s="1">
        <f t="shared" si="22"/>
        <v>4.6083919567537341</v>
      </c>
      <c r="U92" s="1">
        <f t="shared" si="23"/>
        <v>4.9038953477914067</v>
      </c>
      <c r="V92" s="1">
        <v>25.393482550000002</v>
      </c>
      <c r="W92" s="1">
        <v>26.0625766</v>
      </c>
      <c r="X92" s="1">
        <v>1.6472145486359091</v>
      </c>
      <c r="Y92" s="1">
        <v>26.746421400000003</v>
      </c>
      <c r="Z92" s="1">
        <v>0.36777116562721468</v>
      </c>
      <c r="AA92" s="1">
        <v>27.952147200000002</v>
      </c>
      <c r="AB92" s="1">
        <v>0.3114856656111159</v>
      </c>
      <c r="AC92" s="1">
        <v>29.251533799999997</v>
      </c>
      <c r="AD92" s="1">
        <v>0.49143414241452521</v>
      </c>
      <c r="AE92" s="1">
        <v>156.56530599999999</v>
      </c>
      <c r="AF92" s="1">
        <v>151.66874573333331</v>
      </c>
      <c r="AG92" s="1">
        <v>7.8598213139566049</v>
      </c>
      <c r="AH92" s="1">
        <v>151.94965918333335</v>
      </c>
      <c r="AI92" s="1">
        <v>8.4898159678239704</v>
      </c>
      <c r="AJ92" s="1">
        <v>144.13002726666667</v>
      </c>
      <c r="AK92" s="1">
        <v>14.553016772623716</v>
      </c>
      <c r="AL92" s="1">
        <v>146.73980914999999</v>
      </c>
      <c r="AM92" s="1">
        <v>24.190176227106647</v>
      </c>
      <c r="AN92">
        <v>155000</v>
      </c>
      <c r="AO92">
        <v>2104</v>
      </c>
      <c r="AP92" t="s">
        <v>18</v>
      </c>
      <c r="AQ92">
        <v>6.75</v>
      </c>
      <c r="AR92">
        <v>-58.25</v>
      </c>
      <c r="AS92" t="s">
        <v>199</v>
      </c>
    </row>
    <row r="93" spans="1:45" x14ac:dyDescent="0.3">
      <c r="A93" t="s">
        <v>200</v>
      </c>
      <c r="B93" t="s">
        <v>21</v>
      </c>
      <c r="C93" t="s">
        <v>16</v>
      </c>
      <c r="D93" t="s">
        <v>50</v>
      </c>
      <c r="E93" s="1">
        <v>50.897063000000003</v>
      </c>
      <c r="F93" s="1">
        <v>-3.5004</v>
      </c>
      <c r="G93" s="1">
        <v>50.61</v>
      </c>
      <c r="H93" s="1">
        <v>-3.42</v>
      </c>
      <c r="I93" s="1">
        <v>8.36</v>
      </c>
      <c r="J93" s="1">
        <f t="shared" si="12"/>
        <v>7.888766098941514</v>
      </c>
      <c r="K93" s="1">
        <f t="shared" si="13"/>
        <v>7.3366988253564429</v>
      </c>
      <c r="L93" s="1">
        <f t="shared" si="14"/>
        <v>8.4408333725265869</v>
      </c>
      <c r="M93" s="1">
        <f t="shared" si="15"/>
        <v>7.6387685022740746</v>
      </c>
      <c r="N93" s="1">
        <f t="shared" si="16"/>
        <v>7.2203732022307934</v>
      </c>
      <c r="O93" s="1">
        <f t="shared" si="17"/>
        <v>8.0571638023173549</v>
      </c>
      <c r="P93" s="1">
        <f t="shared" si="18"/>
        <v>7.194328126719034</v>
      </c>
      <c r="Q93" s="1">
        <f t="shared" si="19"/>
        <v>6.9619247537169855</v>
      </c>
      <c r="R93" s="1">
        <f t="shared" si="20"/>
        <v>7.4267314997210834</v>
      </c>
      <c r="S93" s="1">
        <f t="shared" si="21"/>
        <v>6.7637766222740758</v>
      </c>
      <c r="T93" s="1">
        <f t="shared" si="22"/>
        <v>6.4691514818217133</v>
      </c>
      <c r="U93" s="1">
        <f t="shared" si="23"/>
        <v>7.0584017627264375</v>
      </c>
      <c r="V93" s="1">
        <v>9.839497884</v>
      </c>
      <c r="W93" s="1">
        <v>9.8000000000000007</v>
      </c>
      <c r="X93" s="1">
        <v>1.3249737523605933</v>
      </c>
      <c r="Y93" s="1">
        <v>10.3999998</v>
      </c>
      <c r="Z93" s="1">
        <v>1.0041580386904743</v>
      </c>
      <c r="AA93" s="1">
        <v>11.4666666</v>
      </c>
      <c r="AB93" s="1">
        <v>0.55777327134087373</v>
      </c>
      <c r="AC93" s="1">
        <v>12.499999799999998</v>
      </c>
      <c r="AD93" s="1">
        <v>0.70710689903769164</v>
      </c>
      <c r="AE93" s="1">
        <v>93.666667000000004</v>
      </c>
      <c r="AF93" s="1">
        <v>90.030555533333327</v>
      </c>
      <c r="AG93" s="1">
        <v>8.0820648620614204</v>
      </c>
      <c r="AH93" s="1">
        <v>91.988888883333345</v>
      </c>
      <c r="AI93" s="1">
        <v>8.1118685455444162</v>
      </c>
      <c r="AJ93" s="1">
        <v>90.958333316666653</v>
      </c>
      <c r="AK93" s="1">
        <v>7.8653858146508098</v>
      </c>
      <c r="AL93" s="1">
        <v>92.913888900000003</v>
      </c>
      <c r="AM93" s="1">
        <v>6.2368101599254295</v>
      </c>
      <c r="AN93">
        <v>1500</v>
      </c>
      <c r="AO93">
        <v>12</v>
      </c>
      <c r="AP93" t="s">
        <v>18</v>
      </c>
      <c r="AQ93">
        <v>50.75</v>
      </c>
      <c r="AR93">
        <v>-3.25</v>
      </c>
      <c r="AS93" t="s">
        <v>201</v>
      </c>
    </row>
    <row r="94" spans="1:45" x14ac:dyDescent="0.3">
      <c r="A94" t="s">
        <v>202</v>
      </c>
      <c r="B94" t="s">
        <v>25</v>
      </c>
      <c r="C94" t="s">
        <v>26</v>
      </c>
      <c r="D94" t="s">
        <v>22</v>
      </c>
      <c r="E94" s="1">
        <v>62.768473</v>
      </c>
      <c r="F94" s="1">
        <v>-95.245281000000006</v>
      </c>
      <c r="G94" s="1">
        <v>62.05</v>
      </c>
      <c r="H94" s="1">
        <v>-93.29</v>
      </c>
      <c r="I94" s="1">
        <v>17.87</v>
      </c>
      <c r="J94" s="1">
        <f t="shared" si="12"/>
        <v>15.24829929346812</v>
      </c>
      <c r="K94" s="1">
        <f t="shared" si="13"/>
        <v>14.384960332605001</v>
      </c>
      <c r="L94" s="1">
        <f t="shared" si="14"/>
        <v>16.111638254331236</v>
      </c>
      <c r="M94" s="1">
        <f t="shared" si="15"/>
        <v>14.676837953517001</v>
      </c>
      <c r="N94" s="1">
        <f t="shared" si="16"/>
        <v>13.208739437122416</v>
      </c>
      <c r="O94" s="1">
        <f t="shared" si="17"/>
        <v>16.144936469911585</v>
      </c>
      <c r="P94" s="1">
        <f t="shared" si="18"/>
        <v>12.72097278848598</v>
      </c>
      <c r="Q94" s="1">
        <f t="shared" si="19"/>
        <v>11.180272925756448</v>
      </c>
      <c r="R94" s="1">
        <f t="shared" si="20"/>
        <v>14.261672651215511</v>
      </c>
      <c r="S94" s="1">
        <f t="shared" si="21"/>
        <v>10.258125373509479</v>
      </c>
      <c r="T94" s="1">
        <f t="shared" si="22"/>
        <v>8.5304031332933068</v>
      </c>
      <c r="U94" s="1">
        <f t="shared" si="23"/>
        <v>11.985847613725651</v>
      </c>
      <c r="V94" s="1">
        <v>-10.787073790000001</v>
      </c>
      <c r="W94" s="1">
        <v>-9.2147649999999999</v>
      </c>
      <c r="X94" s="1">
        <v>0.91659291772356588</v>
      </c>
      <c r="Y94" s="1">
        <v>-8.6080538000000004</v>
      </c>
      <c r="Z94" s="1">
        <v>1.55865629103828</v>
      </c>
      <c r="AA94" s="1">
        <v>-6.5315435999999991</v>
      </c>
      <c r="AB94" s="1">
        <v>1.6357359583352113</v>
      </c>
      <c r="AC94" s="1">
        <v>-3.9167785999999998</v>
      </c>
      <c r="AD94" s="1">
        <v>1.8342945713841339</v>
      </c>
      <c r="AE94" s="1">
        <v>24.114094000000001</v>
      </c>
      <c r="AF94" s="1">
        <v>27.544071583333331</v>
      </c>
      <c r="AG94" s="1">
        <v>0.90654523033269563</v>
      </c>
      <c r="AH94" s="1">
        <v>28.038255033333332</v>
      </c>
      <c r="AI94" s="1">
        <v>0.90153854433927549</v>
      </c>
      <c r="AJ94" s="1">
        <v>28.544183450000002</v>
      </c>
      <c r="AK94" s="1">
        <v>2.1405645064015788</v>
      </c>
      <c r="AL94" s="1">
        <v>29.769686799999999</v>
      </c>
      <c r="AM94" s="1">
        <v>2.0370983741525004</v>
      </c>
      <c r="AO94">
        <v>81</v>
      </c>
      <c r="AP94" t="s">
        <v>18</v>
      </c>
      <c r="AQ94">
        <v>62.25</v>
      </c>
      <c r="AR94">
        <v>-93.25</v>
      </c>
      <c r="AS94" t="s">
        <v>203</v>
      </c>
    </row>
    <row r="95" spans="1:45" x14ac:dyDescent="0.3">
      <c r="A95" t="s">
        <v>204</v>
      </c>
      <c r="B95" t="s">
        <v>32</v>
      </c>
      <c r="C95" t="s">
        <v>26</v>
      </c>
      <c r="D95" t="s">
        <v>22</v>
      </c>
      <c r="E95" s="1">
        <v>58.054419000000003</v>
      </c>
      <c r="F95" s="1">
        <v>-72.867662999999993</v>
      </c>
      <c r="G95" s="1">
        <v>58.96</v>
      </c>
      <c r="H95" s="1">
        <v>-68.930000000000007</v>
      </c>
      <c r="I95" s="1">
        <v>30.212105260000001</v>
      </c>
      <c r="J95" s="1">
        <f t="shared" si="12"/>
        <v>25.864343756299398</v>
      </c>
      <c r="K95" s="1">
        <f t="shared" si="13"/>
        <v>24.358027288957924</v>
      </c>
      <c r="L95" s="1">
        <f t="shared" si="14"/>
        <v>27.370660223640868</v>
      </c>
      <c r="M95" s="1">
        <f t="shared" si="15"/>
        <v>25.037806734916721</v>
      </c>
      <c r="N95" s="1">
        <f t="shared" si="16"/>
        <v>22.778138153958917</v>
      </c>
      <c r="O95" s="1">
        <f t="shared" si="17"/>
        <v>27.297475315874525</v>
      </c>
      <c r="P95" s="1">
        <f t="shared" si="18"/>
        <v>21.644741980004078</v>
      </c>
      <c r="Q95" s="1">
        <f t="shared" si="19"/>
        <v>18.851076498377473</v>
      </c>
      <c r="R95" s="1">
        <f t="shared" si="20"/>
        <v>24.438407461630682</v>
      </c>
      <c r="S95" s="1">
        <f t="shared" si="21"/>
        <v>17.635053795759728</v>
      </c>
      <c r="T95" s="1">
        <f t="shared" si="22"/>
        <v>14.463615171346763</v>
      </c>
      <c r="U95" s="1">
        <f t="shared" si="23"/>
        <v>20.806492420172695</v>
      </c>
      <c r="V95" s="1">
        <v>-5.316920616</v>
      </c>
      <c r="W95" s="1">
        <v>-3.8636363999999999</v>
      </c>
      <c r="X95" s="1">
        <v>0.92778924214732106</v>
      </c>
      <c r="Y95" s="1">
        <v>-3.3545454000000001</v>
      </c>
      <c r="Z95" s="1">
        <v>1.3918032801773041</v>
      </c>
      <c r="AA95" s="1">
        <v>-1.2646466000000001</v>
      </c>
      <c r="AB95" s="1">
        <v>1.7207093172034609</v>
      </c>
      <c r="AC95" s="1">
        <v>1.2050506000000001</v>
      </c>
      <c r="AD95" s="1">
        <v>1.9533920671092373</v>
      </c>
      <c r="AE95" s="1">
        <v>41.618090000000002</v>
      </c>
      <c r="AF95" s="1">
        <v>47.844949500000006</v>
      </c>
      <c r="AG95" s="1">
        <v>1.0871179601198409</v>
      </c>
      <c r="AH95" s="1">
        <v>47.724831649999999</v>
      </c>
      <c r="AI95" s="1">
        <v>2.2243372286004557</v>
      </c>
      <c r="AJ95" s="1">
        <v>50.939898999999997</v>
      </c>
      <c r="AK95" s="1">
        <v>4.3953794298026443</v>
      </c>
      <c r="AL95" s="1">
        <v>54.71599328333334</v>
      </c>
      <c r="AM95" s="1">
        <v>4.3913167009132268</v>
      </c>
      <c r="AN95">
        <v>42476</v>
      </c>
      <c r="AO95">
        <v>590</v>
      </c>
      <c r="AP95" t="s">
        <v>18</v>
      </c>
      <c r="AQ95">
        <v>58.75</v>
      </c>
      <c r="AR95">
        <v>-68.75</v>
      </c>
      <c r="AS95" t="s">
        <v>205</v>
      </c>
    </row>
    <row r="96" spans="1:45" x14ac:dyDescent="0.3">
      <c r="A96" t="s">
        <v>206</v>
      </c>
      <c r="B96" t="s">
        <v>39</v>
      </c>
      <c r="C96" t="s">
        <v>33</v>
      </c>
      <c r="D96" t="s">
        <v>64</v>
      </c>
      <c r="E96" s="1">
        <v>-23.9938</v>
      </c>
      <c r="F96" s="1">
        <v>148.95726099999999</v>
      </c>
      <c r="G96" s="1">
        <v>-23.52</v>
      </c>
      <c r="H96" s="1">
        <v>150.87</v>
      </c>
      <c r="I96" s="1">
        <v>5.4126829269999996</v>
      </c>
      <c r="J96" s="1">
        <f t="shared" si="12"/>
        <v>5.1540807485006424</v>
      </c>
      <c r="K96" s="1">
        <f t="shared" si="13"/>
        <v>4.8469807601853629</v>
      </c>
      <c r="L96" s="1">
        <f t="shared" si="14"/>
        <v>5.4611807368159218</v>
      </c>
      <c r="M96" s="1">
        <f t="shared" si="15"/>
        <v>5.0500231050783233</v>
      </c>
      <c r="N96" s="1">
        <f t="shared" si="16"/>
        <v>4.9160643313078909</v>
      </c>
      <c r="O96" s="1">
        <f t="shared" si="17"/>
        <v>5.1839818788487548</v>
      </c>
      <c r="P96" s="1">
        <f t="shared" si="18"/>
        <v>4.7724601450911983</v>
      </c>
      <c r="Q96" s="1">
        <f t="shared" si="19"/>
        <v>4.5646572824212441</v>
      </c>
      <c r="R96" s="1">
        <f t="shared" si="20"/>
        <v>4.9802630077611516</v>
      </c>
      <c r="S96" s="1">
        <f t="shared" si="21"/>
        <v>4.4807799483586548</v>
      </c>
      <c r="T96" s="1">
        <f t="shared" si="22"/>
        <v>4.2241206219866143</v>
      </c>
      <c r="U96" s="1">
        <f t="shared" si="23"/>
        <v>4.7374392747306953</v>
      </c>
      <c r="V96" s="1">
        <v>21.311432199999999</v>
      </c>
      <c r="W96" s="1">
        <v>21.2062782</v>
      </c>
      <c r="X96" s="1">
        <v>1.2096147424749337</v>
      </c>
      <c r="Y96" s="1">
        <v>21.616143599999997</v>
      </c>
      <c r="Z96" s="1">
        <v>0.52764087854742614</v>
      </c>
      <c r="AA96" s="1">
        <v>22.709416999999998</v>
      </c>
      <c r="AB96" s="1">
        <v>0.81850021419086871</v>
      </c>
      <c r="AC96" s="1">
        <v>23.8582958</v>
      </c>
      <c r="AD96" s="1">
        <v>1.0109375343074853</v>
      </c>
      <c r="AE96" s="1">
        <v>55.624161000000001</v>
      </c>
      <c r="AF96" s="1">
        <v>61.074103133333331</v>
      </c>
      <c r="AG96" s="1">
        <v>7.4712028528870524</v>
      </c>
      <c r="AH96" s="1">
        <v>58.387331849999988</v>
      </c>
      <c r="AI96" s="1">
        <v>6.7294082113132214</v>
      </c>
      <c r="AJ96" s="1">
        <v>56.497272049999992</v>
      </c>
      <c r="AK96" s="1">
        <v>7.7871814776200532</v>
      </c>
      <c r="AL96" s="1">
        <v>56.537406583333329</v>
      </c>
      <c r="AM96" s="1">
        <v>9.7857499391582028</v>
      </c>
      <c r="AN96">
        <v>150000</v>
      </c>
      <c r="AO96">
        <v>187</v>
      </c>
      <c r="AP96" t="s">
        <v>18</v>
      </c>
      <c r="AQ96">
        <v>-23.75</v>
      </c>
      <c r="AR96">
        <v>150.75</v>
      </c>
      <c r="AS96" t="s">
        <v>207</v>
      </c>
    </row>
    <row r="97" spans="1:45" x14ac:dyDescent="0.3">
      <c r="A97" t="s">
        <v>208</v>
      </c>
      <c r="B97" t="s">
        <v>39</v>
      </c>
      <c r="C97" t="s">
        <v>63</v>
      </c>
      <c r="D97" t="s">
        <v>64</v>
      </c>
      <c r="E97" s="1">
        <v>-18.171451999999999</v>
      </c>
      <c r="F97" s="1">
        <v>125.668847</v>
      </c>
      <c r="G97" s="1">
        <v>-17.57</v>
      </c>
      <c r="H97" s="1">
        <v>123.59</v>
      </c>
      <c r="I97" s="1">
        <v>4.0377777779999997</v>
      </c>
      <c r="J97" s="1">
        <f t="shared" si="12"/>
        <v>3.9244204617979572</v>
      </c>
      <c r="K97" s="1">
        <f t="shared" si="13"/>
        <v>3.6498851033911257</v>
      </c>
      <c r="L97" s="1">
        <f t="shared" si="14"/>
        <v>4.1989558202047883</v>
      </c>
      <c r="M97" s="1">
        <f t="shared" si="15"/>
        <v>3.7711786589809875</v>
      </c>
      <c r="N97" s="1">
        <f t="shared" si="16"/>
        <v>3.6814115788410837</v>
      </c>
      <c r="O97" s="1">
        <f t="shared" si="17"/>
        <v>3.8609457391208917</v>
      </c>
      <c r="P97" s="1">
        <f t="shared" si="18"/>
        <v>3.5594773846805454</v>
      </c>
      <c r="Q97" s="1">
        <f t="shared" si="19"/>
        <v>3.4290314209452353</v>
      </c>
      <c r="R97" s="1">
        <f t="shared" si="20"/>
        <v>3.6899233484158556</v>
      </c>
      <c r="S97" s="1">
        <f t="shared" si="21"/>
        <v>3.346430763913423</v>
      </c>
      <c r="T97" s="1">
        <f t="shared" si="22"/>
        <v>3.1709150650429425</v>
      </c>
      <c r="U97" s="1">
        <f t="shared" si="23"/>
        <v>3.5219464627839034</v>
      </c>
      <c r="V97" s="1">
        <v>27.57725632</v>
      </c>
      <c r="W97" s="1">
        <v>27.141580999999995</v>
      </c>
      <c r="X97" s="1">
        <v>1.542797468983534</v>
      </c>
      <c r="Y97" s="1">
        <v>28.002748999999994</v>
      </c>
      <c r="Z97" s="1">
        <v>0.50446115517351753</v>
      </c>
      <c r="AA97" s="1">
        <v>29.192439799999999</v>
      </c>
      <c r="AB97" s="1">
        <v>0.73306296084354161</v>
      </c>
      <c r="AC97" s="1">
        <v>30.389691000000006</v>
      </c>
      <c r="AD97" s="1">
        <v>0.98633989281256462</v>
      </c>
      <c r="AE97" s="1">
        <v>47.718643999999998</v>
      </c>
      <c r="AF97" s="1">
        <v>47.811798399999994</v>
      </c>
      <c r="AG97" s="1">
        <v>2.8163703393647181</v>
      </c>
      <c r="AH97" s="1">
        <v>47.2001718</v>
      </c>
      <c r="AI97" s="1">
        <v>3.5748824862695936</v>
      </c>
      <c r="AJ97" s="1">
        <v>48.397537233333331</v>
      </c>
      <c r="AK97" s="1">
        <v>2.0426337571382711</v>
      </c>
      <c r="AL97" s="1">
        <v>49.212428416666661</v>
      </c>
      <c r="AM97" s="1">
        <v>3.6794258942737468</v>
      </c>
      <c r="AN97">
        <v>93829</v>
      </c>
      <c r="AO97">
        <v>84.8</v>
      </c>
      <c r="AP97" t="s">
        <v>18</v>
      </c>
      <c r="AQ97">
        <v>-17.75</v>
      </c>
      <c r="AR97">
        <v>123.75</v>
      </c>
      <c r="AS97" t="s">
        <v>207</v>
      </c>
    </row>
    <row r="98" spans="1:45" x14ac:dyDescent="0.3">
      <c r="A98" t="s">
        <v>209</v>
      </c>
      <c r="B98" t="s">
        <v>39</v>
      </c>
      <c r="C98" t="s">
        <v>63</v>
      </c>
      <c r="D98" t="s">
        <v>64</v>
      </c>
      <c r="E98" s="1">
        <v>-20.418165999999999</v>
      </c>
      <c r="F98" s="1">
        <v>142.077439</v>
      </c>
      <c r="G98" s="1">
        <v>-17.600000000000001</v>
      </c>
      <c r="H98" s="1">
        <v>140.59</v>
      </c>
      <c r="I98" s="1">
        <v>3.6406896550000001</v>
      </c>
      <c r="J98" s="1">
        <f t="shared" si="12"/>
        <v>3.4926988098866221</v>
      </c>
      <c r="K98" s="1">
        <f t="shared" si="13"/>
        <v>3.2668109287911546</v>
      </c>
      <c r="L98" s="1">
        <f t="shared" si="14"/>
        <v>3.7185866909820899</v>
      </c>
      <c r="M98" s="1">
        <f t="shared" si="15"/>
        <v>3.3585999552722914</v>
      </c>
      <c r="N98" s="1">
        <f t="shared" si="16"/>
        <v>3.2944209196006402</v>
      </c>
      <c r="O98" s="1">
        <f t="shared" si="17"/>
        <v>3.422778990943943</v>
      </c>
      <c r="P98" s="1">
        <f t="shared" si="18"/>
        <v>3.2430743464535809</v>
      </c>
      <c r="Q98" s="1">
        <f t="shared" si="19"/>
        <v>3.0853727499830925</v>
      </c>
      <c r="R98" s="1">
        <f t="shared" si="20"/>
        <v>3.4007759429240698</v>
      </c>
      <c r="S98" s="1">
        <f t="shared" si="21"/>
        <v>3.0621709049455577</v>
      </c>
      <c r="T98" s="1">
        <f t="shared" si="22"/>
        <v>2.8352987921208204</v>
      </c>
      <c r="U98" s="1">
        <f t="shared" si="23"/>
        <v>3.289043017770295</v>
      </c>
      <c r="V98" s="1">
        <v>25.024557250000001</v>
      </c>
      <c r="W98" s="1">
        <v>24.924404799999998</v>
      </c>
      <c r="X98" s="1">
        <v>1.4478573324993722</v>
      </c>
      <c r="Y98" s="1">
        <v>25.783928600000003</v>
      </c>
      <c r="Z98" s="1">
        <v>0.41136375683061688</v>
      </c>
      <c r="AA98" s="1">
        <v>26.524404800000003</v>
      </c>
      <c r="AB98" s="1">
        <v>1.0108085997767822</v>
      </c>
      <c r="AC98" s="1">
        <v>27.683928599999994</v>
      </c>
      <c r="AD98" s="1">
        <v>1.4541658919457228</v>
      </c>
      <c r="AE98" s="1">
        <v>41.671686999999999</v>
      </c>
      <c r="AF98" s="1">
        <v>46.306795633333337</v>
      </c>
      <c r="AG98" s="1">
        <v>3.9055393715894504</v>
      </c>
      <c r="AH98" s="1">
        <v>43.410912683333329</v>
      </c>
      <c r="AI98" s="1">
        <v>2.5729059663135945</v>
      </c>
      <c r="AJ98" s="1">
        <v>44.565823433333343</v>
      </c>
      <c r="AK98" s="1">
        <v>4.3590957540315056</v>
      </c>
      <c r="AL98" s="1">
        <v>43.471676583333327</v>
      </c>
      <c r="AM98" s="1">
        <v>7.7112046642479859</v>
      </c>
      <c r="AN98">
        <v>109000</v>
      </c>
      <c r="AO98">
        <v>122</v>
      </c>
      <c r="AP98" t="s">
        <v>18</v>
      </c>
      <c r="AQ98">
        <v>-17.75</v>
      </c>
      <c r="AR98">
        <v>140.75</v>
      </c>
      <c r="AS98" t="s">
        <v>210</v>
      </c>
    </row>
    <row r="99" spans="1:45" x14ac:dyDescent="0.3">
      <c r="A99" t="s">
        <v>211</v>
      </c>
      <c r="B99" t="s">
        <v>15</v>
      </c>
      <c r="C99" t="s">
        <v>63</v>
      </c>
      <c r="D99" t="s">
        <v>27</v>
      </c>
      <c r="E99" s="1">
        <v>-7.1489269999999996</v>
      </c>
      <c r="F99" s="1">
        <v>141.983316</v>
      </c>
      <c r="G99" s="1">
        <v>-8.35</v>
      </c>
      <c r="H99" s="1"/>
      <c r="I99" s="1">
        <v>16.96794118</v>
      </c>
      <c r="J99" s="1">
        <f t="shared" si="12"/>
        <v>15.756784161891286</v>
      </c>
      <c r="K99" s="1">
        <f t="shared" si="13"/>
        <v>14.337614219225292</v>
      </c>
      <c r="L99" s="1">
        <f t="shared" si="14"/>
        <v>17.175954104557277</v>
      </c>
      <c r="M99" s="1">
        <f t="shared" si="15"/>
        <v>15.212844462310681</v>
      </c>
      <c r="N99" s="1">
        <f t="shared" si="16"/>
        <v>14.903799866423167</v>
      </c>
      <c r="O99" s="1">
        <f t="shared" si="17"/>
        <v>15.521889058198193</v>
      </c>
      <c r="P99" s="1">
        <f t="shared" si="18"/>
        <v>14.352330764955322</v>
      </c>
      <c r="Q99" s="1">
        <f t="shared" si="19"/>
        <v>13.992750781050759</v>
      </c>
      <c r="R99" s="1">
        <f t="shared" si="20"/>
        <v>14.711910748859882</v>
      </c>
      <c r="S99" s="1">
        <f t="shared" si="21"/>
        <v>13.412673924988034</v>
      </c>
      <c r="T99" s="1">
        <f t="shared" si="22"/>
        <v>12.876180037592365</v>
      </c>
      <c r="U99" s="1">
        <f t="shared" si="23"/>
        <v>13.949167812383704</v>
      </c>
      <c r="V99" s="1">
        <v>25.337783040000001</v>
      </c>
      <c r="W99" s="1">
        <v>25.486153800000004</v>
      </c>
      <c r="X99" s="1">
        <v>1.590856101365927</v>
      </c>
      <c r="Y99" s="1">
        <v>26.095897400000002</v>
      </c>
      <c r="Z99" s="1">
        <v>0.34643171771115233</v>
      </c>
      <c r="AA99" s="1">
        <v>27.060513000000004</v>
      </c>
      <c r="AB99" s="1">
        <v>0.40308069817841752</v>
      </c>
      <c r="AC99" s="1">
        <v>28.113846200000001</v>
      </c>
      <c r="AD99" s="1">
        <v>0.60139701979989901</v>
      </c>
      <c r="AE99" s="1">
        <v>268.23273699999999</v>
      </c>
      <c r="AF99" s="1">
        <v>266.97264956666669</v>
      </c>
      <c r="AG99" s="1">
        <v>22.536741454074498</v>
      </c>
      <c r="AH99" s="1">
        <v>271.27482906666665</v>
      </c>
      <c r="AI99" s="1">
        <v>25.42941665481629</v>
      </c>
      <c r="AJ99" s="1">
        <v>283.10897434999998</v>
      </c>
      <c r="AK99" s="1">
        <v>37.969721451275447</v>
      </c>
      <c r="AL99" s="1">
        <v>296.30931624999999</v>
      </c>
      <c r="AM99" s="1">
        <v>51.152489212030957</v>
      </c>
      <c r="AN99">
        <v>76000</v>
      </c>
      <c r="AO99">
        <v>6000</v>
      </c>
      <c r="AP99" t="s">
        <v>53</v>
      </c>
    </row>
    <row r="100" spans="1:45" x14ac:dyDescent="0.3">
      <c r="A100" t="s">
        <v>212</v>
      </c>
      <c r="B100" t="s">
        <v>39</v>
      </c>
      <c r="C100" t="s">
        <v>63</v>
      </c>
      <c r="D100" t="s">
        <v>64</v>
      </c>
      <c r="E100" s="1">
        <v>-22.594110000000001</v>
      </c>
      <c r="F100" s="1">
        <v>118.992479</v>
      </c>
      <c r="G100" s="1">
        <v>-21</v>
      </c>
      <c r="H100" s="1">
        <v>116.1</v>
      </c>
      <c r="I100" s="1">
        <v>3.2730769230000001</v>
      </c>
      <c r="J100" s="1">
        <f t="shared" si="12"/>
        <v>3.0096715088382413</v>
      </c>
      <c r="K100" s="1">
        <f t="shared" si="13"/>
        <v>2.8039082261952206</v>
      </c>
      <c r="L100" s="1">
        <f t="shared" si="14"/>
        <v>3.2154347914812611</v>
      </c>
      <c r="M100" s="1">
        <f t="shared" si="15"/>
        <v>2.9146730819181381</v>
      </c>
      <c r="N100" s="1">
        <f t="shared" si="16"/>
        <v>2.8604095806798888</v>
      </c>
      <c r="O100" s="1">
        <f t="shared" si="17"/>
        <v>2.9689365831563879</v>
      </c>
      <c r="P100" s="1">
        <f t="shared" si="18"/>
        <v>2.7667817565663526</v>
      </c>
      <c r="Q100" s="1">
        <f t="shared" si="19"/>
        <v>2.6878260515344037</v>
      </c>
      <c r="R100" s="1">
        <f t="shared" si="20"/>
        <v>2.8457374615983002</v>
      </c>
      <c r="S100" s="1">
        <f t="shared" si="21"/>
        <v>2.6074071027956873</v>
      </c>
      <c r="T100" s="1">
        <f t="shared" si="22"/>
        <v>2.4568996535661993</v>
      </c>
      <c r="U100" s="1">
        <f t="shared" si="23"/>
        <v>2.7579145520251749</v>
      </c>
      <c r="V100" s="1">
        <v>24.659456519999999</v>
      </c>
      <c r="W100" s="1">
        <v>25.580769199999999</v>
      </c>
      <c r="X100" s="1">
        <v>1.5161756096366936</v>
      </c>
      <c r="Y100" s="1">
        <v>26.280769199999998</v>
      </c>
      <c r="Z100" s="1">
        <v>0.3998429458071</v>
      </c>
      <c r="AA100" s="1">
        <v>27.3705128</v>
      </c>
      <c r="AB100" s="1">
        <v>0.58178851286502686</v>
      </c>
      <c r="AC100" s="1">
        <v>28.544871800000003</v>
      </c>
      <c r="AD100" s="1">
        <v>1.1090206214598539</v>
      </c>
      <c r="AE100" s="1">
        <v>28.437086000000001</v>
      </c>
      <c r="AF100" s="1">
        <v>26.045405983333335</v>
      </c>
      <c r="AG100" s="1">
        <v>3.5031157098825538</v>
      </c>
      <c r="AH100" s="1">
        <v>25.265170949999998</v>
      </c>
      <c r="AI100" s="1">
        <v>2.8048467313194716</v>
      </c>
      <c r="AJ100" s="1">
        <v>26.843055566666667</v>
      </c>
      <c r="AK100" s="1">
        <v>2.8508922307028732</v>
      </c>
      <c r="AL100" s="1">
        <v>25.764316249999997</v>
      </c>
      <c r="AM100" s="1">
        <v>2.6647242986365032</v>
      </c>
      <c r="AN100">
        <v>49759</v>
      </c>
      <c r="AO100">
        <v>12</v>
      </c>
      <c r="AP100" t="s">
        <v>18</v>
      </c>
      <c r="AQ100">
        <v>-21.25</v>
      </c>
      <c r="AR100">
        <v>116.25</v>
      </c>
      <c r="AS100" t="s">
        <v>213</v>
      </c>
    </row>
    <row r="101" spans="1:45" x14ac:dyDescent="0.3">
      <c r="A101" t="s">
        <v>214</v>
      </c>
      <c r="B101" t="s">
        <v>21</v>
      </c>
      <c r="C101" t="s">
        <v>16</v>
      </c>
      <c r="D101" t="s">
        <v>50</v>
      </c>
      <c r="E101" s="1">
        <v>54.734616000000003</v>
      </c>
      <c r="F101" s="1">
        <v>-7.5309850000000003</v>
      </c>
      <c r="G101" s="1">
        <v>55.11</v>
      </c>
      <c r="H101" s="1"/>
      <c r="I101" s="1">
        <v>56.78</v>
      </c>
      <c r="J101" s="1">
        <f t="shared" si="12"/>
        <v>53.926002184018643</v>
      </c>
      <c r="K101" s="1">
        <f t="shared" si="13"/>
        <v>50.279636525841966</v>
      </c>
      <c r="L101" s="1">
        <f t="shared" si="14"/>
        <v>57.572367842195312</v>
      </c>
      <c r="M101" s="1">
        <f t="shared" si="15"/>
        <v>52.309223798564844</v>
      </c>
      <c r="N101" s="1">
        <f t="shared" si="16"/>
        <v>49.787382172100884</v>
      </c>
      <c r="O101" s="1">
        <f t="shared" si="17"/>
        <v>54.831065425028804</v>
      </c>
      <c r="P101" s="1">
        <f t="shared" si="18"/>
        <v>49.788952645835479</v>
      </c>
      <c r="Q101" s="1">
        <f t="shared" si="19"/>
        <v>48.501961330125539</v>
      </c>
      <c r="R101" s="1">
        <f t="shared" si="20"/>
        <v>51.075943961545413</v>
      </c>
      <c r="S101" s="1">
        <f t="shared" si="21"/>
        <v>47.173576373107764</v>
      </c>
      <c r="T101" s="1">
        <f t="shared" si="22"/>
        <v>45.843386352540335</v>
      </c>
      <c r="U101" s="1">
        <f t="shared" si="23"/>
        <v>48.503766393675185</v>
      </c>
      <c r="V101" s="1">
        <v>9.0178593320000004</v>
      </c>
      <c r="W101" s="1">
        <v>8.7076924000000009</v>
      </c>
      <c r="X101" s="1">
        <v>1.1797102352074831</v>
      </c>
      <c r="Y101" s="1">
        <v>9.2307693999999998</v>
      </c>
      <c r="Z101" s="1">
        <v>0.81589249603657954</v>
      </c>
      <c r="AA101" s="1">
        <v>10.046153800000001</v>
      </c>
      <c r="AB101" s="1">
        <v>0.41638084879434628</v>
      </c>
      <c r="AC101" s="1">
        <v>10.892307600000001</v>
      </c>
      <c r="AD101" s="1">
        <v>0.43035694418505688</v>
      </c>
      <c r="AE101" s="1">
        <v>141.33333300000001</v>
      </c>
      <c r="AF101" s="1">
        <v>101.79358974999998</v>
      </c>
      <c r="AG101" s="1">
        <v>6.193351754209373</v>
      </c>
      <c r="AH101" s="1">
        <v>103.12051283333334</v>
      </c>
      <c r="AI101" s="1">
        <v>7.1094705770117725</v>
      </c>
      <c r="AJ101" s="1">
        <v>103.80384614999998</v>
      </c>
      <c r="AK101" s="1">
        <v>6.8352342046217247</v>
      </c>
      <c r="AL101" s="1">
        <v>106.90769233333333</v>
      </c>
      <c r="AM101" s="1">
        <v>5.978382250959954</v>
      </c>
      <c r="AN101">
        <v>2900</v>
      </c>
      <c r="AO101">
        <v>90</v>
      </c>
      <c r="AP101" t="s">
        <v>53</v>
      </c>
    </row>
    <row r="102" spans="1:45" x14ac:dyDescent="0.3">
      <c r="A102" t="s">
        <v>215</v>
      </c>
      <c r="B102" t="s">
        <v>25</v>
      </c>
      <c r="C102" t="s">
        <v>33</v>
      </c>
      <c r="D102" t="s">
        <v>22</v>
      </c>
      <c r="E102" s="1">
        <v>52.454590000000003</v>
      </c>
      <c r="F102" s="1">
        <v>-122.562597</v>
      </c>
      <c r="G102" s="1">
        <v>49.12</v>
      </c>
      <c r="H102" s="1">
        <v>-123.19</v>
      </c>
      <c r="I102" s="1">
        <v>21.378514849999998</v>
      </c>
      <c r="J102" s="1">
        <f t="shared" si="12"/>
        <v>19.190104510590469</v>
      </c>
      <c r="K102" s="1">
        <f t="shared" si="13"/>
        <v>17.670921910084829</v>
      </c>
      <c r="L102" s="1">
        <f t="shared" si="14"/>
        <v>20.70928711109611</v>
      </c>
      <c r="M102" s="1">
        <f t="shared" si="15"/>
        <v>18.552660824993676</v>
      </c>
      <c r="N102" s="1">
        <f t="shared" si="16"/>
        <v>17.59389354279369</v>
      </c>
      <c r="O102" s="1">
        <f t="shared" si="17"/>
        <v>19.511428107193662</v>
      </c>
      <c r="P102" s="1">
        <f t="shared" si="18"/>
        <v>16.974200611966101</v>
      </c>
      <c r="Q102" s="1">
        <f t="shared" si="19"/>
        <v>16.169331896100431</v>
      </c>
      <c r="R102" s="1">
        <f t="shared" si="20"/>
        <v>17.77906932783177</v>
      </c>
      <c r="S102" s="1">
        <f t="shared" si="21"/>
        <v>15.004640828805455</v>
      </c>
      <c r="T102" s="1">
        <f t="shared" si="22"/>
        <v>14.15440125274003</v>
      </c>
      <c r="U102" s="1">
        <f t="shared" si="23"/>
        <v>15.854880404870881</v>
      </c>
      <c r="V102" s="1">
        <v>2.6791783589999998</v>
      </c>
      <c r="W102" s="1">
        <v>3.3895378000000003</v>
      </c>
      <c r="X102" s="1">
        <v>1.3376908874899691</v>
      </c>
      <c r="Y102" s="1">
        <v>3.9508282000000001</v>
      </c>
      <c r="Z102" s="1">
        <v>0.84422653089600197</v>
      </c>
      <c r="AA102" s="1">
        <v>5.3407150000000003</v>
      </c>
      <c r="AB102" s="1">
        <v>0.70871371649524395</v>
      </c>
      <c r="AC102" s="1">
        <v>7.0749779999999998</v>
      </c>
      <c r="AD102" s="1">
        <v>0.74866427031714311</v>
      </c>
      <c r="AE102" s="1">
        <v>60.632956</v>
      </c>
      <c r="AF102" s="1">
        <v>55.824614933333329</v>
      </c>
      <c r="AG102" s="1">
        <v>1.494190445619771</v>
      </c>
      <c r="AH102" s="1">
        <v>56.106640516666666</v>
      </c>
      <c r="AI102" s="1">
        <v>1.4238736493974224</v>
      </c>
      <c r="AJ102" s="1">
        <v>56.634263283333333</v>
      </c>
      <c r="AK102" s="1">
        <v>4.0047445882910688</v>
      </c>
      <c r="AL102" s="1">
        <v>57.247863983333332</v>
      </c>
      <c r="AM102" s="1">
        <v>3.4258571645166458</v>
      </c>
      <c r="AN102">
        <v>220000</v>
      </c>
      <c r="AO102">
        <v>3475</v>
      </c>
      <c r="AP102" t="s">
        <v>18</v>
      </c>
      <c r="AQ102">
        <v>49.25</v>
      </c>
      <c r="AR102">
        <v>-123.25</v>
      </c>
      <c r="AS102" t="s">
        <v>216</v>
      </c>
    </row>
    <row r="103" spans="1:45" x14ac:dyDescent="0.3">
      <c r="A103" t="s">
        <v>217</v>
      </c>
      <c r="B103" t="s">
        <v>21</v>
      </c>
      <c r="C103" t="s">
        <v>33</v>
      </c>
      <c r="D103" t="s">
        <v>22</v>
      </c>
      <c r="E103" s="1">
        <v>26.909699</v>
      </c>
      <c r="F103" s="1">
        <v>-107.828367</v>
      </c>
      <c r="G103" s="1">
        <v>25.82</v>
      </c>
      <c r="H103" s="1">
        <v>-109.42</v>
      </c>
      <c r="I103" s="1">
        <v>7.4029999999999996</v>
      </c>
      <c r="J103" s="1">
        <f t="shared" si="12"/>
        <v>7.0661168069006397</v>
      </c>
      <c r="K103" s="1">
        <f t="shared" si="13"/>
        <v>6.4655890755193024</v>
      </c>
      <c r="L103" s="1">
        <f t="shared" si="14"/>
        <v>7.6666445382819752</v>
      </c>
      <c r="M103" s="1">
        <f t="shared" si="15"/>
        <v>6.7444341182795871</v>
      </c>
      <c r="N103" s="1">
        <f t="shared" si="16"/>
        <v>6.5019649772959953</v>
      </c>
      <c r="O103" s="1">
        <f t="shared" si="17"/>
        <v>6.9869032592631788</v>
      </c>
      <c r="P103" s="1">
        <f t="shared" si="18"/>
        <v>6.3206301745063076</v>
      </c>
      <c r="Q103" s="1">
        <f t="shared" si="19"/>
        <v>6.1479224424214545</v>
      </c>
      <c r="R103" s="1">
        <f t="shared" si="20"/>
        <v>6.4933379065911607</v>
      </c>
      <c r="S103" s="1">
        <f t="shared" si="21"/>
        <v>5.8464035763220963</v>
      </c>
      <c r="T103" s="1">
        <f t="shared" si="22"/>
        <v>5.5987396473232378</v>
      </c>
      <c r="U103" s="1">
        <f t="shared" si="23"/>
        <v>6.0940675053209556</v>
      </c>
      <c r="V103" s="1">
        <v>18.71634555</v>
      </c>
      <c r="W103" s="1">
        <v>18.482455999999999</v>
      </c>
      <c r="X103" s="1">
        <v>1.6506735505820038</v>
      </c>
      <c r="Y103" s="1">
        <v>19.366666800000001</v>
      </c>
      <c r="Z103" s="1">
        <v>0.66647612914282173</v>
      </c>
      <c r="AA103" s="1">
        <v>20.531578799999998</v>
      </c>
      <c r="AB103" s="1">
        <v>0.47472259886769713</v>
      </c>
      <c r="AC103" s="1">
        <v>21.8350878</v>
      </c>
      <c r="AD103" s="1">
        <v>0.68075506869813318</v>
      </c>
      <c r="AE103" s="1">
        <v>69.330434999999994</v>
      </c>
      <c r="AF103" s="1">
        <v>64.711257316666675</v>
      </c>
      <c r="AG103" s="1">
        <v>5.5381073600125665</v>
      </c>
      <c r="AH103" s="1">
        <v>61.187134500000006</v>
      </c>
      <c r="AI103" s="1">
        <v>5.0114576086253795</v>
      </c>
      <c r="AJ103" s="1">
        <v>61.535380099999998</v>
      </c>
      <c r="AK103" s="1">
        <v>6.2366939926474387</v>
      </c>
      <c r="AL103" s="1">
        <v>57.100584783333339</v>
      </c>
      <c r="AM103" s="1">
        <v>8.7046890671219508</v>
      </c>
      <c r="AN103">
        <v>35580</v>
      </c>
      <c r="AO103">
        <v>164</v>
      </c>
      <c r="AP103" t="s">
        <v>18</v>
      </c>
      <c r="AQ103">
        <v>25.75</v>
      </c>
      <c r="AR103">
        <v>-109.25</v>
      </c>
      <c r="AS103" t="s">
        <v>218</v>
      </c>
    </row>
    <row r="104" spans="1:45" x14ac:dyDescent="0.3">
      <c r="A104" t="s">
        <v>219</v>
      </c>
      <c r="B104" t="s">
        <v>21</v>
      </c>
      <c r="C104" t="s">
        <v>16</v>
      </c>
      <c r="D104" t="s">
        <v>17</v>
      </c>
      <c r="E104" s="1">
        <v>-51.876823000000002</v>
      </c>
      <c r="F104" s="1">
        <v>-71.008855999999994</v>
      </c>
      <c r="G104" s="1">
        <v>-51.59</v>
      </c>
      <c r="H104" s="1"/>
      <c r="I104" s="1">
        <v>20.399999999999999</v>
      </c>
      <c r="J104" s="1">
        <f t="shared" si="12"/>
        <v>19.103820621849728</v>
      </c>
      <c r="K104" s="1">
        <f t="shared" si="13"/>
        <v>18.798262496486647</v>
      </c>
      <c r="L104" s="1">
        <f t="shared" si="14"/>
        <v>19.409378747212809</v>
      </c>
      <c r="M104" s="1">
        <f t="shared" si="15"/>
        <v>18.843495595353726</v>
      </c>
      <c r="N104" s="1">
        <f t="shared" si="16"/>
        <v>18.437973052860091</v>
      </c>
      <c r="O104" s="1">
        <f t="shared" si="17"/>
        <v>19.249018137847361</v>
      </c>
      <c r="P104" s="1">
        <f t="shared" si="18"/>
        <v>18.267847367404926</v>
      </c>
      <c r="Q104" s="1">
        <f t="shared" si="19"/>
        <v>17.97943429850616</v>
      </c>
      <c r="R104" s="1">
        <f t="shared" si="20"/>
        <v>18.556260436303699</v>
      </c>
      <c r="S104" s="1">
        <f t="shared" si="21"/>
        <v>17.549203711507328</v>
      </c>
      <c r="T104" s="1">
        <f t="shared" si="22"/>
        <v>17.137756951246768</v>
      </c>
      <c r="U104" s="1">
        <f t="shared" si="23"/>
        <v>17.960650471767888</v>
      </c>
      <c r="V104" s="1">
        <v>6.0575956040000003</v>
      </c>
      <c r="W104" s="1">
        <v>6.0406779999999998</v>
      </c>
      <c r="X104" s="1">
        <v>0.28249730533405099</v>
      </c>
      <c r="Y104" s="1">
        <v>6.2813560000000006</v>
      </c>
      <c r="Z104" s="1">
        <v>0.3749172939536134</v>
      </c>
      <c r="AA104" s="1">
        <v>6.8135593999999999</v>
      </c>
      <c r="AB104" s="1">
        <v>0.26664620582487208</v>
      </c>
      <c r="AC104" s="1">
        <v>7.4779662</v>
      </c>
      <c r="AD104" s="1">
        <v>0.38039440425261234</v>
      </c>
      <c r="AE104" s="1">
        <v>27.745455</v>
      </c>
      <c r="AF104" s="1">
        <v>26.263276833333336</v>
      </c>
      <c r="AG104" s="1">
        <v>0.5595855662576753</v>
      </c>
      <c r="AH104" s="1">
        <v>26.704237283333338</v>
      </c>
      <c r="AI104" s="1">
        <v>0.29572879737793439</v>
      </c>
      <c r="AJ104" s="1">
        <v>26.525988699999999</v>
      </c>
      <c r="AK104" s="1">
        <v>0.9239250851733084</v>
      </c>
      <c r="AL104" s="1">
        <v>27.145480216666666</v>
      </c>
      <c r="AM104" s="1">
        <v>1.0654207554720865</v>
      </c>
      <c r="AN104">
        <v>3753</v>
      </c>
      <c r="AO104">
        <v>15</v>
      </c>
      <c r="AP104" t="s">
        <v>53</v>
      </c>
    </row>
    <row r="105" spans="1:45" x14ac:dyDescent="0.3">
      <c r="A105" t="s">
        <v>220</v>
      </c>
      <c r="B105" t="s">
        <v>39</v>
      </c>
      <c r="C105" t="s">
        <v>16</v>
      </c>
      <c r="D105" t="s">
        <v>76</v>
      </c>
      <c r="E105" s="1">
        <v>13.242725999999999</v>
      </c>
      <c r="F105" s="1">
        <v>-13.236993</v>
      </c>
      <c r="G105" s="1">
        <v>13.53</v>
      </c>
      <c r="H105" s="1">
        <v>-16.600000000000001</v>
      </c>
      <c r="I105" s="1">
        <v>4.8147058820000002</v>
      </c>
      <c r="J105" s="1">
        <f t="shared" si="12"/>
        <v>4.4758353931870003</v>
      </c>
      <c r="K105" s="1">
        <f t="shared" si="13"/>
        <v>4.1139349395526255</v>
      </c>
      <c r="L105" s="1">
        <f t="shared" si="14"/>
        <v>4.8377358468213743</v>
      </c>
      <c r="M105" s="1">
        <f t="shared" si="15"/>
        <v>4.3343159045052975</v>
      </c>
      <c r="N105" s="1">
        <f t="shared" si="16"/>
        <v>4.1745793482734994</v>
      </c>
      <c r="O105" s="1">
        <f t="shared" si="17"/>
        <v>4.4940524607370946</v>
      </c>
      <c r="P105" s="1">
        <f t="shared" si="18"/>
        <v>4.0529923614640682</v>
      </c>
      <c r="Q105" s="1">
        <f t="shared" si="19"/>
        <v>3.901501771715012</v>
      </c>
      <c r="R105" s="1">
        <f t="shared" si="20"/>
        <v>4.2044829512131239</v>
      </c>
      <c r="S105" s="1">
        <f t="shared" si="21"/>
        <v>3.7849628601935827</v>
      </c>
      <c r="T105" s="1">
        <f t="shared" si="22"/>
        <v>3.5404394433238786</v>
      </c>
      <c r="U105" s="1">
        <f t="shared" si="23"/>
        <v>4.0294862770632873</v>
      </c>
      <c r="V105" s="1">
        <v>27.41131618</v>
      </c>
      <c r="W105" s="1">
        <v>27.839805999999999</v>
      </c>
      <c r="X105" s="1">
        <v>1.6386247885608225</v>
      </c>
      <c r="Y105" s="1">
        <v>28.480582599999998</v>
      </c>
      <c r="Z105" s="1">
        <v>0.72326043820106733</v>
      </c>
      <c r="AA105" s="1">
        <v>29.754368599999999</v>
      </c>
      <c r="AB105" s="1">
        <v>0.68592407968433433</v>
      </c>
      <c r="AC105" s="1">
        <v>30.9679614</v>
      </c>
      <c r="AD105" s="1">
        <v>1.1071611771757979</v>
      </c>
      <c r="AE105" s="1">
        <v>76.965686000000005</v>
      </c>
      <c r="AF105" s="1">
        <v>85.833009700000005</v>
      </c>
      <c r="AG105" s="1">
        <v>12.721746192156587</v>
      </c>
      <c r="AH105" s="1">
        <v>87.126456300000015</v>
      </c>
      <c r="AI105" s="1">
        <v>12.39557246365173</v>
      </c>
      <c r="AJ105" s="1">
        <v>80.57710354999999</v>
      </c>
      <c r="AK105" s="1">
        <v>20.12233923464186</v>
      </c>
      <c r="AL105" s="1">
        <v>79.166019399999996</v>
      </c>
      <c r="AM105" s="1">
        <v>27.463713310347984</v>
      </c>
      <c r="AN105">
        <v>69931</v>
      </c>
      <c r="AO105">
        <v>149</v>
      </c>
      <c r="AP105" t="s">
        <v>18</v>
      </c>
      <c r="AQ105">
        <v>13.75</v>
      </c>
      <c r="AR105">
        <v>-16.75</v>
      </c>
      <c r="AS105" t="s">
        <v>221</v>
      </c>
    </row>
    <row r="106" spans="1:45" x14ac:dyDescent="0.3">
      <c r="A106" t="s">
        <v>222</v>
      </c>
      <c r="B106" t="s">
        <v>39</v>
      </c>
      <c r="C106" t="s">
        <v>63</v>
      </c>
      <c r="D106" t="s">
        <v>76</v>
      </c>
      <c r="E106" s="1">
        <v>-33.198794999999997</v>
      </c>
      <c r="F106" s="1">
        <v>21.735287</v>
      </c>
      <c r="G106" s="1">
        <v>-34.340000000000003</v>
      </c>
      <c r="H106" s="1">
        <v>21.88</v>
      </c>
      <c r="I106" s="1">
        <v>7.1028571429999996</v>
      </c>
      <c r="J106" s="1">
        <f t="shared" si="12"/>
        <v>6.8071113680732243</v>
      </c>
      <c r="K106" s="1">
        <f t="shared" si="13"/>
        <v>6.4319078305630004</v>
      </c>
      <c r="L106" s="1">
        <f t="shared" si="14"/>
        <v>7.182314905583449</v>
      </c>
      <c r="M106" s="1">
        <f t="shared" si="15"/>
        <v>6.6182179517612534</v>
      </c>
      <c r="N106" s="1">
        <f t="shared" si="16"/>
        <v>6.4523318492171029</v>
      </c>
      <c r="O106" s="1">
        <f t="shared" si="17"/>
        <v>6.7841040543054048</v>
      </c>
      <c r="P106" s="1">
        <f t="shared" si="18"/>
        <v>6.2733019311585361</v>
      </c>
      <c r="Q106" s="1">
        <f t="shared" si="19"/>
        <v>6.1225452264864435</v>
      </c>
      <c r="R106" s="1">
        <f t="shared" si="20"/>
        <v>6.4240586358306295</v>
      </c>
      <c r="S106" s="1">
        <f t="shared" si="21"/>
        <v>5.8978297390474452</v>
      </c>
      <c r="T106" s="1">
        <f t="shared" si="22"/>
        <v>5.6738031302568217</v>
      </c>
      <c r="U106" s="1">
        <f t="shared" si="23"/>
        <v>6.1218563478380679</v>
      </c>
      <c r="V106" s="1">
        <v>16.329504270000001</v>
      </c>
      <c r="W106" s="1">
        <v>16.025333600000003</v>
      </c>
      <c r="X106" s="1">
        <v>1.0805594938631562</v>
      </c>
      <c r="Y106" s="1">
        <v>16.569333199999999</v>
      </c>
      <c r="Z106" s="1">
        <v>0.47774017322306078</v>
      </c>
      <c r="AA106" s="1">
        <v>17.562666799999999</v>
      </c>
      <c r="AB106" s="1">
        <v>0.43416858374506978</v>
      </c>
      <c r="AC106" s="1">
        <v>18.643999999999998</v>
      </c>
      <c r="AD106" s="1">
        <v>0.64518069475845241</v>
      </c>
      <c r="AE106" s="1">
        <v>23.326923000000001</v>
      </c>
      <c r="AF106" s="1">
        <v>23.646555550000002</v>
      </c>
      <c r="AG106" s="1">
        <v>2.2632789810978493</v>
      </c>
      <c r="AH106" s="1">
        <v>24.874777766666664</v>
      </c>
      <c r="AI106" s="1">
        <v>2.3190724620032044</v>
      </c>
      <c r="AJ106" s="1">
        <v>23.258555566666672</v>
      </c>
      <c r="AK106" s="1">
        <v>4.3819610251818366</v>
      </c>
      <c r="AL106" s="1">
        <v>22.417999983333335</v>
      </c>
      <c r="AM106" s="1">
        <v>4.4498418733958136</v>
      </c>
      <c r="AO106">
        <v>1.27</v>
      </c>
      <c r="AP106" t="s">
        <v>18</v>
      </c>
      <c r="AQ106">
        <v>-34.25</v>
      </c>
      <c r="AR106">
        <v>21.75</v>
      </c>
      <c r="AS106" t="s">
        <v>223</v>
      </c>
    </row>
    <row r="107" spans="1:45" x14ac:dyDescent="0.3">
      <c r="A107" t="s">
        <v>224</v>
      </c>
      <c r="B107" t="s">
        <v>21</v>
      </c>
      <c r="C107" t="s">
        <v>63</v>
      </c>
      <c r="D107" t="s">
        <v>27</v>
      </c>
      <c r="E107" s="1">
        <v>26.920597000000001</v>
      </c>
      <c r="F107" s="1">
        <v>85.332847999999998</v>
      </c>
      <c r="G107" s="1">
        <v>22.26</v>
      </c>
      <c r="H107" s="1">
        <v>91.04</v>
      </c>
      <c r="I107" s="1">
        <v>12.967494780000001</v>
      </c>
      <c r="J107" s="1">
        <f t="shared" si="12"/>
        <v>11.479107848763599</v>
      </c>
      <c r="K107" s="1">
        <f t="shared" si="13"/>
        <v>10.379133729611997</v>
      </c>
      <c r="L107" s="1">
        <f t="shared" si="14"/>
        <v>12.579081967915201</v>
      </c>
      <c r="M107" s="1">
        <f t="shared" si="15"/>
        <v>11.068648957826456</v>
      </c>
      <c r="N107" s="1">
        <f t="shared" si="16"/>
        <v>10.740229317043053</v>
      </c>
      <c r="O107" s="1">
        <f t="shared" si="17"/>
        <v>11.397068598609859</v>
      </c>
      <c r="P107" s="1">
        <f t="shared" si="18"/>
        <v>10.069601547130256</v>
      </c>
      <c r="Q107" s="1">
        <f t="shared" si="19"/>
        <v>9.6454023232886179</v>
      </c>
      <c r="R107" s="1">
        <f t="shared" si="20"/>
        <v>10.493800770971895</v>
      </c>
      <c r="S107" s="1">
        <f t="shared" si="21"/>
        <v>9.1428034015631106</v>
      </c>
      <c r="T107" s="1">
        <f t="shared" si="22"/>
        <v>8.5738162992512184</v>
      </c>
      <c r="U107" s="1">
        <f t="shared" si="23"/>
        <v>9.7117905038750028</v>
      </c>
      <c r="V107" s="1">
        <v>17.25856757</v>
      </c>
      <c r="W107" s="1">
        <v>18.278182600000001</v>
      </c>
      <c r="X107" s="1">
        <v>1.6389765854785108</v>
      </c>
      <c r="Y107" s="1">
        <v>18.889772000000001</v>
      </c>
      <c r="Z107" s="1">
        <v>0.48934978749356856</v>
      </c>
      <c r="AA107" s="1">
        <v>20.378366399999997</v>
      </c>
      <c r="AB107" s="1">
        <v>0.63206268524830722</v>
      </c>
      <c r="AC107" s="1">
        <v>21.759308400000002</v>
      </c>
      <c r="AD107" s="1">
        <v>0.84779861806905576</v>
      </c>
      <c r="AE107" s="1">
        <v>100.748439</v>
      </c>
      <c r="AF107" s="1">
        <v>111.20671143333333</v>
      </c>
      <c r="AG107" s="1">
        <v>2.175145062832017</v>
      </c>
      <c r="AH107" s="1">
        <v>110.50545743333332</v>
      </c>
      <c r="AI107" s="1">
        <v>5.2273537464645932</v>
      </c>
      <c r="AJ107" s="1">
        <v>111.21676476666664</v>
      </c>
      <c r="AK107" s="1">
        <v>7.1864936727871971</v>
      </c>
      <c r="AL107" s="1">
        <v>120.43851790000001</v>
      </c>
      <c r="AM107" s="1">
        <v>7.8686449952618176</v>
      </c>
      <c r="AN107">
        <v>1080000</v>
      </c>
      <c r="AO107">
        <v>38129</v>
      </c>
      <c r="AP107" t="s">
        <v>18</v>
      </c>
      <c r="AQ107">
        <v>22.25</v>
      </c>
      <c r="AR107">
        <v>91.25</v>
      </c>
      <c r="AS107" t="s">
        <v>225</v>
      </c>
    </row>
    <row r="108" spans="1:45" x14ac:dyDescent="0.3">
      <c r="A108" t="s">
        <v>226</v>
      </c>
      <c r="B108" t="s">
        <v>21</v>
      </c>
      <c r="C108" t="s">
        <v>16</v>
      </c>
      <c r="D108" t="s">
        <v>50</v>
      </c>
      <c r="E108" s="1">
        <v>44.315078999999997</v>
      </c>
      <c r="F108" s="1">
        <v>1.328767</v>
      </c>
      <c r="G108" s="1">
        <v>45.6</v>
      </c>
      <c r="H108" s="1">
        <v>-1.18</v>
      </c>
      <c r="I108" s="1">
        <v>9.2473333330000003</v>
      </c>
      <c r="J108" s="1">
        <f t="shared" si="12"/>
        <v>8.3620956395350987</v>
      </c>
      <c r="K108" s="1">
        <f t="shared" si="13"/>
        <v>7.613721743551876</v>
      </c>
      <c r="L108" s="1">
        <f t="shared" si="14"/>
        <v>9.1104695355183232</v>
      </c>
      <c r="M108" s="1">
        <f t="shared" si="15"/>
        <v>8.0590583223969361</v>
      </c>
      <c r="N108" s="1">
        <f t="shared" si="16"/>
        <v>7.6177558166549169</v>
      </c>
      <c r="O108" s="1">
        <f t="shared" si="17"/>
        <v>8.5003608281389553</v>
      </c>
      <c r="P108" s="1">
        <f t="shared" si="18"/>
        <v>7.4211887499747506</v>
      </c>
      <c r="Q108" s="1">
        <f t="shared" si="19"/>
        <v>7.1607842027151181</v>
      </c>
      <c r="R108" s="1">
        <f t="shared" si="20"/>
        <v>7.6815932972343823</v>
      </c>
      <c r="S108" s="1">
        <f t="shared" si="21"/>
        <v>6.7456151637172699</v>
      </c>
      <c r="T108" s="1">
        <f t="shared" si="22"/>
        <v>6.3862631861134433</v>
      </c>
      <c r="U108" s="1">
        <f t="shared" si="23"/>
        <v>7.1049671413210946</v>
      </c>
      <c r="V108" s="1">
        <v>11.429408479999999</v>
      </c>
      <c r="W108" s="1">
        <v>12.152266200000001</v>
      </c>
      <c r="X108" s="1">
        <v>1.6070898757769168</v>
      </c>
      <c r="Y108" s="1">
        <v>12.8030214</v>
      </c>
      <c r="Z108" s="1">
        <v>0.94767173593249077</v>
      </c>
      <c r="AA108" s="1">
        <v>14.172809599999999</v>
      </c>
      <c r="AB108" s="1">
        <v>0.55920378002683457</v>
      </c>
      <c r="AC108" s="1">
        <v>15.623565000000003</v>
      </c>
      <c r="AD108" s="1">
        <v>0.77168769267236603</v>
      </c>
      <c r="AE108" s="1">
        <v>75.115151999999995</v>
      </c>
      <c r="AF108" s="1">
        <v>69.279456183333323</v>
      </c>
      <c r="AG108" s="1">
        <v>2.1020920617157546</v>
      </c>
      <c r="AH108" s="1">
        <v>69.38343403333333</v>
      </c>
      <c r="AI108" s="1">
        <v>4.1215318988053262</v>
      </c>
      <c r="AJ108" s="1">
        <v>62.948187300000001</v>
      </c>
      <c r="AK108" s="1">
        <v>5.0251021347517284</v>
      </c>
      <c r="AL108" s="1">
        <v>59.866968766666666</v>
      </c>
      <c r="AM108" s="1">
        <v>7.3049559261302059</v>
      </c>
      <c r="AN108">
        <v>84810</v>
      </c>
      <c r="AO108">
        <v>650</v>
      </c>
      <c r="AP108" t="s">
        <v>18</v>
      </c>
      <c r="AQ108">
        <v>45.75</v>
      </c>
      <c r="AR108">
        <v>-1.25</v>
      </c>
      <c r="AS108" t="s">
        <v>227</v>
      </c>
    </row>
    <row r="109" spans="1:45" x14ac:dyDescent="0.3">
      <c r="A109" t="s">
        <v>228</v>
      </c>
      <c r="B109" t="s">
        <v>39</v>
      </c>
      <c r="C109" t="s">
        <v>63</v>
      </c>
      <c r="D109" t="s">
        <v>64</v>
      </c>
      <c r="E109" s="1">
        <v>-24.827933000000002</v>
      </c>
      <c r="F109" s="1">
        <v>117.003429</v>
      </c>
      <c r="G109" s="1">
        <v>-24.87</v>
      </c>
      <c r="H109" s="1">
        <v>113.63</v>
      </c>
      <c r="I109" s="1">
        <v>3.146315789</v>
      </c>
      <c r="J109" s="1">
        <f t="shared" si="12"/>
        <v>2.9164270611140464</v>
      </c>
      <c r="K109" s="1">
        <f t="shared" si="13"/>
        <v>2.7083282394037211</v>
      </c>
      <c r="L109" s="1">
        <f t="shared" si="14"/>
        <v>3.1245258828243716</v>
      </c>
      <c r="M109" s="1">
        <f t="shared" si="15"/>
        <v>2.8356160525002108</v>
      </c>
      <c r="N109" s="1">
        <f t="shared" si="16"/>
        <v>2.7724518222955856</v>
      </c>
      <c r="O109" s="1">
        <f t="shared" si="17"/>
        <v>2.8987802827048359</v>
      </c>
      <c r="P109" s="1">
        <f t="shared" si="18"/>
        <v>2.7452468347539281</v>
      </c>
      <c r="Q109" s="1">
        <f t="shared" si="19"/>
        <v>2.6426107723961096</v>
      </c>
      <c r="R109" s="1">
        <f t="shared" si="20"/>
        <v>2.8478828971117465</v>
      </c>
      <c r="S109" s="1">
        <f t="shared" si="21"/>
        <v>2.5775423465478129</v>
      </c>
      <c r="T109" s="1">
        <f t="shared" si="22"/>
        <v>2.422395934196242</v>
      </c>
      <c r="U109" s="1">
        <f t="shared" si="23"/>
        <v>2.7326887588993842</v>
      </c>
      <c r="V109" s="1">
        <v>23.7529924</v>
      </c>
      <c r="W109" s="1">
        <v>24.531645399999999</v>
      </c>
      <c r="X109" s="1">
        <v>1.6167910102082774</v>
      </c>
      <c r="Y109" s="1">
        <v>25.1594938</v>
      </c>
      <c r="Z109" s="1">
        <v>0.49074453532331819</v>
      </c>
      <c r="AA109" s="1">
        <v>25.861603200000001</v>
      </c>
      <c r="AB109" s="1">
        <v>0.79741471662096897</v>
      </c>
      <c r="AC109" s="1">
        <v>27.164556800000003</v>
      </c>
      <c r="AD109" s="1">
        <v>1.2053856081187053</v>
      </c>
      <c r="AE109" s="1">
        <v>20.327731</v>
      </c>
      <c r="AF109" s="1">
        <v>18.283614616666668</v>
      </c>
      <c r="AG109" s="1">
        <v>2.2181311249423081</v>
      </c>
      <c r="AH109" s="1">
        <v>17.653727133333334</v>
      </c>
      <c r="AI109" s="1">
        <v>3.1813085864947204</v>
      </c>
      <c r="AJ109" s="1">
        <v>17.995007016666666</v>
      </c>
      <c r="AK109" s="1">
        <v>2.7493138254777079</v>
      </c>
      <c r="AL109" s="1">
        <v>16.695428983333333</v>
      </c>
      <c r="AM109" s="1">
        <v>2.355389568220573</v>
      </c>
      <c r="AN109">
        <v>76250</v>
      </c>
      <c r="AO109">
        <v>24.4</v>
      </c>
      <c r="AP109" t="s">
        <v>18</v>
      </c>
      <c r="AQ109">
        <v>-24.75</v>
      </c>
      <c r="AR109">
        <v>113.75</v>
      </c>
      <c r="AS109" t="s">
        <v>229</v>
      </c>
    </row>
    <row r="110" spans="1:45" x14ac:dyDescent="0.3">
      <c r="A110" t="s">
        <v>230</v>
      </c>
      <c r="B110" t="s">
        <v>39</v>
      </c>
      <c r="C110" t="s">
        <v>16</v>
      </c>
      <c r="D110" t="s">
        <v>76</v>
      </c>
      <c r="E110" s="1">
        <v>12.491339</v>
      </c>
      <c r="F110" s="1">
        <v>-14.297355</v>
      </c>
      <c r="G110" s="1">
        <v>11.89</v>
      </c>
      <c r="H110" s="1">
        <v>-14.47</v>
      </c>
      <c r="I110" s="1">
        <v>6.89</v>
      </c>
      <c r="J110" s="1">
        <f t="shared" si="12"/>
        <v>6.3815109512130892</v>
      </c>
      <c r="K110" s="1">
        <f t="shared" si="13"/>
        <v>5.8203279414250471</v>
      </c>
      <c r="L110" s="1">
        <f t="shared" si="14"/>
        <v>6.9426939610011305</v>
      </c>
      <c r="M110" s="1">
        <f t="shared" si="15"/>
        <v>6.2120078636771083</v>
      </c>
      <c r="N110" s="1">
        <f t="shared" si="16"/>
        <v>5.9390725514984632</v>
      </c>
      <c r="O110" s="1">
        <f t="shared" si="17"/>
        <v>6.4849431758557534</v>
      </c>
      <c r="P110" s="1">
        <f t="shared" si="18"/>
        <v>5.7776564241181463</v>
      </c>
      <c r="Q110" s="1">
        <f t="shared" si="19"/>
        <v>5.5663671622396151</v>
      </c>
      <c r="R110" s="1">
        <f t="shared" si="20"/>
        <v>5.9889456859966783</v>
      </c>
      <c r="S110" s="1">
        <f t="shared" si="21"/>
        <v>5.3680241694489279</v>
      </c>
      <c r="T110" s="1">
        <f t="shared" si="22"/>
        <v>5.0504513534073938</v>
      </c>
      <c r="U110" s="1">
        <f t="shared" si="23"/>
        <v>5.685596985490462</v>
      </c>
      <c r="V110" s="1">
        <v>26.642366039999999</v>
      </c>
      <c r="W110" s="1">
        <v>27.005262999999996</v>
      </c>
      <c r="X110" s="1">
        <v>1.6728027770441145</v>
      </c>
      <c r="Y110" s="1">
        <v>27.510526399999996</v>
      </c>
      <c r="Z110" s="1">
        <v>0.81357942097763192</v>
      </c>
      <c r="AA110" s="1">
        <v>28.805263200000002</v>
      </c>
      <c r="AB110" s="1">
        <v>0.62982174774589994</v>
      </c>
      <c r="AC110" s="1">
        <v>30.026315799999999</v>
      </c>
      <c r="AD110" s="1">
        <v>0.94663715636837353</v>
      </c>
      <c r="AE110" s="1">
        <v>111.11111099999999</v>
      </c>
      <c r="AF110" s="1">
        <v>119.12982453333335</v>
      </c>
      <c r="AG110" s="1">
        <v>20.153503843853208</v>
      </c>
      <c r="AH110" s="1">
        <v>120.99210526666666</v>
      </c>
      <c r="AI110" s="1">
        <v>22.15978585973026</v>
      </c>
      <c r="AJ110" s="1">
        <v>110.78684209999999</v>
      </c>
      <c r="AK110" s="1">
        <v>31.51016587713109</v>
      </c>
      <c r="AL110" s="1">
        <v>110.1491228</v>
      </c>
      <c r="AM110" s="1">
        <v>45.010490173642687</v>
      </c>
      <c r="AO110">
        <v>157</v>
      </c>
      <c r="AP110" t="s">
        <v>18</v>
      </c>
      <c r="AQ110">
        <v>11.75</v>
      </c>
      <c r="AR110">
        <v>-14.25</v>
      </c>
      <c r="AS110" t="s">
        <v>231</v>
      </c>
    </row>
    <row r="111" spans="1:45" x14ac:dyDescent="0.3">
      <c r="A111" t="s">
        <v>232</v>
      </c>
      <c r="B111" t="s">
        <v>25</v>
      </c>
      <c r="C111" t="s">
        <v>26</v>
      </c>
      <c r="D111" t="s">
        <v>22</v>
      </c>
      <c r="E111" s="1">
        <v>56.466818000000004</v>
      </c>
      <c r="F111" s="1">
        <v>-64.731700000000004</v>
      </c>
      <c r="G111" s="1">
        <v>58.82</v>
      </c>
      <c r="H111" s="1">
        <v>-66.19</v>
      </c>
      <c r="I111" s="1">
        <v>58.171500000000002</v>
      </c>
      <c r="J111" s="1">
        <f t="shared" si="12"/>
        <v>47.440376956431642</v>
      </c>
      <c r="K111" s="1">
        <f t="shared" si="13"/>
        <v>44.69719952533093</v>
      </c>
      <c r="L111" s="1">
        <f t="shared" si="14"/>
        <v>50.183554387532354</v>
      </c>
      <c r="M111" s="1">
        <f t="shared" si="15"/>
        <v>45.881547765010367</v>
      </c>
      <c r="N111" s="1">
        <f t="shared" si="16"/>
        <v>42.290027527932018</v>
      </c>
      <c r="O111" s="1">
        <f t="shared" si="17"/>
        <v>49.473068002088716</v>
      </c>
      <c r="P111" s="1">
        <f t="shared" si="18"/>
        <v>39.619713114243289</v>
      </c>
      <c r="Q111" s="1">
        <f t="shared" si="19"/>
        <v>34.835031796168245</v>
      </c>
      <c r="R111" s="1">
        <f t="shared" si="20"/>
        <v>44.404394432318334</v>
      </c>
      <c r="S111" s="1">
        <f t="shared" si="21"/>
        <v>33.107404317185051</v>
      </c>
      <c r="T111" s="1">
        <f t="shared" si="22"/>
        <v>28.375117378844294</v>
      </c>
      <c r="U111" s="1">
        <f t="shared" si="23"/>
        <v>37.839691255525821</v>
      </c>
      <c r="V111" s="1">
        <v>-5.8394358970000004</v>
      </c>
      <c r="W111" s="1">
        <v>-3.6855815999999999</v>
      </c>
      <c r="X111" s="1">
        <v>0.86596977248504614</v>
      </c>
      <c r="Y111" s="1">
        <v>-3.1934883999999997</v>
      </c>
      <c r="Z111" s="1">
        <v>1.1337757183756851</v>
      </c>
      <c r="AA111" s="1">
        <v>-1.2167444000000001</v>
      </c>
      <c r="AB111" s="1">
        <v>1.5104343399195812</v>
      </c>
      <c r="AC111" s="1">
        <v>0.83906959999999997</v>
      </c>
      <c r="AD111" s="1">
        <v>1.4938944148736888</v>
      </c>
      <c r="AE111" s="1">
        <v>55.834905999999997</v>
      </c>
      <c r="AF111" s="1">
        <v>60.470465116666674</v>
      </c>
      <c r="AG111" s="1">
        <v>1.203501284221544</v>
      </c>
      <c r="AH111" s="1">
        <v>59.981162783333332</v>
      </c>
      <c r="AI111" s="1">
        <v>1.8603043322673833</v>
      </c>
      <c r="AJ111" s="1">
        <v>63.188139533333334</v>
      </c>
      <c r="AK111" s="1">
        <v>3.3130151330996003</v>
      </c>
      <c r="AL111" s="1">
        <v>66.97852713333333</v>
      </c>
      <c r="AM111" s="1">
        <v>4.196931536004926</v>
      </c>
      <c r="AN111">
        <v>41700</v>
      </c>
      <c r="AO111">
        <v>930</v>
      </c>
      <c r="AP111" t="s">
        <v>18</v>
      </c>
      <c r="AQ111">
        <v>58.75</v>
      </c>
      <c r="AR111">
        <v>-66.25</v>
      </c>
      <c r="AS111" t="s">
        <v>233</v>
      </c>
    </row>
    <row r="112" spans="1:45" x14ac:dyDescent="0.3">
      <c r="A112" t="s">
        <v>234</v>
      </c>
      <c r="B112" t="s">
        <v>39</v>
      </c>
      <c r="C112" t="s">
        <v>63</v>
      </c>
      <c r="D112" t="s">
        <v>64</v>
      </c>
      <c r="E112" s="1">
        <v>-18.445042999999998</v>
      </c>
      <c r="F112" s="1">
        <v>143.56632300000001</v>
      </c>
      <c r="G112" s="1">
        <v>-16.55</v>
      </c>
      <c r="H112" s="1">
        <v>141.27000000000001</v>
      </c>
      <c r="I112" s="1">
        <v>3.9392309999999999</v>
      </c>
      <c r="J112" s="1">
        <f t="shared" si="12"/>
        <v>3.7575674242529562</v>
      </c>
      <c r="K112" s="1">
        <f t="shared" si="13"/>
        <v>3.4941852857418718</v>
      </c>
      <c r="L112" s="1">
        <f t="shared" si="14"/>
        <v>4.0209495627640406</v>
      </c>
      <c r="M112" s="1">
        <f t="shared" si="15"/>
        <v>3.6411959262460196</v>
      </c>
      <c r="N112" s="1">
        <f t="shared" si="16"/>
        <v>3.5827441620124874</v>
      </c>
      <c r="O112" s="1">
        <f t="shared" si="17"/>
        <v>3.6996476904795519</v>
      </c>
      <c r="P112" s="1">
        <f t="shared" si="18"/>
        <v>3.4511679928849857</v>
      </c>
      <c r="Q112" s="1">
        <f t="shared" si="19"/>
        <v>3.331529920666461</v>
      </c>
      <c r="R112" s="1">
        <f t="shared" si="20"/>
        <v>3.5708060651035098</v>
      </c>
      <c r="S112" s="1">
        <f t="shared" si="21"/>
        <v>3.2638781766998139</v>
      </c>
      <c r="T112" s="1">
        <f t="shared" si="22"/>
        <v>3.0823827411537366</v>
      </c>
      <c r="U112" s="1">
        <f t="shared" si="23"/>
        <v>3.4453736122458913</v>
      </c>
      <c r="V112" s="1">
        <v>24.431683</v>
      </c>
      <c r="W112" s="1">
        <v>24.417460599999998</v>
      </c>
      <c r="X112" s="1">
        <v>1.5268199787114065</v>
      </c>
      <c r="Y112" s="1">
        <v>25.092063399999997</v>
      </c>
      <c r="Z112" s="1">
        <v>0.33884348394767727</v>
      </c>
      <c r="AA112" s="1">
        <v>26.1936508</v>
      </c>
      <c r="AB112" s="1">
        <v>0.69353905283927564</v>
      </c>
      <c r="AC112" s="1">
        <v>27.2793654</v>
      </c>
      <c r="AD112" s="1">
        <v>1.0521247135557641</v>
      </c>
      <c r="AE112" s="1">
        <v>65.088710000000006</v>
      </c>
      <c r="AF112" s="1">
        <v>74.457936500000002</v>
      </c>
      <c r="AG112" s="1">
        <v>8.4135744456556534</v>
      </c>
      <c r="AH112" s="1">
        <v>67.524735449999994</v>
      </c>
      <c r="AI112" s="1">
        <v>3.1669399300519738</v>
      </c>
      <c r="AJ112" s="1">
        <v>69.079629633333326</v>
      </c>
      <c r="AK112" s="1">
        <v>7.2434185812122651</v>
      </c>
      <c r="AL112" s="1">
        <v>67.728042316666674</v>
      </c>
      <c r="AM112" s="1">
        <v>11.152204020383794</v>
      </c>
      <c r="AN112">
        <v>46810</v>
      </c>
      <c r="AO112">
        <v>280</v>
      </c>
      <c r="AP112" t="s">
        <v>18</v>
      </c>
      <c r="AQ112">
        <v>-16.75</v>
      </c>
      <c r="AR112">
        <v>141.25</v>
      </c>
      <c r="AS112" t="s">
        <v>235</v>
      </c>
    </row>
    <row r="113" spans="1:45" x14ac:dyDescent="0.3">
      <c r="A113" t="s">
        <v>236</v>
      </c>
      <c r="B113" t="s">
        <v>25</v>
      </c>
      <c r="C113" t="s">
        <v>16</v>
      </c>
      <c r="D113" t="s">
        <v>50</v>
      </c>
      <c r="E113" s="1">
        <v>61.304457999999997</v>
      </c>
      <c r="F113" s="1">
        <v>10.349461</v>
      </c>
      <c r="G113" s="1">
        <v>59.18</v>
      </c>
      <c r="H113" s="1">
        <v>10.96</v>
      </c>
      <c r="I113" s="1">
        <v>71.717391300000003</v>
      </c>
      <c r="J113" s="1">
        <f t="shared" si="12"/>
        <v>62.253854248429128</v>
      </c>
      <c r="K113" s="1">
        <f t="shared" si="13"/>
        <v>57.607734015517643</v>
      </c>
      <c r="L113" s="1">
        <f t="shared" si="14"/>
        <v>66.899974481340607</v>
      </c>
      <c r="M113" s="1">
        <f t="shared" si="15"/>
        <v>60.538460374877879</v>
      </c>
      <c r="N113" s="1">
        <f t="shared" si="16"/>
        <v>56.279035942598931</v>
      </c>
      <c r="O113" s="1">
        <f t="shared" si="17"/>
        <v>64.797884807156834</v>
      </c>
      <c r="P113" s="1">
        <f t="shared" si="18"/>
        <v>54.880873502834341</v>
      </c>
      <c r="Q113" s="1">
        <f t="shared" si="19"/>
        <v>51.463319300541698</v>
      </c>
      <c r="R113" s="1">
        <f t="shared" si="20"/>
        <v>58.298427705126976</v>
      </c>
      <c r="S113" s="1">
        <f t="shared" si="21"/>
        <v>49.047948672024155</v>
      </c>
      <c r="T113" s="1">
        <f t="shared" si="22"/>
        <v>45.001906942257555</v>
      </c>
      <c r="U113" s="1">
        <f t="shared" si="23"/>
        <v>53.093990401790748</v>
      </c>
      <c r="V113" s="1">
        <v>1.4062046370000001</v>
      </c>
      <c r="W113" s="1">
        <v>2.5873134000000002</v>
      </c>
      <c r="X113" s="1">
        <v>1.1864782789317299</v>
      </c>
      <c r="Y113" s="1">
        <v>3.0253730000000001</v>
      </c>
      <c r="Z113" s="1">
        <v>1.0877278925868819</v>
      </c>
      <c r="AA113" s="1">
        <v>4.4701491999999998</v>
      </c>
      <c r="AB113" s="1">
        <v>0.87273975377755209</v>
      </c>
      <c r="AC113" s="1">
        <v>5.9597014000000001</v>
      </c>
      <c r="AD113" s="1">
        <v>1.0332364182084834</v>
      </c>
      <c r="AE113" s="1">
        <v>62.511029000000001</v>
      </c>
      <c r="AF113" s="1">
        <v>68.375995016666664</v>
      </c>
      <c r="AG113" s="1">
        <v>5.3854058782251739</v>
      </c>
      <c r="AH113" s="1">
        <v>68.3887438</v>
      </c>
      <c r="AI113" s="1">
        <v>5.5373419419027821</v>
      </c>
      <c r="AJ113" s="1">
        <v>70.576679099999993</v>
      </c>
      <c r="AK113" s="1">
        <v>6.2425275570847782</v>
      </c>
      <c r="AL113" s="1">
        <v>74.21330846666666</v>
      </c>
      <c r="AM113" s="1">
        <v>6.3565073215960766</v>
      </c>
      <c r="AN113">
        <v>42000</v>
      </c>
      <c r="AO113">
        <v>720</v>
      </c>
      <c r="AP113" t="s">
        <v>18</v>
      </c>
      <c r="AQ113">
        <v>59.25</v>
      </c>
      <c r="AR113">
        <v>10.75</v>
      </c>
      <c r="AS113" t="s">
        <v>178</v>
      </c>
    </row>
    <row r="114" spans="1:45" x14ac:dyDescent="0.3">
      <c r="A114" t="s">
        <v>237</v>
      </c>
      <c r="B114" t="s">
        <v>15</v>
      </c>
      <c r="C114" t="s">
        <v>63</v>
      </c>
      <c r="D114" t="s">
        <v>27</v>
      </c>
      <c r="E114" s="1">
        <v>19.376073999999999</v>
      </c>
      <c r="F114" s="1">
        <v>78.837311</v>
      </c>
      <c r="G114" s="1">
        <v>16.97</v>
      </c>
      <c r="H114" s="1">
        <v>81.760000000000005</v>
      </c>
      <c r="I114" s="1">
        <v>7.2168965519999997</v>
      </c>
      <c r="J114" s="1">
        <f t="shared" si="12"/>
        <v>6.7129458034006895</v>
      </c>
      <c r="K114" s="1">
        <f t="shared" si="13"/>
        <v>6.1100426902353551</v>
      </c>
      <c r="L114" s="1">
        <f t="shared" si="14"/>
        <v>7.3158489165660239</v>
      </c>
      <c r="M114" s="1">
        <f t="shared" si="15"/>
        <v>6.4507121279668587</v>
      </c>
      <c r="N114" s="1">
        <f t="shared" si="16"/>
        <v>6.2566316230792278</v>
      </c>
      <c r="O114" s="1">
        <f t="shared" si="17"/>
        <v>6.6447926328544904</v>
      </c>
      <c r="P114" s="1">
        <f t="shared" si="18"/>
        <v>5.9976657352714096</v>
      </c>
      <c r="Q114" s="1">
        <f t="shared" si="19"/>
        <v>5.8326562277684459</v>
      </c>
      <c r="R114" s="1">
        <f t="shared" si="20"/>
        <v>6.1626752427743723</v>
      </c>
      <c r="S114" s="1">
        <f t="shared" si="21"/>
        <v>5.5314648039950569</v>
      </c>
      <c r="T114" s="1">
        <f t="shared" si="22"/>
        <v>5.2603278969277367</v>
      </c>
      <c r="U114" s="1">
        <f t="shared" si="23"/>
        <v>5.8026017110623771</v>
      </c>
      <c r="V114" s="1">
        <v>26.438744310000001</v>
      </c>
      <c r="W114" s="1">
        <v>26.7067744</v>
      </c>
      <c r="X114" s="1">
        <v>1.7053842200870157</v>
      </c>
      <c r="Y114" s="1">
        <v>27.448534000000002</v>
      </c>
      <c r="Z114" s="1">
        <v>0.5489801316901185</v>
      </c>
      <c r="AA114" s="1">
        <v>28.730030399999997</v>
      </c>
      <c r="AB114" s="1">
        <v>0.46674930700302003</v>
      </c>
      <c r="AC114" s="1">
        <v>30.048736000000002</v>
      </c>
      <c r="AD114" s="1">
        <v>0.76694346520815881</v>
      </c>
      <c r="AE114" s="1">
        <v>91.766902000000002</v>
      </c>
      <c r="AF114" s="1">
        <v>107.82465453333334</v>
      </c>
      <c r="AG114" s="1">
        <v>12.680868518628072</v>
      </c>
      <c r="AH114" s="1">
        <v>107.51235255</v>
      </c>
      <c r="AI114" s="1">
        <v>15.79425954635221</v>
      </c>
      <c r="AJ114" s="1">
        <v>105.92642398333334</v>
      </c>
      <c r="AK114" s="1">
        <v>12.199400322901239</v>
      </c>
      <c r="AL114" s="1">
        <v>112.73335018333334</v>
      </c>
      <c r="AM114" s="1">
        <v>27.449655486744604</v>
      </c>
      <c r="AN114">
        <v>312812</v>
      </c>
      <c r="AO114">
        <v>3505</v>
      </c>
      <c r="AP114" t="s">
        <v>18</v>
      </c>
      <c r="AQ114">
        <v>16.75</v>
      </c>
      <c r="AR114">
        <v>81.75</v>
      </c>
      <c r="AS114" t="s">
        <v>238</v>
      </c>
    </row>
    <row r="115" spans="1:45" x14ac:dyDescent="0.3">
      <c r="A115" t="s">
        <v>239</v>
      </c>
      <c r="B115" t="s">
        <v>21</v>
      </c>
      <c r="C115" t="s">
        <v>33</v>
      </c>
      <c r="D115" t="s">
        <v>27</v>
      </c>
      <c r="E115" s="1">
        <v>34.858784</v>
      </c>
      <c r="F115" s="1">
        <v>132.728253</v>
      </c>
      <c r="G115" s="1">
        <v>35.020000000000003</v>
      </c>
      <c r="H115" s="1">
        <v>132.22999999999999</v>
      </c>
      <c r="I115" s="1">
        <v>19.329999999999998</v>
      </c>
      <c r="J115" s="1">
        <f t="shared" si="12"/>
        <v>18.350133739803713</v>
      </c>
      <c r="K115" s="1">
        <f t="shared" si="13"/>
        <v>16.846989550464908</v>
      </c>
      <c r="L115" s="1">
        <f t="shared" si="14"/>
        <v>19.853277929142525</v>
      </c>
      <c r="M115" s="1">
        <f t="shared" si="15"/>
        <v>17.579299141732317</v>
      </c>
      <c r="N115" s="1">
        <f t="shared" si="16"/>
        <v>16.921210518962386</v>
      </c>
      <c r="O115" s="1">
        <f t="shared" si="17"/>
        <v>18.237387764502245</v>
      </c>
      <c r="P115" s="1">
        <f t="shared" si="18"/>
        <v>16.242136716575157</v>
      </c>
      <c r="Q115" s="1">
        <f t="shared" si="19"/>
        <v>15.786878743345262</v>
      </c>
      <c r="R115" s="1">
        <f t="shared" si="20"/>
        <v>16.697394689805048</v>
      </c>
      <c r="S115" s="1">
        <f t="shared" si="21"/>
        <v>14.952168413346593</v>
      </c>
      <c r="T115" s="1">
        <f t="shared" si="22"/>
        <v>14.18430914964239</v>
      </c>
      <c r="U115" s="1">
        <f t="shared" si="23"/>
        <v>15.720027677050798</v>
      </c>
      <c r="V115" s="1">
        <v>13.03999503</v>
      </c>
      <c r="W115" s="1">
        <v>12.7846154</v>
      </c>
      <c r="X115" s="1">
        <v>1.4700160545354037</v>
      </c>
      <c r="Y115" s="1">
        <v>13.538461399999999</v>
      </c>
      <c r="Z115" s="1">
        <v>0.64358485875158722</v>
      </c>
      <c r="AA115" s="1">
        <v>14.8461538</v>
      </c>
      <c r="AB115" s="1">
        <v>0.44522443977751269</v>
      </c>
      <c r="AC115" s="1">
        <v>16.107692200000002</v>
      </c>
      <c r="AD115" s="1">
        <v>0.75093623969994971</v>
      </c>
      <c r="AE115" s="1">
        <v>145.58333300000001</v>
      </c>
      <c r="AF115" s="1">
        <v>155.51794871666667</v>
      </c>
      <c r="AG115" s="1">
        <v>7.7804794404986382</v>
      </c>
      <c r="AH115" s="1">
        <v>156.67435896666666</v>
      </c>
      <c r="AI115" s="1">
        <v>6.7436040612070158</v>
      </c>
      <c r="AJ115" s="1">
        <v>158.26923076666665</v>
      </c>
      <c r="AK115" s="1">
        <v>5.327883391269606</v>
      </c>
      <c r="AL115" s="1">
        <v>160.00512819999997</v>
      </c>
      <c r="AM115" s="1">
        <v>10.614003962738009</v>
      </c>
      <c r="AN115">
        <v>3900</v>
      </c>
      <c r="AO115">
        <v>74.599999999999994</v>
      </c>
      <c r="AP115" t="s">
        <v>18</v>
      </c>
      <c r="AQ115">
        <v>35.25</v>
      </c>
      <c r="AR115">
        <v>132.25</v>
      </c>
      <c r="AS115" t="s">
        <v>240</v>
      </c>
    </row>
    <row r="116" spans="1:45" x14ac:dyDescent="0.3">
      <c r="A116" t="s">
        <v>241</v>
      </c>
      <c r="B116" t="s">
        <v>15</v>
      </c>
      <c r="C116" t="s">
        <v>16</v>
      </c>
      <c r="D116" t="s">
        <v>17</v>
      </c>
      <c r="E116" s="1">
        <v>12.994296</v>
      </c>
      <c r="F116" s="1">
        <v>-85.172180999999995</v>
      </c>
      <c r="G116" s="1">
        <v>12.91</v>
      </c>
      <c r="H116" s="1">
        <v>-83.51</v>
      </c>
      <c r="I116" s="1">
        <v>7.96</v>
      </c>
      <c r="J116" s="1">
        <f t="shared" si="12"/>
        <v>7.2938844693112799</v>
      </c>
      <c r="K116" s="1">
        <f t="shared" si="13"/>
        <v>6.5981344894103193</v>
      </c>
      <c r="L116" s="1">
        <f t="shared" si="14"/>
        <v>7.9896344492122413</v>
      </c>
      <c r="M116" s="1">
        <f t="shared" si="15"/>
        <v>6.9759067271231991</v>
      </c>
      <c r="N116" s="1">
        <f t="shared" si="16"/>
        <v>6.714987029546263</v>
      </c>
      <c r="O116" s="1">
        <f t="shared" si="17"/>
        <v>7.2368264247001362</v>
      </c>
      <c r="P116" s="1">
        <f t="shared" si="18"/>
        <v>6.6463240263938399</v>
      </c>
      <c r="Q116" s="1">
        <f t="shared" si="19"/>
        <v>6.4962194919821643</v>
      </c>
      <c r="R116" s="1">
        <f t="shared" si="20"/>
        <v>6.7964285608055155</v>
      </c>
      <c r="S116" s="1">
        <f t="shared" si="21"/>
        <v>6.1426660005753613</v>
      </c>
      <c r="T116" s="1">
        <f t="shared" si="22"/>
        <v>5.8524940132244563</v>
      </c>
      <c r="U116" s="1">
        <f t="shared" si="23"/>
        <v>6.4328379879262663</v>
      </c>
      <c r="V116" s="1">
        <v>24.172304</v>
      </c>
      <c r="W116" s="1">
        <v>24.6941174</v>
      </c>
      <c r="X116" s="1">
        <v>1.7633083337666167</v>
      </c>
      <c r="Y116" s="1">
        <v>25.5</v>
      </c>
      <c r="Z116" s="1">
        <v>0.66127472579556634</v>
      </c>
      <c r="AA116" s="1">
        <v>26.3352942</v>
      </c>
      <c r="AB116" s="1">
        <v>0.38042484241529223</v>
      </c>
      <c r="AC116" s="1">
        <v>27.611764799999996</v>
      </c>
      <c r="AD116" s="1">
        <v>0.73541171153796558</v>
      </c>
      <c r="AE116" s="1">
        <v>182.02777800000001</v>
      </c>
      <c r="AF116" s="1">
        <v>224.92941176666668</v>
      </c>
      <c r="AG116" s="1">
        <v>35.32769933665876</v>
      </c>
      <c r="AH116" s="1">
        <v>233.85147058333337</v>
      </c>
      <c r="AI116" s="1">
        <v>49.29659131432291</v>
      </c>
      <c r="AJ116" s="1">
        <v>203.58823528333332</v>
      </c>
      <c r="AK116" s="1">
        <v>37.95435122164951</v>
      </c>
      <c r="AL116" s="1">
        <v>209.19999998333333</v>
      </c>
      <c r="AM116" s="1">
        <v>67.572494383203178</v>
      </c>
      <c r="AO116">
        <v>461</v>
      </c>
      <c r="AP116" t="s">
        <v>18</v>
      </c>
      <c r="AQ116">
        <v>12.75</v>
      </c>
      <c r="AR116">
        <v>-83.75</v>
      </c>
      <c r="AS116" t="s">
        <v>242</v>
      </c>
    </row>
    <row r="117" spans="1:45" x14ac:dyDescent="0.3">
      <c r="A117" t="s">
        <v>243</v>
      </c>
      <c r="B117" t="s">
        <v>25</v>
      </c>
      <c r="C117" t="s">
        <v>26</v>
      </c>
      <c r="D117" t="s">
        <v>22</v>
      </c>
      <c r="E117" s="1">
        <v>-76.702794999999995</v>
      </c>
      <c r="F117" s="1">
        <v>53.666545999999997</v>
      </c>
      <c r="G117" s="1">
        <v>53.83</v>
      </c>
      <c r="H117" s="1">
        <v>-79.040000000000006</v>
      </c>
      <c r="I117" s="1">
        <v>15.914999999999999</v>
      </c>
      <c r="J117" s="1">
        <f t="shared" si="12"/>
        <v>13.326761947409846</v>
      </c>
      <c r="K117" s="1">
        <f t="shared" si="13"/>
        <v>12.528223868498049</v>
      </c>
      <c r="L117" s="1">
        <f t="shared" si="14"/>
        <v>14.125300026321643</v>
      </c>
      <c r="M117" s="1">
        <f t="shared" si="15"/>
        <v>12.940461160140535</v>
      </c>
      <c r="N117" s="1">
        <f t="shared" si="16"/>
        <v>11.9198975185432</v>
      </c>
      <c r="O117" s="1">
        <f t="shared" si="17"/>
        <v>13.961024801737869</v>
      </c>
      <c r="P117" s="1">
        <f t="shared" si="18"/>
        <v>11.437833074202505</v>
      </c>
      <c r="Q117" s="1">
        <f t="shared" si="19"/>
        <v>10.485312991163575</v>
      </c>
      <c r="R117" s="1">
        <f t="shared" si="20"/>
        <v>12.390353157241433</v>
      </c>
      <c r="S117" s="1">
        <f t="shared" si="21"/>
        <v>9.6055404147170051</v>
      </c>
      <c r="T117" s="1">
        <f t="shared" si="22"/>
        <v>8.5473082604115085</v>
      </c>
      <c r="U117" s="1">
        <f t="shared" si="23"/>
        <v>10.663772569022502</v>
      </c>
      <c r="V117" s="1">
        <v>-3.7426478890000001</v>
      </c>
      <c r="W117" s="1">
        <v>-1.8459016000000001</v>
      </c>
      <c r="X117" s="1">
        <v>0.95756530624145908</v>
      </c>
      <c r="Y117" s="1">
        <v>-1.3826697999999999</v>
      </c>
      <c r="Z117" s="1">
        <v>1.2238068062287035</v>
      </c>
      <c r="AA117" s="1">
        <v>0.41920360000000001</v>
      </c>
      <c r="AB117" s="1">
        <v>1.1422125119684605</v>
      </c>
      <c r="AC117" s="1">
        <v>2.6163935999999999</v>
      </c>
      <c r="AD117" s="1">
        <v>1.2689769263013817</v>
      </c>
      <c r="AE117" s="1">
        <v>63.157646999999997</v>
      </c>
      <c r="AF117" s="1">
        <v>69.40565964999999</v>
      </c>
      <c r="AG117" s="1">
        <v>2.3215848748723045</v>
      </c>
      <c r="AH117" s="1">
        <v>69.086807199999996</v>
      </c>
      <c r="AI117" s="1">
        <v>3.845290323449976</v>
      </c>
      <c r="AJ117" s="1">
        <v>72.781225599999999</v>
      </c>
      <c r="AK117" s="1">
        <v>4.3244232143720085</v>
      </c>
      <c r="AL117" s="1">
        <v>76.916861833333328</v>
      </c>
      <c r="AM117" s="1">
        <v>3.8294179450017496</v>
      </c>
      <c r="AN117">
        <v>97600</v>
      </c>
      <c r="AO117">
        <v>1690</v>
      </c>
      <c r="AP117" t="s">
        <v>18</v>
      </c>
      <c r="AQ117">
        <v>53.75</v>
      </c>
      <c r="AR117">
        <v>-79.25</v>
      </c>
      <c r="AS117" t="s">
        <v>244</v>
      </c>
    </row>
    <row r="118" spans="1:45" x14ac:dyDescent="0.3">
      <c r="A118" t="s">
        <v>245</v>
      </c>
      <c r="B118" t="s">
        <v>25</v>
      </c>
      <c r="C118" t="s">
        <v>26</v>
      </c>
      <c r="D118" t="s">
        <v>22</v>
      </c>
      <c r="E118" s="1">
        <v>53.664386</v>
      </c>
      <c r="F118" s="1">
        <v>-73.490362000000005</v>
      </c>
      <c r="G118" s="1">
        <v>58.26</v>
      </c>
      <c r="H118" s="1">
        <v>-67.59</v>
      </c>
      <c r="I118" s="1">
        <v>16.649999999999999</v>
      </c>
      <c r="J118" s="1">
        <f t="shared" si="12"/>
        <v>15.829524785569202</v>
      </c>
      <c r="K118" s="1">
        <f t="shared" si="13"/>
        <v>15.084411513094649</v>
      </c>
      <c r="L118" s="1">
        <f t="shared" si="14"/>
        <v>16.574638058043753</v>
      </c>
      <c r="M118" s="1">
        <f t="shared" si="15"/>
        <v>15.477163388629201</v>
      </c>
      <c r="N118" s="1">
        <f t="shared" si="16"/>
        <v>14.600296906830275</v>
      </c>
      <c r="O118" s="1">
        <f t="shared" si="17"/>
        <v>16.354029870428128</v>
      </c>
      <c r="P118" s="1">
        <f t="shared" si="18"/>
        <v>13.7211026966598</v>
      </c>
      <c r="Q118" s="1">
        <f t="shared" si="19"/>
        <v>12.30090621198819</v>
      </c>
      <c r="R118" s="1">
        <f t="shared" si="20"/>
        <v>15.141299181331412</v>
      </c>
      <c r="S118" s="1">
        <f t="shared" si="21"/>
        <v>11.809288332701403</v>
      </c>
      <c r="T118" s="1">
        <f t="shared" si="22"/>
        <v>10.509814444864972</v>
      </c>
      <c r="U118" s="1">
        <f t="shared" si="23"/>
        <v>13.108762220537834</v>
      </c>
      <c r="V118" s="1">
        <v>-2.9901610870000002</v>
      </c>
      <c r="W118" s="1">
        <v>-3.2605842000000003</v>
      </c>
      <c r="X118" s="1">
        <v>0.85202590962757507</v>
      </c>
      <c r="Y118" s="1">
        <v>-2.8576641999999999</v>
      </c>
      <c r="Z118" s="1">
        <v>1.0026837386689786</v>
      </c>
      <c r="AA118" s="1">
        <v>-0.84963499999999992</v>
      </c>
      <c r="AB118" s="1">
        <v>1.6239734902098926</v>
      </c>
      <c r="AC118" s="1">
        <v>1.3364961999999998</v>
      </c>
      <c r="AD118" s="1">
        <v>1.4859290019678599</v>
      </c>
      <c r="AE118" s="1">
        <v>49.810713999999997</v>
      </c>
      <c r="AF118" s="1">
        <v>54.152433083333335</v>
      </c>
      <c r="AG118" s="1">
        <v>1.3744492421254713</v>
      </c>
      <c r="AH118" s="1">
        <v>54.171107049999996</v>
      </c>
      <c r="AI118" s="1">
        <v>1.8336825714381957</v>
      </c>
      <c r="AJ118" s="1">
        <v>57.629014599999998</v>
      </c>
      <c r="AK118" s="1">
        <v>3.5784859464860372</v>
      </c>
      <c r="AL118" s="1">
        <v>61.278102183333338</v>
      </c>
      <c r="AM118" s="1">
        <v>4.5135656494746446</v>
      </c>
      <c r="AN118">
        <v>31857</v>
      </c>
      <c r="AO118">
        <v>1706</v>
      </c>
      <c r="AP118" t="s">
        <v>18</v>
      </c>
      <c r="AQ118">
        <v>58.25</v>
      </c>
      <c r="AR118">
        <v>-67.75</v>
      </c>
      <c r="AS118" t="s">
        <v>246</v>
      </c>
    </row>
    <row r="119" spans="1:45" x14ac:dyDescent="0.3">
      <c r="A119" t="s">
        <v>247</v>
      </c>
      <c r="B119" t="s">
        <v>25</v>
      </c>
      <c r="C119" t="s">
        <v>26</v>
      </c>
      <c r="D119" t="s">
        <v>22</v>
      </c>
      <c r="E119" s="1">
        <v>55.071337</v>
      </c>
      <c r="F119" s="1">
        <v>-73.81174</v>
      </c>
      <c r="G119" s="1">
        <v>55.27</v>
      </c>
      <c r="H119" s="1">
        <v>-77.8</v>
      </c>
      <c r="I119" s="1">
        <v>15.914999999999999</v>
      </c>
      <c r="J119" s="1">
        <f t="shared" si="12"/>
        <v>14.118048455581166</v>
      </c>
      <c r="K119" s="1">
        <f t="shared" si="13"/>
        <v>13.324008504541945</v>
      </c>
      <c r="L119" s="1">
        <f t="shared" si="14"/>
        <v>14.912088406620384</v>
      </c>
      <c r="M119" s="1">
        <f t="shared" si="15"/>
        <v>13.683099126120295</v>
      </c>
      <c r="N119" s="1">
        <f t="shared" si="16"/>
        <v>12.570628461762439</v>
      </c>
      <c r="O119" s="1">
        <f t="shared" si="17"/>
        <v>14.795569790478149</v>
      </c>
      <c r="P119" s="1">
        <f t="shared" si="18"/>
        <v>12.006527534119465</v>
      </c>
      <c r="Q119" s="1">
        <f t="shared" si="19"/>
        <v>10.887294133183039</v>
      </c>
      <c r="R119" s="1">
        <f t="shared" si="20"/>
        <v>13.12576093505589</v>
      </c>
      <c r="S119" s="1">
        <f t="shared" si="21"/>
        <v>10.125017261715325</v>
      </c>
      <c r="T119" s="1">
        <f t="shared" si="22"/>
        <v>8.8738589445886795</v>
      </c>
      <c r="U119" s="1">
        <f t="shared" si="23"/>
        <v>11.37617557884197</v>
      </c>
      <c r="V119" s="1">
        <v>-3.7426478890000001</v>
      </c>
      <c r="W119" s="1">
        <v>-2.7947712</v>
      </c>
      <c r="X119" s="1">
        <v>0.95217138539088764</v>
      </c>
      <c r="Y119" s="1">
        <v>-2.2732025999999999</v>
      </c>
      <c r="Z119" s="1">
        <v>1.3340169248436471</v>
      </c>
      <c r="AA119" s="1">
        <v>-0.26274520000000001</v>
      </c>
      <c r="AB119" s="1">
        <v>1.3421264465983449</v>
      </c>
      <c r="AC119" s="1">
        <v>1.9934640000000001</v>
      </c>
      <c r="AD119" s="1">
        <v>1.5003239403793767</v>
      </c>
      <c r="AE119" s="1">
        <v>55.48366</v>
      </c>
      <c r="AF119" s="1">
        <v>62.676034850000001</v>
      </c>
      <c r="AG119" s="1">
        <v>1.5866739651708874</v>
      </c>
      <c r="AH119" s="1">
        <v>62.224836583333335</v>
      </c>
      <c r="AI119" s="1">
        <v>3.7186607282078668</v>
      </c>
      <c r="AJ119" s="1">
        <v>66.209586049999999</v>
      </c>
      <c r="AK119" s="1">
        <v>4.4620684192027005</v>
      </c>
      <c r="AL119" s="1">
        <v>70.413507616666664</v>
      </c>
      <c r="AM119" s="1">
        <v>4.5299214831114831</v>
      </c>
      <c r="AN119">
        <v>42700</v>
      </c>
      <c r="AO119">
        <v>701</v>
      </c>
      <c r="AP119" t="s">
        <v>18</v>
      </c>
      <c r="AQ119">
        <v>55.25</v>
      </c>
      <c r="AR119">
        <v>-77.75</v>
      </c>
      <c r="AS119" t="s">
        <v>248</v>
      </c>
    </row>
    <row r="120" spans="1:45" x14ac:dyDescent="0.3">
      <c r="A120" t="s">
        <v>249</v>
      </c>
      <c r="B120" t="s">
        <v>15</v>
      </c>
      <c r="C120" t="s">
        <v>16</v>
      </c>
      <c r="D120" t="s">
        <v>76</v>
      </c>
      <c r="E120" s="1">
        <v>9.8000229999999995</v>
      </c>
      <c r="F120" s="1">
        <v>-12.649373000000001</v>
      </c>
      <c r="G120" s="1">
        <v>8.9</v>
      </c>
      <c r="H120" s="1">
        <v>-13.17</v>
      </c>
      <c r="I120" s="1">
        <v>9.0649999999999995</v>
      </c>
      <c r="J120" s="1">
        <f t="shared" si="12"/>
        <v>8.6187986213336494</v>
      </c>
      <c r="K120" s="1">
        <f t="shared" si="13"/>
        <v>7.9292288573888206</v>
      </c>
      <c r="L120" s="1">
        <f t="shared" si="14"/>
        <v>9.3083683852784755</v>
      </c>
      <c r="M120" s="1">
        <f t="shared" si="15"/>
        <v>8.2948164852891999</v>
      </c>
      <c r="N120" s="1">
        <f t="shared" si="16"/>
        <v>8.1205146723513497</v>
      </c>
      <c r="O120" s="1">
        <f t="shared" si="17"/>
        <v>8.4691182982270483</v>
      </c>
      <c r="P120" s="1">
        <f t="shared" si="18"/>
        <v>7.7649707828773273</v>
      </c>
      <c r="Q120" s="1">
        <f t="shared" si="19"/>
        <v>7.5306701599404988</v>
      </c>
      <c r="R120" s="1">
        <f t="shared" si="20"/>
        <v>7.9992714058141567</v>
      </c>
      <c r="S120" s="1">
        <f t="shared" si="21"/>
        <v>7.2519989535736293</v>
      </c>
      <c r="T120" s="1">
        <f t="shared" si="22"/>
        <v>6.9643961783295545</v>
      </c>
      <c r="U120" s="1">
        <f t="shared" si="23"/>
        <v>7.5396017288177042</v>
      </c>
      <c r="V120" s="1">
        <v>27.2714012</v>
      </c>
      <c r="W120" s="1">
        <v>27.074074200000002</v>
      </c>
      <c r="X120" s="1">
        <v>1.5135422291965301</v>
      </c>
      <c r="Y120" s="1">
        <v>27.785185200000001</v>
      </c>
      <c r="Z120" s="1">
        <v>0.38257645317530936</v>
      </c>
      <c r="AA120" s="1">
        <v>28.948147800000005</v>
      </c>
      <c r="AB120" s="1">
        <v>0.51426832451765891</v>
      </c>
      <c r="AC120" s="1">
        <v>30.074073800000001</v>
      </c>
      <c r="AD120" s="1">
        <v>0.63126164795249506</v>
      </c>
      <c r="AE120" s="1">
        <v>206.03571400000001</v>
      </c>
      <c r="AF120" s="1">
        <v>209.20555556666667</v>
      </c>
      <c r="AG120" s="1">
        <v>12.491838254544092</v>
      </c>
      <c r="AH120" s="1">
        <v>212.37592591666669</v>
      </c>
      <c r="AI120" s="1">
        <v>20.675077625221554</v>
      </c>
      <c r="AJ120" s="1">
        <v>204.98580246666666</v>
      </c>
      <c r="AK120" s="1">
        <v>28.975530113523337</v>
      </c>
      <c r="AL120" s="1">
        <v>212.28456789999998</v>
      </c>
      <c r="AM120" s="1">
        <v>44.567624002019592</v>
      </c>
      <c r="AO120">
        <v>135</v>
      </c>
      <c r="AP120" t="s">
        <v>18</v>
      </c>
      <c r="AQ120">
        <v>8.75</v>
      </c>
      <c r="AR120">
        <v>-13.25</v>
      </c>
      <c r="AS120" t="s">
        <v>250</v>
      </c>
    </row>
    <row r="121" spans="1:45" x14ac:dyDescent="0.3">
      <c r="A121" t="s">
        <v>251</v>
      </c>
      <c r="B121" t="s">
        <v>39</v>
      </c>
      <c r="C121" t="s">
        <v>63</v>
      </c>
      <c r="D121" t="s">
        <v>76</v>
      </c>
      <c r="E121" s="1">
        <v>-32.746608000000002</v>
      </c>
      <c r="F121" s="1">
        <v>23.650770999999999</v>
      </c>
      <c r="G121" s="1">
        <v>-33.96</v>
      </c>
      <c r="H121" s="1">
        <v>25.01</v>
      </c>
      <c r="I121" s="1">
        <v>3.8866666670000001</v>
      </c>
      <c r="J121" s="1">
        <f t="shared" si="12"/>
        <v>3.6909451637441708</v>
      </c>
      <c r="K121" s="1">
        <f t="shared" si="13"/>
        <v>3.4961251849923753</v>
      </c>
      <c r="L121" s="1">
        <f t="shared" si="14"/>
        <v>3.8857651424959658</v>
      </c>
      <c r="M121" s="1">
        <f t="shared" si="15"/>
        <v>3.5997117094555469</v>
      </c>
      <c r="N121" s="1">
        <f t="shared" si="16"/>
        <v>3.5272320863740712</v>
      </c>
      <c r="O121" s="1">
        <f t="shared" si="17"/>
        <v>3.672191332537023</v>
      </c>
      <c r="P121" s="1">
        <f t="shared" si="18"/>
        <v>3.4230931722888553</v>
      </c>
      <c r="Q121" s="1">
        <f t="shared" si="19"/>
        <v>3.3547468599244512</v>
      </c>
      <c r="R121" s="1">
        <f t="shared" si="20"/>
        <v>3.4914394846532599</v>
      </c>
      <c r="S121" s="1">
        <f t="shared" si="21"/>
        <v>3.2254207219169579</v>
      </c>
      <c r="T121" s="1">
        <f t="shared" si="22"/>
        <v>3.1204665998401859</v>
      </c>
      <c r="U121" s="1">
        <f t="shared" si="23"/>
        <v>3.3303748439937295</v>
      </c>
      <c r="V121" s="1">
        <v>16.079259919999998</v>
      </c>
      <c r="W121" s="1">
        <v>16.168965399999998</v>
      </c>
      <c r="X121" s="1">
        <v>1.1486986409874005</v>
      </c>
      <c r="Y121" s="1">
        <v>16.7068966</v>
      </c>
      <c r="Z121" s="1">
        <v>0.42735475625444913</v>
      </c>
      <c r="AA121" s="1">
        <v>17.748275799999998</v>
      </c>
      <c r="AB121" s="1">
        <v>0.40298390664293271</v>
      </c>
      <c r="AC121" s="1">
        <v>18.913793200000001</v>
      </c>
      <c r="AD121" s="1">
        <v>0.61883107763403411</v>
      </c>
      <c r="AE121" s="1">
        <v>29.448276</v>
      </c>
      <c r="AF121" s="1">
        <v>29.177155166666665</v>
      </c>
      <c r="AG121" s="1">
        <v>2.9900590868720625</v>
      </c>
      <c r="AH121" s="1">
        <v>31.255747133333333</v>
      </c>
      <c r="AI121" s="1">
        <v>4.128663015993939</v>
      </c>
      <c r="AJ121" s="1">
        <v>29.711494250000001</v>
      </c>
      <c r="AK121" s="1">
        <v>6.6054394185618124</v>
      </c>
      <c r="AL121" s="1">
        <v>29.004885050000002</v>
      </c>
      <c r="AM121" s="1">
        <v>6.8997349585847942</v>
      </c>
      <c r="AO121">
        <v>2.2999999999999998</v>
      </c>
      <c r="AP121" t="s">
        <v>18</v>
      </c>
      <c r="AQ121">
        <v>-33.75</v>
      </c>
      <c r="AR121">
        <v>25.25</v>
      </c>
      <c r="AS121" t="s">
        <v>252</v>
      </c>
    </row>
    <row r="122" spans="1:45" x14ac:dyDescent="0.3">
      <c r="A122" t="s">
        <v>253</v>
      </c>
      <c r="B122" t="s">
        <v>21</v>
      </c>
      <c r="C122" t="s">
        <v>63</v>
      </c>
      <c r="D122" t="s">
        <v>76</v>
      </c>
      <c r="E122" s="1">
        <v>-32.003070999999998</v>
      </c>
      <c r="F122" s="1">
        <v>27.257448</v>
      </c>
      <c r="G122" s="1">
        <v>-32.68</v>
      </c>
      <c r="H122" s="1">
        <v>28.38</v>
      </c>
      <c r="I122" s="1">
        <v>9.8642859999999999</v>
      </c>
      <c r="J122" s="1">
        <f t="shared" si="12"/>
        <v>9.2639782436277986</v>
      </c>
      <c r="K122" s="1">
        <f t="shared" si="13"/>
        <v>8.698673616313819</v>
      </c>
      <c r="L122" s="1">
        <f t="shared" si="14"/>
        <v>9.8292828709417801</v>
      </c>
      <c r="M122" s="1">
        <f t="shared" si="15"/>
        <v>8.9847092142393645</v>
      </c>
      <c r="N122" s="1">
        <f t="shared" si="16"/>
        <v>8.7735176533864205</v>
      </c>
      <c r="O122" s="1">
        <f t="shared" si="17"/>
        <v>9.195900775092305</v>
      </c>
      <c r="P122" s="1">
        <f t="shared" si="18"/>
        <v>8.4952535384991439</v>
      </c>
      <c r="Q122" s="1">
        <f t="shared" si="19"/>
        <v>8.3181551151676878</v>
      </c>
      <c r="R122" s="1">
        <f t="shared" si="20"/>
        <v>8.6723519618306</v>
      </c>
      <c r="S122" s="1">
        <f t="shared" si="21"/>
        <v>7.9323061339106413</v>
      </c>
      <c r="T122" s="1">
        <f t="shared" si="22"/>
        <v>7.6919417186193959</v>
      </c>
      <c r="U122" s="1">
        <f t="shared" si="23"/>
        <v>8.1726705492018876</v>
      </c>
      <c r="V122" s="1">
        <v>15.799003000000001</v>
      </c>
      <c r="W122" s="1">
        <v>15.817646999999999</v>
      </c>
      <c r="X122" s="1">
        <v>1.1311872556153113</v>
      </c>
      <c r="Y122" s="1">
        <v>16.376470599999998</v>
      </c>
      <c r="Z122" s="1">
        <v>0.42259905648652279</v>
      </c>
      <c r="AA122" s="1">
        <v>17.355882399999999</v>
      </c>
      <c r="AB122" s="1">
        <v>0.35437792259718948</v>
      </c>
      <c r="AC122" s="1">
        <v>18.482352799999997</v>
      </c>
      <c r="AD122" s="1">
        <v>0.48097459342017229</v>
      </c>
      <c r="AE122" s="1">
        <v>53.242857000000001</v>
      </c>
      <c r="AF122" s="1">
        <v>55.485049016666665</v>
      </c>
      <c r="AG122" s="1">
        <v>4.1299767396825002</v>
      </c>
      <c r="AH122" s="1">
        <v>57.279656866666663</v>
      </c>
      <c r="AI122" s="1">
        <v>5.2185576345197076</v>
      </c>
      <c r="AJ122" s="1">
        <v>56.154166666666669</v>
      </c>
      <c r="AK122" s="1">
        <v>8.75664879931184</v>
      </c>
      <c r="AL122" s="1">
        <v>56.058823516666678</v>
      </c>
      <c r="AM122" s="1">
        <v>9.4235070430924619</v>
      </c>
      <c r="AN122">
        <v>20566</v>
      </c>
      <c r="AO122">
        <v>19.7</v>
      </c>
      <c r="AP122" t="s">
        <v>18</v>
      </c>
      <c r="AQ122">
        <v>-32.75</v>
      </c>
      <c r="AR122">
        <v>28.25</v>
      </c>
      <c r="AS122" t="s">
        <v>254</v>
      </c>
    </row>
    <row r="123" spans="1:45" x14ac:dyDescent="0.3">
      <c r="A123" t="s">
        <v>255</v>
      </c>
      <c r="B123" t="s">
        <v>39</v>
      </c>
      <c r="C123" t="s">
        <v>63</v>
      </c>
      <c r="D123" t="s">
        <v>76</v>
      </c>
      <c r="E123" s="1">
        <v>-32.250641000000002</v>
      </c>
      <c r="F123" s="1">
        <v>25.840817000000001</v>
      </c>
      <c r="G123" s="1">
        <v>-33.49</v>
      </c>
      <c r="H123" s="1">
        <v>27.13</v>
      </c>
      <c r="I123" s="1">
        <v>5.01</v>
      </c>
      <c r="J123" s="1">
        <f t="shared" si="12"/>
        <v>4.7297767928435599</v>
      </c>
      <c r="K123" s="1">
        <f t="shared" si="13"/>
        <v>4.4705651655299654</v>
      </c>
      <c r="L123" s="1">
        <f t="shared" si="14"/>
        <v>4.9889884201571535</v>
      </c>
      <c r="M123" s="1">
        <f t="shared" si="15"/>
        <v>4.6008438084228205</v>
      </c>
      <c r="N123" s="1">
        <f t="shared" si="16"/>
        <v>4.4962524072089431</v>
      </c>
      <c r="O123" s="1">
        <f t="shared" si="17"/>
        <v>4.7054352096366969</v>
      </c>
      <c r="P123" s="1">
        <f t="shared" si="18"/>
        <v>4.3600231455699205</v>
      </c>
      <c r="Q123" s="1">
        <f t="shared" si="19"/>
        <v>4.2749785718533895</v>
      </c>
      <c r="R123" s="1">
        <f t="shared" si="20"/>
        <v>4.4450677192864507</v>
      </c>
      <c r="S123" s="1">
        <f t="shared" si="21"/>
        <v>4.0838006363364796</v>
      </c>
      <c r="T123" s="1">
        <f t="shared" si="22"/>
        <v>3.9574434682214061</v>
      </c>
      <c r="U123" s="1">
        <f t="shared" si="23"/>
        <v>4.2101578044515531</v>
      </c>
      <c r="V123" s="1">
        <v>15.711971</v>
      </c>
      <c r="W123" s="1">
        <v>15.809433799999999</v>
      </c>
      <c r="X123" s="1">
        <v>1.1190168087330949</v>
      </c>
      <c r="Y123" s="1">
        <v>16.366037599999999</v>
      </c>
      <c r="Z123" s="1">
        <v>0.45152116523569596</v>
      </c>
      <c r="AA123" s="1">
        <v>17.405660599999997</v>
      </c>
      <c r="AB123" s="1">
        <v>0.36713749482081026</v>
      </c>
      <c r="AC123" s="1">
        <v>18.598113399999999</v>
      </c>
      <c r="AD123" s="1">
        <v>0.54548399888566723</v>
      </c>
      <c r="AE123" s="1">
        <v>40.775700999999998</v>
      </c>
      <c r="AF123" s="1">
        <v>40.498742116666669</v>
      </c>
      <c r="AG123" s="1">
        <v>3.5395615702774736</v>
      </c>
      <c r="AH123" s="1">
        <v>42.358018866666661</v>
      </c>
      <c r="AI123" s="1">
        <v>4.5172518595115374</v>
      </c>
      <c r="AJ123" s="1">
        <v>41.312893083333329</v>
      </c>
      <c r="AK123" s="1">
        <v>7.7784177497899689</v>
      </c>
      <c r="AL123" s="1">
        <v>41.182389916666665</v>
      </c>
      <c r="AM123" s="1">
        <v>8.1718315439749833</v>
      </c>
      <c r="AN123">
        <v>30366</v>
      </c>
      <c r="AO123">
        <v>10.4</v>
      </c>
      <c r="AP123" t="s">
        <v>18</v>
      </c>
      <c r="AQ123">
        <v>-33.25</v>
      </c>
      <c r="AR123">
        <v>27.25</v>
      </c>
      <c r="AS123" t="s">
        <v>256</v>
      </c>
    </row>
    <row r="124" spans="1:45" x14ac:dyDescent="0.3">
      <c r="A124" t="s">
        <v>257</v>
      </c>
      <c r="B124" t="s">
        <v>21</v>
      </c>
      <c r="C124" t="s">
        <v>16</v>
      </c>
      <c r="D124" t="s">
        <v>50</v>
      </c>
      <c r="E124" s="1">
        <v>37.762127999999997</v>
      </c>
      <c r="F124" s="1">
        <v>-4.4183399999999997</v>
      </c>
      <c r="G124" s="1">
        <v>36.799999999999997</v>
      </c>
      <c r="H124" s="1">
        <v>-6.35</v>
      </c>
      <c r="I124" s="1">
        <v>5.6223529409999999</v>
      </c>
      <c r="J124" s="1">
        <f t="shared" si="12"/>
        <v>5.1181269267870793</v>
      </c>
      <c r="K124" s="1">
        <f t="shared" si="13"/>
        <v>4.5936559987304122</v>
      </c>
      <c r="L124" s="1">
        <f t="shared" si="14"/>
        <v>5.6425978548437445</v>
      </c>
      <c r="M124" s="1">
        <f t="shared" si="15"/>
        <v>4.8944715934842238</v>
      </c>
      <c r="N124" s="1">
        <f t="shared" si="16"/>
        <v>4.6732047179331815</v>
      </c>
      <c r="O124" s="1">
        <f t="shared" si="17"/>
        <v>5.115738469035267</v>
      </c>
      <c r="P124" s="1">
        <f t="shared" si="18"/>
        <v>4.4933282096614588</v>
      </c>
      <c r="Q124" s="1">
        <f t="shared" si="19"/>
        <v>4.296411863093808</v>
      </c>
      <c r="R124" s="1">
        <f t="shared" si="20"/>
        <v>4.690244556229108</v>
      </c>
      <c r="S124" s="1">
        <f t="shared" si="21"/>
        <v>4.1075738493096585</v>
      </c>
      <c r="T124" s="1">
        <f t="shared" si="22"/>
        <v>3.8765847716607249</v>
      </c>
      <c r="U124" s="1">
        <f t="shared" si="23"/>
        <v>4.338562926958593</v>
      </c>
      <c r="V124" s="1">
        <v>15.64886094</v>
      </c>
      <c r="W124" s="1">
        <v>16.419323800000001</v>
      </c>
      <c r="X124" s="1">
        <v>1.9756870498873682</v>
      </c>
      <c r="Y124" s="1">
        <v>17.261835600000001</v>
      </c>
      <c r="Z124" s="1">
        <v>0.83351445658776746</v>
      </c>
      <c r="AA124" s="1">
        <v>18.772946600000001</v>
      </c>
      <c r="AB124" s="1">
        <v>0.74178577879688479</v>
      </c>
      <c r="AC124" s="1">
        <v>20.226087</v>
      </c>
      <c r="AD124" s="1">
        <v>0.87013808576081775</v>
      </c>
      <c r="AE124" s="1">
        <v>42.673171000000004</v>
      </c>
      <c r="AF124" s="1">
        <v>42.458695650000003</v>
      </c>
      <c r="AG124" s="1">
        <v>3.3906634232926649</v>
      </c>
      <c r="AH124" s="1">
        <v>43.976811599999998</v>
      </c>
      <c r="AI124" s="1">
        <v>5.7013680198501469</v>
      </c>
      <c r="AJ124" s="1">
        <v>35.014573283333334</v>
      </c>
      <c r="AK124" s="1">
        <v>7.02334804827355</v>
      </c>
      <c r="AL124" s="1">
        <v>31.449919483333336</v>
      </c>
      <c r="AM124" s="1">
        <v>3.8098808577662608</v>
      </c>
      <c r="AN124">
        <v>56978</v>
      </c>
      <c r="AO124">
        <v>164</v>
      </c>
      <c r="AP124" t="s">
        <v>18</v>
      </c>
      <c r="AQ124">
        <v>36.75</v>
      </c>
      <c r="AR124">
        <v>-6.25</v>
      </c>
      <c r="AS124" t="s">
        <v>258</v>
      </c>
    </row>
    <row r="125" spans="1:45" x14ac:dyDescent="0.3">
      <c r="A125" t="s">
        <v>259</v>
      </c>
      <c r="B125" t="s">
        <v>21</v>
      </c>
      <c r="C125" t="s">
        <v>16</v>
      </c>
      <c r="D125" t="s">
        <v>50</v>
      </c>
      <c r="E125" s="1">
        <v>38.830347000000003</v>
      </c>
      <c r="F125" s="1">
        <v>-5.2695610000000004</v>
      </c>
      <c r="G125" s="1">
        <v>37.19</v>
      </c>
      <c r="H125" s="1">
        <v>-7.41</v>
      </c>
      <c r="I125" s="1">
        <v>4.4923999999999999</v>
      </c>
      <c r="J125" s="1">
        <f t="shared" si="12"/>
        <v>4.1510841241549032</v>
      </c>
      <c r="K125" s="1">
        <f t="shared" si="13"/>
        <v>3.741108902965582</v>
      </c>
      <c r="L125" s="1">
        <f t="shared" si="14"/>
        <v>4.5610593453442254</v>
      </c>
      <c r="M125" s="1">
        <f t="shared" si="15"/>
        <v>3.9886399225549036</v>
      </c>
      <c r="N125" s="1">
        <f t="shared" si="16"/>
        <v>3.8278167005499766</v>
      </c>
      <c r="O125" s="1">
        <f t="shared" si="17"/>
        <v>4.1494631445598307</v>
      </c>
      <c r="P125" s="1">
        <f t="shared" si="18"/>
        <v>3.6647966853479983</v>
      </c>
      <c r="Q125" s="1">
        <f t="shared" si="19"/>
        <v>3.5260206628243274</v>
      </c>
      <c r="R125" s="1">
        <f t="shared" si="20"/>
        <v>3.8035727078716701</v>
      </c>
      <c r="S125" s="1">
        <f t="shared" si="21"/>
        <v>3.3809672318228596</v>
      </c>
      <c r="T125" s="1">
        <f t="shared" si="22"/>
        <v>3.2155286356395778</v>
      </c>
      <c r="U125" s="1">
        <f t="shared" si="23"/>
        <v>3.5464058280061415</v>
      </c>
      <c r="V125" s="1">
        <v>15.318787179999999</v>
      </c>
      <c r="W125" s="1">
        <v>15.905882400000001</v>
      </c>
      <c r="X125" s="1">
        <v>2.019032835404432</v>
      </c>
      <c r="Y125" s="1">
        <v>16.7058824</v>
      </c>
      <c r="Z125" s="1">
        <v>0.79201705161966107</v>
      </c>
      <c r="AA125" s="1">
        <v>18.300735199999998</v>
      </c>
      <c r="AB125" s="1">
        <v>0.68343970991536696</v>
      </c>
      <c r="AC125" s="1">
        <v>19.698529400000002</v>
      </c>
      <c r="AD125" s="1">
        <v>0.81474669851574133</v>
      </c>
      <c r="AE125" s="1">
        <v>42.424812000000003</v>
      </c>
      <c r="AF125" s="1">
        <v>39.333149516666658</v>
      </c>
      <c r="AG125" s="1">
        <v>2.5080504665605927</v>
      </c>
      <c r="AH125" s="1">
        <v>40.605453416666656</v>
      </c>
      <c r="AI125" s="1">
        <v>3.6460525428036461</v>
      </c>
      <c r="AJ125" s="1">
        <v>32.785723033333333</v>
      </c>
      <c r="AK125" s="1">
        <v>5.8455960200474832</v>
      </c>
      <c r="AL125" s="1">
        <v>29.805453416666666</v>
      </c>
      <c r="AM125" s="1">
        <v>3.1838960060929806</v>
      </c>
      <c r="AN125">
        <v>67733</v>
      </c>
      <c r="AO125">
        <v>150</v>
      </c>
      <c r="AP125" t="s">
        <v>18</v>
      </c>
      <c r="AQ125">
        <v>37.25</v>
      </c>
      <c r="AR125">
        <v>-7.25</v>
      </c>
      <c r="AS125" t="s">
        <v>260</v>
      </c>
    </row>
    <row r="126" spans="1:45" x14ac:dyDescent="0.3">
      <c r="A126" t="s">
        <v>261</v>
      </c>
      <c r="B126" t="s">
        <v>21</v>
      </c>
      <c r="C126" t="s">
        <v>16</v>
      </c>
      <c r="D126" t="s">
        <v>50</v>
      </c>
      <c r="E126" s="1">
        <v>56.211539999999999</v>
      </c>
      <c r="F126" s="1">
        <v>9.7035579999999992</v>
      </c>
      <c r="G126" s="1">
        <v>56.61</v>
      </c>
      <c r="H126" s="1">
        <v>10.3</v>
      </c>
      <c r="I126" s="1">
        <v>64.569999999999993</v>
      </c>
      <c r="J126" s="1">
        <f t="shared" si="12"/>
        <v>57.246541241855432</v>
      </c>
      <c r="K126" s="1">
        <f t="shared" si="13"/>
        <v>52.745986380555117</v>
      </c>
      <c r="L126" s="1">
        <f t="shared" si="14"/>
        <v>61.747096103155748</v>
      </c>
      <c r="M126" s="1">
        <f t="shared" si="15"/>
        <v>55.284762125978126</v>
      </c>
      <c r="N126" s="1">
        <f t="shared" si="16"/>
        <v>50.972262622306985</v>
      </c>
      <c r="O126" s="1">
        <f t="shared" si="17"/>
        <v>59.597261629649267</v>
      </c>
      <c r="P126" s="1">
        <f t="shared" si="18"/>
        <v>51.009091192679968</v>
      </c>
      <c r="Q126" s="1">
        <f t="shared" si="19"/>
        <v>48.242480534175179</v>
      </c>
      <c r="R126" s="1">
        <f t="shared" si="20"/>
        <v>53.775701851184763</v>
      </c>
      <c r="S126" s="1">
        <f t="shared" si="21"/>
        <v>46.129795265978132</v>
      </c>
      <c r="T126" s="1">
        <f t="shared" si="22"/>
        <v>42.980390922790782</v>
      </c>
      <c r="U126" s="1">
        <f t="shared" si="23"/>
        <v>49.279199609165488</v>
      </c>
      <c r="V126" s="1">
        <v>7.5977256139999998</v>
      </c>
      <c r="W126" s="1">
        <v>8.4428570000000001</v>
      </c>
      <c r="X126" s="1">
        <v>1.2781523754615565</v>
      </c>
      <c r="Y126" s="1">
        <v>9</v>
      </c>
      <c r="Z126" s="1">
        <v>1.2247448713915889</v>
      </c>
      <c r="AA126" s="1">
        <v>10.2142856</v>
      </c>
      <c r="AB126" s="1">
        <v>0.78571422727274076</v>
      </c>
      <c r="AC126" s="1">
        <v>11.6</v>
      </c>
      <c r="AD126" s="1">
        <v>0.89442719099991586</v>
      </c>
      <c r="AE126" s="1">
        <v>57.533332999999999</v>
      </c>
      <c r="AF126" s="1">
        <v>64.397619050000003</v>
      </c>
      <c r="AG126" s="1">
        <v>7.4477457500373099</v>
      </c>
      <c r="AH126" s="1">
        <v>64.517857133333322</v>
      </c>
      <c r="AI126" s="1">
        <v>7.575202851912743</v>
      </c>
      <c r="AJ126" s="1">
        <v>66.32261905</v>
      </c>
      <c r="AK126" s="1">
        <v>9.3000475053891396</v>
      </c>
      <c r="AL126" s="1">
        <v>68.569047633333341</v>
      </c>
      <c r="AM126" s="1">
        <v>9.2842037346971811</v>
      </c>
      <c r="AN126">
        <v>3300</v>
      </c>
      <c r="AO126">
        <v>32.4</v>
      </c>
      <c r="AP126" t="s">
        <v>18</v>
      </c>
      <c r="AQ126">
        <v>56.75</v>
      </c>
      <c r="AR126">
        <v>10.25</v>
      </c>
      <c r="AS126" t="s">
        <v>262</v>
      </c>
    </row>
    <row r="127" spans="1:45" x14ac:dyDescent="0.3">
      <c r="A127" t="s">
        <v>263</v>
      </c>
      <c r="B127" t="s">
        <v>15</v>
      </c>
      <c r="C127" t="s">
        <v>16</v>
      </c>
      <c r="D127" t="s">
        <v>17</v>
      </c>
      <c r="E127" s="1">
        <v>-3.3002449999999999</v>
      </c>
      <c r="F127" s="1">
        <v>-46.963732999999998</v>
      </c>
      <c r="G127" s="1">
        <v>-1.17</v>
      </c>
      <c r="H127" s="1">
        <v>-46.09</v>
      </c>
      <c r="I127" s="1">
        <v>4.9880000000000004</v>
      </c>
      <c r="J127" s="1">
        <f t="shared" si="12"/>
        <v>4.5014693962373711</v>
      </c>
      <c r="K127" s="1">
        <f t="shared" si="13"/>
        <v>4.0715750505766994</v>
      </c>
      <c r="L127" s="1">
        <f t="shared" si="14"/>
        <v>4.9313637418980418</v>
      </c>
      <c r="M127" s="1">
        <f t="shared" si="15"/>
        <v>4.3383629952231537</v>
      </c>
      <c r="N127" s="1">
        <f t="shared" si="16"/>
        <v>4.2031700992296974</v>
      </c>
      <c r="O127" s="1">
        <f t="shared" si="17"/>
        <v>4.4735558912166109</v>
      </c>
      <c r="P127" s="1">
        <f t="shared" si="18"/>
        <v>4.0573321820721322</v>
      </c>
      <c r="Q127" s="1">
        <f t="shared" si="19"/>
        <v>3.9296585836935116</v>
      </c>
      <c r="R127" s="1">
        <f t="shared" si="20"/>
        <v>4.1850057804507523</v>
      </c>
      <c r="S127" s="1">
        <f t="shared" si="21"/>
        <v>3.7848858435764114</v>
      </c>
      <c r="T127" s="1">
        <f t="shared" si="22"/>
        <v>3.6333111888852314</v>
      </c>
      <c r="U127" s="1">
        <f t="shared" si="23"/>
        <v>3.936460498267591</v>
      </c>
      <c r="V127" s="1">
        <v>25.847200260000001</v>
      </c>
      <c r="W127" s="1">
        <v>26.847058800000003</v>
      </c>
      <c r="X127" s="1">
        <v>1.8656403021651038</v>
      </c>
      <c r="Y127" s="1">
        <v>27.554902200000004</v>
      </c>
      <c r="Z127" s="1">
        <v>0.58670535650844313</v>
      </c>
      <c r="AA127" s="1">
        <v>28.774509799999997</v>
      </c>
      <c r="AB127" s="1">
        <v>0.55407337421834379</v>
      </c>
      <c r="AC127" s="1">
        <v>29.9568628</v>
      </c>
      <c r="AD127" s="1">
        <v>0.65779833448154823</v>
      </c>
      <c r="AE127" s="1">
        <v>155.14705900000001</v>
      </c>
      <c r="AF127" s="1">
        <v>148.59477125000001</v>
      </c>
      <c r="AG127" s="1">
        <v>17.121806845087274</v>
      </c>
      <c r="AH127" s="1">
        <v>148.21176471666664</v>
      </c>
      <c r="AI127" s="1">
        <v>16.901033987658881</v>
      </c>
      <c r="AJ127" s="1">
        <v>151.9111111</v>
      </c>
      <c r="AK127" s="1">
        <v>21.269669887075001</v>
      </c>
      <c r="AL127" s="1">
        <v>149.87777779999999</v>
      </c>
      <c r="AM127" s="1">
        <v>28.533130139198363</v>
      </c>
      <c r="AN127">
        <v>35000</v>
      </c>
      <c r="AO127">
        <v>481</v>
      </c>
      <c r="AP127" t="s">
        <v>18</v>
      </c>
      <c r="AQ127">
        <v>-1.25</v>
      </c>
      <c r="AR127">
        <v>-46.25</v>
      </c>
      <c r="AS127" t="s">
        <v>264</v>
      </c>
    </row>
    <row r="128" spans="1:45" x14ac:dyDescent="0.3">
      <c r="A128" t="s">
        <v>265</v>
      </c>
      <c r="B128" t="s">
        <v>25</v>
      </c>
      <c r="C128" t="s">
        <v>33</v>
      </c>
      <c r="D128" t="s">
        <v>27</v>
      </c>
      <c r="E128" s="1">
        <v>37.802377</v>
      </c>
      <c r="F128" s="1">
        <v>127.643095</v>
      </c>
      <c r="G128" s="1">
        <v>37.770000000000003</v>
      </c>
      <c r="H128" s="1">
        <v>126.55</v>
      </c>
      <c r="I128" s="1">
        <v>8.7650000000000006</v>
      </c>
      <c r="J128" s="1">
        <f t="shared" si="12"/>
        <v>7.9540153855104769</v>
      </c>
      <c r="K128" s="1">
        <f t="shared" si="13"/>
        <v>7.2516646962717983</v>
      </c>
      <c r="L128" s="1">
        <f t="shared" si="14"/>
        <v>8.6563660747491564</v>
      </c>
      <c r="M128" s="1">
        <f t="shared" si="15"/>
        <v>7.639655878769597</v>
      </c>
      <c r="N128" s="1">
        <f t="shared" si="16"/>
        <v>7.2838771976646868</v>
      </c>
      <c r="O128" s="1">
        <f t="shared" si="17"/>
        <v>7.9954345598745071</v>
      </c>
      <c r="P128" s="1">
        <f t="shared" si="18"/>
        <v>6.9961907815454278</v>
      </c>
      <c r="Q128" s="1">
        <f t="shared" si="19"/>
        <v>6.7670019230551421</v>
      </c>
      <c r="R128" s="1">
        <f t="shared" si="20"/>
        <v>7.2253796400357126</v>
      </c>
      <c r="S128" s="1">
        <f t="shared" si="21"/>
        <v>6.4076882323703259</v>
      </c>
      <c r="T128" s="1">
        <f t="shared" si="22"/>
        <v>6.1202752293614404</v>
      </c>
      <c r="U128" s="1">
        <f t="shared" si="23"/>
        <v>6.6951012353792141</v>
      </c>
      <c r="V128" s="1">
        <v>9.4445251760000009</v>
      </c>
      <c r="W128" s="1">
        <v>10.117557600000001</v>
      </c>
      <c r="X128" s="1">
        <v>1.5997748888516381</v>
      </c>
      <c r="Y128" s="1">
        <v>10.833588000000001</v>
      </c>
      <c r="Z128" s="1">
        <v>0.81037266530960927</v>
      </c>
      <c r="AA128" s="1">
        <v>12.2992366</v>
      </c>
      <c r="AB128" s="1">
        <v>0.52203348873305078</v>
      </c>
      <c r="AC128" s="1">
        <v>13.639694600000002</v>
      </c>
      <c r="AD128" s="1">
        <v>0.65465316968857612</v>
      </c>
      <c r="AE128" s="1">
        <v>105.20769199999999</v>
      </c>
      <c r="AF128" s="1">
        <v>128.09173026666667</v>
      </c>
      <c r="AG128" s="1">
        <v>9.1854370841799824</v>
      </c>
      <c r="AH128" s="1">
        <v>127.88218831666666</v>
      </c>
      <c r="AI128" s="1">
        <v>9.7405158771457643</v>
      </c>
      <c r="AJ128" s="1">
        <v>128.82849873333333</v>
      </c>
      <c r="AK128" s="1">
        <v>5.5903741569041863</v>
      </c>
      <c r="AL128" s="1">
        <v>137.84452926666665</v>
      </c>
      <c r="AM128" s="1">
        <v>9.9678878913749944</v>
      </c>
      <c r="AN128">
        <v>35770</v>
      </c>
      <c r="AO128">
        <v>670</v>
      </c>
      <c r="AP128" t="s">
        <v>18</v>
      </c>
      <c r="AQ128">
        <v>37.75</v>
      </c>
      <c r="AR128">
        <v>126.75</v>
      </c>
      <c r="AS128" t="s">
        <v>266</v>
      </c>
    </row>
    <row r="129" spans="1:45" x14ac:dyDescent="0.3">
      <c r="A129" t="s">
        <v>267</v>
      </c>
      <c r="B129" t="s">
        <v>32</v>
      </c>
      <c r="C129" t="s">
        <v>26</v>
      </c>
      <c r="D129" t="s">
        <v>22</v>
      </c>
      <c r="E129" s="1">
        <v>65.774365000000003</v>
      </c>
      <c r="F129" s="1">
        <v>-100.01146300000001</v>
      </c>
      <c r="G129" s="1">
        <v>67.14</v>
      </c>
      <c r="H129" s="1">
        <v>-95.3</v>
      </c>
      <c r="I129" s="1">
        <v>17.97</v>
      </c>
      <c r="J129" s="1">
        <f t="shared" si="12"/>
        <v>15.445748939972985</v>
      </c>
      <c r="K129" s="1">
        <f t="shared" si="13"/>
        <v>14.658488339564535</v>
      </c>
      <c r="L129" s="1">
        <f t="shared" si="14"/>
        <v>16.233009540381435</v>
      </c>
      <c r="M129" s="1">
        <f t="shared" si="15"/>
        <v>14.951703226946924</v>
      </c>
      <c r="N129" s="1">
        <f t="shared" si="16"/>
        <v>13.543338160905925</v>
      </c>
      <c r="O129" s="1">
        <f t="shared" si="17"/>
        <v>16.360068292987922</v>
      </c>
      <c r="P129" s="1">
        <f t="shared" si="18"/>
        <v>12.733303322004403</v>
      </c>
      <c r="Q129" s="1">
        <f t="shared" si="19"/>
        <v>10.994974107078354</v>
      </c>
      <c r="R129" s="1">
        <f t="shared" si="20"/>
        <v>14.471632536930453</v>
      </c>
      <c r="S129" s="1">
        <f t="shared" si="21"/>
        <v>10.219057100678862</v>
      </c>
      <c r="T129" s="1">
        <f t="shared" si="22"/>
        <v>8.3097300608905016</v>
      </c>
      <c r="U129" s="1">
        <f t="shared" si="23"/>
        <v>12.128384140467226</v>
      </c>
      <c r="V129" s="1">
        <v>-12.369546959999999</v>
      </c>
      <c r="W129" s="1">
        <v>-10.916509600000001</v>
      </c>
      <c r="X129" s="1">
        <v>0.83094934080502214</v>
      </c>
      <c r="Y129" s="1">
        <v>-10.395047</v>
      </c>
      <c r="Z129" s="1">
        <v>1.4865217726282998</v>
      </c>
      <c r="AA129" s="1">
        <v>-8.0535378000000009</v>
      </c>
      <c r="AB129" s="1">
        <v>1.834797161823529</v>
      </c>
      <c r="AC129" s="1">
        <v>-5.3997643999999996</v>
      </c>
      <c r="AD129" s="1">
        <v>2.0152844487202835</v>
      </c>
      <c r="AE129" s="1">
        <v>18.259304</v>
      </c>
      <c r="AF129" s="1">
        <v>19.776080983333333</v>
      </c>
      <c r="AG129" s="1">
        <v>1.4010506189406318</v>
      </c>
      <c r="AH129" s="1">
        <v>20.01867136666667</v>
      </c>
      <c r="AI129" s="1">
        <v>1.0728794798012711</v>
      </c>
      <c r="AJ129" s="1">
        <v>21.107173750000005</v>
      </c>
      <c r="AK129" s="1">
        <v>1.523679766491296</v>
      </c>
      <c r="AL129" s="1">
        <v>22.795872633333332</v>
      </c>
      <c r="AM129" s="1">
        <v>1.9886955939254143</v>
      </c>
      <c r="AO129">
        <v>128.6</v>
      </c>
      <c r="AP129" t="s">
        <v>18</v>
      </c>
      <c r="AQ129">
        <v>67.25</v>
      </c>
      <c r="AR129">
        <v>-95.25</v>
      </c>
      <c r="AS129" t="s">
        <v>268</v>
      </c>
    </row>
    <row r="130" spans="1:45" x14ac:dyDescent="0.3">
      <c r="A130" t="s">
        <v>269</v>
      </c>
      <c r="B130" t="s">
        <v>25</v>
      </c>
      <c r="C130" t="s">
        <v>26</v>
      </c>
      <c r="D130" t="s">
        <v>22</v>
      </c>
      <c r="E130" s="1">
        <v>54.914918</v>
      </c>
      <c r="F130" s="1">
        <v>-93.846975</v>
      </c>
      <c r="G130" s="1">
        <v>57.02</v>
      </c>
      <c r="H130" s="1">
        <v>-92.24</v>
      </c>
      <c r="I130" s="1">
        <v>158.1346667</v>
      </c>
      <c r="J130" s="1">
        <f t="shared" ref="J130:J193" si="24">0.08639-0.05523*$I130*(W130-$V130)+0.93133*$I130+0.04506*(W130-$V130)</f>
        <v>134.03888264864446</v>
      </c>
      <c r="K130" s="1">
        <f t="shared" ref="K130:K193" si="25">0.08639-0.05523*$I130*(W130+X130-$V130)+0.93133*$I130+0.04506*(W130+X130-$V130)</f>
        <v>124.62141559340236</v>
      </c>
      <c r="L130" s="1">
        <f t="shared" ref="L130:L193" si="26">0.08639-0.05523*$I130*(W130-X130-$V130)+0.93133*$I130+0.04506*(W130-X130-$V130)</f>
        <v>143.45634970388659</v>
      </c>
      <c r="M130" s="1">
        <f t="shared" ref="M130:M193" si="27">0.08639-0.05523*$I130*(Y130-$V130)+0.93133*$I130+0.04506*(Y130-$V130)</f>
        <v>129.21762444477272</v>
      </c>
      <c r="N130" s="1">
        <f t="shared" ref="N130:N193" si="28">0.08639-0.05523*$I130*(Y130+Z130-$V130)+0.93133*$I130+0.04506*(Y130+Z130-$V130)</f>
        <v>118.14822113541682</v>
      </c>
      <c r="O130" s="1">
        <f t="shared" ref="O130:O193" si="29">0.08639-0.05523*$I130*(Y130-Z130-$V130)+0.93133*$I130+0.04506*(Y130-Z130-$V130)</f>
        <v>140.28702775412862</v>
      </c>
      <c r="P130" s="1">
        <f t="shared" ref="P130:P193" si="30">0.08639-0.05523*$I130*(AA130-$V130)+0.93133*$I130+0.04506*(AA130-$V130)</f>
        <v>114.05809729249998</v>
      </c>
      <c r="Q130" s="1">
        <f t="shared" ref="Q130:Q193" si="31">0.08639-0.05523*$I130*(AA130+AB130-$V130)+0.93133*$I130+0.04506*(AA130+AB130-$V130)</f>
        <v>106.33987660827684</v>
      </c>
      <c r="R130" s="1">
        <f t="shared" ref="R130:R193" si="32">0.08639-0.05523*$I130*(AA130-AB130-$V130)+0.93133*$I130+0.04506*(AA130-AB130-$V130)</f>
        <v>121.77631797672309</v>
      </c>
      <c r="S130" s="1">
        <f t="shared" ref="S130:S193" si="33">0.08639-0.05523*$I130*(AC130-$V130)+0.93133*$I130+0.04506*(AC130-$V130)</f>
        <v>94.577078286396528</v>
      </c>
      <c r="T130" s="1">
        <f t="shared" ref="T130:T193" si="34">0.08639-0.05523*$I130*(AC130+AD130-$V130)+0.93133*$I130+0.04506*(AC130+AD130-$V130)</f>
        <v>84.096326223425152</v>
      </c>
      <c r="U130" s="1">
        <f t="shared" ref="U130:U193" si="35">0.08639-0.05523*$I130*(AC130-AD130-$V130)+0.93133*$I130+0.04506*(AC130-AD130-$V130)</f>
        <v>105.0578303493679</v>
      </c>
      <c r="V130" s="1">
        <v>-2.6920220690000001</v>
      </c>
      <c r="W130" s="1">
        <v>-1.1586466</v>
      </c>
      <c r="X130" s="1">
        <v>1.0838730688970459</v>
      </c>
      <c r="Y130" s="1">
        <v>-0.60375939999999995</v>
      </c>
      <c r="Z130" s="1">
        <v>1.273997356761897</v>
      </c>
      <c r="AA130" s="1">
        <v>1.1409775999999998</v>
      </c>
      <c r="AB130" s="1">
        <v>0.88830377535294824</v>
      </c>
      <c r="AC130" s="1">
        <v>3.3830828000000004</v>
      </c>
      <c r="AD130" s="1">
        <v>1.2062484356150254</v>
      </c>
      <c r="AE130" s="1">
        <v>42.808349</v>
      </c>
      <c r="AF130" s="1">
        <v>46.063784466666668</v>
      </c>
      <c r="AG130" s="1">
        <v>2.2789014341108969</v>
      </c>
      <c r="AH130" s="1">
        <v>46.287406016666665</v>
      </c>
      <c r="AI130" s="1">
        <v>1.6036587044687793</v>
      </c>
      <c r="AJ130" s="1">
        <v>47.492794483333334</v>
      </c>
      <c r="AK130" s="1">
        <v>3.5222701856614975</v>
      </c>
      <c r="AL130" s="1">
        <v>48.056516283333337</v>
      </c>
      <c r="AM130" s="1">
        <v>1.6149390894601392</v>
      </c>
      <c r="AN130">
        <v>108000</v>
      </c>
      <c r="AO130">
        <v>700</v>
      </c>
      <c r="AP130" t="s">
        <v>18</v>
      </c>
      <c r="AQ130">
        <v>57.25</v>
      </c>
      <c r="AR130">
        <v>-92.25</v>
      </c>
      <c r="AS130" t="s">
        <v>270</v>
      </c>
    </row>
    <row r="131" spans="1:45" x14ac:dyDescent="0.3">
      <c r="A131" t="s">
        <v>271</v>
      </c>
      <c r="B131" t="s">
        <v>32</v>
      </c>
      <c r="C131" t="s">
        <v>26</v>
      </c>
      <c r="D131" t="s">
        <v>22</v>
      </c>
      <c r="E131" s="1">
        <v>68.497096999999997</v>
      </c>
      <c r="F131" s="1">
        <v>-124.184156</v>
      </c>
      <c r="G131" s="1">
        <v>69.930000000000007</v>
      </c>
      <c r="H131" s="1">
        <v>-126.89</v>
      </c>
      <c r="I131" s="1">
        <v>139.34444439999999</v>
      </c>
      <c r="J131" s="1">
        <f t="shared" si="24"/>
        <v>124.76268599844379</v>
      </c>
      <c r="K131" s="1">
        <f t="shared" si="25"/>
        <v>119.12638043648074</v>
      </c>
      <c r="L131" s="1">
        <f t="shared" si="26"/>
        <v>130.39899156040684</v>
      </c>
      <c r="M131" s="1">
        <f t="shared" si="27"/>
        <v>119.84602158453362</v>
      </c>
      <c r="N131" s="1">
        <f t="shared" si="28"/>
        <v>110.63941340485252</v>
      </c>
      <c r="O131" s="1">
        <f t="shared" si="29"/>
        <v>129.05262976421469</v>
      </c>
      <c r="P131" s="1">
        <f t="shared" si="30"/>
        <v>103.73307265761957</v>
      </c>
      <c r="Q131" s="1">
        <f t="shared" si="31"/>
        <v>92.765922767467941</v>
      </c>
      <c r="R131" s="1">
        <f t="shared" si="32"/>
        <v>114.7002225477712</v>
      </c>
      <c r="S131" s="1">
        <f t="shared" si="33"/>
        <v>84.710259432063111</v>
      </c>
      <c r="T131" s="1">
        <f t="shared" si="34"/>
        <v>73.00230631672585</v>
      </c>
      <c r="U131" s="1">
        <f t="shared" si="35"/>
        <v>96.418212547400373</v>
      </c>
      <c r="V131" s="1">
        <v>-9.3277043679999991</v>
      </c>
      <c r="W131" s="1">
        <v>-8.6612019999999994</v>
      </c>
      <c r="X131" s="1">
        <v>0.73668205859990943</v>
      </c>
      <c r="Y131" s="1">
        <v>-8.0185791999999996</v>
      </c>
      <c r="Z131" s="1">
        <v>1.2033313297102426</v>
      </c>
      <c r="AA131" s="1">
        <v>-5.9125683999999996</v>
      </c>
      <c r="AB131" s="1">
        <v>1.4334394168716376</v>
      </c>
      <c r="AC131" s="1">
        <v>-3.4262296000000001</v>
      </c>
      <c r="AD131" s="1">
        <v>1.5302646224868437</v>
      </c>
      <c r="AE131" s="1">
        <v>18.054054000000001</v>
      </c>
      <c r="AF131" s="1">
        <v>18.637158483333334</v>
      </c>
      <c r="AG131" s="1">
        <v>1.1604394667746682</v>
      </c>
      <c r="AH131" s="1">
        <v>18.712750449999998</v>
      </c>
      <c r="AI131" s="1">
        <v>1.0276648208767354</v>
      </c>
      <c r="AJ131" s="1">
        <v>20.572586516666664</v>
      </c>
      <c r="AK131" s="1">
        <v>1.5371884034602401</v>
      </c>
      <c r="AL131" s="1">
        <v>22.334426233333335</v>
      </c>
      <c r="AM131" s="1">
        <v>2.4910544977299174</v>
      </c>
      <c r="AO131">
        <v>1.38</v>
      </c>
      <c r="AP131" t="s">
        <v>53</v>
      </c>
      <c r="AQ131">
        <v>69.75</v>
      </c>
      <c r="AR131">
        <v>-126.75</v>
      </c>
      <c r="AS131" t="s">
        <v>272</v>
      </c>
    </row>
    <row r="132" spans="1:45" x14ac:dyDescent="0.3">
      <c r="A132" t="s">
        <v>273</v>
      </c>
      <c r="B132" t="s">
        <v>25</v>
      </c>
      <c r="C132" t="s">
        <v>16</v>
      </c>
      <c r="D132" t="s">
        <v>22</v>
      </c>
      <c r="E132" s="1">
        <v>42.777802000000001</v>
      </c>
      <c r="F132" s="1">
        <v>-74.044225999999995</v>
      </c>
      <c r="G132" s="1">
        <v>40.700000000000003</v>
      </c>
      <c r="H132" s="1">
        <v>-74.02</v>
      </c>
      <c r="I132" s="1">
        <v>34.139333329999999</v>
      </c>
      <c r="J132" s="1">
        <f t="shared" si="24"/>
        <v>29.840016229733386</v>
      </c>
      <c r="K132" s="1">
        <f t="shared" si="25"/>
        <v>27.128543019435316</v>
      </c>
      <c r="L132" s="1">
        <f t="shared" si="26"/>
        <v>32.55148944003146</v>
      </c>
      <c r="M132" s="1">
        <f t="shared" si="27"/>
        <v>28.714642180914264</v>
      </c>
      <c r="N132" s="1">
        <f t="shared" si="28"/>
        <v>27.317324083156997</v>
      </c>
      <c r="O132" s="1">
        <f t="shared" si="29"/>
        <v>30.111960278671528</v>
      </c>
      <c r="P132" s="1">
        <f t="shared" si="30"/>
        <v>25.723023187224019</v>
      </c>
      <c r="Q132" s="1">
        <f t="shared" si="31"/>
        <v>24.326551270604753</v>
      </c>
      <c r="R132" s="1">
        <f t="shared" si="32"/>
        <v>27.119495103843288</v>
      </c>
      <c r="S132" s="1">
        <f t="shared" si="33"/>
        <v>22.663412986619395</v>
      </c>
      <c r="T132" s="1">
        <f t="shared" si="34"/>
        <v>21.1434644353659</v>
      </c>
      <c r="U132" s="1">
        <f t="shared" si="35"/>
        <v>24.183361537872894</v>
      </c>
      <c r="V132" s="1">
        <v>7.1952988219999998</v>
      </c>
      <c r="W132" s="1">
        <v>8.3044586000000002</v>
      </c>
      <c r="X132" s="1">
        <v>1.4732621285115299</v>
      </c>
      <c r="Y132" s="1">
        <v>8.9159235999999993</v>
      </c>
      <c r="Z132" s="1">
        <v>0.75922411001185941</v>
      </c>
      <c r="AA132" s="1">
        <v>10.541401200000001</v>
      </c>
      <c r="AB132" s="1">
        <v>0.75876434274595439</v>
      </c>
      <c r="AC132" s="1">
        <v>12.203821400000001</v>
      </c>
      <c r="AD132" s="1">
        <v>0.82585460529096788</v>
      </c>
      <c r="AE132" s="1">
        <v>92.913579999999996</v>
      </c>
      <c r="AF132" s="1">
        <v>99.013057316666675</v>
      </c>
      <c r="AG132" s="1">
        <v>3.8204119823690159</v>
      </c>
      <c r="AH132" s="1">
        <v>98.912420383333327</v>
      </c>
      <c r="AI132" s="1">
        <v>4.1781608405747024</v>
      </c>
      <c r="AJ132" s="1">
        <v>102.152017</v>
      </c>
      <c r="AK132" s="1">
        <v>2.4459441826164556</v>
      </c>
      <c r="AL132" s="1">
        <v>104.80828025000001</v>
      </c>
      <c r="AM132" s="1">
        <v>2.7944307757038747</v>
      </c>
      <c r="AN132">
        <v>36000</v>
      </c>
      <c r="AO132">
        <v>606</v>
      </c>
      <c r="AP132" t="s">
        <v>18</v>
      </c>
      <c r="AQ132">
        <v>40.75</v>
      </c>
      <c r="AR132">
        <v>-74.25</v>
      </c>
      <c r="AS132" t="s">
        <v>274</v>
      </c>
    </row>
    <row r="133" spans="1:45" x14ac:dyDescent="0.3">
      <c r="A133" t="s">
        <v>275</v>
      </c>
      <c r="B133" t="s">
        <v>39</v>
      </c>
      <c r="C133" t="s">
        <v>33</v>
      </c>
      <c r="D133" t="s">
        <v>27</v>
      </c>
      <c r="E133" s="1">
        <v>36.775098999999997</v>
      </c>
      <c r="F133" s="1">
        <v>107.483391</v>
      </c>
      <c r="G133" s="1">
        <v>37.76</v>
      </c>
      <c r="H133" s="1">
        <v>119.11</v>
      </c>
      <c r="I133" s="1">
        <v>6.2412186380000003</v>
      </c>
      <c r="J133" s="1">
        <f t="shared" si="24"/>
        <v>5.5832463933484693</v>
      </c>
      <c r="K133" s="1">
        <f t="shared" si="25"/>
        <v>5.1661966835028936</v>
      </c>
      <c r="L133" s="1">
        <f t="shared" si="26"/>
        <v>6.0002961031940449</v>
      </c>
      <c r="M133" s="1">
        <f t="shared" si="27"/>
        <v>5.404282150301162</v>
      </c>
      <c r="N133" s="1">
        <f t="shared" si="28"/>
        <v>5.2447790403460521</v>
      </c>
      <c r="O133" s="1">
        <f t="shared" si="29"/>
        <v>5.5637852602562727</v>
      </c>
      <c r="P133" s="1">
        <f t="shared" si="30"/>
        <v>4.9210094287118888</v>
      </c>
      <c r="Q133" s="1">
        <f t="shared" si="31"/>
        <v>4.7797772486538967</v>
      </c>
      <c r="R133" s="1">
        <f t="shared" si="32"/>
        <v>5.0622416087698818</v>
      </c>
      <c r="S133" s="1">
        <f t="shared" si="33"/>
        <v>4.4789643995803985</v>
      </c>
      <c r="T133" s="1">
        <f t="shared" si="34"/>
        <v>4.2948685686688526</v>
      </c>
      <c r="U133" s="1">
        <f t="shared" si="35"/>
        <v>4.6630602304919462</v>
      </c>
      <c r="V133" s="1">
        <v>6.7923056470000001</v>
      </c>
      <c r="W133" s="1">
        <v>7.8461540000000003</v>
      </c>
      <c r="X133" s="1">
        <v>1.391824265122932</v>
      </c>
      <c r="Y133" s="1">
        <v>8.4434131999999984</v>
      </c>
      <c r="Z133" s="1">
        <v>0.53231136134897594</v>
      </c>
      <c r="AA133" s="1">
        <v>10.056244199999998</v>
      </c>
      <c r="AB133" s="1">
        <v>0.47133560000248226</v>
      </c>
      <c r="AC133" s="1">
        <v>11.5314856</v>
      </c>
      <c r="AD133" s="1">
        <v>0.61438490070052987</v>
      </c>
      <c r="AE133" s="1">
        <v>36.925648000000002</v>
      </c>
      <c r="AF133" s="1">
        <v>39.974556200000002</v>
      </c>
      <c r="AG133" s="1">
        <v>0.98644300439268184</v>
      </c>
      <c r="AH133" s="1">
        <v>40.459389600000002</v>
      </c>
      <c r="AI133" s="1">
        <v>1.0777183111125928</v>
      </c>
      <c r="AJ133" s="1">
        <v>40.787122383333333</v>
      </c>
      <c r="AK133" s="1">
        <v>0.90193082291913351</v>
      </c>
      <c r="AL133" s="1">
        <v>42.653316716666659</v>
      </c>
      <c r="AM133" s="1">
        <v>2.2235511263647467</v>
      </c>
      <c r="AN133">
        <v>752546</v>
      </c>
      <c r="AO133">
        <v>2571</v>
      </c>
      <c r="AP133" t="s">
        <v>18</v>
      </c>
      <c r="AQ133">
        <v>37.75</v>
      </c>
      <c r="AR133">
        <v>119.25</v>
      </c>
      <c r="AS133" t="s">
        <v>276</v>
      </c>
    </row>
    <row r="134" spans="1:45" x14ac:dyDescent="0.3">
      <c r="A134" t="s">
        <v>277</v>
      </c>
      <c r="B134" t="s">
        <v>25</v>
      </c>
      <c r="C134" t="s">
        <v>16</v>
      </c>
      <c r="D134" t="s">
        <v>50</v>
      </c>
      <c r="E134" s="1">
        <v>65.594707999999997</v>
      </c>
      <c r="F134" s="1">
        <v>27.095818999999999</v>
      </c>
      <c r="G134" s="1">
        <v>65.33</v>
      </c>
      <c r="H134" s="1">
        <v>25.29</v>
      </c>
      <c r="I134" s="1">
        <v>180.32166670000001</v>
      </c>
      <c r="J134" s="1">
        <f t="shared" si="24"/>
        <v>149.70925163532596</v>
      </c>
      <c r="K134" s="1">
        <f t="shared" si="25"/>
        <v>137.16629861220639</v>
      </c>
      <c r="L134" s="1">
        <f t="shared" si="26"/>
        <v>162.25220465844549</v>
      </c>
      <c r="M134" s="1">
        <f t="shared" si="27"/>
        <v>144.16544436332802</v>
      </c>
      <c r="N134" s="1">
        <f t="shared" si="28"/>
        <v>135.08051169063083</v>
      </c>
      <c r="O134" s="1">
        <f t="shared" si="29"/>
        <v>153.25037703602521</v>
      </c>
      <c r="P134" s="1">
        <f t="shared" si="30"/>
        <v>126.62354875787064</v>
      </c>
      <c r="Q134" s="1">
        <f t="shared" si="31"/>
        <v>117.98793947159216</v>
      </c>
      <c r="R134" s="1">
        <f t="shared" si="32"/>
        <v>135.25915804414913</v>
      </c>
      <c r="S134" s="1">
        <f t="shared" si="33"/>
        <v>107.88791155344411</v>
      </c>
      <c r="T134" s="1">
        <f t="shared" si="34"/>
        <v>97.449190657780122</v>
      </c>
      <c r="U134" s="1">
        <f t="shared" si="35"/>
        <v>118.32663244910809</v>
      </c>
      <c r="V134" s="1">
        <v>0.68313176600000003</v>
      </c>
      <c r="W134" s="1">
        <v>2.5306121999999998</v>
      </c>
      <c r="X134" s="1">
        <v>1.2651623316915508</v>
      </c>
      <c r="Y134" s="1">
        <v>3.0897959999999998</v>
      </c>
      <c r="Z134" s="1">
        <v>0.91636431885413383</v>
      </c>
      <c r="AA134" s="1">
        <v>4.8591835999999997</v>
      </c>
      <c r="AB134" s="1">
        <v>0.87104269306176807</v>
      </c>
      <c r="AC134" s="1">
        <v>6.7489796000000011</v>
      </c>
      <c r="AD134" s="1">
        <v>1.0529160432868256</v>
      </c>
      <c r="AE134" s="1">
        <v>50.020619000000003</v>
      </c>
      <c r="AF134" s="1">
        <v>50.209863949999999</v>
      </c>
      <c r="AG134" s="1">
        <v>4.3013203244797582</v>
      </c>
      <c r="AH134" s="1">
        <v>50.089285716666666</v>
      </c>
      <c r="AI134" s="1">
        <v>2.3228643597521894</v>
      </c>
      <c r="AJ134" s="1">
        <v>52.104931983333337</v>
      </c>
      <c r="AK134" s="1">
        <v>2.0477644086916431</v>
      </c>
      <c r="AL134" s="1">
        <v>54.672959166666665</v>
      </c>
      <c r="AM134" s="1">
        <v>4.0368551022428116</v>
      </c>
      <c r="AN134">
        <v>14191</v>
      </c>
      <c r="AO134">
        <v>174</v>
      </c>
      <c r="AP134" t="s">
        <v>18</v>
      </c>
      <c r="AQ134">
        <v>65.25</v>
      </c>
      <c r="AR134">
        <v>25.25</v>
      </c>
      <c r="AS134" t="s">
        <v>278</v>
      </c>
    </row>
    <row r="135" spans="1:45" x14ac:dyDescent="0.3">
      <c r="A135" t="s">
        <v>279</v>
      </c>
      <c r="B135" t="s">
        <v>21</v>
      </c>
      <c r="C135" t="s">
        <v>63</v>
      </c>
      <c r="D135" t="s">
        <v>76</v>
      </c>
      <c r="E135" s="1">
        <v>-25.266487999999999</v>
      </c>
      <c r="F135" s="1">
        <v>31.572050000000001</v>
      </c>
      <c r="G135" s="1">
        <v>-25.75</v>
      </c>
      <c r="H135" s="1">
        <v>32.69</v>
      </c>
      <c r="I135" s="1">
        <v>5.9246666670000003</v>
      </c>
      <c r="J135" s="1">
        <f t="shared" si="24"/>
        <v>5.4974283513134576</v>
      </c>
      <c r="K135" s="1">
        <f t="shared" si="25"/>
        <v>5.1150151538296287</v>
      </c>
      <c r="L135" s="1">
        <f t="shared" si="26"/>
        <v>5.8798415487972866</v>
      </c>
      <c r="M135" s="1">
        <f t="shared" si="27"/>
        <v>5.3281326908705431</v>
      </c>
      <c r="N135" s="1">
        <f t="shared" si="28"/>
        <v>5.2155211185615258</v>
      </c>
      <c r="O135" s="1">
        <f t="shared" si="29"/>
        <v>5.4407442631795622</v>
      </c>
      <c r="P135" s="1">
        <f t="shared" si="30"/>
        <v>5.0315814186914203</v>
      </c>
      <c r="Q135" s="1">
        <f t="shared" si="31"/>
        <v>4.9001139566686733</v>
      </c>
      <c r="R135" s="1">
        <f t="shared" si="32"/>
        <v>5.1630488807141663</v>
      </c>
      <c r="S135" s="1">
        <f t="shared" si="33"/>
        <v>4.6467841921709878</v>
      </c>
      <c r="T135" s="1">
        <f t="shared" si="34"/>
        <v>4.4456759147254807</v>
      </c>
      <c r="U135" s="1">
        <f t="shared" si="35"/>
        <v>4.8478924696164949</v>
      </c>
      <c r="V135" s="1">
        <v>20.441690390000002</v>
      </c>
      <c r="W135" s="1">
        <v>20.820134200000002</v>
      </c>
      <c r="X135" s="1">
        <v>1.3553093704389785</v>
      </c>
      <c r="Y135" s="1">
        <v>21.420134400000002</v>
      </c>
      <c r="Z135" s="1">
        <v>0.39910630745617076</v>
      </c>
      <c r="AA135" s="1">
        <v>22.471140799999997</v>
      </c>
      <c r="AB135" s="1">
        <v>0.4659334049128695</v>
      </c>
      <c r="AC135" s="1">
        <v>23.834899400000001</v>
      </c>
      <c r="AD135" s="1">
        <v>0.71274719253449181</v>
      </c>
      <c r="AE135" s="1">
        <v>62.906039999999997</v>
      </c>
      <c r="AF135" s="1">
        <v>66.740827733333333</v>
      </c>
      <c r="AG135" s="1">
        <v>5.1696856861692657</v>
      </c>
      <c r="AH135" s="1">
        <v>67.12908276666667</v>
      </c>
      <c r="AI135" s="1">
        <v>4.1317005527616351</v>
      </c>
      <c r="AJ135" s="1">
        <v>62.816219216666667</v>
      </c>
      <c r="AK135" s="1">
        <v>5.35816704001736</v>
      </c>
      <c r="AL135" s="1">
        <v>61.58657718333334</v>
      </c>
      <c r="AM135" s="1">
        <v>4.5914254229333444</v>
      </c>
      <c r="AN135">
        <v>50000</v>
      </c>
      <c r="AO135">
        <v>111</v>
      </c>
      <c r="AP135" t="s">
        <v>18</v>
      </c>
      <c r="AQ135">
        <v>-25.75</v>
      </c>
      <c r="AR135">
        <v>32.75</v>
      </c>
      <c r="AS135" t="s">
        <v>280</v>
      </c>
    </row>
    <row r="136" spans="1:45" x14ac:dyDescent="0.3">
      <c r="A136" t="s">
        <v>281</v>
      </c>
      <c r="B136" t="s">
        <v>25</v>
      </c>
      <c r="C136" t="s">
        <v>16</v>
      </c>
      <c r="D136" t="s">
        <v>50</v>
      </c>
      <c r="E136" s="1">
        <v>63.472377999999999</v>
      </c>
      <c r="F136" s="1">
        <v>14.161835</v>
      </c>
      <c r="G136" s="1">
        <v>62.51</v>
      </c>
      <c r="H136" s="1">
        <v>17.45</v>
      </c>
      <c r="I136" s="1">
        <v>111.2661538</v>
      </c>
      <c r="J136" s="1">
        <f t="shared" si="24"/>
        <v>93.672276260539931</v>
      </c>
      <c r="K136" s="1">
        <f t="shared" si="25"/>
        <v>86.387514425671057</v>
      </c>
      <c r="L136" s="1">
        <f t="shared" si="26"/>
        <v>100.95703809540879</v>
      </c>
      <c r="M136" s="1">
        <f t="shared" si="27"/>
        <v>91.039960323468478</v>
      </c>
      <c r="N136" s="1">
        <f t="shared" si="28"/>
        <v>84.71307036846099</v>
      </c>
      <c r="O136" s="1">
        <f t="shared" si="29"/>
        <v>97.366850278475994</v>
      </c>
      <c r="P136" s="1">
        <f t="shared" si="30"/>
        <v>81.797280921137116</v>
      </c>
      <c r="Q136" s="1">
        <f t="shared" si="31"/>
        <v>76.723420686332574</v>
      </c>
      <c r="R136" s="1">
        <f t="shared" si="32"/>
        <v>86.871141155941658</v>
      </c>
      <c r="S136" s="1">
        <f t="shared" si="33"/>
        <v>71.881730843111455</v>
      </c>
      <c r="T136" s="1">
        <f t="shared" si="34"/>
        <v>65.835268853763836</v>
      </c>
      <c r="U136" s="1">
        <f t="shared" si="35"/>
        <v>77.928192832459089</v>
      </c>
      <c r="V136" s="1">
        <v>1.79905491</v>
      </c>
      <c r="W136" s="1">
        <v>3.4448485999999994</v>
      </c>
      <c r="X136" s="1">
        <v>1.1941900346593923</v>
      </c>
      <c r="Y136" s="1">
        <v>3.8763638</v>
      </c>
      <c r="Z136" s="1">
        <v>1.0371662253241785</v>
      </c>
      <c r="AA136" s="1">
        <v>5.3915150000000001</v>
      </c>
      <c r="AB136" s="1">
        <v>0.83175723064215068</v>
      </c>
      <c r="AC136" s="1">
        <v>7.0169698</v>
      </c>
      <c r="AD136" s="1">
        <v>0.99119570636666121</v>
      </c>
      <c r="AE136" s="1">
        <v>57.721212000000001</v>
      </c>
      <c r="AF136" s="1">
        <v>67.869595966666665</v>
      </c>
      <c r="AG136" s="1">
        <v>4.9804865331680253</v>
      </c>
      <c r="AH136" s="1">
        <v>67.946161599999996</v>
      </c>
      <c r="AI136" s="1">
        <v>4.8016631714976059</v>
      </c>
      <c r="AJ136" s="1">
        <v>70.974646483333345</v>
      </c>
      <c r="AK136" s="1">
        <v>5.663069684248641</v>
      </c>
      <c r="AL136" s="1">
        <v>74.855757583333329</v>
      </c>
      <c r="AM136" s="1">
        <v>5.8583100092368854</v>
      </c>
      <c r="AN136">
        <v>26726</v>
      </c>
      <c r="AO136">
        <v>460</v>
      </c>
      <c r="AP136" t="s">
        <v>18</v>
      </c>
      <c r="AQ136">
        <v>62.75</v>
      </c>
      <c r="AR136">
        <v>17.25</v>
      </c>
      <c r="AS136" t="s">
        <v>282</v>
      </c>
    </row>
    <row r="137" spans="1:45" x14ac:dyDescent="0.3">
      <c r="A137" t="s">
        <v>283</v>
      </c>
      <c r="B137" t="s">
        <v>25</v>
      </c>
      <c r="C137" t="s">
        <v>26</v>
      </c>
      <c r="D137" t="s">
        <v>27</v>
      </c>
      <c r="E137" s="1">
        <v>67.086395999999993</v>
      </c>
      <c r="F137" s="1">
        <v>144.60095200000001</v>
      </c>
      <c r="G137" s="1">
        <v>70.81</v>
      </c>
      <c r="H137" s="1">
        <v>148.78</v>
      </c>
      <c r="I137" s="1">
        <v>34.773285710000003</v>
      </c>
      <c r="J137" s="1">
        <f t="shared" si="24"/>
        <v>30.822909389297983</v>
      </c>
      <c r="K137" s="1">
        <f t="shared" si="25"/>
        <v>29.207613592169217</v>
      </c>
      <c r="L137" s="1">
        <f t="shared" si="26"/>
        <v>32.438205186426742</v>
      </c>
      <c r="M137" s="1">
        <f t="shared" si="27"/>
        <v>30.182538898214013</v>
      </c>
      <c r="N137" s="1">
        <f t="shared" si="28"/>
        <v>27.944586507107104</v>
      </c>
      <c r="O137" s="1">
        <f t="shared" si="29"/>
        <v>32.420491289320921</v>
      </c>
      <c r="P137" s="1">
        <f t="shared" si="30"/>
        <v>25.248579065597273</v>
      </c>
      <c r="Q137" s="1">
        <f t="shared" si="31"/>
        <v>22.391247240511223</v>
      </c>
      <c r="R137" s="1">
        <f t="shared" si="32"/>
        <v>28.105910890683326</v>
      </c>
      <c r="S137" s="1">
        <f t="shared" si="33"/>
        <v>20.904904960815266</v>
      </c>
      <c r="T137" s="1">
        <f t="shared" si="34"/>
        <v>17.29567234403439</v>
      </c>
      <c r="U137" s="1">
        <f t="shared" si="35"/>
        <v>24.514137577596138</v>
      </c>
      <c r="V137" s="1">
        <v>-14.39212951</v>
      </c>
      <c r="W137" s="1">
        <v>-13.512943999999999</v>
      </c>
      <c r="X137" s="1">
        <v>0.86127585562930986</v>
      </c>
      <c r="Y137" s="1">
        <v>-13.171498400000001</v>
      </c>
      <c r="Z137" s="1">
        <v>1.1932764041944761</v>
      </c>
      <c r="AA137" s="1">
        <v>-10.540710600000001</v>
      </c>
      <c r="AB137" s="1">
        <v>1.5235295707710381</v>
      </c>
      <c r="AC137" s="1">
        <v>-8.2246632000000002</v>
      </c>
      <c r="AD137" s="1">
        <v>1.9244431364884946</v>
      </c>
      <c r="AE137" s="1">
        <v>20.448304</v>
      </c>
      <c r="AF137" s="1">
        <v>26.049918333333334</v>
      </c>
      <c r="AG137" s="1">
        <v>1.5199917074321625</v>
      </c>
      <c r="AH137" s="1">
        <v>26.212637799999996</v>
      </c>
      <c r="AI137" s="1">
        <v>2.2332628179384346</v>
      </c>
      <c r="AJ137" s="1">
        <v>29.61718385</v>
      </c>
      <c r="AK137" s="1">
        <v>3.3541299640192261</v>
      </c>
      <c r="AL137" s="1">
        <v>32.718279566666673</v>
      </c>
      <c r="AM137" s="1">
        <v>3.863398897718032</v>
      </c>
      <c r="AN137">
        <v>360400</v>
      </c>
      <c r="AO137">
        <v>1850</v>
      </c>
      <c r="AP137" t="s">
        <v>18</v>
      </c>
      <c r="AQ137">
        <v>70.75</v>
      </c>
      <c r="AR137">
        <v>148.75</v>
      </c>
      <c r="AS137" t="s">
        <v>284</v>
      </c>
    </row>
    <row r="138" spans="1:45" x14ac:dyDescent="0.3">
      <c r="A138" t="s">
        <v>285</v>
      </c>
      <c r="B138" t="s">
        <v>39</v>
      </c>
      <c r="C138" t="s">
        <v>63</v>
      </c>
      <c r="D138" t="s">
        <v>27</v>
      </c>
      <c r="E138" s="1">
        <v>31.782174000000001</v>
      </c>
      <c r="F138" s="1">
        <v>73.811954999999998</v>
      </c>
      <c r="G138" s="1">
        <v>24.07</v>
      </c>
      <c r="H138" s="1">
        <v>67.62</v>
      </c>
      <c r="I138" s="1">
        <v>7.2139273929999996</v>
      </c>
      <c r="J138" s="1">
        <f t="shared" si="24"/>
        <v>6.2669400251670844</v>
      </c>
      <c r="K138" s="1">
        <f t="shared" si="25"/>
        <v>5.6700469804956137</v>
      </c>
      <c r="L138" s="1">
        <f t="shared" si="26"/>
        <v>6.863833069838555</v>
      </c>
      <c r="M138" s="1">
        <f t="shared" si="27"/>
        <v>6.0183030053021156</v>
      </c>
      <c r="N138" s="1">
        <f t="shared" si="28"/>
        <v>5.8681786720230154</v>
      </c>
      <c r="O138" s="1">
        <f t="shared" si="29"/>
        <v>6.1684273385812158</v>
      </c>
      <c r="P138" s="1">
        <f t="shared" si="30"/>
        <v>5.4032273935235597</v>
      </c>
      <c r="Q138" s="1">
        <f t="shared" si="31"/>
        <v>5.1030605874427675</v>
      </c>
      <c r="R138" s="1">
        <f t="shared" si="32"/>
        <v>5.7033941996043529</v>
      </c>
      <c r="S138" s="1">
        <f t="shared" si="33"/>
        <v>4.8005044400610579</v>
      </c>
      <c r="T138" s="1">
        <f t="shared" si="34"/>
        <v>4.4040795645694661</v>
      </c>
      <c r="U138" s="1">
        <f t="shared" si="35"/>
        <v>5.1969293155526506</v>
      </c>
      <c r="V138" s="1">
        <v>11.75512481</v>
      </c>
      <c r="W138" s="1">
        <v>13.2776204</v>
      </c>
      <c r="X138" s="1">
        <v>1.6891675465572613</v>
      </c>
      <c r="Y138" s="1">
        <v>13.9812466</v>
      </c>
      <c r="Z138" s="1">
        <v>0.42484186067735885</v>
      </c>
      <c r="AA138" s="1">
        <v>15.7218696</v>
      </c>
      <c r="AB138" s="1">
        <v>0.84945206165786713</v>
      </c>
      <c r="AC138" s="1">
        <v>17.4275354</v>
      </c>
      <c r="AD138" s="1">
        <v>1.1218559845959724</v>
      </c>
      <c r="AE138" s="1">
        <v>30.560692</v>
      </c>
      <c r="AF138" s="1">
        <v>33.680864016666668</v>
      </c>
      <c r="AG138" s="1">
        <v>1.0455700708250701</v>
      </c>
      <c r="AH138" s="1">
        <v>33.148805499999995</v>
      </c>
      <c r="AI138" s="1">
        <v>1.3433979995515946</v>
      </c>
      <c r="AJ138" s="1">
        <v>33.363937683333333</v>
      </c>
      <c r="AK138" s="1">
        <v>1.2152552457697376</v>
      </c>
      <c r="AL138" s="1">
        <v>34.081104833333335</v>
      </c>
      <c r="AM138" s="1">
        <v>3.5292046807403015</v>
      </c>
      <c r="AN138">
        <v>1165000</v>
      </c>
      <c r="AO138">
        <v>6600</v>
      </c>
      <c r="AP138" t="s">
        <v>53</v>
      </c>
    </row>
    <row r="139" spans="1:45" x14ac:dyDescent="0.3">
      <c r="A139" t="s">
        <v>286</v>
      </c>
      <c r="B139" t="s">
        <v>21</v>
      </c>
      <c r="C139" t="s">
        <v>63</v>
      </c>
      <c r="D139" t="s">
        <v>27</v>
      </c>
      <c r="E139" s="1">
        <v>23.215888</v>
      </c>
      <c r="F139" s="1">
        <v>96.042537999999993</v>
      </c>
      <c r="G139" s="1">
        <v>16.95</v>
      </c>
      <c r="H139" s="1">
        <v>95.54</v>
      </c>
      <c r="I139" s="1">
        <v>10.5612037</v>
      </c>
      <c r="J139" s="1">
        <f t="shared" si="24"/>
        <v>9.7117947286301298</v>
      </c>
      <c r="K139" s="1">
        <f t="shared" si="25"/>
        <v>8.8584707637554736</v>
      </c>
      <c r="L139" s="1">
        <f t="shared" si="26"/>
        <v>10.565118693504786</v>
      </c>
      <c r="M139" s="1">
        <f t="shared" si="27"/>
        <v>9.3595190917580648</v>
      </c>
      <c r="N139" s="1">
        <f t="shared" si="28"/>
        <v>9.1133941113730028</v>
      </c>
      <c r="O139" s="1">
        <f t="shared" si="29"/>
        <v>9.6056440721431269</v>
      </c>
      <c r="P139" s="1">
        <f t="shared" si="30"/>
        <v>8.6911120394423982</v>
      </c>
      <c r="Q139" s="1">
        <f t="shared" si="31"/>
        <v>8.4604459811527342</v>
      </c>
      <c r="R139" s="1">
        <f t="shared" si="32"/>
        <v>8.921778097732064</v>
      </c>
      <c r="S139" s="1">
        <f t="shared" si="33"/>
        <v>8.0678418283251929</v>
      </c>
      <c r="T139" s="1">
        <f t="shared" si="34"/>
        <v>7.7183475536978268</v>
      </c>
      <c r="U139" s="1">
        <f t="shared" si="35"/>
        <v>8.4173361029525591</v>
      </c>
      <c r="V139" s="1">
        <v>22.051291549999998</v>
      </c>
      <c r="W139" s="1">
        <v>22.442498000000001</v>
      </c>
      <c r="X139" s="1">
        <v>1.5854106856729584</v>
      </c>
      <c r="Y139" s="1">
        <v>23.096999199999999</v>
      </c>
      <c r="Z139" s="1">
        <v>0.45728139601803242</v>
      </c>
      <c r="AA139" s="1">
        <v>24.3388484</v>
      </c>
      <c r="AB139" s="1">
        <v>0.42855990067994082</v>
      </c>
      <c r="AC139" s="1">
        <v>25.496836800000001</v>
      </c>
      <c r="AD139" s="1">
        <v>0.64933364159898543</v>
      </c>
      <c r="AE139" s="1">
        <v>148.38780499999999</v>
      </c>
      <c r="AF139" s="1">
        <v>155.69675586666668</v>
      </c>
      <c r="AG139" s="1">
        <v>9.9717554474739067</v>
      </c>
      <c r="AH139" s="1">
        <v>158.68371181666669</v>
      </c>
      <c r="AI139" s="1">
        <v>15.5617098227385</v>
      </c>
      <c r="AJ139" s="1">
        <v>156.51453094999999</v>
      </c>
      <c r="AK139" s="1">
        <v>9.1891772925754154</v>
      </c>
      <c r="AL139" s="1">
        <v>165.49229521666666</v>
      </c>
      <c r="AM139" s="1">
        <v>11.983314361259309</v>
      </c>
      <c r="AN139">
        <v>404200</v>
      </c>
      <c r="AO139">
        <v>13000</v>
      </c>
      <c r="AP139" t="s">
        <v>18</v>
      </c>
      <c r="AQ139">
        <v>16.75</v>
      </c>
      <c r="AR139">
        <v>95.75</v>
      </c>
      <c r="AS139" t="s">
        <v>287</v>
      </c>
    </row>
    <row r="140" spans="1:45" x14ac:dyDescent="0.3">
      <c r="A140" t="s">
        <v>288</v>
      </c>
      <c r="B140" t="s">
        <v>25</v>
      </c>
      <c r="C140" t="s">
        <v>33</v>
      </c>
      <c r="D140" t="s">
        <v>27</v>
      </c>
      <c r="E140" s="1">
        <v>43.435226</v>
      </c>
      <c r="F140" s="1">
        <v>142.08849699999999</v>
      </c>
      <c r="G140" s="1">
        <v>43.26</v>
      </c>
      <c r="H140" s="1">
        <v>141.37</v>
      </c>
      <c r="I140" s="1">
        <v>25.542000000000002</v>
      </c>
      <c r="J140" s="1">
        <f t="shared" si="24"/>
        <v>22.043000681669259</v>
      </c>
      <c r="K140" s="1">
        <f t="shared" si="25"/>
        <v>20.281853316363637</v>
      </c>
      <c r="L140" s="1">
        <f t="shared" si="26"/>
        <v>23.804148046974884</v>
      </c>
      <c r="M140" s="1">
        <f t="shared" si="27"/>
        <v>21.129444488492631</v>
      </c>
      <c r="N140" s="1">
        <f t="shared" si="28"/>
        <v>20.175876056517897</v>
      </c>
      <c r="O140" s="1">
        <f t="shared" si="29"/>
        <v>22.083012920467358</v>
      </c>
      <c r="P140" s="1">
        <f t="shared" si="30"/>
        <v>19.095134885600334</v>
      </c>
      <c r="Q140" s="1">
        <f t="shared" si="31"/>
        <v>18.309520361927106</v>
      </c>
      <c r="R140" s="1">
        <f t="shared" si="32"/>
        <v>19.880749409273559</v>
      </c>
      <c r="S140" s="1">
        <f t="shared" si="33"/>
        <v>17.023152614587406</v>
      </c>
      <c r="T140" s="1">
        <f t="shared" si="34"/>
        <v>15.882166958289208</v>
      </c>
      <c r="U140" s="1">
        <f t="shared" si="35"/>
        <v>18.164138270885609</v>
      </c>
      <c r="V140" s="1">
        <v>5.217534552</v>
      </c>
      <c r="W140" s="1">
        <v>6.5586206000000002</v>
      </c>
      <c r="X140" s="1">
        <v>1.2896276824011244</v>
      </c>
      <c r="Y140" s="1">
        <v>7.2275864000000016</v>
      </c>
      <c r="Z140" s="1">
        <v>0.69826538719264886</v>
      </c>
      <c r="AA140" s="1">
        <v>8.7172413999999989</v>
      </c>
      <c r="AB140" s="1">
        <v>0.57527851296506805</v>
      </c>
      <c r="AC140" s="1">
        <v>10.234482799999999</v>
      </c>
      <c r="AD140" s="1">
        <v>0.83550457876046369</v>
      </c>
      <c r="AE140" s="1">
        <v>97.55</v>
      </c>
      <c r="AF140" s="1">
        <v>112.17471266666666</v>
      </c>
      <c r="AG140" s="1">
        <v>5.259086109694513</v>
      </c>
      <c r="AH140" s="1">
        <v>111.94568966666667</v>
      </c>
      <c r="AI140" s="1">
        <v>4.8039529940882799</v>
      </c>
      <c r="AJ140" s="1">
        <v>113.44396551666665</v>
      </c>
      <c r="AK140" s="1">
        <v>2.4406536412125965</v>
      </c>
      <c r="AL140" s="1">
        <v>114.66695403333334</v>
      </c>
      <c r="AM140" s="1">
        <v>5.374970569015793</v>
      </c>
      <c r="AN140">
        <v>14330</v>
      </c>
      <c r="AO140">
        <v>468</v>
      </c>
      <c r="AP140" t="s">
        <v>18</v>
      </c>
      <c r="AQ140">
        <v>43.25</v>
      </c>
      <c r="AR140">
        <v>141.25</v>
      </c>
      <c r="AS140" t="s">
        <v>289</v>
      </c>
    </row>
    <row r="141" spans="1:45" x14ac:dyDescent="0.3">
      <c r="A141" t="s">
        <v>290</v>
      </c>
      <c r="B141" t="s">
        <v>15</v>
      </c>
      <c r="C141" t="s">
        <v>16</v>
      </c>
      <c r="D141" t="s">
        <v>17</v>
      </c>
      <c r="E141" s="1">
        <v>-5.396604</v>
      </c>
      <c r="F141" s="1">
        <v>-44.197274</v>
      </c>
      <c r="G141" s="1">
        <v>-2.85</v>
      </c>
      <c r="H141" s="1">
        <v>-44.21</v>
      </c>
      <c r="I141" s="1">
        <v>4.843</v>
      </c>
      <c r="J141" s="1">
        <f t="shared" si="24"/>
        <v>4.4720254272282505</v>
      </c>
      <c r="K141" s="1">
        <f t="shared" si="25"/>
        <v>4.0727491908512352</v>
      </c>
      <c r="L141" s="1">
        <f t="shared" si="26"/>
        <v>4.8713016636052666</v>
      </c>
      <c r="M141" s="1">
        <f t="shared" si="27"/>
        <v>4.239572642811237</v>
      </c>
      <c r="N141" s="1">
        <f t="shared" si="28"/>
        <v>4.1411652578987912</v>
      </c>
      <c r="O141" s="1">
        <f t="shared" si="29"/>
        <v>4.3379800277236837</v>
      </c>
      <c r="P141" s="1">
        <f t="shared" si="30"/>
        <v>3.9980892511062209</v>
      </c>
      <c r="Q141" s="1">
        <f t="shared" si="31"/>
        <v>3.8878528234511252</v>
      </c>
      <c r="R141" s="1">
        <f t="shared" si="32"/>
        <v>4.1083256787613172</v>
      </c>
      <c r="S141" s="1">
        <f t="shared" si="33"/>
        <v>3.6977401645873593</v>
      </c>
      <c r="T141" s="1">
        <f t="shared" si="34"/>
        <v>3.5425769538579792</v>
      </c>
      <c r="U141" s="1">
        <f t="shared" si="35"/>
        <v>3.8529033753167394</v>
      </c>
      <c r="V141" s="1">
        <v>26.27199843</v>
      </c>
      <c r="W141" s="1">
        <v>26.8330828</v>
      </c>
      <c r="X141" s="1">
        <v>1.7951543431271313</v>
      </c>
      <c r="Y141" s="1">
        <v>27.878195399999999</v>
      </c>
      <c r="Z141" s="1">
        <v>0.44244166901671883</v>
      </c>
      <c r="AA141" s="1">
        <v>28.9639098</v>
      </c>
      <c r="AB141" s="1">
        <v>0.49562529358498281</v>
      </c>
      <c r="AC141" s="1">
        <v>30.314285599999998</v>
      </c>
      <c r="AD141" s="1">
        <v>0.69761705370159988</v>
      </c>
      <c r="AE141" s="1">
        <v>117.738806</v>
      </c>
      <c r="AF141" s="1">
        <v>113.51766916666668</v>
      </c>
      <c r="AG141" s="1">
        <v>13.213713281027859</v>
      </c>
      <c r="AH141" s="1">
        <v>114.189599</v>
      </c>
      <c r="AI141" s="1">
        <v>13.006753937230977</v>
      </c>
      <c r="AJ141" s="1">
        <v>120.65989974999998</v>
      </c>
      <c r="AK141" s="1">
        <v>18.047920388344718</v>
      </c>
      <c r="AL141" s="1">
        <v>118.37731831666667</v>
      </c>
      <c r="AM141" s="1">
        <v>23.45176485028972</v>
      </c>
      <c r="AN141">
        <v>54027</v>
      </c>
      <c r="AO141">
        <v>253</v>
      </c>
      <c r="AP141" t="s">
        <v>18</v>
      </c>
      <c r="AQ141">
        <v>-2.75</v>
      </c>
      <c r="AR141">
        <v>-44.25</v>
      </c>
      <c r="AS141" t="s">
        <v>291</v>
      </c>
    </row>
    <row r="142" spans="1:45" x14ac:dyDescent="0.3">
      <c r="A142" t="s">
        <v>292</v>
      </c>
      <c r="B142" t="s">
        <v>39</v>
      </c>
      <c r="C142" t="s">
        <v>16</v>
      </c>
      <c r="D142" t="s">
        <v>17</v>
      </c>
      <c r="E142" s="1">
        <v>-10.916603</v>
      </c>
      <c r="F142" s="1">
        <v>-39.390692999999999</v>
      </c>
      <c r="G142" s="1">
        <v>-11.75</v>
      </c>
      <c r="H142" s="1">
        <v>-37.520000000000003</v>
      </c>
      <c r="I142" s="1">
        <v>4.341111111</v>
      </c>
      <c r="J142" s="1">
        <f t="shared" si="24"/>
        <v>4.076068801646306</v>
      </c>
      <c r="K142" s="1">
        <f t="shared" si="25"/>
        <v>3.783631139394434</v>
      </c>
      <c r="L142" s="1">
        <f t="shared" si="26"/>
        <v>4.3685064638981785</v>
      </c>
      <c r="M142" s="1">
        <f t="shared" si="27"/>
        <v>3.9501509455995083</v>
      </c>
      <c r="N142" s="1">
        <f t="shared" si="28"/>
        <v>3.8769193464928589</v>
      </c>
      <c r="O142" s="1">
        <f t="shared" si="29"/>
        <v>4.0233825447061573</v>
      </c>
      <c r="P142" s="1">
        <f t="shared" si="30"/>
        <v>3.7594545967290856</v>
      </c>
      <c r="Q142" s="1">
        <f t="shared" si="31"/>
        <v>3.6788903454566517</v>
      </c>
      <c r="R142" s="1">
        <f t="shared" si="32"/>
        <v>3.8400188480015194</v>
      </c>
      <c r="S142" s="1">
        <f t="shared" si="33"/>
        <v>3.5243593870164416</v>
      </c>
      <c r="T142" s="1">
        <f t="shared" si="34"/>
        <v>3.3819142840434799</v>
      </c>
      <c r="U142" s="1">
        <f t="shared" si="35"/>
        <v>3.6668044899894032</v>
      </c>
      <c r="V142" s="1">
        <v>23.50740841</v>
      </c>
      <c r="W142" s="1">
        <v>23.7813084</v>
      </c>
      <c r="X142" s="1">
        <v>1.5019944176956184</v>
      </c>
      <c r="Y142" s="1">
        <v>24.428037400000001</v>
      </c>
      <c r="Z142" s="1">
        <v>0.37612615355396356</v>
      </c>
      <c r="AA142" s="1">
        <v>25.4074764</v>
      </c>
      <c r="AB142" s="1">
        <v>0.41378752225423626</v>
      </c>
      <c r="AC142" s="1">
        <v>26.614953200000002</v>
      </c>
      <c r="AD142" s="1">
        <v>0.73161489476410968</v>
      </c>
      <c r="AE142" s="1">
        <v>57.733333000000002</v>
      </c>
      <c r="AF142" s="1">
        <v>52.353271033333328</v>
      </c>
      <c r="AG142" s="1">
        <v>6.5717520990605083</v>
      </c>
      <c r="AH142" s="1">
        <v>50.467601233333333</v>
      </c>
      <c r="AI142" s="1">
        <v>8.1380364366444624</v>
      </c>
      <c r="AJ142" s="1">
        <v>52.98068536666667</v>
      </c>
      <c r="AK142" s="1">
        <v>9.0723194251077448</v>
      </c>
      <c r="AL142" s="1">
        <v>49.459345783333333</v>
      </c>
      <c r="AM142" s="1">
        <v>13.927423553521095</v>
      </c>
      <c r="AN142">
        <v>40000</v>
      </c>
      <c r="AO142">
        <v>41</v>
      </c>
      <c r="AP142" t="s">
        <v>18</v>
      </c>
      <c r="AQ142">
        <v>-11.75</v>
      </c>
      <c r="AR142">
        <v>-37.75</v>
      </c>
      <c r="AS142" t="s">
        <v>293</v>
      </c>
    </row>
    <row r="143" spans="1:45" x14ac:dyDescent="0.3">
      <c r="A143" t="s">
        <v>294</v>
      </c>
      <c r="B143" t="s">
        <v>21</v>
      </c>
      <c r="C143" t="s">
        <v>16</v>
      </c>
      <c r="D143" t="s">
        <v>17</v>
      </c>
      <c r="E143" s="1">
        <v>-29.423538000000001</v>
      </c>
      <c r="F143" s="1">
        <v>-52.474285000000002</v>
      </c>
      <c r="G143" s="1">
        <v>-30.03</v>
      </c>
      <c r="H143" s="1">
        <v>-51.24</v>
      </c>
      <c r="I143" s="1">
        <v>8.9777272729999993</v>
      </c>
      <c r="J143" s="1">
        <f t="shared" si="24"/>
        <v>8.3794907344246887</v>
      </c>
      <c r="K143" s="1">
        <f t="shared" si="25"/>
        <v>7.8032693967498261</v>
      </c>
      <c r="L143" s="1">
        <f t="shared" si="26"/>
        <v>8.9557120720995531</v>
      </c>
      <c r="M143" s="1">
        <f t="shared" si="27"/>
        <v>8.1591095011533117</v>
      </c>
      <c r="N143" s="1">
        <f t="shared" si="28"/>
        <v>7.9745688578679008</v>
      </c>
      <c r="O143" s="1">
        <f t="shared" si="29"/>
        <v>8.3436501444387243</v>
      </c>
      <c r="P143" s="1">
        <f t="shared" si="30"/>
        <v>7.6012210794068267</v>
      </c>
      <c r="Q143" s="1">
        <f t="shared" si="31"/>
        <v>7.4007882933056477</v>
      </c>
      <c r="R143" s="1">
        <f t="shared" si="32"/>
        <v>7.8016538655080057</v>
      </c>
      <c r="S143" s="1">
        <f t="shared" si="33"/>
        <v>7.1327182503076179</v>
      </c>
      <c r="T143" s="1">
        <f t="shared" si="34"/>
        <v>6.8285478295956379</v>
      </c>
      <c r="U143" s="1">
        <f t="shared" si="35"/>
        <v>7.4368886710195961</v>
      </c>
      <c r="V143" s="1">
        <v>18.397588590000002</v>
      </c>
      <c r="W143" s="1">
        <v>18.548717799999999</v>
      </c>
      <c r="X143" s="1">
        <v>1.2782765307578015</v>
      </c>
      <c r="Y143" s="1">
        <v>19.037606600000004</v>
      </c>
      <c r="Z143" s="1">
        <v>0.40938083659753827</v>
      </c>
      <c r="AA143" s="1">
        <v>20.275213800000003</v>
      </c>
      <c r="AB143" s="1">
        <v>0.44463561085983655</v>
      </c>
      <c r="AC143" s="1">
        <v>21.314529999999998</v>
      </c>
      <c r="AD143" s="1">
        <v>0.67476485982933254</v>
      </c>
      <c r="AE143" s="1">
        <v>130.670886</v>
      </c>
      <c r="AF143" s="1">
        <v>137.70135326666664</v>
      </c>
      <c r="AG143" s="1">
        <v>9.131164197021775</v>
      </c>
      <c r="AH143" s="1">
        <v>137.53425923333336</v>
      </c>
      <c r="AI143" s="1">
        <v>10.193879701038897</v>
      </c>
      <c r="AJ143" s="1">
        <v>139.42905979999998</v>
      </c>
      <c r="AK143" s="1">
        <v>13.249491627112439</v>
      </c>
      <c r="AL143" s="1">
        <v>146.88710826666667</v>
      </c>
      <c r="AM143" s="1">
        <v>21.864281817877323</v>
      </c>
      <c r="AN143">
        <v>73000</v>
      </c>
      <c r="AO143">
        <v>1900</v>
      </c>
      <c r="AP143" t="s">
        <v>18</v>
      </c>
      <c r="AQ143">
        <v>-30.25</v>
      </c>
      <c r="AR143">
        <v>-51.25</v>
      </c>
      <c r="AS143" t="s">
        <v>295</v>
      </c>
    </row>
    <row r="144" spans="1:45" x14ac:dyDescent="0.3">
      <c r="A144" t="s">
        <v>296</v>
      </c>
      <c r="B144" t="s">
        <v>15</v>
      </c>
      <c r="C144" t="s">
        <v>16</v>
      </c>
      <c r="D144" t="s">
        <v>17</v>
      </c>
      <c r="E144" s="1">
        <v>-6.0526419999999996</v>
      </c>
      <c r="F144" s="1">
        <v>-39.312106</v>
      </c>
      <c r="G144" s="1">
        <v>-4.43</v>
      </c>
      <c r="H144" s="1">
        <v>-37.78</v>
      </c>
      <c r="I144" s="1">
        <v>4.1870000000000003</v>
      </c>
      <c r="J144" s="1">
        <f t="shared" si="24"/>
        <v>3.9340464016513081</v>
      </c>
      <c r="K144" s="1">
        <f t="shared" si="25"/>
        <v>3.6126037613587725</v>
      </c>
      <c r="L144" s="1">
        <f t="shared" si="26"/>
        <v>4.2554890419438438</v>
      </c>
      <c r="M144" s="1">
        <f t="shared" si="27"/>
        <v>3.7892536091522104</v>
      </c>
      <c r="N144" s="1">
        <f t="shared" si="28"/>
        <v>3.7292917807320864</v>
      </c>
      <c r="O144" s="1">
        <f t="shared" si="29"/>
        <v>3.849215437572334</v>
      </c>
      <c r="P144" s="1">
        <f t="shared" si="30"/>
        <v>3.6309034622297585</v>
      </c>
      <c r="Q144" s="1">
        <f t="shared" si="31"/>
        <v>3.5383648345037386</v>
      </c>
      <c r="R144" s="1">
        <f t="shared" si="32"/>
        <v>3.7234420899557787</v>
      </c>
      <c r="S144" s="1">
        <f t="shared" si="33"/>
        <v>3.4248312802761949</v>
      </c>
      <c r="T144" s="1">
        <f t="shared" si="34"/>
        <v>3.2791420241041513</v>
      </c>
      <c r="U144" s="1">
        <f t="shared" si="35"/>
        <v>3.5705205364482389</v>
      </c>
      <c r="V144" s="1">
        <v>25.727492179999999</v>
      </c>
      <c r="W144" s="1">
        <v>26.005825399999999</v>
      </c>
      <c r="X144" s="1">
        <v>1.7264411402889759</v>
      </c>
      <c r="Y144" s="1">
        <v>26.783495199999997</v>
      </c>
      <c r="Z144" s="1">
        <v>0.32204989150549368</v>
      </c>
      <c r="AA144" s="1">
        <v>27.633980399999995</v>
      </c>
      <c r="AB144" s="1">
        <v>0.49701711579612617</v>
      </c>
      <c r="AC144" s="1">
        <v>28.740776600000004</v>
      </c>
      <c r="AD144" s="1">
        <v>0.78248463030483895</v>
      </c>
      <c r="AE144" s="1">
        <v>68.155339999999995</v>
      </c>
      <c r="AF144" s="1">
        <v>63.721359233333338</v>
      </c>
      <c r="AG144" s="1">
        <v>8.3613359919825339</v>
      </c>
      <c r="AH144" s="1">
        <v>63.252184466666655</v>
      </c>
      <c r="AI144" s="1">
        <v>9.1686980907262967</v>
      </c>
      <c r="AJ144" s="1">
        <v>67.691100316666663</v>
      </c>
      <c r="AK144" s="1">
        <v>10.402653464235263</v>
      </c>
      <c r="AL144" s="1">
        <v>65.976618116666671</v>
      </c>
      <c r="AM144" s="1">
        <v>18.326144331374902</v>
      </c>
      <c r="AN144">
        <v>75669</v>
      </c>
      <c r="AO144">
        <v>190</v>
      </c>
      <c r="AP144" t="s">
        <v>18</v>
      </c>
      <c r="AQ144">
        <v>-4.25</v>
      </c>
      <c r="AR144">
        <v>-37.75</v>
      </c>
      <c r="AS144" t="s">
        <v>297</v>
      </c>
    </row>
    <row r="145" spans="1:45" x14ac:dyDescent="0.3">
      <c r="A145" t="s">
        <v>298</v>
      </c>
      <c r="B145" t="s">
        <v>21</v>
      </c>
      <c r="C145" t="s">
        <v>16</v>
      </c>
      <c r="D145" t="s">
        <v>22</v>
      </c>
      <c r="E145" s="1">
        <v>37.773746000000003</v>
      </c>
      <c r="F145" s="1">
        <v>-79.047497000000007</v>
      </c>
      <c r="G145" s="1">
        <v>37.229999999999997</v>
      </c>
      <c r="H145" s="1">
        <v>-76.94</v>
      </c>
      <c r="I145" s="1">
        <v>6.585714286</v>
      </c>
      <c r="J145" s="1">
        <f t="shared" si="24"/>
        <v>6.0862330736503631</v>
      </c>
      <c r="K145" s="1">
        <f t="shared" si="25"/>
        <v>5.5922628556658225</v>
      </c>
      <c r="L145" s="1">
        <f t="shared" si="26"/>
        <v>6.5802032916349047</v>
      </c>
      <c r="M145" s="1">
        <f t="shared" si="27"/>
        <v>5.8284007262909965</v>
      </c>
      <c r="N145" s="1">
        <f t="shared" si="28"/>
        <v>5.6659724525708963</v>
      </c>
      <c r="O145" s="1">
        <f t="shared" si="29"/>
        <v>5.9908290000110949</v>
      </c>
      <c r="P145" s="1">
        <f t="shared" si="30"/>
        <v>5.3687448488784346</v>
      </c>
      <c r="Q145" s="1">
        <f t="shared" si="31"/>
        <v>5.244112599317547</v>
      </c>
      <c r="R145" s="1">
        <f t="shared" si="32"/>
        <v>5.4933770984393222</v>
      </c>
      <c r="S145" s="1">
        <f t="shared" si="33"/>
        <v>4.9216426180524948</v>
      </c>
      <c r="T145" s="1">
        <f t="shared" si="34"/>
        <v>4.7313371061607841</v>
      </c>
      <c r="U145" s="1">
        <f t="shared" si="35"/>
        <v>5.1119481299442056</v>
      </c>
      <c r="V145" s="1">
        <v>12.4715702</v>
      </c>
      <c r="W145" s="1">
        <v>12.8909088</v>
      </c>
      <c r="X145" s="1">
        <v>1.5501043965998571</v>
      </c>
      <c r="Y145" s="1">
        <v>13.7000002</v>
      </c>
      <c r="Z145" s="1">
        <v>0.50970842382552417</v>
      </c>
      <c r="AA145" s="1">
        <v>15.142424399999999</v>
      </c>
      <c r="AB145" s="1">
        <v>0.39110252191055961</v>
      </c>
      <c r="AC145" s="1">
        <v>16.545454599999999</v>
      </c>
      <c r="AD145" s="1">
        <v>0.59718865619902706</v>
      </c>
      <c r="AE145" s="1">
        <v>90.313433000000003</v>
      </c>
      <c r="AF145" s="1">
        <v>95.802020200000001</v>
      </c>
      <c r="AG145" s="1">
        <v>5.0343252056800152</v>
      </c>
      <c r="AH145" s="1">
        <v>94.955808083333338</v>
      </c>
      <c r="AI145" s="1">
        <v>1.6272438448839655</v>
      </c>
      <c r="AJ145" s="1">
        <v>97.39823233333334</v>
      </c>
      <c r="AK145" s="1">
        <v>4.317016374479814</v>
      </c>
      <c r="AL145" s="1">
        <v>96.786363633333337</v>
      </c>
      <c r="AM145" s="1">
        <v>6.6109272085914332</v>
      </c>
      <c r="AN145">
        <v>27020</v>
      </c>
      <c r="AO145">
        <v>194</v>
      </c>
      <c r="AP145" t="s">
        <v>18</v>
      </c>
      <c r="AQ145">
        <v>37.25</v>
      </c>
      <c r="AR145">
        <v>-76.75</v>
      </c>
      <c r="AS145" t="s">
        <v>299</v>
      </c>
    </row>
    <row r="146" spans="1:45" x14ac:dyDescent="0.3">
      <c r="A146" t="s">
        <v>300</v>
      </c>
      <c r="B146" t="s">
        <v>15</v>
      </c>
      <c r="C146" t="s">
        <v>16</v>
      </c>
      <c r="D146" t="s">
        <v>17</v>
      </c>
      <c r="E146" s="1">
        <v>-16.775057</v>
      </c>
      <c r="F146" s="1">
        <v>-41.976318999999997</v>
      </c>
      <c r="G146" s="1">
        <v>-15.85</v>
      </c>
      <c r="H146" s="1">
        <v>-38.880000000000003</v>
      </c>
      <c r="I146" s="1">
        <v>6.0326315790000002</v>
      </c>
      <c r="J146" s="1">
        <f t="shared" si="24"/>
        <v>5.4716356053450834</v>
      </c>
      <c r="K146" s="1">
        <f t="shared" si="25"/>
        <v>4.9744968286553322</v>
      </c>
      <c r="L146" s="1">
        <f t="shared" si="26"/>
        <v>5.9687743820348356</v>
      </c>
      <c r="M146" s="1">
        <f t="shared" si="27"/>
        <v>5.2603458842998272</v>
      </c>
      <c r="N146" s="1">
        <f t="shared" si="28"/>
        <v>5.0295714975275745</v>
      </c>
      <c r="O146" s="1">
        <f t="shared" si="29"/>
        <v>5.4911202710720817</v>
      </c>
      <c r="P146" s="1">
        <f t="shared" si="30"/>
        <v>5.1069402674407947</v>
      </c>
      <c r="Q146" s="1">
        <f t="shared" si="31"/>
        <v>4.9929606830687598</v>
      </c>
      <c r="R146" s="1">
        <f t="shared" si="32"/>
        <v>5.2209198518128277</v>
      </c>
      <c r="S146" s="1">
        <f t="shared" si="33"/>
        <v>4.7536660375892241</v>
      </c>
      <c r="T146" s="1">
        <f t="shared" si="34"/>
        <v>4.5504447834343669</v>
      </c>
      <c r="U146" s="1">
        <f t="shared" si="35"/>
        <v>4.9568872917440805</v>
      </c>
      <c r="V146" s="1">
        <v>21.687277259999998</v>
      </c>
      <c r="W146" s="1">
        <v>22.4963962</v>
      </c>
      <c r="X146" s="1">
        <v>1.7254439402255879</v>
      </c>
      <c r="Y146" s="1">
        <v>23.229729800000001</v>
      </c>
      <c r="Z146" s="1">
        <v>0.80095998519133238</v>
      </c>
      <c r="AA146" s="1">
        <v>23.762162199999999</v>
      </c>
      <c r="AB146" s="1">
        <v>0.39559453493785768</v>
      </c>
      <c r="AC146" s="1">
        <v>24.988288399999998</v>
      </c>
      <c r="AD146" s="1">
        <v>0.70532997615144744</v>
      </c>
      <c r="AE146" s="1">
        <v>81.583332999999996</v>
      </c>
      <c r="AF146" s="1">
        <v>72.821021016666663</v>
      </c>
      <c r="AG146" s="1">
        <v>8.395180346409548</v>
      </c>
      <c r="AH146" s="1">
        <v>69.755105116666655</v>
      </c>
      <c r="AI146" s="1">
        <v>9.666005424251809</v>
      </c>
      <c r="AJ146" s="1">
        <v>71.255030016666652</v>
      </c>
      <c r="AK146" s="1">
        <v>10.266548364877679</v>
      </c>
      <c r="AL146" s="1">
        <v>67.582582583333334</v>
      </c>
      <c r="AM146" s="1">
        <v>13.041039067784</v>
      </c>
      <c r="AN146">
        <v>68016</v>
      </c>
      <c r="AO146">
        <v>409</v>
      </c>
      <c r="AP146" t="s">
        <v>18</v>
      </c>
      <c r="AQ146">
        <v>-15.75</v>
      </c>
      <c r="AR146">
        <v>-38.75</v>
      </c>
      <c r="AS146" t="s">
        <v>301</v>
      </c>
    </row>
    <row r="147" spans="1:45" x14ac:dyDescent="0.3">
      <c r="A147" t="s">
        <v>302</v>
      </c>
      <c r="B147" t="s">
        <v>32</v>
      </c>
      <c r="C147" t="s">
        <v>16</v>
      </c>
      <c r="D147" t="s">
        <v>50</v>
      </c>
      <c r="E147" s="1">
        <v>65.200869999999995</v>
      </c>
      <c r="F147" s="1">
        <v>-16.418369999999999</v>
      </c>
      <c r="G147" s="1">
        <v>66.13</v>
      </c>
      <c r="H147" s="1">
        <v>-16.57</v>
      </c>
      <c r="I147" s="1">
        <v>17.21</v>
      </c>
      <c r="J147" s="1">
        <f t="shared" si="24"/>
        <v>14.591361778242968</v>
      </c>
      <c r="K147" s="1">
        <f t="shared" si="25"/>
        <v>13.515840693086925</v>
      </c>
      <c r="L147" s="1">
        <f t="shared" si="26"/>
        <v>15.66688286339901</v>
      </c>
      <c r="M147" s="1">
        <f t="shared" si="27"/>
        <v>14.344104853913526</v>
      </c>
      <c r="N147" s="1">
        <f t="shared" si="28"/>
        <v>12.882338857832504</v>
      </c>
      <c r="O147" s="1">
        <f t="shared" si="29"/>
        <v>15.805870849994552</v>
      </c>
      <c r="P147" s="1">
        <f t="shared" si="30"/>
        <v>13.132196892488587</v>
      </c>
      <c r="Q147" s="1">
        <f t="shared" si="31"/>
        <v>12.2508785739878</v>
      </c>
      <c r="R147" s="1">
        <f t="shared" si="32"/>
        <v>14.013515210989375</v>
      </c>
      <c r="S147" s="1">
        <f t="shared" si="33"/>
        <v>12.247643441818028</v>
      </c>
      <c r="T147" s="1">
        <f t="shared" si="34"/>
        <v>11.259449667099751</v>
      </c>
      <c r="U147" s="1">
        <f t="shared" si="35"/>
        <v>13.235837216536304</v>
      </c>
      <c r="V147" s="1">
        <v>-0.72458775099999995</v>
      </c>
      <c r="W147" s="1">
        <v>0.95769219999999999</v>
      </c>
      <c r="X147" s="1">
        <v>1.1878326848214775</v>
      </c>
      <c r="Y147" s="1">
        <v>1.230769</v>
      </c>
      <c r="Z147" s="1">
        <v>1.6144113320230691</v>
      </c>
      <c r="AA147" s="1">
        <v>2.5692307999999997</v>
      </c>
      <c r="AB147" s="1">
        <v>0.9733502382198822</v>
      </c>
      <c r="AC147" s="1">
        <v>3.546154</v>
      </c>
      <c r="AD147" s="1">
        <v>1.0913861947924315</v>
      </c>
      <c r="AE147" s="1">
        <v>78.867925</v>
      </c>
      <c r="AF147" s="1">
        <v>108.00224358333332</v>
      </c>
      <c r="AG147" s="1">
        <v>4.3534664400658167</v>
      </c>
      <c r="AH147" s="1">
        <v>105.48333333333333</v>
      </c>
      <c r="AI147" s="1">
        <v>4.9975346492887418</v>
      </c>
      <c r="AJ147" s="1">
        <v>109.22500000000001</v>
      </c>
      <c r="AK147" s="1">
        <v>4.2567995046031539</v>
      </c>
      <c r="AL147" s="1">
        <v>109.57275641666665</v>
      </c>
      <c r="AM147" s="1">
        <v>4.861826187909867</v>
      </c>
      <c r="AN147">
        <v>7380</v>
      </c>
      <c r="AO147">
        <v>183</v>
      </c>
      <c r="AP147" t="s">
        <v>18</v>
      </c>
      <c r="AQ147">
        <v>66.25</v>
      </c>
      <c r="AR147">
        <v>-16.75</v>
      </c>
      <c r="AS147" t="s">
        <v>303</v>
      </c>
    </row>
    <row r="148" spans="1:45" x14ac:dyDescent="0.3">
      <c r="A148" t="s">
        <v>304</v>
      </c>
      <c r="B148" t="s">
        <v>21</v>
      </c>
      <c r="D148" t="s">
        <v>27</v>
      </c>
      <c r="E148" s="1">
        <v>32.606459000000001</v>
      </c>
      <c r="F148" s="1">
        <v>35.945556000000003</v>
      </c>
      <c r="G148" s="1">
        <v>31.76</v>
      </c>
      <c r="H148" s="1"/>
      <c r="I148" s="1">
        <v>9.3483333329999994</v>
      </c>
      <c r="J148" s="1">
        <f t="shared" si="24"/>
        <v>8.4290142341023966</v>
      </c>
      <c r="K148" s="1">
        <f t="shared" si="25"/>
        <v>7.5938505378049106</v>
      </c>
      <c r="L148" s="1">
        <f t="shared" si="26"/>
        <v>9.2641779303998852</v>
      </c>
      <c r="M148" s="1">
        <f t="shared" si="27"/>
        <v>8.0118434287499927</v>
      </c>
      <c r="N148" s="1">
        <f t="shared" si="28"/>
        <v>7.7100092694315912</v>
      </c>
      <c r="O148" s="1">
        <f t="shared" si="29"/>
        <v>8.313677588068396</v>
      </c>
      <c r="P148" s="1">
        <f t="shared" si="30"/>
        <v>7.4015381379006264</v>
      </c>
      <c r="Q148" s="1">
        <f t="shared" si="31"/>
        <v>7.0971932656780758</v>
      </c>
      <c r="R148" s="1">
        <f t="shared" si="32"/>
        <v>7.7058830101231761</v>
      </c>
      <c r="S148" s="1">
        <f t="shared" si="33"/>
        <v>6.7526058368522355</v>
      </c>
      <c r="T148" s="1">
        <f t="shared" si="34"/>
        <v>6.3724886135217984</v>
      </c>
      <c r="U148" s="1">
        <f t="shared" si="35"/>
        <v>7.1327230601826734</v>
      </c>
      <c r="V148" s="1">
        <v>17.851045769999999</v>
      </c>
      <c r="W148" s="1">
        <v>18.622950799999998</v>
      </c>
      <c r="X148" s="1">
        <v>1.7722364844491554</v>
      </c>
      <c r="Y148" s="1">
        <v>19.5081968</v>
      </c>
      <c r="Z148" s="1">
        <v>0.64049899650639586</v>
      </c>
      <c r="AA148" s="1">
        <v>20.803278599999999</v>
      </c>
      <c r="AB148" s="1">
        <v>0.64582678677126804</v>
      </c>
      <c r="AC148" s="1">
        <v>22.180327800000004</v>
      </c>
      <c r="AD148" s="1">
        <v>0.80661745061503665</v>
      </c>
      <c r="AE148" s="1">
        <v>30.233332999999998</v>
      </c>
      <c r="AF148" s="1">
        <v>25.222950833333332</v>
      </c>
      <c r="AG148" s="1">
        <v>4.2423720537874301</v>
      </c>
      <c r="AH148" s="1">
        <v>24.412295083333333</v>
      </c>
      <c r="AI148" s="1">
        <v>0.96075863527537664</v>
      </c>
      <c r="AJ148" s="1">
        <v>22.693169383333331</v>
      </c>
      <c r="AK148" s="1">
        <v>3.1661741574816546</v>
      </c>
      <c r="AL148" s="1">
        <v>20.042349716666667</v>
      </c>
      <c r="AM148" s="1">
        <v>2.5789840642867765</v>
      </c>
      <c r="AN148">
        <v>18000</v>
      </c>
      <c r="AO148">
        <v>14.8</v>
      </c>
      <c r="AP148" t="s">
        <v>53</v>
      </c>
    </row>
    <row r="149" spans="1:45" x14ac:dyDescent="0.3">
      <c r="A149" t="s">
        <v>305</v>
      </c>
      <c r="B149" t="s">
        <v>39</v>
      </c>
      <c r="C149" t="s">
        <v>63</v>
      </c>
      <c r="D149" t="s">
        <v>76</v>
      </c>
      <c r="E149" s="1">
        <v>4.1201920000000003</v>
      </c>
      <c r="F149" s="1">
        <v>41.267896999999998</v>
      </c>
      <c r="G149" s="1">
        <v>-0.25</v>
      </c>
      <c r="H149" s="1"/>
      <c r="I149" s="1">
        <v>4.7940975610000001</v>
      </c>
      <c r="J149" s="1">
        <f t="shared" si="24"/>
        <v>4.4842758127696989</v>
      </c>
      <c r="K149" s="1">
        <f t="shared" si="25"/>
        <v>4.1273848247336664</v>
      </c>
      <c r="L149" s="1">
        <f t="shared" si="26"/>
        <v>4.8411668008057314</v>
      </c>
      <c r="M149" s="1">
        <f t="shared" si="27"/>
        <v>4.3129858067401541</v>
      </c>
      <c r="N149" s="1">
        <f t="shared" si="28"/>
        <v>4.1931032303022207</v>
      </c>
      <c r="O149" s="1">
        <f t="shared" si="29"/>
        <v>4.4328683831780884</v>
      </c>
      <c r="P149" s="1">
        <f t="shared" si="30"/>
        <v>4.0725155643935578</v>
      </c>
      <c r="Q149" s="1">
        <f t="shared" si="31"/>
        <v>3.9161457007110152</v>
      </c>
      <c r="R149" s="1">
        <f t="shared" si="32"/>
        <v>4.2288854280760999</v>
      </c>
      <c r="S149" s="1">
        <f t="shared" si="33"/>
        <v>3.8444292002612337</v>
      </c>
      <c r="T149" s="1">
        <f t="shared" si="34"/>
        <v>3.6423327359870874</v>
      </c>
      <c r="U149" s="1">
        <f t="shared" si="35"/>
        <v>4.0465256645353804</v>
      </c>
      <c r="V149" s="1">
        <v>25.133402019999998</v>
      </c>
      <c r="W149" s="1">
        <v>25.438343199999998</v>
      </c>
      <c r="X149" s="1">
        <v>1.6243137774962699</v>
      </c>
      <c r="Y149" s="1">
        <v>26.2179334</v>
      </c>
      <c r="Z149" s="1">
        <v>0.54562016727142837</v>
      </c>
      <c r="AA149" s="1">
        <v>27.312382800000002</v>
      </c>
      <c r="AB149" s="1">
        <v>0.71168433073217208</v>
      </c>
      <c r="AC149" s="1">
        <v>28.350469600000004</v>
      </c>
      <c r="AD149" s="1">
        <v>0.91979927291029118</v>
      </c>
      <c r="AE149" s="1">
        <v>38.730375000000002</v>
      </c>
      <c r="AF149" s="1">
        <v>47.35700966666667</v>
      </c>
      <c r="AG149" s="1">
        <v>9.6151447695293921</v>
      </c>
      <c r="AH149" s="1">
        <v>46.400491033333331</v>
      </c>
      <c r="AI149" s="1">
        <v>7.3466640662457081</v>
      </c>
      <c r="AJ149" s="1">
        <v>49.643189583333331</v>
      </c>
      <c r="AK149" s="1">
        <v>14.155358713584555</v>
      </c>
      <c r="AL149" s="1">
        <v>58.172345566666671</v>
      </c>
      <c r="AM149" s="1">
        <v>18.32385586545886</v>
      </c>
      <c r="AN149">
        <v>497626</v>
      </c>
      <c r="AO149">
        <v>247</v>
      </c>
      <c r="AP149" t="s">
        <v>53</v>
      </c>
    </row>
    <row r="150" spans="1:45" x14ac:dyDescent="0.3">
      <c r="A150" t="s">
        <v>306</v>
      </c>
      <c r="B150" t="s">
        <v>39</v>
      </c>
      <c r="C150" t="s">
        <v>16</v>
      </c>
      <c r="D150" t="s">
        <v>50</v>
      </c>
      <c r="E150" s="1">
        <v>39.390312000000002</v>
      </c>
      <c r="F150" s="1">
        <v>-1.582333</v>
      </c>
      <c r="G150" s="1">
        <v>39.15</v>
      </c>
      <c r="H150" s="1">
        <v>-0.24</v>
      </c>
      <c r="I150" s="1">
        <v>5.5449999999999999</v>
      </c>
      <c r="J150" s="1">
        <f t="shared" si="24"/>
        <v>5.1437771104362113</v>
      </c>
      <c r="K150" s="1">
        <f t="shared" si="25"/>
        <v>4.6779341411121766</v>
      </c>
      <c r="L150" s="1">
        <f t="shared" si="26"/>
        <v>5.6096200797602469</v>
      </c>
      <c r="M150" s="1">
        <f t="shared" si="27"/>
        <v>4.9430729604988617</v>
      </c>
      <c r="N150" s="1">
        <f t="shared" si="28"/>
        <v>4.7299051524489464</v>
      </c>
      <c r="O150" s="1">
        <f t="shared" si="29"/>
        <v>5.1562407685487761</v>
      </c>
      <c r="P150" s="1">
        <f t="shared" si="30"/>
        <v>4.5506000869738026</v>
      </c>
      <c r="Q150" s="1">
        <f t="shared" si="31"/>
        <v>4.3812114942355525</v>
      </c>
      <c r="R150" s="1">
        <f t="shared" si="32"/>
        <v>4.7199886797120518</v>
      </c>
      <c r="S150" s="1">
        <f t="shared" si="33"/>
        <v>4.1808096102995815</v>
      </c>
      <c r="T150" s="1">
        <f t="shared" si="34"/>
        <v>3.9707562822122138</v>
      </c>
      <c r="U150" s="1">
        <f t="shared" si="35"/>
        <v>4.3908629383869497</v>
      </c>
      <c r="V150" s="1">
        <v>13.39358992</v>
      </c>
      <c r="W150" s="1">
        <v>13.802631600000002</v>
      </c>
      <c r="X150" s="1">
        <v>1.7835382100603454</v>
      </c>
      <c r="Y150" s="1">
        <v>14.571052600000002</v>
      </c>
      <c r="Z150" s="1">
        <v>0.81613967763324702</v>
      </c>
      <c r="AA150" s="1">
        <v>16.073684199999999</v>
      </c>
      <c r="AB150" s="1">
        <v>0.64852546328089589</v>
      </c>
      <c r="AC150" s="1">
        <v>17.489473400000001</v>
      </c>
      <c r="AD150" s="1">
        <v>0.80421550063916236</v>
      </c>
      <c r="AE150" s="1">
        <v>35.064934999999998</v>
      </c>
      <c r="AF150" s="1">
        <v>37.075438599999998</v>
      </c>
      <c r="AG150" s="1">
        <v>2.7884726321669793</v>
      </c>
      <c r="AH150" s="1">
        <v>37.402850883333336</v>
      </c>
      <c r="AI150" s="1">
        <v>3.2066669430417742</v>
      </c>
      <c r="AJ150" s="1">
        <v>32.495175449999998</v>
      </c>
      <c r="AK150" s="1">
        <v>5.5756342090153419</v>
      </c>
      <c r="AL150" s="1">
        <v>28.607017549999998</v>
      </c>
      <c r="AM150" s="1">
        <v>3.9180307183364937</v>
      </c>
      <c r="AN150">
        <v>21578</v>
      </c>
      <c r="AO150">
        <v>49</v>
      </c>
      <c r="AP150" t="s">
        <v>18</v>
      </c>
      <c r="AQ150">
        <v>39.25</v>
      </c>
      <c r="AR150">
        <v>-0.25</v>
      </c>
      <c r="AS150" t="s">
        <v>307</v>
      </c>
    </row>
    <row r="151" spans="1:45" x14ac:dyDescent="0.3">
      <c r="A151" t="s">
        <v>308</v>
      </c>
      <c r="B151" t="s">
        <v>21</v>
      </c>
      <c r="C151" t="s">
        <v>63</v>
      </c>
      <c r="D151" t="s">
        <v>27</v>
      </c>
      <c r="E151" s="1">
        <v>22.422305999999999</v>
      </c>
      <c r="F151" s="1">
        <v>93.110900000000001</v>
      </c>
      <c r="G151" s="1">
        <v>20.100000000000001</v>
      </c>
      <c r="H151" s="1"/>
      <c r="I151" s="1">
        <v>12.804</v>
      </c>
      <c r="J151" s="1">
        <f t="shared" si="24"/>
        <v>11.194505302353004</v>
      </c>
      <c r="K151" s="1">
        <f t="shared" si="25"/>
        <v>10.152009738563141</v>
      </c>
      <c r="L151" s="1">
        <f t="shared" si="26"/>
        <v>12.237000866142868</v>
      </c>
      <c r="M151" s="1">
        <f t="shared" si="27"/>
        <v>10.739925781322379</v>
      </c>
      <c r="N151" s="1">
        <f t="shared" si="28"/>
        <v>10.257548689352518</v>
      </c>
      <c r="O151" s="1">
        <f t="shared" si="29"/>
        <v>11.222302873292238</v>
      </c>
      <c r="P151" s="1">
        <f t="shared" si="30"/>
        <v>9.9888814992076362</v>
      </c>
      <c r="Q151" s="1">
        <f t="shared" si="31"/>
        <v>9.6501812491473622</v>
      </c>
      <c r="R151" s="1">
        <f t="shared" si="32"/>
        <v>10.327581749267909</v>
      </c>
      <c r="S151" s="1">
        <f t="shared" si="33"/>
        <v>9.2437663666514904</v>
      </c>
      <c r="T151" s="1">
        <f t="shared" si="34"/>
        <v>8.8059519726772422</v>
      </c>
      <c r="U151" s="1">
        <f t="shared" si="35"/>
        <v>9.6815807606257369</v>
      </c>
      <c r="V151" s="1">
        <v>20.844221350000002</v>
      </c>
      <c r="W151" s="1">
        <v>22.077611999999998</v>
      </c>
      <c r="X151" s="1">
        <v>1.5745171683513004</v>
      </c>
      <c r="Y151" s="1">
        <v>22.764179200000001</v>
      </c>
      <c r="Z151" s="1">
        <v>0.72855083446572177</v>
      </c>
      <c r="AA151" s="1">
        <v>23.8985074</v>
      </c>
      <c r="AB151" s="1">
        <v>0.51155072229379184</v>
      </c>
      <c r="AC151" s="1">
        <v>25.023880600000002</v>
      </c>
      <c r="AD151" s="1">
        <v>0.66124624776122576</v>
      </c>
      <c r="AE151" s="1">
        <v>222.40909099999999</v>
      </c>
      <c r="AF151" s="1">
        <v>241.34726366666666</v>
      </c>
      <c r="AG151" s="1">
        <v>26.450347002487835</v>
      </c>
      <c r="AH151" s="1">
        <v>245.41069653333338</v>
      </c>
      <c r="AI151" s="1">
        <v>30.315226097272859</v>
      </c>
      <c r="AJ151" s="1">
        <v>235.25174128333333</v>
      </c>
      <c r="AK151" s="1">
        <v>22.927530236274063</v>
      </c>
      <c r="AL151" s="1">
        <v>255.37014926666666</v>
      </c>
      <c r="AM151" s="1">
        <v>24.091639569497755</v>
      </c>
      <c r="AO151">
        <v>3468</v>
      </c>
      <c r="AP151" t="s">
        <v>53</v>
      </c>
    </row>
    <row r="152" spans="1:45" x14ac:dyDescent="0.3">
      <c r="A152" t="s">
        <v>309</v>
      </c>
      <c r="B152" t="s">
        <v>25</v>
      </c>
      <c r="C152" t="s">
        <v>16</v>
      </c>
      <c r="D152" t="s">
        <v>50</v>
      </c>
      <c r="E152" s="1">
        <v>67.152220999999997</v>
      </c>
      <c r="F152" s="1">
        <v>20.975149999999999</v>
      </c>
      <c r="G152" s="1">
        <v>65.83</v>
      </c>
      <c r="H152" s="1">
        <v>23.19</v>
      </c>
      <c r="I152" s="1">
        <v>103.1333333</v>
      </c>
      <c r="J152" s="1">
        <f t="shared" si="24"/>
        <v>88.545603155303397</v>
      </c>
      <c r="K152" s="1">
        <f t="shared" si="25"/>
        <v>82.160251599150314</v>
      </c>
      <c r="L152" s="1">
        <f t="shared" si="26"/>
        <v>94.930954711456465</v>
      </c>
      <c r="M152" s="1">
        <f t="shared" si="27"/>
        <v>85.983170098627397</v>
      </c>
      <c r="N152" s="1">
        <f t="shared" si="28"/>
        <v>80.688557847511987</v>
      </c>
      <c r="O152" s="1">
        <f t="shared" si="29"/>
        <v>91.277782349742793</v>
      </c>
      <c r="P152" s="1">
        <f t="shared" si="30"/>
        <v>76.795431434394999</v>
      </c>
      <c r="Q152" s="1">
        <f t="shared" si="31"/>
        <v>71.758807735030885</v>
      </c>
      <c r="R152" s="1">
        <f t="shared" si="32"/>
        <v>81.832055133759127</v>
      </c>
      <c r="S152" s="1">
        <f t="shared" si="33"/>
        <v>66.535956894038179</v>
      </c>
      <c r="T152" s="1">
        <f t="shared" si="34"/>
        <v>60.621349874376762</v>
      </c>
      <c r="U152" s="1">
        <f t="shared" si="35"/>
        <v>72.450563913699568</v>
      </c>
      <c r="V152" s="1">
        <v>-0.72278274300000001</v>
      </c>
      <c r="W152" s="1">
        <v>0.62068960000000006</v>
      </c>
      <c r="X152" s="1">
        <v>1.1299519267288765</v>
      </c>
      <c r="Y152" s="1">
        <v>1.0741378000000001</v>
      </c>
      <c r="Z152" s="1">
        <v>0.9369346796050938</v>
      </c>
      <c r="AA152" s="1">
        <v>2.7000002000000003</v>
      </c>
      <c r="AB152" s="1">
        <v>0.89128102082659544</v>
      </c>
      <c r="AC152" s="1">
        <v>4.515517</v>
      </c>
      <c r="AD152" s="1">
        <v>1.0466489650472619</v>
      </c>
      <c r="AE152" s="1">
        <v>47.245614000000003</v>
      </c>
      <c r="AF152" s="1">
        <v>46.974137949999999</v>
      </c>
      <c r="AG152" s="1">
        <v>2.9923180857821463</v>
      </c>
      <c r="AH152" s="1">
        <v>47.098132183333327</v>
      </c>
      <c r="AI152" s="1">
        <v>2.3882948110869386</v>
      </c>
      <c r="AJ152" s="1">
        <v>50.180172416666672</v>
      </c>
      <c r="AK152" s="1">
        <v>3.3543625691671362</v>
      </c>
      <c r="AL152" s="1">
        <v>52.577155166666664</v>
      </c>
      <c r="AM152" s="1">
        <v>4.6714320341430762</v>
      </c>
      <c r="AN152">
        <v>18130</v>
      </c>
      <c r="AO152">
        <v>290</v>
      </c>
      <c r="AP152" t="s">
        <v>18</v>
      </c>
      <c r="AQ152">
        <v>65.75</v>
      </c>
      <c r="AR152">
        <v>23.25</v>
      </c>
      <c r="AS152" t="s">
        <v>310</v>
      </c>
    </row>
    <row r="153" spans="1:45" x14ac:dyDescent="0.3">
      <c r="A153" t="s">
        <v>311</v>
      </c>
      <c r="B153" t="s">
        <v>25</v>
      </c>
      <c r="C153" t="s">
        <v>33</v>
      </c>
      <c r="D153" t="s">
        <v>27</v>
      </c>
      <c r="E153" s="1">
        <v>55.75179</v>
      </c>
      <c r="F153" s="1">
        <v>159.72644199999999</v>
      </c>
      <c r="G153" s="1">
        <v>56.24</v>
      </c>
      <c r="H153" s="1">
        <v>162.56</v>
      </c>
      <c r="I153" s="1">
        <v>42.69</v>
      </c>
      <c r="J153" s="1">
        <f t="shared" si="24"/>
        <v>35.155517105386259</v>
      </c>
      <c r="K153" s="1">
        <f t="shared" si="25"/>
        <v>33.90799398126034</v>
      </c>
      <c r="L153" s="1">
        <f t="shared" si="26"/>
        <v>36.403040229512179</v>
      </c>
      <c r="M153" s="1">
        <f t="shared" si="27"/>
        <v>34.264569668339995</v>
      </c>
      <c r="N153" s="1">
        <f t="shared" si="28"/>
        <v>32.590596818480719</v>
      </c>
      <c r="O153" s="1">
        <f t="shared" si="29"/>
        <v>35.938542518199284</v>
      </c>
      <c r="P153" s="1">
        <f t="shared" si="30"/>
        <v>30.8236684721799</v>
      </c>
      <c r="Q153" s="1">
        <f t="shared" si="31"/>
        <v>29.697545279440554</v>
      </c>
      <c r="R153" s="1">
        <f t="shared" si="32"/>
        <v>31.949791664919246</v>
      </c>
      <c r="S153" s="1">
        <f t="shared" si="33"/>
        <v>26.739306034752719</v>
      </c>
      <c r="T153" s="1">
        <f t="shared" si="34"/>
        <v>25.481775545122606</v>
      </c>
      <c r="U153" s="1">
        <f t="shared" si="35"/>
        <v>27.996836524382836</v>
      </c>
      <c r="V153" s="1">
        <v>-3.1752456919999998</v>
      </c>
      <c r="W153" s="1">
        <v>-1.1476013999999997</v>
      </c>
      <c r="X153" s="1">
        <v>0.53942077708529224</v>
      </c>
      <c r="Y153" s="1">
        <v>-0.76236159999999997</v>
      </c>
      <c r="Z153" s="1">
        <v>0.72381482798040286</v>
      </c>
      <c r="AA153" s="1">
        <v>0.72546140000000003</v>
      </c>
      <c r="AB153" s="1">
        <v>0.48692824683858688</v>
      </c>
      <c r="AC153" s="1">
        <v>2.4915128000000002</v>
      </c>
      <c r="AD153" s="1">
        <v>0.54374789597588147</v>
      </c>
      <c r="AE153" s="1">
        <v>58.169674999999998</v>
      </c>
      <c r="AF153" s="1">
        <v>71.151968033333333</v>
      </c>
      <c r="AG153" s="1">
        <v>1.9199964725222898</v>
      </c>
      <c r="AH153" s="1">
        <v>71.488191883333329</v>
      </c>
      <c r="AI153" s="1">
        <v>1.0303444482578301</v>
      </c>
      <c r="AJ153" s="1">
        <v>73.134317350000003</v>
      </c>
      <c r="AK153" s="1">
        <v>1.8632220992835855</v>
      </c>
      <c r="AL153" s="1">
        <v>77.453505550000003</v>
      </c>
      <c r="AM153" s="1">
        <v>1.4875182174918746</v>
      </c>
      <c r="AN153">
        <v>55900</v>
      </c>
      <c r="AO153">
        <v>965</v>
      </c>
      <c r="AP153" t="s">
        <v>18</v>
      </c>
      <c r="AQ153">
        <v>56.25</v>
      </c>
      <c r="AR153">
        <v>162.75</v>
      </c>
      <c r="AS153" t="s">
        <v>312</v>
      </c>
    </row>
    <row r="154" spans="1:45" x14ac:dyDescent="0.3">
      <c r="A154" t="s">
        <v>313</v>
      </c>
      <c r="B154" t="s">
        <v>15</v>
      </c>
      <c r="C154" t="s">
        <v>33</v>
      </c>
      <c r="D154" t="s">
        <v>27</v>
      </c>
      <c r="E154" s="1">
        <v>0.24795400000000001</v>
      </c>
      <c r="F154" s="1">
        <v>111.627312</v>
      </c>
      <c r="G154" s="1">
        <v>-0.20200000000000001</v>
      </c>
      <c r="H154" s="1"/>
      <c r="I154" s="1">
        <v>20.17035714</v>
      </c>
      <c r="J154" s="1">
        <f t="shared" si="24"/>
        <v>19.35831213594421</v>
      </c>
      <c r="K154" s="1">
        <f t="shared" si="25"/>
        <v>17.592052004314393</v>
      </c>
      <c r="L154" s="1">
        <f t="shared" si="26"/>
        <v>21.124572267574031</v>
      </c>
      <c r="M154" s="1">
        <f t="shared" si="27"/>
        <v>18.587373416082119</v>
      </c>
      <c r="N154" s="1">
        <f t="shared" si="28"/>
        <v>18.189358193060553</v>
      </c>
      <c r="O154" s="1">
        <f t="shared" si="29"/>
        <v>18.985388639103689</v>
      </c>
      <c r="P154" s="1">
        <f t="shared" si="30"/>
        <v>17.400372234711764</v>
      </c>
      <c r="Q154" s="1">
        <f t="shared" si="31"/>
        <v>16.918921537960053</v>
      </c>
      <c r="R154" s="1">
        <f t="shared" si="32"/>
        <v>17.881822931463475</v>
      </c>
      <c r="S154" s="1">
        <f t="shared" si="33"/>
        <v>16.255121415172791</v>
      </c>
      <c r="T154" s="1">
        <f t="shared" si="34"/>
        <v>15.587609851630985</v>
      </c>
      <c r="U154" s="1">
        <f t="shared" si="35"/>
        <v>16.922632978714599</v>
      </c>
      <c r="V154" s="1">
        <v>26.295676889999999</v>
      </c>
      <c r="W154" s="1">
        <v>25.840403999999999</v>
      </c>
      <c r="X154" s="1">
        <v>1.6523336670401958</v>
      </c>
      <c r="Y154" s="1">
        <v>26.561615999999997</v>
      </c>
      <c r="Z154" s="1">
        <v>0.37234263584164007</v>
      </c>
      <c r="AA154" s="1">
        <v>27.672053799999997</v>
      </c>
      <c r="AB154" s="1">
        <v>0.45039639462888653</v>
      </c>
      <c r="AC154" s="1">
        <v>28.743434200000003</v>
      </c>
      <c r="AD154" s="1">
        <v>0.62445605255269887</v>
      </c>
      <c r="AE154" s="1">
        <v>288.70529800000003</v>
      </c>
      <c r="AF154" s="1">
        <v>274.33507294999998</v>
      </c>
      <c r="AG154" s="1">
        <v>17.467870031338219</v>
      </c>
      <c r="AH154" s="1">
        <v>275.16043770000005</v>
      </c>
      <c r="AI154" s="1">
        <v>19.403458435548632</v>
      </c>
      <c r="AJ154" s="1">
        <v>283.99814815000002</v>
      </c>
      <c r="AK154" s="1">
        <v>19.358991925747269</v>
      </c>
      <c r="AL154" s="1">
        <v>296.50662178333329</v>
      </c>
      <c r="AM154" s="1">
        <v>32.035242293825412</v>
      </c>
      <c r="AN154">
        <v>98749</v>
      </c>
      <c r="AO154">
        <v>6000</v>
      </c>
      <c r="AP154" t="s">
        <v>53</v>
      </c>
    </row>
    <row r="155" spans="1:45" x14ac:dyDescent="0.3">
      <c r="A155" t="s">
        <v>314</v>
      </c>
      <c r="B155" t="s">
        <v>15</v>
      </c>
      <c r="C155" t="s">
        <v>33</v>
      </c>
      <c r="D155" t="s">
        <v>27</v>
      </c>
      <c r="E155" s="1">
        <v>2.4242119999999998</v>
      </c>
      <c r="F155" s="1">
        <v>115.808567</v>
      </c>
      <c r="G155" s="1">
        <v>2.8069999999999999</v>
      </c>
      <c r="H155" s="1"/>
      <c r="I155" s="1">
        <v>9</v>
      </c>
      <c r="J155" s="1">
        <f t="shared" si="24"/>
        <v>8.9143201580368991</v>
      </c>
      <c r="K155" s="1">
        <f t="shared" si="25"/>
        <v>8.2598460052687184</v>
      </c>
      <c r="L155" s="1">
        <f t="shared" si="26"/>
        <v>9.5687943108050764</v>
      </c>
      <c r="M155" s="1">
        <f t="shared" si="27"/>
        <v>8.6347046023888989</v>
      </c>
      <c r="N155" s="1">
        <f t="shared" si="28"/>
        <v>8.4866310432956791</v>
      </c>
      <c r="O155" s="1">
        <f t="shared" si="29"/>
        <v>8.7827781614821205</v>
      </c>
      <c r="P155" s="1">
        <f t="shared" si="30"/>
        <v>8.1269817482308984</v>
      </c>
      <c r="Q155" s="1">
        <f t="shared" si="31"/>
        <v>7.923814314398296</v>
      </c>
      <c r="R155" s="1">
        <f t="shared" si="32"/>
        <v>8.3301491820635007</v>
      </c>
      <c r="S155" s="1">
        <f t="shared" si="33"/>
        <v>7.6802277205109002</v>
      </c>
      <c r="T155" s="1">
        <f t="shared" si="34"/>
        <v>7.3432041208156109</v>
      </c>
      <c r="U155" s="1">
        <f t="shared" si="35"/>
        <v>8.0172513202061904</v>
      </c>
      <c r="V155" s="1">
        <v>23.87033649</v>
      </c>
      <c r="W155" s="1">
        <v>22.883720800000003</v>
      </c>
      <c r="X155" s="1">
        <v>1.4479196317961507</v>
      </c>
      <c r="Y155" s="1">
        <v>23.502325599999999</v>
      </c>
      <c r="Z155" s="1">
        <v>0.3275891221283152</v>
      </c>
      <c r="AA155" s="1">
        <v>24.625581400000002</v>
      </c>
      <c r="AB155" s="1">
        <v>0.44947552893210962</v>
      </c>
      <c r="AC155" s="1">
        <v>25.613953399999996</v>
      </c>
      <c r="AD155" s="1">
        <v>0.74561093713698934</v>
      </c>
      <c r="AE155" s="1">
        <v>286.30337100000003</v>
      </c>
      <c r="AF155" s="1">
        <v>300.67403101666667</v>
      </c>
      <c r="AG155" s="1">
        <v>13.749713671960736</v>
      </c>
      <c r="AH155" s="1">
        <v>297.06143411666665</v>
      </c>
      <c r="AI155" s="1">
        <v>23.148577256102126</v>
      </c>
      <c r="AJ155" s="1">
        <v>303.84573643333334</v>
      </c>
      <c r="AK155" s="1">
        <v>13.97132115517705</v>
      </c>
      <c r="AL155" s="1">
        <v>327.1773255666667</v>
      </c>
      <c r="AM155" s="1">
        <v>24.769073069750196</v>
      </c>
      <c r="AN155">
        <v>36993</v>
      </c>
      <c r="AO155">
        <v>2673</v>
      </c>
      <c r="AP155" t="s">
        <v>53</v>
      </c>
    </row>
    <row r="156" spans="1:45" x14ac:dyDescent="0.3">
      <c r="A156" t="s">
        <v>315</v>
      </c>
      <c r="B156" t="s">
        <v>15</v>
      </c>
      <c r="C156" t="s">
        <v>33</v>
      </c>
      <c r="D156" t="s">
        <v>27</v>
      </c>
      <c r="E156" s="1">
        <v>5.1801259999999996</v>
      </c>
      <c r="F156" s="1">
        <v>102.003964</v>
      </c>
      <c r="G156" s="1">
        <v>6.19</v>
      </c>
      <c r="H156" s="1">
        <v>102.23</v>
      </c>
      <c r="I156" s="1">
        <v>8.7550000000000008</v>
      </c>
      <c r="J156" s="1">
        <f t="shared" si="24"/>
        <v>8.2910006465647896</v>
      </c>
      <c r="K156" s="1">
        <f t="shared" si="25"/>
        <v>7.5899699913579024</v>
      </c>
      <c r="L156" s="1">
        <f t="shared" si="26"/>
        <v>8.9920313017716769</v>
      </c>
      <c r="M156" s="1">
        <f t="shared" si="27"/>
        <v>7.957269547393178</v>
      </c>
      <c r="N156" s="1">
        <f t="shared" si="28"/>
        <v>7.8740348508038362</v>
      </c>
      <c r="O156" s="1">
        <f t="shared" si="29"/>
        <v>8.0405042439825216</v>
      </c>
      <c r="P156" s="1">
        <f t="shared" si="30"/>
        <v>7.5723828980406687</v>
      </c>
      <c r="Q156" s="1">
        <f t="shared" si="31"/>
        <v>7.396847647734119</v>
      </c>
      <c r="R156" s="1">
        <f t="shared" si="32"/>
        <v>7.7479181483472184</v>
      </c>
      <c r="S156" s="1">
        <f t="shared" si="33"/>
        <v>7.06813245054067</v>
      </c>
      <c r="T156" s="1">
        <f t="shared" si="34"/>
        <v>6.8273816379047121</v>
      </c>
      <c r="U156" s="1">
        <f t="shared" si="35"/>
        <v>7.3088832631766261</v>
      </c>
      <c r="V156" s="1">
        <v>24.971448349999999</v>
      </c>
      <c r="W156" s="1">
        <v>24.855555599999999</v>
      </c>
      <c r="X156" s="1">
        <v>1.5987794507369679</v>
      </c>
      <c r="Y156" s="1">
        <v>25.616667</v>
      </c>
      <c r="Z156" s="1">
        <v>0.18982611032336932</v>
      </c>
      <c r="AA156" s="1">
        <v>26.494444399999999</v>
      </c>
      <c r="AB156" s="1">
        <v>0.40032793000651284</v>
      </c>
      <c r="AC156" s="1">
        <v>27.644444399999998</v>
      </c>
      <c r="AD156" s="1">
        <v>0.54905937298419771</v>
      </c>
      <c r="AE156" s="1">
        <v>223.61904799999999</v>
      </c>
      <c r="AF156" s="1">
        <v>223.78981481666665</v>
      </c>
      <c r="AG156" s="1">
        <v>18.008278524016486</v>
      </c>
      <c r="AH156" s="1">
        <v>226.44074075</v>
      </c>
      <c r="AI156" s="1">
        <v>10.729281105493113</v>
      </c>
      <c r="AJ156" s="1">
        <v>232.57731479999998</v>
      </c>
      <c r="AK156" s="1">
        <v>11.37429579829209</v>
      </c>
      <c r="AL156" s="1">
        <v>229.83749998333337</v>
      </c>
      <c r="AM156" s="1">
        <v>19.533264707924356</v>
      </c>
      <c r="AN156">
        <v>13100</v>
      </c>
      <c r="AO156">
        <v>557.5</v>
      </c>
      <c r="AP156" t="s">
        <v>18</v>
      </c>
      <c r="AQ156">
        <v>6.25</v>
      </c>
      <c r="AR156">
        <v>102.25</v>
      </c>
      <c r="AS156" t="s">
        <v>316</v>
      </c>
    </row>
    <row r="157" spans="1:45" x14ac:dyDescent="0.3">
      <c r="A157" t="s">
        <v>317</v>
      </c>
      <c r="B157" t="s">
        <v>21</v>
      </c>
      <c r="C157" t="s">
        <v>16</v>
      </c>
      <c r="D157" t="s">
        <v>27</v>
      </c>
      <c r="E157" s="1">
        <v>40.409497999999999</v>
      </c>
      <c r="F157" s="1">
        <v>36.825555999999999</v>
      </c>
      <c r="G157" s="1">
        <v>41.377000000000002</v>
      </c>
      <c r="H157" s="1"/>
      <c r="I157" s="1">
        <v>9.9862500000000001</v>
      </c>
      <c r="J157" s="1">
        <f t="shared" si="24"/>
        <v>8.4528058168873823</v>
      </c>
      <c r="K157" s="1">
        <f t="shared" si="25"/>
        <v>7.5760650309883433</v>
      </c>
      <c r="L157" s="1">
        <f t="shared" si="26"/>
        <v>9.3295466027864205</v>
      </c>
      <c r="M157" s="1">
        <f t="shared" si="27"/>
        <v>8.1154382871846931</v>
      </c>
      <c r="N157" s="1">
        <f t="shared" si="28"/>
        <v>7.6330218164055221</v>
      </c>
      <c r="O157" s="1">
        <f t="shared" si="29"/>
        <v>8.5978547579638622</v>
      </c>
      <c r="P157" s="1">
        <f t="shared" si="30"/>
        <v>7.3806122436598445</v>
      </c>
      <c r="Q157" s="1">
        <f t="shared" si="31"/>
        <v>7.0274961556820728</v>
      </c>
      <c r="R157" s="1">
        <f t="shared" si="32"/>
        <v>7.7337283316376162</v>
      </c>
      <c r="S157" s="1">
        <f t="shared" si="33"/>
        <v>6.6414939797481694</v>
      </c>
      <c r="T157" s="1">
        <f t="shared" si="34"/>
        <v>6.2770732049446236</v>
      </c>
      <c r="U157" s="1">
        <f t="shared" si="35"/>
        <v>7.005914754551716</v>
      </c>
      <c r="V157" s="1">
        <v>8.8252384960000008</v>
      </c>
      <c r="W157" s="1">
        <v>10.669491600000001</v>
      </c>
      <c r="X157" s="1">
        <v>1.7310451921299717</v>
      </c>
      <c r="Y157" s="1">
        <v>11.3355932</v>
      </c>
      <c r="Z157" s="1">
        <v>0.95248758330578798</v>
      </c>
      <c r="AA157" s="1">
        <v>12.786440600000001</v>
      </c>
      <c r="AB157" s="1">
        <v>0.69719570047247137</v>
      </c>
      <c r="AC157" s="1">
        <v>14.245762600000001</v>
      </c>
      <c r="AD157" s="1">
        <v>0.71951577967150959</v>
      </c>
      <c r="AE157" s="1">
        <v>43.801653000000002</v>
      </c>
      <c r="AF157" s="1">
        <v>41.266384183333336</v>
      </c>
      <c r="AG157" s="1">
        <v>2.4993720371178325</v>
      </c>
      <c r="AH157" s="1">
        <v>41.706779666666669</v>
      </c>
      <c r="AI157" s="1">
        <v>1.7313709892431921</v>
      </c>
      <c r="AJ157" s="1">
        <v>39.704096049999997</v>
      </c>
      <c r="AK157" s="1">
        <v>2.8192622945828512</v>
      </c>
      <c r="AL157" s="1">
        <v>38.786158183333328</v>
      </c>
      <c r="AM157" s="1">
        <v>3.1902012854661472</v>
      </c>
      <c r="AN157">
        <v>10600</v>
      </c>
      <c r="AO157">
        <v>73</v>
      </c>
      <c r="AP157" t="s">
        <v>53</v>
      </c>
    </row>
    <row r="158" spans="1:45" x14ac:dyDescent="0.3">
      <c r="A158" t="s">
        <v>318</v>
      </c>
      <c r="B158" t="s">
        <v>25</v>
      </c>
      <c r="C158" t="s">
        <v>16</v>
      </c>
      <c r="D158" t="s">
        <v>50</v>
      </c>
      <c r="E158" s="1">
        <v>67.322648000000001</v>
      </c>
      <c r="F158" s="1">
        <v>26.440494999999999</v>
      </c>
      <c r="G158" s="1">
        <v>65.78</v>
      </c>
      <c r="H158" s="1">
        <v>24.51</v>
      </c>
      <c r="I158" s="1">
        <v>174.60249999999999</v>
      </c>
      <c r="J158" s="1">
        <f t="shared" si="24"/>
        <v>143.94203889253652</v>
      </c>
      <c r="K158" s="1">
        <f t="shared" si="25"/>
        <v>132.34487831510191</v>
      </c>
      <c r="L158" s="1">
        <f t="shared" si="26"/>
        <v>155.53919946997112</v>
      </c>
      <c r="M158" s="1">
        <f t="shared" si="27"/>
        <v>138.87455801367395</v>
      </c>
      <c r="N158" s="1">
        <f t="shared" si="28"/>
        <v>130.67021570979159</v>
      </c>
      <c r="O158" s="1">
        <f t="shared" si="29"/>
        <v>147.07890031755633</v>
      </c>
      <c r="P158" s="1">
        <f t="shared" si="30"/>
        <v>123.01933742197828</v>
      </c>
      <c r="Q158" s="1">
        <f t="shared" si="31"/>
        <v>114.55511221589279</v>
      </c>
      <c r="R158" s="1">
        <f t="shared" si="32"/>
        <v>131.48356262806377</v>
      </c>
      <c r="S158" s="1">
        <f t="shared" si="33"/>
        <v>104.92533018543607</v>
      </c>
      <c r="T158" s="1">
        <f t="shared" si="34"/>
        <v>95.076383702077791</v>
      </c>
      <c r="U158" s="1">
        <f t="shared" si="35"/>
        <v>114.77427666879433</v>
      </c>
      <c r="V158" s="1">
        <v>-0.818182352</v>
      </c>
      <c r="W158" s="1">
        <v>1.1360202000000001</v>
      </c>
      <c r="X158" s="1">
        <v>1.2082595684056054</v>
      </c>
      <c r="Y158" s="1">
        <v>1.6639797999999999</v>
      </c>
      <c r="Z158" s="1">
        <v>0.85477604840870469</v>
      </c>
      <c r="AA158" s="1">
        <v>3.3158687999999996</v>
      </c>
      <c r="AB158" s="1">
        <v>0.88185215907866576</v>
      </c>
      <c r="AC158" s="1">
        <v>5.2010075999999996</v>
      </c>
      <c r="AD158" s="1">
        <v>1.0261204669690591</v>
      </c>
      <c r="AE158" s="1">
        <v>44.457070999999999</v>
      </c>
      <c r="AF158" s="1">
        <v>47.98685978333333</v>
      </c>
      <c r="AG158" s="1">
        <v>3.802483936961131</v>
      </c>
      <c r="AH158" s="1">
        <v>48.09769101666668</v>
      </c>
      <c r="AI158" s="1">
        <v>2.7468708795714085</v>
      </c>
      <c r="AJ158" s="1">
        <v>51.385306466666663</v>
      </c>
      <c r="AK158" s="1">
        <v>2.786358367942805</v>
      </c>
      <c r="AL158" s="1">
        <v>53.875356849999996</v>
      </c>
      <c r="AM158" s="1">
        <v>4.6319692965642476</v>
      </c>
      <c r="AN158">
        <v>51127</v>
      </c>
      <c r="AO158">
        <v>556</v>
      </c>
      <c r="AP158" t="s">
        <v>18</v>
      </c>
      <c r="AQ158">
        <v>65.75</v>
      </c>
      <c r="AR158">
        <v>24.75</v>
      </c>
      <c r="AS158" t="s">
        <v>319</v>
      </c>
    </row>
    <row r="159" spans="1:45" x14ac:dyDescent="0.3">
      <c r="A159" t="s">
        <v>320</v>
      </c>
      <c r="B159" t="s">
        <v>25</v>
      </c>
      <c r="C159" t="s">
        <v>26</v>
      </c>
      <c r="D159" t="s">
        <v>27</v>
      </c>
      <c r="E159" s="1">
        <v>69.558538999999996</v>
      </c>
      <c r="F159" s="1">
        <v>101.096998</v>
      </c>
      <c r="G159" s="1">
        <v>72.92</v>
      </c>
      <c r="H159" s="1">
        <v>105.92</v>
      </c>
      <c r="I159" s="1">
        <v>36.989745220000003</v>
      </c>
      <c r="J159" s="1">
        <f t="shared" si="24"/>
        <v>30.413011857023822</v>
      </c>
      <c r="K159" s="1">
        <f t="shared" si="25"/>
        <v>28.04020205006524</v>
      </c>
      <c r="L159" s="1">
        <f t="shared" si="26"/>
        <v>32.785821663982404</v>
      </c>
      <c r="M159" s="1">
        <f t="shared" si="27"/>
        <v>29.419421973437551</v>
      </c>
      <c r="N159" s="1">
        <f t="shared" si="28"/>
        <v>26.362784452713761</v>
      </c>
      <c r="O159" s="1">
        <f t="shared" si="29"/>
        <v>32.476059494161333</v>
      </c>
      <c r="P159" s="1">
        <f t="shared" si="30"/>
        <v>23.88131492729778</v>
      </c>
      <c r="Q159" s="1">
        <f t="shared" si="31"/>
        <v>20.449298644281107</v>
      </c>
      <c r="R159" s="1">
        <f t="shared" si="32"/>
        <v>27.313331210314452</v>
      </c>
      <c r="S159" s="1">
        <f t="shared" si="33"/>
        <v>18.979588159270151</v>
      </c>
      <c r="T159" s="1">
        <f t="shared" si="34"/>
        <v>14.849219288876068</v>
      </c>
      <c r="U159" s="1">
        <f t="shared" si="35"/>
        <v>23.109957029664237</v>
      </c>
      <c r="V159" s="1">
        <v>-13.172519360000001</v>
      </c>
      <c r="W159" s="1">
        <v>-11.1088168</v>
      </c>
      <c r="X159" s="1">
        <v>1.1876616701340919</v>
      </c>
      <c r="Y159" s="1">
        <v>-10.6114956</v>
      </c>
      <c r="Z159" s="1">
        <v>1.5299377186537015</v>
      </c>
      <c r="AA159" s="1">
        <v>-7.8395087999999991</v>
      </c>
      <c r="AB159" s="1">
        <v>1.717825920417787</v>
      </c>
      <c r="AC159" s="1">
        <v>-5.3860492000000004</v>
      </c>
      <c r="AD159" s="1">
        <v>2.0673720988914166</v>
      </c>
      <c r="AE159" s="1">
        <v>25.292016</v>
      </c>
      <c r="AF159" s="1">
        <v>31.202064733333334</v>
      </c>
      <c r="AG159" s="1">
        <v>2.3498911434033452</v>
      </c>
      <c r="AH159" s="1">
        <v>31.579055049999997</v>
      </c>
      <c r="AI159" s="1">
        <v>2.2719108492346805</v>
      </c>
      <c r="AJ159" s="1">
        <v>35.592447933333332</v>
      </c>
      <c r="AK159" s="1">
        <v>4.0587364246457511</v>
      </c>
      <c r="AL159" s="1">
        <v>39.637490700000008</v>
      </c>
      <c r="AM159" s="1">
        <v>6.1302152594004724</v>
      </c>
      <c r="AN159">
        <v>364000</v>
      </c>
      <c r="AO159">
        <v>3320</v>
      </c>
      <c r="AP159" t="s">
        <v>18</v>
      </c>
      <c r="AQ159">
        <v>72.75</v>
      </c>
      <c r="AR159">
        <v>105.75</v>
      </c>
      <c r="AS159" t="s">
        <v>321</v>
      </c>
    </row>
    <row r="160" spans="1:45" x14ac:dyDescent="0.3">
      <c r="A160" t="s">
        <v>322</v>
      </c>
      <c r="B160" t="s">
        <v>15</v>
      </c>
      <c r="C160" t="s">
        <v>33</v>
      </c>
      <c r="D160" t="s">
        <v>27</v>
      </c>
      <c r="E160" s="1">
        <v>5.2200369999999996</v>
      </c>
      <c r="F160" s="1">
        <v>117.298344</v>
      </c>
      <c r="G160" s="1">
        <v>5.77</v>
      </c>
      <c r="H160" s="1">
        <v>118.34</v>
      </c>
      <c r="I160" s="1">
        <v>7.2</v>
      </c>
      <c r="J160" s="1">
        <f t="shared" si="24"/>
        <v>7.0043892231799996</v>
      </c>
      <c r="K160" s="1">
        <f t="shared" si="25"/>
        <v>6.4336382069261164</v>
      </c>
      <c r="L160" s="1">
        <f t="shared" si="26"/>
        <v>7.5751402394338818</v>
      </c>
      <c r="M160" s="1">
        <f t="shared" si="27"/>
        <v>6.7458188701928004</v>
      </c>
      <c r="N160" s="1">
        <f t="shared" si="28"/>
        <v>6.619501827531912</v>
      </c>
      <c r="O160" s="1">
        <f t="shared" si="29"/>
        <v>6.8721359128536887</v>
      </c>
      <c r="P160" s="1">
        <f t="shared" si="30"/>
        <v>6.3800004496735978</v>
      </c>
      <c r="Q160" s="1">
        <f t="shared" si="31"/>
        <v>6.2188955077969155</v>
      </c>
      <c r="R160" s="1">
        <f t="shared" si="32"/>
        <v>6.541105391550281</v>
      </c>
      <c r="S160" s="1">
        <f t="shared" si="33"/>
        <v>5.9980214261671989</v>
      </c>
      <c r="T160" s="1">
        <f t="shared" si="34"/>
        <v>5.7812907510388918</v>
      </c>
      <c r="U160" s="1">
        <f t="shared" si="35"/>
        <v>6.214752101295506</v>
      </c>
      <c r="V160" s="1">
        <v>26.227454999999999</v>
      </c>
      <c r="W160" s="1">
        <v>25.625</v>
      </c>
      <c r="X160" s="1">
        <v>1.6187109787231935</v>
      </c>
      <c r="Y160" s="1">
        <v>26.358333199999997</v>
      </c>
      <c r="Z160" s="1">
        <v>0.35824865472350359</v>
      </c>
      <c r="AA160" s="1">
        <v>27.395833400000004</v>
      </c>
      <c r="AB160" s="1">
        <v>0.45691086080580329</v>
      </c>
      <c r="AC160" s="1">
        <v>28.479166800000002</v>
      </c>
      <c r="AD160" s="1">
        <v>0.61467139482100497</v>
      </c>
      <c r="AE160" s="1">
        <v>202.978261</v>
      </c>
      <c r="AF160" s="1">
        <v>220.98854166666669</v>
      </c>
      <c r="AG160" s="1">
        <v>8.9478018651471114</v>
      </c>
      <c r="AH160" s="1">
        <v>216.42708334999998</v>
      </c>
      <c r="AI160" s="1">
        <v>12.844115566703202</v>
      </c>
      <c r="AJ160" s="1">
        <v>224.58645833333333</v>
      </c>
      <c r="AK160" s="1">
        <v>11.988957072384286</v>
      </c>
      <c r="AL160" s="1">
        <v>232.51805556666667</v>
      </c>
      <c r="AM160" s="1">
        <v>19.444751100224622</v>
      </c>
      <c r="AN160">
        <v>16800</v>
      </c>
      <c r="AO160">
        <v>425</v>
      </c>
      <c r="AP160" t="s">
        <v>18</v>
      </c>
      <c r="AQ160">
        <v>5.75</v>
      </c>
      <c r="AR160">
        <v>118.25</v>
      </c>
      <c r="AS160" t="s">
        <v>323</v>
      </c>
    </row>
    <row r="161" spans="1:45" x14ac:dyDescent="0.3">
      <c r="A161" t="s">
        <v>324</v>
      </c>
      <c r="B161" t="s">
        <v>21</v>
      </c>
      <c r="C161" t="s">
        <v>33</v>
      </c>
      <c r="D161" t="s">
        <v>27</v>
      </c>
      <c r="E161" s="1">
        <v>35.662343999999997</v>
      </c>
      <c r="F161" s="1">
        <v>137.084114</v>
      </c>
      <c r="G161" s="1">
        <v>35.07</v>
      </c>
      <c r="H161" s="1">
        <v>136.72</v>
      </c>
      <c r="I161" s="1">
        <v>17.614999999999998</v>
      </c>
      <c r="J161" s="1">
        <f t="shared" si="24"/>
        <v>16.168927721507348</v>
      </c>
      <c r="K161" s="1">
        <f t="shared" si="25"/>
        <v>14.813255122935026</v>
      </c>
      <c r="L161" s="1">
        <f t="shared" si="26"/>
        <v>17.524600320079671</v>
      </c>
      <c r="M161" s="1">
        <f t="shared" si="27"/>
        <v>15.564521550426878</v>
      </c>
      <c r="N161" s="1">
        <f t="shared" si="28"/>
        <v>15.026904069605159</v>
      </c>
      <c r="O161" s="1">
        <f t="shared" si="29"/>
        <v>16.102139031248594</v>
      </c>
      <c r="P161" s="1">
        <f t="shared" si="30"/>
        <v>14.376916308863589</v>
      </c>
      <c r="Q161" s="1">
        <f t="shared" si="31"/>
        <v>13.858327401896691</v>
      </c>
      <c r="R161" s="1">
        <f t="shared" si="32"/>
        <v>14.895505215830486</v>
      </c>
      <c r="S161" s="1">
        <f t="shared" si="33"/>
        <v>13.20521681026594</v>
      </c>
      <c r="T161" s="1">
        <f t="shared" si="34"/>
        <v>12.412911152231699</v>
      </c>
      <c r="U161" s="1">
        <f t="shared" si="35"/>
        <v>13.997522468300181</v>
      </c>
      <c r="V161" s="1">
        <v>10.9263286</v>
      </c>
      <c r="W161" s="1">
        <v>11.274285600000001</v>
      </c>
      <c r="X161" s="1">
        <v>1.4611430941673027</v>
      </c>
      <c r="Y161" s="1">
        <v>11.9257142</v>
      </c>
      <c r="Z161" s="1">
        <v>0.57944379065678142</v>
      </c>
      <c r="AA161" s="1">
        <v>13.2057144</v>
      </c>
      <c r="AB161" s="1">
        <v>0.55893480544228102</v>
      </c>
      <c r="AC161" s="1">
        <v>14.468571399999998</v>
      </c>
      <c r="AD161" s="1">
        <v>0.85394655164202204</v>
      </c>
      <c r="AE161" s="1">
        <v>170.05882399999999</v>
      </c>
      <c r="AF161" s="1">
        <v>180.68857141666669</v>
      </c>
      <c r="AG161" s="1">
        <v>4.7034403182769937</v>
      </c>
      <c r="AH161" s="1">
        <v>178.66523811666661</v>
      </c>
      <c r="AI161" s="1">
        <v>6.352108885479713</v>
      </c>
      <c r="AJ161" s="1">
        <v>183.14428569999998</v>
      </c>
      <c r="AK161" s="1">
        <v>6.3899363009530807</v>
      </c>
      <c r="AL161" s="1">
        <v>183.64142856666669</v>
      </c>
      <c r="AM161" s="1">
        <v>9.8914374358742538</v>
      </c>
      <c r="AN161">
        <v>5275</v>
      </c>
      <c r="AO161">
        <v>169</v>
      </c>
      <c r="AP161" t="s">
        <v>18</v>
      </c>
      <c r="AQ161">
        <v>35.25</v>
      </c>
      <c r="AR161">
        <v>136.75</v>
      </c>
      <c r="AS161" t="s">
        <v>325</v>
      </c>
    </row>
    <row r="162" spans="1:45" x14ac:dyDescent="0.3">
      <c r="A162" t="s">
        <v>326</v>
      </c>
      <c r="B162" t="s">
        <v>21</v>
      </c>
      <c r="C162" t="s">
        <v>16</v>
      </c>
      <c r="D162" t="s">
        <v>27</v>
      </c>
      <c r="E162" s="1">
        <v>62.259903000000001</v>
      </c>
      <c r="F162" s="1">
        <v>26.027909000000001</v>
      </c>
      <c r="G162" s="1">
        <v>41.69</v>
      </c>
      <c r="H162" s="1">
        <v>35.94</v>
      </c>
      <c r="I162" s="1">
        <v>5.7988888889999997</v>
      </c>
      <c r="J162" s="1">
        <f t="shared" si="24"/>
        <v>5.1649700951820385</v>
      </c>
      <c r="K162" s="1">
        <f t="shared" si="25"/>
        <v>4.6603918475810131</v>
      </c>
      <c r="L162" s="1">
        <f t="shared" si="26"/>
        <v>5.6695483427830649</v>
      </c>
      <c r="M162" s="1">
        <f t="shared" si="27"/>
        <v>4.9796981063109671</v>
      </c>
      <c r="N162" s="1">
        <f t="shared" si="28"/>
        <v>4.6859108373703569</v>
      </c>
      <c r="O162" s="1">
        <f t="shared" si="29"/>
        <v>5.2734853752515773</v>
      </c>
      <c r="P162" s="1">
        <f t="shared" si="30"/>
        <v>4.5887259204339363</v>
      </c>
      <c r="Q162" s="1">
        <f t="shared" si="31"/>
        <v>4.3882087855325524</v>
      </c>
      <c r="R162" s="1">
        <f t="shared" si="32"/>
        <v>4.7892430553353211</v>
      </c>
      <c r="S162" s="1">
        <f t="shared" si="33"/>
        <v>4.1920792903976585</v>
      </c>
      <c r="T162" s="1">
        <f t="shared" si="34"/>
        <v>3.9749027580109875</v>
      </c>
      <c r="U162" s="1">
        <f t="shared" si="35"/>
        <v>4.4092558227843295</v>
      </c>
      <c r="V162" s="1">
        <v>9.9337593080000008</v>
      </c>
      <c r="W162" s="1">
        <v>11.1041238</v>
      </c>
      <c r="X162" s="1">
        <v>1.8334123745643516</v>
      </c>
      <c r="Y162" s="1">
        <v>11.777319600000002</v>
      </c>
      <c r="Z162" s="1">
        <v>1.0674919438681025</v>
      </c>
      <c r="AA162" s="1">
        <v>13.197938199999999</v>
      </c>
      <c r="AB162" s="1">
        <v>0.72858986329326569</v>
      </c>
      <c r="AC162" s="1">
        <v>14.6391752</v>
      </c>
      <c r="AD162" s="1">
        <v>0.78912268579904599</v>
      </c>
      <c r="AE162" s="1">
        <v>39.618557000000003</v>
      </c>
      <c r="AF162" s="1">
        <v>38.793556683333335</v>
      </c>
      <c r="AG162" s="1">
        <v>2.4598291712630425</v>
      </c>
      <c r="AH162" s="1">
        <v>39.079553283333333</v>
      </c>
      <c r="AI162" s="1">
        <v>1.6608482823493829</v>
      </c>
      <c r="AJ162" s="1">
        <v>37.042525766666664</v>
      </c>
      <c r="AK162" s="1">
        <v>2.6608363565968047</v>
      </c>
      <c r="AL162" s="1">
        <v>36.004810983333336</v>
      </c>
      <c r="AM162" s="1">
        <v>3.1240759139696035</v>
      </c>
      <c r="AN162">
        <v>78180</v>
      </c>
      <c r="AO162">
        <v>188</v>
      </c>
      <c r="AP162" t="s">
        <v>18</v>
      </c>
      <c r="AQ162">
        <v>41.75</v>
      </c>
      <c r="AR162">
        <v>35.75</v>
      </c>
      <c r="AS162" t="s">
        <v>327</v>
      </c>
    </row>
    <row r="163" spans="1:45" x14ac:dyDescent="0.3">
      <c r="A163" t="s">
        <v>328</v>
      </c>
      <c r="B163" t="s">
        <v>21</v>
      </c>
      <c r="C163" t="s">
        <v>33</v>
      </c>
      <c r="D163" t="s">
        <v>22</v>
      </c>
      <c r="E163" s="1">
        <v>40.346052</v>
      </c>
      <c r="F163" s="1">
        <v>34.345779</v>
      </c>
      <c r="G163" s="1">
        <v>41.54</v>
      </c>
      <c r="H163" s="1">
        <v>-124.06</v>
      </c>
      <c r="I163" s="1">
        <v>10.51615385</v>
      </c>
      <c r="J163" s="1">
        <f t="shared" si="24"/>
        <v>9.6734181129729002</v>
      </c>
      <c r="K163" s="1">
        <f t="shared" si="25"/>
        <v>8.8150902516799601</v>
      </c>
      <c r="L163" s="1">
        <f t="shared" si="26"/>
        <v>10.531745974265839</v>
      </c>
      <c r="M163" s="1">
        <f t="shared" si="27"/>
        <v>9.433829403771453</v>
      </c>
      <c r="N163" s="1">
        <f t="shared" si="28"/>
        <v>9.1635802362345018</v>
      </c>
      <c r="O163" s="1">
        <f t="shared" si="29"/>
        <v>9.7040785713084041</v>
      </c>
      <c r="P163" s="1">
        <f t="shared" si="30"/>
        <v>8.8268711404488442</v>
      </c>
      <c r="Q163" s="1">
        <f t="shared" si="31"/>
        <v>8.595291456736998</v>
      </c>
      <c r="R163" s="1">
        <f t="shared" si="32"/>
        <v>9.0584508241606887</v>
      </c>
      <c r="S163" s="1">
        <f t="shared" si="33"/>
        <v>8.0648456784289593</v>
      </c>
      <c r="T163" s="1">
        <f t="shared" si="34"/>
        <v>7.7398492979022748</v>
      </c>
      <c r="U163" s="1">
        <f t="shared" si="35"/>
        <v>8.3898420589556437</v>
      </c>
      <c r="V163" s="1">
        <v>8.388813743</v>
      </c>
      <c r="W163" s="1">
        <v>8.7751553999999992</v>
      </c>
      <c r="X163" s="1">
        <v>1.6021136422634896</v>
      </c>
      <c r="Y163" s="1">
        <v>9.2223602000000007</v>
      </c>
      <c r="Z163" s="1">
        <v>0.50443414183141866</v>
      </c>
      <c r="AA163" s="1">
        <v>10.355279400000001</v>
      </c>
      <c r="AB163" s="1">
        <v>0.43225553693076019</v>
      </c>
      <c r="AC163" s="1">
        <v>11.777639600000001</v>
      </c>
      <c r="AD163" s="1">
        <v>0.60662266531081732</v>
      </c>
      <c r="AE163" s="1">
        <v>71.732483999999999</v>
      </c>
      <c r="AF163" s="1">
        <v>63.761076600000003</v>
      </c>
      <c r="AG163" s="1">
        <v>4.0142085022460767</v>
      </c>
      <c r="AH163" s="1">
        <v>64.899689433333336</v>
      </c>
      <c r="AI163" s="1">
        <v>4.7444322037306517</v>
      </c>
      <c r="AJ163" s="1">
        <v>63.70652175</v>
      </c>
      <c r="AK163" s="1">
        <v>5.6908019067999005</v>
      </c>
      <c r="AL163" s="1">
        <v>64.73240165</v>
      </c>
      <c r="AM163" s="1">
        <v>6.8429966371087962</v>
      </c>
      <c r="AN163">
        <v>40630</v>
      </c>
      <c r="AO163">
        <v>492</v>
      </c>
      <c r="AP163" t="s">
        <v>18</v>
      </c>
      <c r="AQ163">
        <v>41.75</v>
      </c>
      <c r="AR163">
        <v>-124.25</v>
      </c>
      <c r="AS163" t="s">
        <v>329</v>
      </c>
    </row>
    <row r="164" spans="1:45" x14ac:dyDescent="0.3">
      <c r="A164" t="s">
        <v>330</v>
      </c>
      <c r="B164" t="s">
        <v>25</v>
      </c>
      <c r="C164" t="s">
        <v>16</v>
      </c>
      <c r="D164" t="s">
        <v>50</v>
      </c>
      <c r="E164" s="1">
        <v>41.787930000000003</v>
      </c>
      <c r="F164" s="1">
        <v>-122.383803</v>
      </c>
      <c r="G164" s="1">
        <v>59.41</v>
      </c>
      <c r="H164" s="1">
        <v>13.5</v>
      </c>
      <c r="I164" s="1">
        <v>98.161739130000001</v>
      </c>
      <c r="J164" s="1">
        <f t="shared" si="24"/>
        <v>83.823710060777586</v>
      </c>
      <c r="K164" s="1">
        <f t="shared" si="25"/>
        <v>76.616774640394311</v>
      </c>
      <c r="L164" s="1">
        <f t="shared" si="26"/>
        <v>91.030645481160846</v>
      </c>
      <c r="M164" s="1">
        <f t="shared" si="27"/>
        <v>80.843174089257829</v>
      </c>
      <c r="N164" s="1">
        <f t="shared" si="28"/>
        <v>74.638129547035618</v>
      </c>
      <c r="O164" s="1">
        <f t="shared" si="29"/>
        <v>87.04821863148004</v>
      </c>
      <c r="P164" s="1">
        <f t="shared" si="30"/>
        <v>73.132213097882257</v>
      </c>
      <c r="Q164" s="1">
        <f t="shared" si="31"/>
        <v>68.32682442680796</v>
      </c>
      <c r="R164" s="1">
        <f t="shared" si="32"/>
        <v>77.93760176895654</v>
      </c>
      <c r="S164" s="1">
        <f t="shared" si="33"/>
        <v>65.008309190419311</v>
      </c>
      <c r="T164" s="1">
        <f t="shared" si="34"/>
        <v>59.536311373654911</v>
      </c>
      <c r="U164" s="1">
        <f t="shared" si="35"/>
        <v>70.48030700718374</v>
      </c>
      <c r="V164" s="1">
        <v>4.5290339250000002</v>
      </c>
      <c r="W164" s="1">
        <v>5.9581749999999998</v>
      </c>
      <c r="X164" s="1">
        <v>1.3404728428735508</v>
      </c>
      <c r="Y164" s="1">
        <v>6.5125476000000004</v>
      </c>
      <c r="Z164" s="1">
        <v>1.1541235230365465</v>
      </c>
      <c r="AA164" s="1">
        <v>7.9467680000000005</v>
      </c>
      <c r="AB164" s="1">
        <v>0.89379086078791981</v>
      </c>
      <c r="AC164" s="1">
        <v>9.4577948000000003</v>
      </c>
      <c r="AD164" s="1">
        <v>1.0177785760214246</v>
      </c>
      <c r="AE164" s="1">
        <v>62.5</v>
      </c>
      <c r="AF164" s="1">
        <v>63.669645116666665</v>
      </c>
      <c r="AG164" s="1">
        <v>5.3667626936402222</v>
      </c>
      <c r="AH164" s="1">
        <v>64.073574133333338</v>
      </c>
      <c r="AI164" s="1">
        <v>5.4091549276656288</v>
      </c>
      <c r="AJ164" s="1">
        <v>65.805956916666659</v>
      </c>
      <c r="AK164" s="1">
        <v>5.796911194937306</v>
      </c>
      <c r="AL164" s="1">
        <v>68.651520916666669</v>
      </c>
      <c r="AM164" s="1">
        <v>6.1739395996198887</v>
      </c>
      <c r="AN164">
        <v>11820</v>
      </c>
      <c r="AO164">
        <v>165</v>
      </c>
      <c r="AP164" t="s">
        <v>18</v>
      </c>
      <c r="AQ164">
        <v>59.25</v>
      </c>
      <c r="AR164">
        <v>13.25</v>
      </c>
      <c r="AS164" t="s">
        <v>331</v>
      </c>
    </row>
    <row r="165" spans="1:45" x14ac:dyDescent="0.3">
      <c r="A165" t="s">
        <v>332</v>
      </c>
      <c r="B165" t="s">
        <v>25</v>
      </c>
      <c r="C165" t="s">
        <v>26</v>
      </c>
      <c r="D165" t="s">
        <v>22</v>
      </c>
      <c r="E165" s="1">
        <v>67.135328999999999</v>
      </c>
      <c r="F165" s="1">
        <v>-157.78965400000001</v>
      </c>
      <c r="G165" s="1">
        <v>66.930000000000007</v>
      </c>
      <c r="H165" s="1">
        <v>-160.52000000000001</v>
      </c>
      <c r="I165" s="1">
        <v>68.101428999999996</v>
      </c>
      <c r="J165" s="1">
        <f t="shared" si="24"/>
        <v>69.208560485966316</v>
      </c>
      <c r="K165" s="1">
        <f t="shared" si="25"/>
        <v>66.322715541478857</v>
      </c>
      <c r="L165" s="1">
        <f t="shared" si="26"/>
        <v>72.09440543045379</v>
      </c>
      <c r="M165" s="1">
        <f t="shared" si="27"/>
        <v>66.777352515499075</v>
      </c>
      <c r="N165" s="1">
        <f t="shared" si="28"/>
        <v>63.100344446971427</v>
      </c>
      <c r="O165" s="1">
        <f t="shared" si="29"/>
        <v>70.454360584026745</v>
      </c>
      <c r="P165" s="1">
        <f t="shared" si="30"/>
        <v>59.084029454642362</v>
      </c>
      <c r="Q165" s="1">
        <f t="shared" si="31"/>
        <v>54.747397158522404</v>
      </c>
      <c r="R165" s="1">
        <f t="shared" si="32"/>
        <v>63.420661750762314</v>
      </c>
      <c r="S165" s="1">
        <f t="shared" si="33"/>
        <v>49.511144819268438</v>
      </c>
      <c r="T165" s="1">
        <f t="shared" si="34"/>
        <v>45.53316962346522</v>
      </c>
      <c r="U165" s="1">
        <f t="shared" si="35"/>
        <v>53.48912001507167</v>
      </c>
      <c r="V165" s="1">
        <v>-4.6917920000000004</v>
      </c>
      <c r="W165" s="1">
        <v>-6.2248888000000004</v>
      </c>
      <c r="X165" s="1">
        <v>0.77656180557422405</v>
      </c>
      <c r="Y165" s="1">
        <v>-5.5706667999999997</v>
      </c>
      <c r="Z165" s="1">
        <v>0.98945857443285457</v>
      </c>
      <c r="AA165" s="1">
        <v>-3.5004444000000001</v>
      </c>
      <c r="AB165" s="1">
        <v>1.1669590954355689</v>
      </c>
      <c r="AC165" s="1">
        <v>-0.92444440000000017</v>
      </c>
      <c r="AD165" s="1">
        <v>1.0704468396624374</v>
      </c>
      <c r="AE165" s="1">
        <v>22.888393000000001</v>
      </c>
      <c r="AF165" s="1">
        <v>26.713481466666668</v>
      </c>
      <c r="AG165" s="1">
        <v>1.1415164691452786</v>
      </c>
      <c r="AH165" s="1">
        <v>26.858444450000004</v>
      </c>
      <c r="AI165" s="1">
        <v>1.2158524247906648</v>
      </c>
      <c r="AJ165" s="1">
        <v>30.076962949999999</v>
      </c>
      <c r="AK165" s="1">
        <v>2.1186655103092789</v>
      </c>
      <c r="AL165" s="1">
        <v>33.282888883333335</v>
      </c>
      <c r="AM165" s="1">
        <v>2.7401927057660007</v>
      </c>
      <c r="AN165">
        <v>31880</v>
      </c>
      <c r="AO165">
        <v>283</v>
      </c>
      <c r="AP165" t="s">
        <v>18</v>
      </c>
      <c r="AQ165">
        <v>66.75</v>
      </c>
      <c r="AR165">
        <v>-160.75</v>
      </c>
      <c r="AS165" t="s">
        <v>333</v>
      </c>
    </row>
    <row r="166" spans="1:45" x14ac:dyDescent="0.3">
      <c r="A166" t="s">
        <v>334</v>
      </c>
      <c r="B166" t="s">
        <v>25</v>
      </c>
      <c r="C166" t="s">
        <v>16</v>
      </c>
      <c r="D166" t="s">
        <v>50</v>
      </c>
      <c r="E166" s="1">
        <v>59.703899999999997</v>
      </c>
      <c r="F166" s="1">
        <v>12.685976</v>
      </c>
      <c r="G166" s="1">
        <v>61.55</v>
      </c>
      <c r="H166" s="1">
        <v>21.71</v>
      </c>
      <c r="I166" s="1">
        <v>129.8827273</v>
      </c>
      <c r="J166" s="1">
        <f t="shared" si="24"/>
        <v>108.75856850048733</v>
      </c>
      <c r="K166" s="1">
        <f t="shared" si="25"/>
        <v>97.857616701248801</v>
      </c>
      <c r="L166" s="1">
        <f t="shared" si="26"/>
        <v>119.65952029972586</v>
      </c>
      <c r="M166" s="1">
        <f t="shared" si="27"/>
        <v>105.14743245882727</v>
      </c>
      <c r="N166" s="1">
        <f t="shared" si="28"/>
        <v>96.606927411777974</v>
      </c>
      <c r="O166" s="1">
        <f t="shared" si="29"/>
        <v>113.68793750587655</v>
      </c>
      <c r="P166" s="1">
        <f t="shared" si="30"/>
        <v>92.93104064292541</v>
      </c>
      <c r="Q166" s="1">
        <f t="shared" si="31"/>
        <v>86.577524315534063</v>
      </c>
      <c r="R166" s="1">
        <f t="shared" si="32"/>
        <v>99.284556970316743</v>
      </c>
      <c r="S166" s="1">
        <f t="shared" si="33"/>
        <v>80.535373348194966</v>
      </c>
      <c r="T166" s="1">
        <f t="shared" si="34"/>
        <v>72.658749502901301</v>
      </c>
      <c r="U166" s="1">
        <f t="shared" si="35"/>
        <v>88.411997193488617</v>
      </c>
      <c r="V166" s="1">
        <v>3.6900620050000001</v>
      </c>
      <c r="W166" s="1">
        <v>5.4143711999999997</v>
      </c>
      <c r="X166" s="1">
        <v>1.5292363415315176</v>
      </c>
      <c r="Y166" s="1">
        <v>5.9209581999999994</v>
      </c>
      <c r="Z166" s="1">
        <v>1.1981018661043381</v>
      </c>
      <c r="AA166" s="1">
        <v>7.6347306000000001</v>
      </c>
      <c r="AB166" s="1">
        <v>0.89130089218809183</v>
      </c>
      <c r="AC166" s="1">
        <v>9.3736525999999998</v>
      </c>
      <c r="AD166" s="1">
        <v>1.104969515931461</v>
      </c>
      <c r="AE166" s="1">
        <v>51.345238000000002</v>
      </c>
      <c r="AF166" s="1">
        <v>55.446107783333339</v>
      </c>
      <c r="AG166" s="1">
        <v>4.5193001734468004</v>
      </c>
      <c r="AH166" s="1">
        <v>56.780039933333342</v>
      </c>
      <c r="AI166" s="1">
        <v>4.0888226847135565</v>
      </c>
      <c r="AJ166" s="1">
        <v>57.980938116666671</v>
      </c>
      <c r="AK166" s="1">
        <v>3.9716217695810179</v>
      </c>
      <c r="AL166" s="1">
        <v>59.715269450000001</v>
      </c>
      <c r="AM166" s="1">
        <v>5.5310121419941325</v>
      </c>
      <c r="AN166">
        <v>27100</v>
      </c>
      <c r="AO166">
        <v>231</v>
      </c>
      <c r="AP166" t="s">
        <v>18</v>
      </c>
      <c r="AQ166">
        <v>61.75</v>
      </c>
      <c r="AR166">
        <v>21.75</v>
      </c>
      <c r="AS166" t="s">
        <v>335</v>
      </c>
    </row>
    <row r="167" spans="1:45" x14ac:dyDescent="0.3">
      <c r="A167" t="s">
        <v>336</v>
      </c>
      <c r="B167" t="s">
        <v>25</v>
      </c>
      <c r="C167" t="s">
        <v>26</v>
      </c>
      <c r="D167" t="s">
        <v>22</v>
      </c>
      <c r="E167" s="1">
        <v>61.580477000000002</v>
      </c>
      <c r="F167" s="1">
        <v>23.806622000000001</v>
      </c>
      <c r="G167" s="1">
        <v>58.52</v>
      </c>
      <c r="H167" s="1">
        <v>-68.17</v>
      </c>
      <c r="I167" s="1">
        <v>32.930571430000001</v>
      </c>
      <c r="J167" s="1">
        <f t="shared" si="24"/>
        <v>27.687244359421708</v>
      </c>
      <c r="K167" s="1">
        <f t="shared" si="25"/>
        <v>26.239517216392461</v>
      </c>
      <c r="L167" s="1">
        <f t="shared" si="26"/>
        <v>29.134971502450956</v>
      </c>
      <c r="M167" s="1">
        <f t="shared" si="27"/>
        <v>26.869614385233657</v>
      </c>
      <c r="N167" s="1">
        <f t="shared" si="28"/>
        <v>24.855711122489367</v>
      </c>
      <c r="O167" s="1">
        <f t="shared" si="29"/>
        <v>28.883517647977939</v>
      </c>
      <c r="P167" s="1">
        <f t="shared" si="30"/>
        <v>23.44248817626832</v>
      </c>
      <c r="Q167" s="1">
        <f t="shared" si="31"/>
        <v>21.026927427900926</v>
      </c>
      <c r="R167" s="1">
        <f t="shared" si="32"/>
        <v>25.858048924635717</v>
      </c>
      <c r="S167" s="1">
        <f t="shared" si="33"/>
        <v>19.561988734969493</v>
      </c>
      <c r="T167" s="1">
        <f t="shared" si="34"/>
        <v>17.11356588878645</v>
      </c>
      <c r="U167" s="1">
        <f t="shared" si="35"/>
        <v>22.010411581152539</v>
      </c>
      <c r="V167" s="1">
        <v>-4.988225838</v>
      </c>
      <c r="W167" s="1">
        <v>-3.2582925999999999</v>
      </c>
      <c r="X167" s="1">
        <v>0.81622080882185255</v>
      </c>
      <c r="Y167" s="1">
        <v>-2.7973171999999997</v>
      </c>
      <c r="Z167" s="1">
        <v>1.135427872524803</v>
      </c>
      <c r="AA167" s="1">
        <v>-0.86512180000000005</v>
      </c>
      <c r="AB167" s="1">
        <v>1.3618802115330115</v>
      </c>
      <c r="AC167" s="1">
        <v>1.3226830000000001</v>
      </c>
      <c r="AD167" s="1">
        <v>1.3804076862631927</v>
      </c>
      <c r="AE167" s="1">
        <v>56.571429000000002</v>
      </c>
      <c r="AF167" s="1">
        <v>65.778577233333337</v>
      </c>
      <c r="AG167" s="1">
        <v>2.3013296411259376</v>
      </c>
      <c r="AH167" s="1">
        <v>65.991727649999987</v>
      </c>
      <c r="AI167" s="1">
        <v>2.8906788329846318</v>
      </c>
      <c r="AJ167" s="1">
        <v>70.110691066666675</v>
      </c>
      <c r="AK167" s="1">
        <v>4.5122791584540671</v>
      </c>
      <c r="AL167" s="1">
        <v>74.567439016666668</v>
      </c>
      <c r="AM167" s="1">
        <v>4.8458252631994778</v>
      </c>
      <c r="AN167">
        <v>133400</v>
      </c>
      <c r="AO167">
        <v>2800</v>
      </c>
      <c r="AP167" t="s">
        <v>18</v>
      </c>
      <c r="AQ167">
        <v>58.75</v>
      </c>
      <c r="AR167">
        <v>-68.25</v>
      </c>
      <c r="AS167" t="s">
        <v>337</v>
      </c>
    </row>
    <row r="168" spans="1:45" x14ac:dyDescent="0.3">
      <c r="A168" t="s">
        <v>338</v>
      </c>
      <c r="B168" t="s">
        <v>25</v>
      </c>
      <c r="C168" t="s">
        <v>26</v>
      </c>
      <c r="D168" t="s">
        <v>27</v>
      </c>
      <c r="E168" s="1">
        <v>55.570535</v>
      </c>
      <c r="F168" s="1">
        <v>-69.957931000000002</v>
      </c>
      <c r="G168" s="1">
        <v>68.84</v>
      </c>
      <c r="H168" s="1">
        <v>161.4</v>
      </c>
      <c r="I168" s="1">
        <v>47.223418799999997</v>
      </c>
      <c r="J168" s="1">
        <f t="shared" si="24"/>
        <v>39.000580338862299</v>
      </c>
      <c r="K168" s="1">
        <f t="shared" si="25"/>
        <v>36.736945348096249</v>
      </c>
      <c r="L168" s="1">
        <f t="shared" si="26"/>
        <v>41.264215329628342</v>
      </c>
      <c r="M168" s="1">
        <f t="shared" si="27"/>
        <v>38.169206402128317</v>
      </c>
      <c r="N168" s="1">
        <f t="shared" si="28"/>
        <v>35.254851892604016</v>
      </c>
      <c r="O168" s="1">
        <f t="shared" si="29"/>
        <v>41.083560911652626</v>
      </c>
      <c r="P168" s="1">
        <f t="shared" si="30"/>
        <v>31.565412662078135</v>
      </c>
      <c r="Q168" s="1">
        <f t="shared" si="31"/>
        <v>28.07203639847144</v>
      </c>
      <c r="R168" s="1">
        <f t="shared" si="32"/>
        <v>35.058788925684837</v>
      </c>
      <c r="S168" s="1">
        <f t="shared" si="33"/>
        <v>25.752258703840504</v>
      </c>
      <c r="T168" s="1">
        <f t="shared" si="34"/>
        <v>21.302631206345069</v>
      </c>
      <c r="U168" s="1">
        <f t="shared" si="35"/>
        <v>30.201886201335931</v>
      </c>
      <c r="V168" s="1">
        <v>-12.371630189999999</v>
      </c>
      <c r="W168" s="1">
        <v>-10.3949546</v>
      </c>
      <c r="X168" s="1">
        <v>0.88316660855316564</v>
      </c>
      <c r="Y168" s="1">
        <v>-10.070590599999999</v>
      </c>
      <c r="Z168" s="1">
        <v>1.1370475358428562</v>
      </c>
      <c r="AA168" s="1">
        <v>-7.4940929999999977</v>
      </c>
      <c r="AB168" s="1">
        <v>1.362955281975726</v>
      </c>
      <c r="AC168" s="1">
        <v>-5.2260667999999999</v>
      </c>
      <c r="AD168" s="1">
        <v>1.7360406789603746</v>
      </c>
      <c r="AE168" s="1">
        <v>21.8</v>
      </c>
      <c r="AF168" s="1">
        <v>27.314291233333336</v>
      </c>
      <c r="AG168" s="1">
        <v>1.4101771822746578</v>
      </c>
      <c r="AH168" s="1">
        <v>27.392250000000001</v>
      </c>
      <c r="AI168" s="1">
        <v>1.7701277349409101</v>
      </c>
      <c r="AJ168" s="1">
        <v>30.699709200000001</v>
      </c>
      <c r="AK168" s="1">
        <v>3.0873291628993798</v>
      </c>
      <c r="AL168" s="1">
        <v>33.809189966666672</v>
      </c>
      <c r="AM168" s="1">
        <v>3.603786031551508</v>
      </c>
      <c r="AN168">
        <v>644000</v>
      </c>
      <c r="AO168">
        <v>3800</v>
      </c>
      <c r="AP168" t="s">
        <v>18</v>
      </c>
      <c r="AQ168">
        <v>68.75</v>
      </c>
      <c r="AR168">
        <v>161.25</v>
      </c>
      <c r="AS168" t="s">
        <v>339</v>
      </c>
    </row>
    <row r="169" spans="1:45" x14ac:dyDescent="0.3">
      <c r="A169" t="s">
        <v>340</v>
      </c>
      <c r="B169" t="s">
        <v>15</v>
      </c>
      <c r="C169" t="s">
        <v>16</v>
      </c>
      <c r="D169" t="s">
        <v>76</v>
      </c>
      <c r="E169" s="1">
        <v>65.908783999999997</v>
      </c>
      <c r="F169" s="1">
        <v>155.48397700000001</v>
      </c>
      <c r="G169" s="1">
        <v>5.24</v>
      </c>
      <c r="H169" s="1">
        <v>-3.67</v>
      </c>
      <c r="I169" s="1">
        <v>5.0547368419999996</v>
      </c>
      <c r="J169" s="1">
        <f t="shared" si="24"/>
        <v>4.7688554355430366</v>
      </c>
      <c r="K169" s="1">
        <f t="shared" si="25"/>
        <v>4.3937206710991266</v>
      </c>
      <c r="L169" s="1">
        <f t="shared" si="26"/>
        <v>5.1439901999869475</v>
      </c>
      <c r="M169" s="1">
        <f t="shared" si="27"/>
        <v>4.6176141955333305</v>
      </c>
      <c r="N169" s="1">
        <f t="shared" si="28"/>
        <v>4.3948261648915299</v>
      </c>
      <c r="O169" s="1">
        <f t="shared" si="29"/>
        <v>4.840402226175132</v>
      </c>
      <c r="P169" s="1">
        <f t="shared" si="30"/>
        <v>4.3130599080844831</v>
      </c>
      <c r="Q169" s="1">
        <f t="shared" si="31"/>
        <v>4.0980241895131577</v>
      </c>
      <c r="R169" s="1">
        <f t="shared" si="32"/>
        <v>4.5280956266558077</v>
      </c>
      <c r="S169" s="1">
        <f t="shared" si="33"/>
        <v>4.0375108778251558</v>
      </c>
      <c r="T169" s="1">
        <f t="shared" si="34"/>
        <v>3.7475091351243424</v>
      </c>
      <c r="U169" s="1">
        <f t="shared" si="35"/>
        <v>4.3275126205259697</v>
      </c>
      <c r="V169" s="1">
        <v>26.777474959999999</v>
      </c>
      <c r="W169" s="1">
        <v>26.884955600000001</v>
      </c>
      <c r="X169" s="1">
        <v>1.6023654342824858</v>
      </c>
      <c r="Y169" s="1">
        <v>27.530973400000004</v>
      </c>
      <c r="Z169" s="1">
        <v>0.951625584478896</v>
      </c>
      <c r="AA169" s="1">
        <v>28.831858599999997</v>
      </c>
      <c r="AB169" s="1">
        <v>0.91851205282336901</v>
      </c>
      <c r="AC169" s="1">
        <v>30.008849600000001</v>
      </c>
      <c r="AD169" s="1">
        <v>1.2387248861733986</v>
      </c>
      <c r="AE169" s="1">
        <v>92.606987000000004</v>
      </c>
      <c r="AF169" s="1">
        <v>97.865855466666673</v>
      </c>
      <c r="AG169" s="1">
        <v>3.584930710442821</v>
      </c>
      <c r="AH169" s="1">
        <v>98.191371666666669</v>
      </c>
      <c r="AI169" s="1">
        <v>6.1837078857311463</v>
      </c>
      <c r="AJ169" s="1">
        <v>98.826991133333351</v>
      </c>
      <c r="AK169" s="1">
        <v>6.2602962481506843</v>
      </c>
      <c r="AL169" s="1">
        <v>102.62617993333333</v>
      </c>
      <c r="AM169" s="1">
        <v>10.899614550988943</v>
      </c>
      <c r="AN169">
        <v>82408</v>
      </c>
      <c r="AO169">
        <v>106</v>
      </c>
      <c r="AP169" t="s">
        <v>18</v>
      </c>
      <c r="AQ169">
        <v>5.25</v>
      </c>
      <c r="AR169">
        <v>-3.75</v>
      </c>
      <c r="AS169" t="s">
        <v>341</v>
      </c>
    </row>
    <row r="170" spans="1:45" x14ac:dyDescent="0.3">
      <c r="A170" t="s">
        <v>342</v>
      </c>
      <c r="B170" t="s">
        <v>39</v>
      </c>
      <c r="C170" t="s">
        <v>63</v>
      </c>
      <c r="D170" t="s">
        <v>27</v>
      </c>
      <c r="E170" s="1">
        <v>8.658372</v>
      </c>
      <c r="F170" s="1">
        <v>-4.0195569999999998</v>
      </c>
      <c r="G170" s="1">
        <v>15.874000000000001</v>
      </c>
      <c r="H170" s="1"/>
      <c r="I170" s="1">
        <v>6.9070149250000004</v>
      </c>
      <c r="J170" s="1">
        <f t="shared" si="24"/>
        <v>6.4592551133309541</v>
      </c>
      <c r="K170" s="1">
        <f t="shared" si="25"/>
        <v>5.9271782684260792</v>
      </c>
      <c r="L170" s="1">
        <f t="shared" si="26"/>
        <v>6.9913319582358282</v>
      </c>
      <c r="M170" s="1">
        <f t="shared" si="27"/>
        <v>6.1899460736292147</v>
      </c>
      <c r="N170" s="1">
        <f t="shared" si="28"/>
        <v>6.0086774608805182</v>
      </c>
      <c r="O170" s="1">
        <f t="shared" si="29"/>
        <v>6.371214686377912</v>
      </c>
      <c r="P170" s="1">
        <f t="shared" si="30"/>
        <v>5.8186474136874686</v>
      </c>
      <c r="Q170" s="1">
        <f t="shared" si="31"/>
        <v>5.6613144098182389</v>
      </c>
      <c r="R170" s="1">
        <f t="shared" si="32"/>
        <v>5.9759804175566993</v>
      </c>
      <c r="S170" s="1">
        <f t="shared" si="33"/>
        <v>5.3719884890335585</v>
      </c>
      <c r="T170" s="1">
        <f t="shared" si="34"/>
        <v>5.1431090720650054</v>
      </c>
      <c r="U170" s="1">
        <f t="shared" si="35"/>
        <v>5.6008679060021125</v>
      </c>
      <c r="V170" s="1">
        <v>26.058784410000001</v>
      </c>
      <c r="W170" s="1">
        <v>26.236675400000003</v>
      </c>
      <c r="X170" s="1">
        <v>1.581611223072946</v>
      </c>
      <c r="Y170" s="1">
        <v>27.037202999999998</v>
      </c>
      <c r="Z170" s="1">
        <v>0.53882531265847267</v>
      </c>
      <c r="AA170" s="1">
        <v>28.140897200000001</v>
      </c>
      <c r="AB170" s="1">
        <v>0.46767613938140973</v>
      </c>
      <c r="AC170" s="1">
        <v>29.4686016</v>
      </c>
      <c r="AD170" s="1">
        <v>0.68034957370222515</v>
      </c>
      <c r="AE170" s="1">
        <v>71.758170000000007</v>
      </c>
      <c r="AF170" s="1">
        <v>78.366512750000012</v>
      </c>
      <c r="AG170" s="1">
        <v>7.9944562999664006</v>
      </c>
      <c r="AH170" s="1">
        <v>76.162928749999992</v>
      </c>
      <c r="AI170" s="1">
        <v>8.8540996331747461</v>
      </c>
      <c r="AJ170" s="1">
        <v>77.927154783333336</v>
      </c>
      <c r="AK170" s="1">
        <v>8.5908640850041849</v>
      </c>
      <c r="AL170" s="1">
        <v>83.050835550000002</v>
      </c>
      <c r="AM170" s="1">
        <v>21.545535989483763</v>
      </c>
      <c r="AN170">
        <v>258948</v>
      </c>
      <c r="AO170">
        <v>2213</v>
      </c>
      <c r="AP170" t="s">
        <v>53</v>
      </c>
    </row>
    <row r="171" spans="1:45" x14ac:dyDescent="0.3">
      <c r="A171" t="s">
        <v>343</v>
      </c>
      <c r="B171" t="s">
        <v>21</v>
      </c>
      <c r="C171" t="s">
        <v>16</v>
      </c>
      <c r="D171" t="s">
        <v>50</v>
      </c>
      <c r="E171" s="1">
        <v>44.453735000000002</v>
      </c>
      <c r="F171" s="1">
        <v>40.473908000000002</v>
      </c>
      <c r="G171" s="1">
        <v>45.67</v>
      </c>
      <c r="H171" s="1">
        <v>37.840000000000003</v>
      </c>
      <c r="I171" s="1">
        <v>10.582941180000001</v>
      </c>
      <c r="J171" s="1">
        <f t="shared" si="24"/>
        <v>8.9742410423697034</v>
      </c>
      <c r="K171" s="1">
        <f t="shared" si="25"/>
        <v>8.1549485416420566</v>
      </c>
      <c r="L171" s="1">
        <f t="shared" si="26"/>
        <v>9.7935335430973538</v>
      </c>
      <c r="M171" s="1">
        <f t="shared" si="27"/>
        <v>8.6163715373278027</v>
      </c>
      <c r="N171" s="1">
        <f t="shared" si="28"/>
        <v>8.1202878160933434</v>
      </c>
      <c r="O171" s="1">
        <f t="shared" si="29"/>
        <v>9.112455258562262</v>
      </c>
      <c r="P171" s="1">
        <f t="shared" si="30"/>
        <v>7.866950261195937</v>
      </c>
      <c r="Q171" s="1">
        <f t="shared" si="31"/>
        <v>7.5626796443341613</v>
      </c>
      <c r="R171" s="1">
        <f t="shared" si="32"/>
        <v>8.1712208780577118</v>
      </c>
      <c r="S171" s="1">
        <f t="shared" si="33"/>
        <v>7.1033197055665047</v>
      </c>
      <c r="T171" s="1">
        <f t="shared" si="34"/>
        <v>6.7442649767043665</v>
      </c>
      <c r="U171" s="1">
        <f t="shared" si="35"/>
        <v>7.4623744344286447</v>
      </c>
      <c r="V171" s="1">
        <v>8.3326708979999999</v>
      </c>
      <c r="W171" s="1">
        <v>10.127804800000002</v>
      </c>
      <c r="X171" s="1">
        <v>1.5187950779183903</v>
      </c>
      <c r="Y171" s="1">
        <v>10.7912192</v>
      </c>
      <c r="Z171" s="1">
        <v>0.91963433496238012</v>
      </c>
      <c r="AA171" s="1">
        <v>12.1804878</v>
      </c>
      <c r="AB171" s="1">
        <v>0.56405339342716443</v>
      </c>
      <c r="AC171" s="1">
        <v>13.5960974</v>
      </c>
      <c r="AD171" s="1">
        <v>0.66561155437747599</v>
      </c>
      <c r="AE171" s="1">
        <v>77.125603999999996</v>
      </c>
      <c r="AF171" s="1">
        <v>66.881219533333336</v>
      </c>
      <c r="AG171" s="1">
        <v>3.9095432517137003</v>
      </c>
      <c r="AH171" s="1">
        <v>68.677398366666665</v>
      </c>
      <c r="AI171" s="1">
        <v>1.9117116680201196</v>
      </c>
      <c r="AJ171" s="1">
        <v>63.731138216666665</v>
      </c>
      <c r="AK171" s="1">
        <v>3.5003747994284105</v>
      </c>
      <c r="AL171" s="1">
        <v>62.226910566666668</v>
      </c>
      <c r="AM171" s="1">
        <v>2.235941877681193</v>
      </c>
      <c r="AN171">
        <v>57900</v>
      </c>
      <c r="AO171">
        <v>400</v>
      </c>
      <c r="AP171" t="s">
        <v>18</v>
      </c>
      <c r="AQ171">
        <v>45.75</v>
      </c>
      <c r="AR171">
        <v>37.75</v>
      </c>
      <c r="AS171" t="s">
        <v>344</v>
      </c>
    </row>
    <row r="172" spans="1:45" x14ac:dyDescent="0.3">
      <c r="A172" t="s">
        <v>345</v>
      </c>
      <c r="B172" t="s">
        <v>25</v>
      </c>
      <c r="C172" t="s">
        <v>33</v>
      </c>
      <c r="D172" t="s">
        <v>22</v>
      </c>
      <c r="E172" s="1">
        <v>40.102713999999999</v>
      </c>
      <c r="F172" s="1">
        <v>45.447043999999998</v>
      </c>
      <c r="G172" s="1">
        <v>60.62</v>
      </c>
      <c r="H172" s="1">
        <v>-162.19999999999999</v>
      </c>
      <c r="I172" s="1">
        <v>101.71223879999999</v>
      </c>
      <c r="J172" s="1">
        <f t="shared" si="24"/>
        <v>91.450473824660577</v>
      </c>
      <c r="K172" s="1">
        <f t="shared" si="25"/>
        <v>88.013856067019617</v>
      </c>
      <c r="L172" s="1">
        <f t="shared" si="26"/>
        <v>94.887091582301537</v>
      </c>
      <c r="M172" s="1">
        <f t="shared" si="27"/>
        <v>87.965371139232616</v>
      </c>
      <c r="N172" s="1">
        <f t="shared" si="28"/>
        <v>83.517822944978207</v>
      </c>
      <c r="O172" s="1">
        <f t="shared" si="29"/>
        <v>92.412919333487054</v>
      </c>
      <c r="P172" s="1">
        <f t="shared" si="30"/>
        <v>78.166285959259625</v>
      </c>
      <c r="Q172" s="1">
        <f t="shared" si="31"/>
        <v>73.681176208537735</v>
      </c>
      <c r="R172" s="1">
        <f t="shared" si="32"/>
        <v>82.651395709981529</v>
      </c>
      <c r="S172" s="1">
        <f t="shared" si="33"/>
        <v>66.403119438074441</v>
      </c>
      <c r="T172" s="1">
        <f t="shared" si="34"/>
        <v>62.62948141100577</v>
      </c>
      <c r="U172" s="1">
        <f t="shared" si="35"/>
        <v>70.176757465143112</v>
      </c>
      <c r="V172" s="1">
        <v>-1.549503656</v>
      </c>
      <c r="W172" s="1">
        <v>-0.94590180000000001</v>
      </c>
      <c r="X172" s="1">
        <v>0.61670946113481961</v>
      </c>
      <c r="Y172" s="1">
        <v>-0.32049159999999999</v>
      </c>
      <c r="Z172" s="1">
        <v>0.79812340029709694</v>
      </c>
      <c r="AA172" s="1">
        <v>1.4379781999999999</v>
      </c>
      <c r="AB172" s="1">
        <v>0.80486391346500297</v>
      </c>
      <c r="AC172" s="1">
        <v>3.5489071999999999</v>
      </c>
      <c r="AD172" s="1">
        <v>0.67718857269389854</v>
      </c>
      <c r="AE172" s="1">
        <v>41.039945000000003</v>
      </c>
      <c r="AF172" s="1">
        <v>44.128870666666664</v>
      </c>
      <c r="AG172" s="1">
        <v>1.26165897291697</v>
      </c>
      <c r="AH172" s="1">
        <v>43.590459933333335</v>
      </c>
      <c r="AI172" s="1">
        <v>0.63956080122912096</v>
      </c>
      <c r="AJ172" s="1">
        <v>46.162613833333332</v>
      </c>
      <c r="AK172" s="1">
        <v>2.8611170478500125</v>
      </c>
      <c r="AL172" s="1">
        <v>50.208697633333337</v>
      </c>
      <c r="AM172" s="1">
        <v>1.9669236911516925</v>
      </c>
      <c r="AN172">
        <v>120000</v>
      </c>
      <c r="AO172">
        <v>1900</v>
      </c>
      <c r="AP172" t="s">
        <v>18</v>
      </c>
      <c r="AQ172">
        <v>60.75</v>
      </c>
      <c r="AR172">
        <v>-162.25</v>
      </c>
      <c r="AS172" t="s">
        <v>346</v>
      </c>
    </row>
    <row r="173" spans="1:45" x14ac:dyDescent="0.3">
      <c r="A173" t="s">
        <v>347</v>
      </c>
      <c r="B173" t="s">
        <v>15</v>
      </c>
      <c r="C173" t="s">
        <v>16</v>
      </c>
      <c r="D173" t="s">
        <v>76</v>
      </c>
      <c r="E173" s="1">
        <v>61.815334999999997</v>
      </c>
      <c r="F173" s="1">
        <v>-156.69172599999999</v>
      </c>
      <c r="G173" s="1">
        <v>-9.3439999999999994</v>
      </c>
      <c r="H173" s="1"/>
      <c r="I173" s="1">
        <v>6.5405714289999999</v>
      </c>
      <c r="J173" s="1">
        <f t="shared" si="24"/>
        <v>6.0513329482349087</v>
      </c>
      <c r="K173" s="1">
        <f t="shared" si="25"/>
        <v>5.5375083603796336</v>
      </c>
      <c r="L173" s="1">
        <f t="shared" si="26"/>
        <v>6.5651575360901822</v>
      </c>
      <c r="M173" s="1">
        <f t="shared" si="27"/>
        <v>5.9124279574649261</v>
      </c>
      <c r="N173" s="1">
        <f t="shared" si="28"/>
        <v>5.7806059335478368</v>
      </c>
      <c r="O173" s="1">
        <f t="shared" si="29"/>
        <v>6.0442499813820154</v>
      </c>
      <c r="P173" s="1">
        <f t="shared" si="30"/>
        <v>5.4239856684117669</v>
      </c>
      <c r="Q173" s="1">
        <f t="shared" si="31"/>
        <v>5.277852613518129</v>
      </c>
      <c r="R173" s="1">
        <f t="shared" si="32"/>
        <v>5.5701187233054039</v>
      </c>
      <c r="S173" s="1">
        <f t="shared" si="33"/>
        <v>5.0278940188711854</v>
      </c>
      <c r="T173" s="1">
        <f t="shared" si="34"/>
        <v>4.7782151698101449</v>
      </c>
      <c r="U173" s="1">
        <f t="shared" si="35"/>
        <v>5.2775728679322258</v>
      </c>
      <c r="V173" s="1">
        <v>20.901144800000001</v>
      </c>
      <c r="W173" s="1">
        <v>21.301199</v>
      </c>
      <c r="X173" s="1">
        <v>1.6251232789534766</v>
      </c>
      <c r="Y173" s="1">
        <v>21.740527399999998</v>
      </c>
      <c r="Z173" s="1">
        <v>0.41692640798023328</v>
      </c>
      <c r="AA173" s="1">
        <v>23.285371600000001</v>
      </c>
      <c r="AB173" s="1">
        <v>0.46218930534933372</v>
      </c>
      <c r="AC173" s="1">
        <v>24.538129400000003</v>
      </c>
      <c r="AD173" s="1">
        <v>0.78968371592543307</v>
      </c>
      <c r="AE173" s="1">
        <v>98.262529999999998</v>
      </c>
      <c r="AF173" s="1">
        <v>100.53397283333334</v>
      </c>
      <c r="AG173" s="1">
        <v>3.0386325648123762</v>
      </c>
      <c r="AH173" s="1">
        <v>97.077258183333356</v>
      </c>
      <c r="AI173" s="1">
        <v>3.2919422807370027</v>
      </c>
      <c r="AJ173" s="1">
        <v>97.860151900000005</v>
      </c>
      <c r="AK173" s="1">
        <v>4.244025242632067</v>
      </c>
      <c r="AL173" s="1">
        <v>99.809232616666677</v>
      </c>
      <c r="AM173" s="1">
        <v>5.9726894375545498</v>
      </c>
      <c r="AN173">
        <v>151422</v>
      </c>
      <c r="AO173">
        <v>825</v>
      </c>
      <c r="AP173" t="s">
        <v>53</v>
      </c>
    </row>
    <row r="174" spans="1:45" x14ac:dyDescent="0.3">
      <c r="A174" t="s">
        <v>348</v>
      </c>
      <c r="B174" t="s">
        <v>25</v>
      </c>
      <c r="C174" t="s">
        <v>16</v>
      </c>
      <c r="D174" t="s">
        <v>50</v>
      </c>
      <c r="E174" s="1">
        <v>-10.990114999999999</v>
      </c>
      <c r="F174" s="1">
        <v>16.699867000000001</v>
      </c>
      <c r="G174" s="1">
        <v>60.55</v>
      </c>
      <c r="H174" s="1">
        <v>26.85</v>
      </c>
      <c r="I174" s="1">
        <v>154.065</v>
      </c>
      <c r="J174" s="1">
        <f t="shared" si="24"/>
        <v>127.2981403513548</v>
      </c>
      <c r="K174" s="1">
        <f t="shared" si="25"/>
        <v>114.09125299187711</v>
      </c>
      <c r="L174" s="1">
        <f t="shared" si="26"/>
        <v>140.50502771083254</v>
      </c>
      <c r="M174" s="1">
        <f t="shared" si="27"/>
        <v>122.79165916599642</v>
      </c>
      <c r="N174" s="1">
        <f t="shared" si="28"/>
        <v>112.73564518572198</v>
      </c>
      <c r="O174" s="1">
        <f t="shared" si="29"/>
        <v>132.84767314627086</v>
      </c>
      <c r="P174" s="1">
        <f t="shared" si="30"/>
        <v>107.69380236117563</v>
      </c>
      <c r="Q174" s="1">
        <f t="shared" si="31"/>
        <v>99.901294028981098</v>
      </c>
      <c r="R174" s="1">
        <f t="shared" si="32"/>
        <v>115.48631069337016</v>
      </c>
      <c r="S174" s="1">
        <f t="shared" si="33"/>
        <v>91.978305736653454</v>
      </c>
      <c r="T174" s="1">
        <f t="shared" si="34"/>
        <v>82.645074468429755</v>
      </c>
      <c r="U174" s="1">
        <f t="shared" si="35"/>
        <v>101.31153700487715</v>
      </c>
      <c r="V174" s="1">
        <v>3.1286550000000002</v>
      </c>
      <c r="W174" s="1">
        <v>5.0513513999999997</v>
      </c>
      <c r="X174" s="1">
        <v>1.560369264645487</v>
      </c>
      <c r="Y174" s="1">
        <v>5.5837838000000009</v>
      </c>
      <c r="Z174" s="1">
        <v>1.1880994145380612</v>
      </c>
      <c r="AA174" s="1">
        <v>7.3675675999999992</v>
      </c>
      <c r="AB174" s="1">
        <v>0.92067041726712229</v>
      </c>
      <c r="AC174" s="1">
        <v>9.2243244000000004</v>
      </c>
      <c r="AD174" s="1">
        <v>1.1027039766727005</v>
      </c>
      <c r="AE174" s="1">
        <v>50.882353000000002</v>
      </c>
      <c r="AF174" s="1">
        <v>57.164339349999999</v>
      </c>
      <c r="AG174" s="1">
        <v>4.9894962575838857</v>
      </c>
      <c r="AH174" s="1">
        <v>57.569294283333328</v>
      </c>
      <c r="AI174" s="1">
        <v>4.2716772219796644</v>
      </c>
      <c r="AJ174" s="1">
        <v>59.617567566666658</v>
      </c>
      <c r="AK174" s="1">
        <v>3.6053768314404593</v>
      </c>
      <c r="AL174" s="1">
        <v>61.511861866666671</v>
      </c>
      <c r="AM174" s="1">
        <v>5.4928775020236751</v>
      </c>
      <c r="AN174">
        <v>37107</v>
      </c>
      <c r="AO174">
        <v>283</v>
      </c>
      <c r="AP174" t="s">
        <v>18</v>
      </c>
      <c r="AQ174">
        <v>60.75</v>
      </c>
      <c r="AR174">
        <v>26.75</v>
      </c>
      <c r="AS174" t="s">
        <v>349</v>
      </c>
    </row>
    <row r="175" spans="1:45" x14ac:dyDescent="0.3">
      <c r="A175" t="s">
        <v>350</v>
      </c>
      <c r="B175" t="s">
        <v>32</v>
      </c>
      <c r="C175" t="s">
        <v>16</v>
      </c>
      <c r="D175" t="s">
        <v>50</v>
      </c>
      <c r="E175" s="1">
        <v>65.066884999999999</v>
      </c>
      <c r="F175" s="1">
        <v>-14.814378</v>
      </c>
      <c r="G175" s="1">
        <v>65.209999999999994</v>
      </c>
      <c r="H175" s="1">
        <v>-14.56</v>
      </c>
      <c r="I175" s="1">
        <v>112.12</v>
      </c>
      <c r="J175" s="1">
        <f t="shared" si="24"/>
        <v>99.457784066913987</v>
      </c>
      <c r="K175" s="1">
        <f t="shared" si="25"/>
        <v>91.345416189010521</v>
      </c>
      <c r="L175" s="1">
        <f t="shared" si="26"/>
        <v>107.57015194481745</v>
      </c>
      <c r="M175" s="1">
        <f t="shared" si="27"/>
        <v>97.994134872526473</v>
      </c>
      <c r="N175" s="1">
        <f t="shared" si="28"/>
        <v>87.634227616807394</v>
      </c>
      <c r="O175" s="1">
        <f t="shared" si="29"/>
        <v>108.35404212824555</v>
      </c>
      <c r="P175" s="1">
        <f t="shared" si="30"/>
        <v>90.734432360254715</v>
      </c>
      <c r="Q175" s="1">
        <f t="shared" si="31"/>
        <v>84.259873032590491</v>
      </c>
      <c r="R175" s="1">
        <f t="shared" si="32"/>
        <v>97.208991687918925</v>
      </c>
      <c r="S175" s="1">
        <f t="shared" si="33"/>
        <v>85.640932524464077</v>
      </c>
      <c r="T175" s="1">
        <f t="shared" si="34"/>
        <v>78.583775842770734</v>
      </c>
      <c r="U175" s="1">
        <f t="shared" si="35"/>
        <v>92.698089206157405</v>
      </c>
      <c r="V175" s="1">
        <v>1.2738525359999999</v>
      </c>
      <c r="W175" s="1">
        <v>2.0952379999999997</v>
      </c>
      <c r="X175" s="1">
        <v>1.3196576473170989</v>
      </c>
      <c r="Y175" s="1">
        <v>2.3333331999999998</v>
      </c>
      <c r="Z175" s="1">
        <v>1.685270076662106</v>
      </c>
      <c r="AA175" s="1">
        <v>3.5142858000000006</v>
      </c>
      <c r="AB175" s="1">
        <v>1.0532315420548302</v>
      </c>
      <c r="AC175" s="1">
        <v>4.3428571999999992</v>
      </c>
      <c r="AD175" s="1">
        <v>1.1480040012335346</v>
      </c>
      <c r="AE175" s="1">
        <v>94.92</v>
      </c>
      <c r="AF175" s="1">
        <v>116.07539683333334</v>
      </c>
      <c r="AG175" s="1">
        <v>5.1642240289515131</v>
      </c>
      <c r="AH175" s="1">
        <v>114.49603173333333</v>
      </c>
      <c r="AI175" s="1">
        <v>6.5858157025386932</v>
      </c>
      <c r="AJ175" s="1">
        <v>116.47777776666665</v>
      </c>
      <c r="AK175" s="1">
        <v>5.9502711967779511</v>
      </c>
      <c r="AL175" s="1">
        <v>115.70793651666666</v>
      </c>
      <c r="AM175" s="1">
        <v>8.292796130563973</v>
      </c>
      <c r="AN175">
        <v>53</v>
      </c>
      <c r="AO175">
        <v>130</v>
      </c>
      <c r="AP175" t="s">
        <v>18</v>
      </c>
      <c r="AQ175">
        <v>65.25</v>
      </c>
      <c r="AR175">
        <v>-14.75</v>
      </c>
      <c r="AS175" t="s">
        <v>351</v>
      </c>
    </row>
    <row r="176" spans="1:45" x14ac:dyDescent="0.3">
      <c r="A176" t="s">
        <v>352</v>
      </c>
      <c r="B176" t="s">
        <v>39</v>
      </c>
      <c r="C176" t="s">
        <v>63</v>
      </c>
      <c r="D176" t="s">
        <v>64</v>
      </c>
      <c r="E176" s="1">
        <v>-19.386077</v>
      </c>
      <c r="F176" s="1">
        <v>139.760796</v>
      </c>
      <c r="G176" s="1">
        <v>-17.739999999999998</v>
      </c>
      <c r="H176" s="1">
        <v>139.77000000000001</v>
      </c>
      <c r="I176" s="1">
        <v>3.52</v>
      </c>
      <c r="J176" s="1">
        <f t="shared" si="24"/>
        <v>3.3764581210824001</v>
      </c>
      <c r="K176" s="1">
        <f t="shared" si="25"/>
        <v>3.1541267734747427</v>
      </c>
      <c r="L176" s="1">
        <f t="shared" si="26"/>
        <v>3.5987894686900574</v>
      </c>
      <c r="M176" s="1">
        <f t="shared" si="27"/>
        <v>3.2268098218824002</v>
      </c>
      <c r="N176" s="1">
        <f t="shared" si="28"/>
        <v>3.1370943349538618</v>
      </c>
      <c r="O176" s="1">
        <f t="shared" si="29"/>
        <v>3.3165253088109385</v>
      </c>
      <c r="P176" s="1">
        <f t="shared" si="30"/>
        <v>3.1127067274824003</v>
      </c>
      <c r="Q176" s="1">
        <f t="shared" si="31"/>
        <v>2.9745337271746504</v>
      </c>
      <c r="R176" s="1">
        <f t="shared" si="32"/>
        <v>3.2508797277901502</v>
      </c>
      <c r="S176" s="1">
        <f t="shared" si="33"/>
        <v>2.9630584282824</v>
      </c>
      <c r="T176" s="1">
        <f t="shared" si="34"/>
        <v>2.7346375038496809</v>
      </c>
      <c r="U176" s="1">
        <f t="shared" si="35"/>
        <v>3.1914793527151186</v>
      </c>
      <c r="V176" s="1">
        <v>25.826919</v>
      </c>
      <c r="W176" s="1">
        <v>25.748000000000001</v>
      </c>
      <c r="X176" s="1">
        <v>1.4886638304197493</v>
      </c>
      <c r="Y176" s="1">
        <v>26.75</v>
      </c>
      <c r="Z176" s="1">
        <v>0.60070791571278703</v>
      </c>
      <c r="AA176" s="1">
        <v>27.513999999999999</v>
      </c>
      <c r="AB176" s="1">
        <v>0.92516485017536132</v>
      </c>
      <c r="AC176" s="1">
        <v>28.516000000000002</v>
      </c>
      <c r="AD176" s="1">
        <v>1.5294378052081754</v>
      </c>
      <c r="AE176" s="1">
        <v>48.22</v>
      </c>
      <c r="AF176" s="1">
        <v>49.562666666666672</v>
      </c>
      <c r="AG176" s="1">
        <v>4.6869659473551408</v>
      </c>
      <c r="AH176" s="1">
        <v>46.987666666666662</v>
      </c>
      <c r="AI176" s="1">
        <v>2.4192893383755871</v>
      </c>
      <c r="AJ176" s="1">
        <v>48.169499999999999</v>
      </c>
      <c r="AK176" s="1">
        <v>3.2118522152766875</v>
      </c>
      <c r="AL176" s="1">
        <v>47.084833333333336</v>
      </c>
      <c r="AM176" s="1">
        <v>7.7496090940840991</v>
      </c>
      <c r="AN176">
        <v>32878</v>
      </c>
      <c r="AO176">
        <v>69</v>
      </c>
      <c r="AP176" t="s">
        <v>18</v>
      </c>
      <c r="AQ176">
        <v>-17.75</v>
      </c>
      <c r="AR176">
        <v>139.75</v>
      </c>
      <c r="AS176" t="s">
        <v>353</v>
      </c>
    </row>
    <row r="177" spans="1:45" x14ac:dyDescent="0.3">
      <c r="A177" t="s">
        <v>354</v>
      </c>
      <c r="B177" t="s">
        <v>25</v>
      </c>
      <c r="C177" t="s">
        <v>26</v>
      </c>
      <c r="D177" t="s">
        <v>27</v>
      </c>
      <c r="E177" s="1">
        <v>61.444167999999998</v>
      </c>
      <c r="F177" s="1">
        <v>122.016891</v>
      </c>
      <c r="G177" s="1">
        <v>71.3</v>
      </c>
      <c r="H177" s="1">
        <v>127.29</v>
      </c>
      <c r="I177" s="1">
        <v>31.747069230000001</v>
      </c>
      <c r="J177" s="1">
        <f t="shared" si="24"/>
        <v>27.384898578608297</v>
      </c>
      <c r="K177" s="1">
        <f t="shared" si="25"/>
        <v>25.327633867074486</v>
      </c>
      <c r="L177" s="1">
        <f t="shared" si="26"/>
        <v>29.442163290142105</v>
      </c>
      <c r="M177" s="1">
        <f t="shared" si="27"/>
        <v>26.550104706208185</v>
      </c>
      <c r="N177" s="1">
        <f t="shared" si="28"/>
        <v>24.550645959803877</v>
      </c>
      <c r="O177" s="1">
        <f t="shared" si="29"/>
        <v>28.549563452612485</v>
      </c>
      <c r="P177" s="1">
        <f t="shared" si="30"/>
        <v>22.853822514294659</v>
      </c>
      <c r="Q177" s="1">
        <f t="shared" si="31"/>
        <v>21.170528014619247</v>
      </c>
      <c r="R177" s="1">
        <f t="shared" si="32"/>
        <v>24.537117013970072</v>
      </c>
      <c r="S177" s="1">
        <f t="shared" si="33"/>
        <v>19.243142720432719</v>
      </c>
      <c r="T177" s="1">
        <f t="shared" si="34"/>
        <v>17.138293772910277</v>
      </c>
      <c r="U177" s="1">
        <f t="shared" si="35"/>
        <v>21.347991667955156</v>
      </c>
      <c r="V177" s="1">
        <v>-9.4410755369999997</v>
      </c>
      <c r="W177" s="1">
        <v>-8.1131772000000009</v>
      </c>
      <c r="X177" s="1">
        <v>1.2042544172091143</v>
      </c>
      <c r="Y177" s="1">
        <v>-7.6245166000000015</v>
      </c>
      <c r="Z177" s="1">
        <v>1.1704167256092108</v>
      </c>
      <c r="AA177" s="1">
        <v>-5.4608357999999999</v>
      </c>
      <c r="AB177" s="1">
        <v>0.9853446789482877</v>
      </c>
      <c r="AC177" s="1">
        <v>-3.3472637999999995</v>
      </c>
      <c r="AD177" s="1">
        <v>1.232108648148653</v>
      </c>
      <c r="AE177" s="1">
        <v>30.469663000000001</v>
      </c>
      <c r="AF177" s="1">
        <v>35.565306516666674</v>
      </c>
      <c r="AG177" s="1">
        <v>1.3886024716548568</v>
      </c>
      <c r="AH177" s="1">
        <v>35.744610449999996</v>
      </c>
      <c r="AI177" s="1">
        <v>1.9610687048500663</v>
      </c>
      <c r="AJ177" s="1">
        <v>38.733709966666666</v>
      </c>
      <c r="AK177" s="1">
        <v>2.2331835795782502</v>
      </c>
      <c r="AL177" s="1">
        <v>41.525931333333332</v>
      </c>
      <c r="AM177" s="1">
        <v>2.7964394355305813</v>
      </c>
      <c r="AN177">
        <v>2500000</v>
      </c>
      <c r="AO177">
        <v>16871</v>
      </c>
      <c r="AP177" t="s">
        <v>18</v>
      </c>
      <c r="AQ177">
        <v>71.25</v>
      </c>
      <c r="AR177">
        <v>127.25</v>
      </c>
      <c r="AS177" t="s">
        <v>355</v>
      </c>
    </row>
    <row r="178" spans="1:45" x14ac:dyDescent="0.3">
      <c r="A178" t="s">
        <v>356</v>
      </c>
      <c r="B178" t="s">
        <v>25</v>
      </c>
      <c r="C178" t="s">
        <v>63</v>
      </c>
      <c r="D178" t="s">
        <v>27</v>
      </c>
      <c r="E178" s="1">
        <v>42.850445000000001</v>
      </c>
      <c r="F178" s="1">
        <v>121.48333599999999</v>
      </c>
      <c r="G178" s="1">
        <v>41.06</v>
      </c>
      <c r="H178" s="1">
        <v>121.86</v>
      </c>
      <c r="I178" s="1">
        <v>5.4647474750000002</v>
      </c>
      <c r="J178" s="1">
        <f t="shared" si="24"/>
        <v>5.0362475467111842</v>
      </c>
      <c r="K178" s="1">
        <f t="shared" si="25"/>
        <v>4.6180978624742206</v>
      </c>
      <c r="L178" s="1">
        <f t="shared" si="26"/>
        <v>5.4543972309481479</v>
      </c>
      <c r="M178" s="1">
        <f t="shared" si="27"/>
        <v>4.8580300194921486</v>
      </c>
      <c r="N178" s="1">
        <f t="shared" si="28"/>
        <v>4.6269866945393519</v>
      </c>
      <c r="O178" s="1">
        <f t="shared" si="29"/>
        <v>5.0890733444449463</v>
      </c>
      <c r="P178" s="1">
        <f t="shared" si="30"/>
        <v>4.4341666161394153</v>
      </c>
      <c r="Q178" s="1">
        <f t="shared" si="31"/>
        <v>4.2943413415130669</v>
      </c>
      <c r="R178" s="1">
        <f t="shared" si="32"/>
        <v>4.573991890765762</v>
      </c>
      <c r="S178" s="1">
        <f t="shared" si="33"/>
        <v>4.0118634798195796</v>
      </c>
      <c r="T178" s="1">
        <f t="shared" si="34"/>
        <v>3.857178374232296</v>
      </c>
      <c r="U178" s="1">
        <f t="shared" si="35"/>
        <v>4.1665485854068631</v>
      </c>
      <c r="V178" s="1">
        <v>6.3138398069999999</v>
      </c>
      <c r="W178" s="1">
        <v>6.8576426000000001</v>
      </c>
      <c r="X178" s="1">
        <v>1.6285750756711523</v>
      </c>
      <c r="Y178" s="1">
        <v>7.5517495999999991</v>
      </c>
      <c r="Z178" s="1">
        <v>0.89984858198549988</v>
      </c>
      <c r="AA178" s="1">
        <v>9.202577999999999</v>
      </c>
      <c r="AB178" s="1">
        <v>0.5445800051741706</v>
      </c>
      <c r="AC178" s="1">
        <v>10.8473296</v>
      </c>
      <c r="AD178" s="1">
        <v>0.60245485536287258</v>
      </c>
      <c r="AE178" s="1">
        <v>42.017527999999999</v>
      </c>
      <c r="AF178" s="1">
        <v>47.966589933333331</v>
      </c>
      <c r="AG178" s="1">
        <v>3.3061355899267064</v>
      </c>
      <c r="AH178" s="1">
        <v>47.50659915</v>
      </c>
      <c r="AI178" s="1">
        <v>3.3364387248486103</v>
      </c>
      <c r="AJ178" s="1">
        <v>48.670365250000003</v>
      </c>
      <c r="AK178" s="1">
        <v>3.7621368230359251</v>
      </c>
      <c r="AL178" s="1">
        <v>52.131721916666663</v>
      </c>
      <c r="AM178" s="1">
        <v>4.5772579648559564</v>
      </c>
      <c r="AN178">
        <v>232000</v>
      </c>
      <c r="AO178">
        <v>500</v>
      </c>
      <c r="AP178" t="s">
        <v>18</v>
      </c>
      <c r="AQ178">
        <v>41.25</v>
      </c>
      <c r="AR178">
        <v>121.75</v>
      </c>
      <c r="AS178" t="s">
        <v>357</v>
      </c>
    </row>
    <row r="179" spans="1:45" x14ac:dyDescent="0.3">
      <c r="A179" t="s">
        <v>358</v>
      </c>
      <c r="B179" t="s">
        <v>21</v>
      </c>
      <c r="C179" t="s">
        <v>16</v>
      </c>
      <c r="D179" t="s">
        <v>50</v>
      </c>
      <c r="E179" s="1">
        <v>41.921159000000003</v>
      </c>
      <c r="F179" s="1">
        <v>-8.1383799999999997</v>
      </c>
      <c r="G179" s="1">
        <v>41.682000000000002</v>
      </c>
      <c r="H179" s="1"/>
      <c r="I179" s="1">
        <v>17.84</v>
      </c>
      <c r="J179" s="1">
        <f t="shared" si="24"/>
        <v>16.131024731555396</v>
      </c>
      <c r="K179" s="1">
        <f t="shared" si="25"/>
        <v>14.727571985993292</v>
      </c>
      <c r="L179" s="1">
        <f t="shared" si="26"/>
        <v>17.534477477117495</v>
      </c>
      <c r="M179" s="1">
        <f t="shared" si="27"/>
        <v>15.642098267555394</v>
      </c>
      <c r="N179" s="1">
        <f t="shared" si="28"/>
        <v>14.94289609853997</v>
      </c>
      <c r="O179" s="1">
        <f t="shared" si="29"/>
        <v>16.341300436570815</v>
      </c>
      <c r="P179" s="1">
        <f t="shared" si="30"/>
        <v>14.513806427555394</v>
      </c>
      <c r="Q179" s="1">
        <f t="shared" si="31"/>
        <v>14.069796548884197</v>
      </c>
      <c r="R179" s="1">
        <f t="shared" si="32"/>
        <v>14.957816306226592</v>
      </c>
      <c r="S179" s="1">
        <f t="shared" si="33"/>
        <v>13.441929179555393</v>
      </c>
      <c r="T179" s="1">
        <f t="shared" si="34"/>
        <v>12.889661346049355</v>
      </c>
      <c r="U179" s="1">
        <f t="shared" si="35"/>
        <v>13.994197013061431</v>
      </c>
      <c r="V179" s="1">
        <v>12.233462810000001</v>
      </c>
      <c r="W179" s="1">
        <v>12.84</v>
      </c>
      <c r="X179" s="1">
        <v>1.4926486525636167</v>
      </c>
      <c r="Y179" s="1">
        <v>13.36</v>
      </c>
      <c r="Z179" s="1">
        <v>0.74363969770312821</v>
      </c>
      <c r="AA179" s="1">
        <v>14.559999999999999</v>
      </c>
      <c r="AB179" s="1">
        <v>0.47222875812470338</v>
      </c>
      <c r="AC179" s="1">
        <v>15.7</v>
      </c>
      <c r="AD179" s="1">
        <v>0.58736700622353666</v>
      </c>
      <c r="AE179" s="1">
        <v>123</v>
      </c>
      <c r="AF179" s="1">
        <v>103.78500000000001</v>
      </c>
      <c r="AG179" s="1">
        <v>4.5129228025994683</v>
      </c>
      <c r="AH179" s="1">
        <v>107.05166666666668</v>
      </c>
      <c r="AI179" s="1">
        <v>2.4003066933669559</v>
      </c>
      <c r="AJ179" s="1">
        <v>94.229999999999976</v>
      </c>
      <c r="AK179" s="1">
        <v>7.4252819811775517</v>
      </c>
      <c r="AL179" s="1">
        <v>90.536666666666676</v>
      </c>
      <c r="AM179" s="1">
        <v>8.2587529324953195</v>
      </c>
      <c r="AO179">
        <v>3</v>
      </c>
      <c r="AP179" t="s">
        <v>53</v>
      </c>
    </row>
    <row r="180" spans="1:45" x14ac:dyDescent="0.3">
      <c r="A180" t="s">
        <v>359</v>
      </c>
      <c r="B180" t="s">
        <v>39</v>
      </c>
      <c r="C180" t="s">
        <v>63</v>
      </c>
      <c r="D180" t="s">
        <v>76</v>
      </c>
      <c r="E180" s="1">
        <v>-23.322452999999999</v>
      </c>
      <c r="F180" s="1">
        <v>29.530788000000001</v>
      </c>
      <c r="G180" s="1">
        <v>-25.03</v>
      </c>
      <c r="H180" s="1">
        <v>33.659999999999997</v>
      </c>
      <c r="I180" s="1">
        <v>4.0389655170000003</v>
      </c>
      <c r="J180" s="1">
        <f t="shared" si="24"/>
        <v>3.8050176309364021</v>
      </c>
      <c r="K180" s="1">
        <f t="shared" si="25"/>
        <v>3.5520468276676849</v>
      </c>
      <c r="L180" s="1">
        <f t="shared" si="26"/>
        <v>4.0579884342051198</v>
      </c>
      <c r="M180" s="1">
        <f t="shared" si="27"/>
        <v>3.7059405299761505</v>
      </c>
      <c r="N180" s="1">
        <f t="shared" si="28"/>
        <v>3.6279046692112966</v>
      </c>
      <c r="O180" s="1">
        <f t="shared" si="29"/>
        <v>3.7839763907410049</v>
      </c>
      <c r="P180" s="1">
        <f t="shared" si="30"/>
        <v>3.4880526937269711</v>
      </c>
      <c r="Q180" s="1">
        <f t="shared" si="31"/>
        <v>3.398018952155204</v>
      </c>
      <c r="R180" s="1">
        <f t="shared" si="32"/>
        <v>3.5780864352987387</v>
      </c>
      <c r="S180" s="1">
        <f t="shared" si="33"/>
        <v>3.2183671558743567</v>
      </c>
      <c r="T180" s="1">
        <f t="shared" si="34"/>
        <v>3.0887141257762809</v>
      </c>
      <c r="U180" s="1">
        <f t="shared" si="35"/>
        <v>3.348020185972433</v>
      </c>
      <c r="V180" s="1">
        <v>21.010225559999999</v>
      </c>
      <c r="W180" s="1">
        <v>21.2516818</v>
      </c>
      <c r="X180" s="1">
        <v>1.4210879613840586</v>
      </c>
      <c r="Y180" s="1">
        <v>21.808256999999998</v>
      </c>
      <c r="Z180" s="1">
        <v>0.43837399753749112</v>
      </c>
      <c r="AA180" s="1">
        <v>23.032263</v>
      </c>
      <c r="AB180" s="1">
        <v>0.50577325372245585</v>
      </c>
      <c r="AC180" s="1">
        <v>24.547247599999999</v>
      </c>
      <c r="AD180" s="1">
        <v>0.72833844004370629</v>
      </c>
      <c r="AE180" s="1">
        <v>44.974066000000001</v>
      </c>
      <c r="AF180" s="1">
        <v>44.954650883333336</v>
      </c>
      <c r="AG180" s="1">
        <v>3.0092579790504921</v>
      </c>
      <c r="AH180" s="1">
        <v>45.604153916666668</v>
      </c>
      <c r="AI180" s="1">
        <v>2.3451770226177149</v>
      </c>
      <c r="AJ180" s="1">
        <v>42.83612385</v>
      </c>
      <c r="AK180" s="1">
        <v>3.725670658009232</v>
      </c>
      <c r="AL180" s="1">
        <v>40.644750250000001</v>
      </c>
      <c r="AM180" s="1">
        <v>2.5623680715835118</v>
      </c>
      <c r="AN180">
        <v>415000</v>
      </c>
      <c r="AO180">
        <v>265</v>
      </c>
      <c r="AP180" t="s">
        <v>18</v>
      </c>
      <c r="AQ180">
        <v>-25.25</v>
      </c>
      <c r="AR180">
        <v>33.75</v>
      </c>
      <c r="AS180" t="s">
        <v>360</v>
      </c>
    </row>
    <row r="181" spans="1:45" x14ac:dyDescent="0.3">
      <c r="A181" t="s">
        <v>361</v>
      </c>
      <c r="B181" t="s">
        <v>15</v>
      </c>
      <c r="E181" s="1">
        <v>9.6221840000000007</v>
      </c>
      <c r="F181" s="1">
        <v>-11.995430000000001</v>
      </c>
      <c r="G181" s="1">
        <v>8.8699999999999992</v>
      </c>
      <c r="H181" s="1"/>
      <c r="I181" s="1">
        <v>7.4216666670000002</v>
      </c>
      <c r="J181" s="1">
        <f t="shared" si="24"/>
        <v>6.9235903815828364</v>
      </c>
      <c r="K181" s="1">
        <f t="shared" si="25"/>
        <v>6.375727731032363</v>
      </c>
      <c r="L181" s="1">
        <f t="shared" si="26"/>
        <v>7.4714530321333088</v>
      </c>
      <c r="M181" s="1">
        <f t="shared" si="27"/>
        <v>6.674173400303391</v>
      </c>
      <c r="N181" s="1">
        <f t="shared" si="28"/>
        <v>6.5405135288812293</v>
      </c>
      <c r="O181" s="1">
        <f t="shared" si="29"/>
        <v>6.8078332717255536</v>
      </c>
      <c r="P181" s="1">
        <f t="shared" si="30"/>
        <v>6.2284068246797384</v>
      </c>
      <c r="Q181" s="1">
        <f t="shared" si="31"/>
        <v>6.0473858797835405</v>
      </c>
      <c r="R181" s="1">
        <f t="shared" si="32"/>
        <v>6.4094277695759345</v>
      </c>
      <c r="S181" s="1">
        <f t="shared" si="33"/>
        <v>5.8051940636261117</v>
      </c>
      <c r="T181" s="1">
        <f t="shared" si="34"/>
        <v>5.5389875831164028</v>
      </c>
      <c r="U181" s="1">
        <f t="shared" si="35"/>
        <v>6.0714005441358205</v>
      </c>
      <c r="V181" s="1">
        <v>26.129467049999999</v>
      </c>
      <c r="W181" s="1">
        <v>26.334545200000001</v>
      </c>
      <c r="X181" s="1">
        <v>1.5016573779198765</v>
      </c>
      <c r="Y181" s="1">
        <v>27.018181599999998</v>
      </c>
      <c r="Z181" s="1">
        <v>0.36635337680209701</v>
      </c>
      <c r="AA181" s="1">
        <v>28.24</v>
      </c>
      <c r="AB181" s="1">
        <v>0.49616712726862527</v>
      </c>
      <c r="AC181" s="1">
        <v>29.3999998</v>
      </c>
      <c r="AD181" s="1">
        <v>0.72965537093253907</v>
      </c>
      <c r="AE181" s="1">
        <v>194.05454499999999</v>
      </c>
      <c r="AF181" s="1">
        <v>192.49909091666669</v>
      </c>
      <c r="AG181" s="1">
        <v>8.8674494206197636</v>
      </c>
      <c r="AH181" s="1">
        <v>194.95454544999998</v>
      </c>
      <c r="AI181" s="1">
        <v>16.344092559874316</v>
      </c>
      <c r="AJ181" s="1">
        <v>190.19575758333335</v>
      </c>
      <c r="AK181" s="1">
        <v>22.872944317343308</v>
      </c>
      <c r="AL181" s="1">
        <v>198.19363636666671</v>
      </c>
      <c r="AM181" s="1">
        <v>35.601456887284606</v>
      </c>
      <c r="AN181">
        <v>12900</v>
      </c>
      <c r="AO181">
        <v>905.8</v>
      </c>
      <c r="AP181" t="s">
        <v>53</v>
      </c>
    </row>
    <row r="182" spans="1:45" x14ac:dyDescent="0.3">
      <c r="A182" t="s">
        <v>362</v>
      </c>
      <c r="B182" t="s">
        <v>25</v>
      </c>
      <c r="C182" t="s">
        <v>16</v>
      </c>
      <c r="D182" t="s">
        <v>50</v>
      </c>
      <c r="E182" s="1">
        <v>62.650258000000001</v>
      </c>
      <c r="F182" s="1">
        <v>15.167412000000001</v>
      </c>
      <c r="G182" s="1">
        <v>62.29</v>
      </c>
      <c r="H182" s="1">
        <v>17.38</v>
      </c>
      <c r="I182" s="1">
        <v>91.76</v>
      </c>
      <c r="J182" s="1">
        <f t="shared" si="24"/>
        <v>77.09360266274561</v>
      </c>
      <c r="K182" s="1">
        <f t="shared" si="25"/>
        <v>70.518976766530614</v>
      </c>
      <c r="L182" s="1">
        <f t="shared" si="26"/>
        <v>83.668228558960635</v>
      </c>
      <c r="M182" s="1">
        <f t="shared" si="27"/>
        <v>74.625586682938248</v>
      </c>
      <c r="N182" s="1">
        <f t="shared" si="28"/>
        <v>69.190273476939453</v>
      </c>
      <c r="O182" s="1">
        <f t="shared" si="29"/>
        <v>80.060899888937058</v>
      </c>
      <c r="P182" s="1">
        <f t="shared" si="30"/>
        <v>66.948696809411217</v>
      </c>
      <c r="Q182" s="1">
        <f t="shared" si="31"/>
        <v>62.379955988600273</v>
      </c>
      <c r="R182" s="1">
        <f t="shared" si="32"/>
        <v>71.517437630222162</v>
      </c>
      <c r="S182" s="1">
        <f t="shared" si="33"/>
        <v>58.75091884331394</v>
      </c>
      <c r="T182" s="1">
        <f t="shared" si="34"/>
        <v>53.455721601852893</v>
      </c>
      <c r="U182" s="1">
        <f t="shared" si="35"/>
        <v>64.04611608477498</v>
      </c>
      <c r="V182" s="1">
        <v>1.993905477</v>
      </c>
      <c r="W182" s="1">
        <v>3.6765432000000002</v>
      </c>
      <c r="X182" s="1">
        <v>1.3089446634335604</v>
      </c>
      <c r="Y182" s="1">
        <v>4.1679013999999999</v>
      </c>
      <c r="Z182" s="1">
        <v>1.0821184851259606</v>
      </c>
      <c r="AA182" s="1">
        <v>5.6962961999999999</v>
      </c>
      <c r="AB182" s="1">
        <v>0.90959227344849336</v>
      </c>
      <c r="AC182" s="1">
        <v>7.3283947999999999</v>
      </c>
      <c r="AD182" s="1">
        <v>1.0542227467313032</v>
      </c>
      <c r="AE182" s="1">
        <v>52.75</v>
      </c>
      <c r="AF182" s="1">
        <v>59.14753085000001</v>
      </c>
      <c r="AG182" s="1">
        <v>4.5883235892865883</v>
      </c>
      <c r="AH182" s="1">
        <v>59.467901233333329</v>
      </c>
      <c r="AI182" s="1">
        <v>4.2182259126265977</v>
      </c>
      <c r="AJ182" s="1">
        <v>61.315843616666676</v>
      </c>
      <c r="AK182" s="1">
        <v>5.0322104001585082</v>
      </c>
      <c r="AL182" s="1">
        <v>64.595679033333326</v>
      </c>
      <c r="AM182" s="1">
        <v>5.0331700169504234</v>
      </c>
      <c r="AN182">
        <v>12851</v>
      </c>
      <c r="AO182">
        <v>135</v>
      </c>
      <c r="AP182" t="s">
        <v>18</v>
      </c>
      <c r="AQ182">
        <v>62.25</v>
      </c>
      <c r="AR182">
        <v>17.25</v>
      </c>
      <c r="AS182" t="s">
        <v>363</v>
      </c>
    </row>
    <row r="183" spans="1:45" x14ac:dyDescent="0.3">
      <c r="A183" t="s">
        <v>364</v>
      </c>
      <c r="B183" t="s">
        <v>25</v>
      </c>
      <c r="C183" t="s">
        <v>16</v>
      </c>
      <c r="D183" t="s">
        <v>50</v>
      </c>
      <c r="E183" s="1">
        <v>61.969216000000003</v>
      </c>
      <c r="F183" s="1">
        <v>14.627356000000001</v>
      </c>
      <c r="G183" s="1">
        <v>61.22</v>
      </c>
      <c r="H183" s="1">
        <v>17.100000000000001</v>
      </c>
      <c r="I183" s="1">
        <v>97.8</v>
      </c>
      <c r="J183" s="1">
        <f t="shared" si="24"/>
        <v>81.610235794661463</v>
      </c>
      <c r="K183" s="1">
        <f t="shared" si="25"/>
        <v>74.663824153322025</v>
      </c>
      <c r="L183" s="1">
        <f t="shared" si="26"/>
        <v>88.556647436000915</v>
      </c>
      <c r="M183" s="1">
        <f t="shared" si="27"/>
        <v>78.909512130280277</v>
      </c>
      <c r="N183" s="1">
        <f t="shared" si="28"/>
        <v>72.83451977883044</v>
      </c>
      <c r="O183" s="1">
        <f t="shared" si="29"/>
        <v>84.984504481730099</v>
      </c>
      <c r="P183" s="1">
        <f t="shared" si="30"/>
        <v>70.744325904987065</v>
      </c>
      <c r="Q183" s="1">
        <f t="shared" si="31"/>
        <v>65.875174440770451</v>
      </c>
      <c r="R183" s="1">
        <f t="shared" si="32"/>
        <v>75.613477369203693</v>
      </c>
      <c r="S183" s="1">
        <f t="shared" si="33"/>
        <v>62.120017224531068</v>
      </c>
      <c r="T183" s="1">
        <f t="shared" si="34"/>
        <v>56.523805194398989</v>
      </c>
      <c r="U183" s="1">
        <f t="shared" si="35"/>
        <v>67.716229254663162</v>
      </c>
      <c r="V183" s="1">
        <v>1.986616502</v>
      </c>
      <c r="W183" s="1">
        <v>3.7714286000000001</v>
      </c>
      <c r="X183" s="1">
        <v>1.2968351036042709</v>
      </c>
      <c r="Y183" s="1">
        <v>4.2756303999999998</v>
      </c>
      <c r="Z183" s="1">
        <v>1.1341486428190519</v>
      </c>
      <c r="AA183" s="1">
        <v>5.8000002000000004</v>
      </c>
      <c r="AB183" s="1">
        <v>0.90902855597896248</v>
      </c>
      <c r="AC183" s="1">
        <v>7.4100842</v>
      </c>
      <c r="AD183" s="1">
        <v>1.0447644888618224</v>
      </c>
      <c r="AE183" s="1">
        <v>53.741667</v>
      </c>
      <c r="AF183" s="1">
        <v>60.153081233333346</v>
      </c>
      <c r="AG183" s="1">
        <v>4.8838112643632927</v>
      </c>
      <c r="AH183" s="1">
        <v>60.462605050000001</v>
      </c>
      <c r="AI183" s="1">
        <v>4.2583212928744834</v>
      </c>
      <c r="AJ183" s="1">
        <v>62.135014000000005</v>
      </c>
      <c r="AK183" s="1">
        <v>4.9211697430838859</v>
      </c>
      <c r="AL183" s="1">
        <v>65.511344533333343</v>
      </c>
      <c r="AM183" s="1">
        <v>4.9984260739630928</v>
      </c>
      <c r="AN183">
        <v>19828</v>
      </c>
      <c r="AO183">
        <v>226</v>
      </c>
      <c r="AP183" t="s">
        <v>18</v>
      </c>
      <c r="AQ183">
        <v>61.25</v>
      </c>
      <c r="AR183">
        <v>17.25</v>
      </c>
      <c r="AS183" t="s">
        <v>365</v>
      </c>
    </row>
    <row r="184" spans="1:45" x14ac:dyDescent="0.3">
      <c r="A184" t="s">
        <v>366</v>
      </c>
      <c r="B184" t="s">
        <v>15</v>
      </c>
      <c r="C184" t="s">
        <v>16</v>
      </c>
      <c r="D184" t="s">
        <v>76</v>
      </c>
      <c r="E184" s="1">
        <v>7.6298050000000002</v>
      </c>
      <c r="F184" s="1">
        <v>-10.201689</v>
      </c>
      <c r="G184" s="1">
        <v>6.5739999999999998</v>
      </c>
      <c r="H184" s="1"/>
      <c r="I184" s="1">
        <v>9.2650000000000006</v>
      </c>
      <c r="J184" s="1">
        <f t="shared" si="24"/>
        <v>8.7006607924652588</v>
      </c>
      <c r="K184" s="1">
        <f t="shared" si="25"/>
        <v>7.9640595962371297</v>
      </c>
      <c r="L184" s="1">
        <f t="shared" si="26"/>
        <v>9.4372619886933862</v>
      </c>
      <c r="M184" s="1">
        <f t="shared" si="27"/>
        <v>8.3553427894652561</v>
      </c>
      <c r="N184" s="1">
        <f t="shared" si="28"/>
        <v>8.1506321827018855</v>
      </c>
      <c r="O184" s="1">
        <f t="shared" si="29"/>
        <v>8.5600533962286285</v>
      </c>
      <c r="P184" s="1">
        <f t="shared" si="30"/>
        <v>7.8544761986847158</v>
      </c>
      <c r="Q184" s="1">
        <f t="shared" si="31"/>
        <v>7.5713521165175344</v>
      </c>
      <c r="R184" s="1">
        <f t="shared" si="32"/>
        <v>8.137600280851899</v>
      </c>
      <c r="S184" s="1">
        <f t="shared" si="33"/>
        <v>7.3069449195749874</v>
      </c>
      <c r="T184" s="1">
        <f t="shared" si="34"/>
        <v>6.9755860757754053</v>
      </c>
      <c r="U184" s="1">
        <f t="shared" si="35"/>
        <v>7.6383037633745694</v>
      </c>
      <c r="V184" s="1">
        <v>25.202257039999999</v>
      </c>
      <c r="W184" s="1">
        <v>25.233333399999999</v>
      </c>
      <c r="X184" s="1">
        <v>1.5785012089532269</v>
      </c>
      <c r="Y184" s="1">
        <v>25.973333400000001</v>
      </c>
      <c r="Z184" s="1">
        <v>0.4386850604047281</v>
      </c>
      <c r="AA184" s="1">
        <v>27.046666600000002</v>
      </c>
      <c r="AB184" s="1">
        <v>0.60672139588306973</v>
      </c>
      <c r="AC184" s="1">
        <v>28.22</v>
      </c>
      <c r="AD184" s="1">
        <v>0.71008618803952317</v>
      </c>
      <c r="AE184" s="1">
        <v>228.09090900000001</v>
      </c>
      <c r="AF184" s="1">
        <v>231.61499998333332</v>
      </c>
      <c r="AG184" s="1">
        <v>4.1918537676525327</v>
      </c>
      <c r="AH184" s="1">
        <v>233.7377778</v>
      </c>
      <c r="AI184" s="1">
        <v>5.737102613808946</v>
      </c>
      <c r="AJ184" s="1">
        <v>232.09222221666664</v>
      </c>
      <c r="AK184" s="1">
        <v>6.5028849923502809</v>
      </c>
      <c r="AL184" s="1">
        <v>243.58500000000001</v>
      </c>
      <c r="AM184" s="1">
        <v>11.514109975929911</v>
      </c>
      <c r="AN184">
        <v>9194</v>
      </c>
      <c r="AO184">
        <v>733.7</v>
      </c>
      <c r="AP184" t="s">
        <v>53</v>
      </c>
    </row>
    <row r="185" spans="1:45" x14ac:dyDescent="0.3">
      <c r="A185" t="s">
        <v>367</v>
      </c>
      <c r="B185" t="s">
        <v>21</v>
      </c>
      <c r="C185" t="s">
        <v>16</v>
      </c>
      <c r="D185" t="s">
        <v>50</v>
      </c>
      <c r="E185" s="1">
        <v>46.892549000000002</v>
      </c>
      <c r="F185" s="1">
        <v>1.4748000000000001</v>
      </c>
      <c r="G185" s="1">
        <v>47.27</v>
      </c>
      <c r="H185" s="1">
        <v>-1.88</v>
      </c>
      <c r="I185" s="1">
        <v>7.4720454549999999</v>
      </c>
      <c r="J185" s="1">
        <f t="shared" si="24"/>
        <v>6.8688384269998153</v>
      </c>
      <c r="K185" s="1">
        <f t="shared" si="25"/>
        <v>6.3189905421955155</v>
      </c>
      <c r="L185" s="1">
        <f t="shared" si="26"/>
        <v>7.4186863118041151</v>
      </c>
      <c r="M185" s="1">
        <f t="shared" si="27"/>
        <v>6.6209220559655346</v>
      </c>
      <c r="N185" s="1">
        <f t="shared" si="28"/>
        <v>6.2734519088260914</v>
      </c>
      <c r="O185" s="1">
        <f t="shared" si="29"/>
        <v>6.9683922031049761</v>
      </c>
      <c r="P185" s="1">
        <f t="shared" si="30"/>
        <v>6.1484833953864442</v>
      </c>
      <c r="Q185" s="1">
        <f t="shared" si="31"/>
        <v>5.9637364580346883</v>
      </c>
      <c r="R185" s="1">
        <f t="shared" si="32"/>
        <v>6.3332303327382009</v>
      </c>
      <c r="S185" s="1">
        <f t="shared" si="33"/>
        <v>5.6294086199031632</v>
      </c>
      <c r="T185" s="1">
        <f t="shared" si="34"/>
        <v>5.3475271636135124</v>
      </c>
      <c r="U185" s="1">
        <f t="shared" si="35"/>
        <v>5.9112900761928131</v>
      </c>
      <c r="V185" s="1">
        <v>10.86577653</v>
      </c>
      <c r="W185" s="1">
        <v>11.345867799999999</v>
      </c>
      <c r="X185" s="1">
        <v>1.49569197458375</v>
      </c>
      <c r="Y185" s="1">
        <v>12.020248</v>
      </c>
      <c r="Z185" s="1">
        <v>0.9451856137791137</v>
      </c>
      <c r="AA185" s="1">
        <v>13.305372</v>
      </c>
      <c r="AB185" s="1">
        <v>0.50254719380123947</v>
      </c>
      <c r="AC185" s="1">
        <v>14.7173552</v>
      </c>
      <c r="AD185" s="1">
        <v>0.76677176289669113</v>
      </c>
      <c r="AE185" s="1">
        <v>63.094070000000002</v>
      </c>
      <c r="AF185" s="1">
        <v>61.666425633333326</v>
      </c>
      <c r="AG185" s="1">
        <v>2.0623035412690132</v>
      </c>
      <c r="AH185" s="1">
        <v>62.521280983333334</v>
      </c>
      <c r="AI185" s="1">
        <v>4.8219140671878584</v>
      </c>
      <c r="AJ185" s="1">
        <v>58.808023416666664</v>
      </c>
      <c r="AK185" s="1">
        <v>3.5728081701559344</v>
      </c>
      <c r="AL185" s="1">
        <v>58.008057866666661</v>
      </c>
      <c r="AM185" s="1">
        <v>6.1144516369790027</v>
      </c>
      <c r="AN185">
        <v>117000</v>
      </c>
      <c r="AO185">
        <v>931</v>
      </c>
      <c r="AP185" t="s">
        <v>18</v>
      </c>
      <c r="AQ185">
        <v>47.25</v>
      </c>
      <c r="AR185">
        <v>-1.75</v>
      </c>
      <c r="AS185" t="s">
        <v>368</v>
      </c>
    </row>
    <row r="186" spans="1:45" x14ac:dyDescent="0.3">
      <c r="A186" t="s">
        <v>369</v>
      </c>
      <c r="B186" t="s">
        <v>25</v>
      </c>
      <c r="C186" t="s">
        <v>16</v>
      </c>
      <c r="D186" t="s">
        <v>50</v>
      </c>
      <c r="E186" s="1">
        <v>67.036617000000007</v>
      </c>
      <c r="F186" s="1">
        <v>18.704218000000001</v>
      </c>
      <c r="G186" s="1">
        <v>65.67</v>
      </c>
      <c r="H186" s="1">
        <v>21.86</v>
      </c>
      <c r="I186" s="1">
        <v>98.28352941</v>
      </c>
      <c r="J186" s="1">
        <f t="shared" si="24"/>
        <v>81.523582309869568</v>
      </c>
      <c r="K186" s="1">
        <f t="shared" si="25"/>
        <v>75.606862219157463</v>
      </c>
      <c r="L186" s="1">
        <f t="shared" si="26"/>
        <v>87.4403024005817</v>
      </c>
      <c r="M186" s="1">
        <f t="shared" si="27"/>
        <v>79.276706248812019</v>
      </c>
      <c r="N186" s="1">
        <f t="shared" si="28"/>
        <v>74.165172273846593</v>
      </c>
      <c r="O186" s="1">
        <f t="shared" si="29"/>
        <v>84.388240223777444</v>
      </c>
      <c r="P186" s="1">
        <f t="shared" si="30"/>
        <v>70.564211520126335</v>
      </c>
      <c r="Q186" s="1">
        <f t="shared" si="31"/>
        <v>65.531491329955884</v>
      </c>
      <c r="R186" s="1">
        <f t="shared" si="32"/>
        <v>75.596931710296801</v>
      </c>
      <c r="S186" s="1">
        <f t="shared" si="33"/>
        <v>61.120313957278185</v>
      </c>
      <c r="T186" s="1">
        <f t="shared" si="34"/>
        <v>55.493608949238464</v>
      </c>
      <c r="U186" s="1">
        <f t="shared" si="35"/>
        <v>66.74701896531792</v>
      </c>
      <c r="V186" s="1">
        <v>-1.3507097889999999</v>
      </c>
      <c r="W186" s="1">
        <v>0.52500000000000002</v>
      </c>
      <c r="X186" s="1">
        <v>1.0991207414030999</v>
      </c>
      <c r="Y186" s="1">
        <v>0.94239139999999999</v>
      </c>
      <c r="Z186" s="1">
        <v>0.9495451747143473</v>
      </c>
      <c r="AA186" s="1">
        <v>2.5608697999999999</v>
      </c>
      <c r="AB186" s="1">
        <v>0.93490431554769282</v>
      </c>
      <c r="AC186" s="1">
        <v>4.3152173999999999</v>
      </c>
      <c r="AD186" s="1">
        <v>1.0452460290966408</v>
      </c>
      <c r="AE186" s="1">
        <v>49.790055000000002</v>
      </c>
      <c r="AF186" s="1">
        <v>58.940942033333336</v>
      </c>
      <c r="AG186" s="1">
        <v>3.6623748811010999</v>
      </c>
      <c r="AH186" s="1">
        <v>59.169836950000011</v>
      </c>
      <c r="AI186" s="1">
        <v>2.9400684669221562</v>
      </c>
      <c r="AJ186" s="1">
        <v>62.599728266666666</v>
      </c>
      <c r="AK186" s="1">
        <v>4.1919699652868916</v>
      </c>
      <c r="AL186" s="1">
        <v>65.289764483333343</v>
      </c>
      <c r="AM186" s="1">
        <v>5.5759933890885476</v>
      </c>
      <c r="AN186">
        <v>25240</v>
      </c>
      <c r="AO186">
        <v>515</v>
      </c>
      <c r="AP186" t="s">
        <v>18</v>
      </c>
      <c r="AQ186">
        <v>65.75</v>
      </c>
      <c r="AR186">
        <v>21.75</v>
      </c>
      <c r="AS186" t="s">
        <v>370</v>
      </c>
    </row>
    <row r="187" spans="1:45" x14ac:dyDescent="0.3">
      <c r="A187" t="s">
        <v>371</v>
      </c>
      <c r="B187" t="s">
        <v>15</v>
      </c>
      <c r="C187" t="s">
        <v>63</v>
      </c>
      <c r="D187" t="s">
        <v>76</v>
      </c>
      <c r="E187" s="1">
        <v>-14.345904000000001</v>
      </c>
      <c r="F187" s="1">
        <v>37.777453000000001</v>
      </c>
      <c r="G187" s="1">
        <v>-13.512</v>
      </c>
      <c r="H187" s="1"/>
      <c r="I187" s="1">
        <v>6.1747368419999997</v>
      </c>
      <c r="J187" s="1">
        <f t="shared" si="24"/>
        <v>5.7395207757945679</v>
      </c>
      <c r="K187" s="1">
        <f t="shared" si="25"/>
        <v>5.2837733048704312</v>
      </c>
      <c r="L187" s="1">
        <f t="shared" si="26"/>
        <v>6.1952682467187037</v>
      </c>
      <c r="M187" s="1">
        <f t="shared" si="27"/>
        <v>5.5741944344708294</v>
      </c>
      <c r="N187" s="1">
        <f t="shared" si="28"/>
        <v>5.4634620237473941</v>
      </c>
      <c r="O187" s="1">
        <f t="shared" si="29"/>
        <v>5.6849268451942647</v>
      </c>
      <c r="P187" s="1">
        <f t="shared" si="30"/>
        <v>5.2430201330338564</v>
      </c>
      <c r="Q187" s="1">
        <f t="shared" si="31"/>
        <v>5.1058890990149761</v>
      </c>
      <c r="R187" s="1">
        <f t="shared" si="32"/>
        <v>5.3801511670527384</v>
      </c>
      <c r="S187" s="1">
        <f t="shared" si="33"/>
        <v>4.9027189826342648</v>
      </c>
      <c r="T187" s="1">
        <f t="shared" si="34"/>
        <v>4.733422096576402</v>
      </c>
      <c r="U187" s="1">
        <f t="shared" si="35"/>
        <v>5.0720158686921266</v>
      </c>
      <c r="V187" s="1">
        <v>23.814775350000001</v>
      </c>
      <c r="W187" s="1">
        <v>24.144493399999998</v>
      </c>
      <c r="X187" s="1">
        <v>1.5398397429874968</v>
      </c>
      <c r="Y187" s="1">
        <v>24.703083599999999</v>
      </c>
      <c r="Z187" s="1">
        <v>0.37413299633459302</v>
      </c>
      <c r="AA187" s="1">
        <v>25.822026399999999</v>
      </c>
      <c r="AB187" s="1">
        <v>0.46332635867636585</v>
      </c>
      <c r="AC187" s="1">
        <v>26.971806199999996</v>
      </c>
      <c r="AD187" s="1">
        <v>0.57200552970115504</v>
      </c>
      <c r="AE187" s="1">
        <v>88.831111000000007</v>
      </c>
      <c r="AF187" s="1">
        <v>82.122540383333316</v>
      </c>
      <c r="AG187" s="1">
        <v>9.1154477849603079</v>
      </c>
      <c r="AH187" s="1">
        <v>87.033480183333339</v>
      </c>
      <c r="AI187" s="1">
        <v>5.4220215823203803</v>
      </c>
      <c r="AJ187" s="1">
        <v>89.693392066666661</v>
      </c>
      <c r="AK187" s="1">
        <v>8.3204502751028819</v>
      </c>
      <c r="AL187" s="1">
        <v>87.527679883333334</v>
      </c>
      <c r="AM187" s="1">
        <v>6.6097213066609264</v>
      </c>
      <c r="AN187">
        <v>60800</v>
      </c>
      <c r="AP187" t="s">
        <v>53</v>
      </c>
    </row>
    <row r="188" spans="1:45" x14ac:dyDescent="0.3">
      <c r="A188" t="s">
        <v>372</v>
      </c>
      <c r="B188" t="s">
        <v>21</v>
      </c>
      <c r="E188" s="1">
        <v>20.37529</v>
      </c>
      <c r="F188" s="1">
        <v>104.48587999999999</v>
      </c>
      <c r="G188" s="1">
        <v>19.78</v>
      </c>
      <c r="H188" s="1"/>
      <c r="I188" s="1">
        <v>9.14</v>
      </c>
      <c r="J188" s="1">
        <f t="shared" si="24"/>
        <v>8.6728230722645581</v>
      </c>
      <c r="K188" s="1">
        <f t="shared" si="25"/>
        <v>8.0535671908966222</v>
      </c>
      <c r="L188" s="1">
        <f t="shared" si="26"/>
        <v>9.2920789536324957</v>
      </c>
      <c r="M188" s="1">
        <f t="shared" si="27"/>
        <v>8.3887680438507175</v>
      </c>
      <c r="N188" s="1">
        <f t="shared" si="28"/>
        <v>8.0603550433401008</v>
      </c>
      <c r="O188" s="1">
        <f t="shared" si="29"/>
        <v>8.7171810443613342</v>
      </c>
      <c r="P188" s="1">
        <f t="shared" si="30"/>
        <v>7.7656532348853178</v>
      </c>
      <c r="Q188" s="1">
        <f t="shared" si="31"/>
        <v>7.5585844449890871</v>
      </c>
      <c r="R188" s="1">
        <f t="shared" si="32"/>
        <v>7.9727220247815476</v>
      </c>
      <c r="S188" s="1">
        <f t="shared" si="33"/>
        <v>7.218888364764557</v>
      </c>
      <c r="T188" s="1">
        <f t="shared" si="34"/>
        <v>6.9306273031871566</v>
      </c>
      <c r="U188" s="1">
        <f t="shared" si="35"/>
        <v>7.5071494263419583</v>
      </c>
      <c r="V188" s="1">
        <v>21.55219838</v>
      </c>
      <c r="W188" s="1">
        <v>21.391071399999998</v>
      </c>
      <c r="X188" s="1">
        <v>1.3469633228534095</v>
      </c>
      <c r="Y188" s="1">
        <v>22.008928599999997</v>
      </c>
      <c r="Z188" s="1">
        <v>0.71434164736370986</v>
      </c>
      <c r="AA188" s="1">
        <v>23.364285599999999</v>
      </c>
      <c r="AB188" s="1">
        <v>0.45040196417955358</v>
      </c>
      <c r="AC188" s="1">
        <v>24.553571399999999</v>
      </c>
      <c r="AD188" s="1">
        <v>0.62700587759270587</v>
      </c>
      <c r="AE188" s="1">
        <v>125.13392899999999</v>
      </c>
      <c r="AF188" s="1">
        <v>126.59419643333335</v>
      </c>
      <c r="AG188" s="1">
        <v>2.8675614240662033</v>
      </c>
      <c r="AH188" s="1">
        <v>130.39583331666665</v>
      </c>
      <c r="AI188" s="1">
        <v>9.1085828205640382</v>
      </c>
      <c r="AJ188" s="1">
        <v>128.29791666666668</v>
      </c>
      <c r="AK188" s="1">
        <v>6.8598225740030871</v>
      </c>
      <c r="AL188" s="1">
        <v>135.64449406666668</v>
      </c>
      <c r="AM188" s="1">
        <v>12.662270025111582</v>
      </c>
      <c r="AN188">
        <v>28400</v>
      </c>
      <c r="AO188">
        <v>52.6</v>
      </c>
      <c r="AP188" t="s">
        <v>53</v>
      </c>
    </row>
    <row r="189" spans="1:45" x14ac:dyDescent="0.3">
      <c r="A189" t="s">
        <v>373</v>
      </c>
      <c r="B189" t="s">
        <v>25</v>
      </c>
      <c r="C189" t="s">
        <v>26</v>
      </c>
      <c r="D189" t="s">
        <v>22</v>
      </c>
      <c r="E189" s="1">
        <v>60.328795</v>
      </c>
      <c r="F189" s="1">
        <v>-120.356921</v>
      </c>
      <c r="G189" s="1">
        <v>67.61</v>
      </c>
      <c r="H189" s="1">
        <v>-134.12</v>
      </c>
      <c r="I189" s="1">
        <v>91.18390746</v>
      </c>
      <c r="J189" s="1">
        <f t="shared" si="24"/>
        <v>81.819417644235628</v>
      </c>
      <c r="K189" s="1">
        <f t="shared" si="25"/>
        <v>76.841459062106125</v>
      </c>
      <c r="L189" s="1">
        <f t="shared" si="26"/>
        <v>86.797376226365131</v>
      </c>
      <c r="M189" s="1">
        <f t="shared" si="27"/>
        <v>78.27793047471252</v>
      </c>
      <c r="N189" s="1">
        <f t="shared" si="28"/>
        <v>72.921245673609477</v>
      </c>
      <c r="O189" s="1">
        <f t="shared" si="29"/>
        <v>83.634615275815563</v>
      </c>
      <c r="P189" s="1">
        <f t="shared" si="30"/>
        <v>70.588194961455358</v>
      </c>
      <c r="Q189" s="1">
        <f t="shared" si="31"/>
        <v>66.130708354021394</v>
      </c>
      <c r="R189" s="1">
        <f t="shared" si="32"/>
        <v>75.04568156888935</v>
      </c>
      <c r="S189" s="1">
        <f t="shared" si="33"/>
        <v>60.054065056136579</v>
      </c>
      <c r="T189" s="1">
        <f t="shared" si="34"/>
        <v>55.843914620829203</v>
      </c>
      <c r="U189" s="1">
        <f t="shared" si="35"/>
        <v>64.264215491443949</v>
      </c>
      <c r="V189" s="1">
        <v>-3.0695231060000001</v>
      </c>
      <c r="W189" s="1">
        <v>-2.4305202000000001</v>
      </c>
      <c r="X189" s="1">
        <v>0.99738157570796326</v>
      </c>
      <c r="Y189" s="1">
        <v>-1.7209493999999999</v>
      </c>
      <c r="Z189" s="1">
        <v>1.0732629931222823</v>
      </c>
      <c r="AA189" s="1">
        <v>-0.18023739999999999</v>
      </c>
      <c r="AB189" s="1">
        <v>0.89310004148684274</v>
      </c>
      <c r="AC189" s="1">
        <v>1.9303762</v>
      </c>
      <c r="AD189" s="1">
        <v>0.84354387563789468</v>
      </c>
      <c r="AE189" s="1">
        <v>35.284841999999998</v>
      </c>
      <c r="AF189" s="1">
        <v>37.735464499999999</v>
      </c>
      <c r="AG189" s="1">
        <v>1.3558883322368871</v>
      </c>
      <c r="AH189" s="1">
        <v>37.648098033333333</v>
      </c>
      <c r="AI189" s="1">
        <v>1.4355370390424629</v>
      </c>
      <c r="AJ189" s="1">
        <v>38.94568408333334</v>
      </c>
      <c r="AK189" s="1">
        <v>2.9495758106591214</v>
      </c>
      <c r="AL189" s="1">
        <v>41.137887683333339</v>
      </c>
      <c r="AM189" s="1">
        <v>4.1315590455907278</v>
      </c>
      <c r="AN189">
        <v>1805000</v>
      </c>
      <c r="AO189">
        <v>10300</v>
      </c>
      <c r="AP189" t="s">
        <v>18</v>
      </c>
      <c r="AQ189">
        <v>67.75</v>
      </c>
      <c r="AR189">
        <v>-134.25</v>
      </c>
      <c r="AS189" t="s">
        <v>374</v>
      </c>
    </row>
    <row r="190" spans="1:45" x14ac:dyDescent="0.3">
      <c r="A190" t="s">
        <v>375</v>
      </c>
      <c r="B190" t="s">
        <v>15</v>
      </c>
      <c r="C190" t="s">
        <v>16</v>
      </c>
      <c r="D190" t="s">
        <v>17</v>
      </c>
      <c r="E190" s="1">
        <v>6.2743180000000001</v>
      </c>
      <c r="F190" s="1">
        <v>-74.902041999999994</v>
      </c>
      <c r="G190" s="1">
        <v>10.76</v>
      </c>
      <c r="H190" s="1">
        <v>-74.73</v>
      </c>
      <c r="I190" s="1">
        <v>13.74016949</v>
      </c>
      <c r="J190" s="1">
        <f t="shared" si="24"/>
        <v>12.541793856299213</v>
      </c>
      <c r="K190" s="1">
        <f t="shared" si="25"/>
        <v>11.409331714883063</v>
      </c>
      <c r="L190" s="1">
        <f t="shared" si="26"/>
        <v>13.674255997715363</v>
      </c>
      <c r="M190" s="1">
        <f t="shared" si="27"/>
        <v>12.125072120150531</v>
      </c>
      <c r="N190" s="1">
        <f t="shared" si="28"/>
        <v>11.873477375330156</v>
      </c>
      <c r="O190" s="1">
        <f t="shared" si="29"/>
        <v>12.376666864970904</v>
      </c>
      <c r="P190" s="1">
        <f t="shared" si="30"/>
        <v>11.292469372754022</v>
      </c>
      <c r="Q190" s="1">
        <f t="shared" si="31"/>
        <v>11.018636942744431</v>
      </c>
      <c r="R190" s="1">
        <f t="shared" si="32"/>
        <v>11.566301802763615</v>
      </c>
      <c r="S190" s="1">
        <f t="shared" si="33"/>
        <v>10.39889329818647</v>
      </c>
      <c r="T190" s="1">
        <f t="shared" si="34"/>
        <v>10.031633873953297</v>
      </c>
      <c r="U190" s="1">
        <f t="shared" si="35"/>
        <v>10.766152722419646</v>
      </c>
      <c r="V190" s="1">
        <v>22.275128259999999</v>
      </c>
      <c r="W190" s="1">
        <v>22.753166400000001</v>
      </c>
      <c r="X190" s="1">
        <v>1.586504585251584</v>
      </c>
      <c r="Y190" s="1">
        <v>23.336965999999997</v>
      </c>
      <c r="Z190" s="1">
        <v>0.35246760283180661</v>
      </c>
      <c r="AA190" s="1">
        <v>24.503387400000001</v>
      </c>
      <c r="AB190" s="1">
        <v>0.3836211294953652</v>
      </c>
      <c r="AC190" s="1">
        <v>25.7552284</v>
      </c>
      <c r="AD190" s="1">
        <v>0.51450617130050036</v>
      </c>
      <c r="AE190" s="1">
        <v>176.09198799999999</v>
      </c>
      <c r="AF190" s="1">
        <v>199.72582226666665</v>
      </c>
      <c r="AG190" s="1">
        <v>20.725997103350629</v>
      </c>
      <c r="AH190" s="1">
        <v>198.04673539999999</v>
      </c>
      <c r="AI190" s="1">
        <v>24.440184015726725</v>
      </c>
      <c r="AJ190" s="1">
        <v>191.30085911666666</v>
      </c>
      <c r="AK190" s="1">
        <v>17.165442115096869</v>
      </c>
      <c r="AL190" s="1">
        <v>202.33659793333337</v>
      </c>
      <c r="AM190" s="1">
        <v>26.92909972124869</v>
      </c>
      <c r="AN190">
        <v>259000</v>
      </c>
      <c r="AO190">
        <v>6987</v>
      </c>
      <c r="AP190" t="s">
        <v>18</v>
      </c>
      <c r="AQ190">
        <v>10.75</v>
      </c>
      <c r="AR190">
        <v>-74.75</v>
      </c>
      <c r="AS190" t="s">
        <v>376</v>
      </c>
    </row>
    <row r="191" spans="1:45" x14ac:dyDescent="0.3">
      <c r="A191" t="s">
        <v>377</v>
      </c>
      <c r="B191" t="s">
        <v>15</v>
      </c>
      <c r="C191" t="s">
        <v>63</v>
      </c>
      <c r="D191" t="s">
        <v>27</v>
      </c>
      <c r="E191" s="1">
        <v>0.37449500000000002</v>
      </c>
      <c r="F191" s="1">
        <v>115.889842</v>
      </c>
      <c r="G191" s="1">
        <v>-0.58199999999999996</v>
      </c>
      <c r="H191" s="1"/>
      <c r="I191" s="1">
        <v>15.5045</v>
      </c>
      <c r="J191" s="1">
        <f t="shared" si="24"/>
        <v>15.56526886102481</v>
      </c>
      <c r="K191" s="1">
        <f t="shared" si="25"/>
        <v>14.238315927977288</v>
      </c>
      <c r="L191" s="1">
        <f t="shared" si="26"/>
        <v>16.892221794072331</v>
      </c>
      <c r="M191" s="1">
        <f t="shared" si="27"/>
        <v>15.047709549283896</v>
      </c>
      <c r="N191" s="1">
        <f t="shared" si="28"/>
        <v>14.780835522365596</v>
      </c>
      <c r="O191" s="1">
        <f t="shared" si="29"/>
        <v>15.314583576202196</v>
      </c>
      <c r="P191" s="1">
        <f t="shared" si="30"/>
        <v>14.152934542342917</v>
      </c>
      <c r="Q191" s="1">
        <f t="shared" si="31"/>
        <v>13.812361415374237</v>
      </c>
      <c r="R191" s="1">
        <f t="shared" si="32"/>
        <v>14.493507669311599</v>
      </c>
      <c r="S191" s="1">
        <f t="shared" si="33"/>
        <v>13.310874141103408</v>
      </c>
      <c r="T191" s="1">
        <f t="shared" si="34"/>
        <v>12.777655213527726</v>
      </c>
      <c r="U191" s="1">
        <f t="shared" si="35"/>
        <v>13.84409306867909</v>
      </c>
      <c r="V191" s="1">
        <v>26.40234285</v>
      </c>
      <c r="W191" s="1">
        <v>25.121518999999999</v>
      </c>
      <c r="X191" s="1">
        <v>1.6356821582879424</v>
      </c>
      <c r="Y191" s="1">
        <v>25.759493799999994</v>
      </c>
      <c r="Z191" s="1">
        <v>0.32896500958642977</v>
      </c>
      <c r="AA191" s="1">
        <v>26.862447399999997</v>
      </c>
      <c r="AB191" s="1">
        <v>0.41981096201778695</v>
      </c>
      <c r="AC191" s="1">
        <v>27.900421800000004</v>
      </c>
      <c r="AD191" s="1">
        <v>0.65727778625418354</v>
      </c>
      <c r="AE191" s="1">
        <v>248.88034200000001</v>
      </c>
      <c r="AF191" s="1">
        <v>249.21420535000001</v>
      </c>
      <c r="AG191" s="1">
        <v>11.728120774633275</v>
      </c>
      <c r="AH191" s="1">
        <v>248.05014065</v>
      </c>
      <c r="AI191" s="1">
        <v>14.628546702344536</v>
      </c>
      <c r="AJ191" s="1">
        <v>253.45668075</v>
      </c>
      <c r="AK191" s="1">
        <v>11.809482112975958</v>
      </c>
      <c r="AL191" s="1">
        <v>271.05857946666669</v>
      </c>
      <c r="AM191" s="1">
        <v>18.358762350548805</v>
      </c>
      <c r="AN191">
        <v>77100</v>
      </c>
      <c r="AO191">
        <v>2500</v>
      </c>
      <c r="AP191" t="s">
        <v>53</v>
      </c>
    </row>
    <row r="192" spans="1:45" x14ac:dyDescent="0.3">
      <c r="A192" t="s">
        <v>378</v>
      </c>
      <c r="B192" t="s">
        <v>15</v>
      </c>
      <c r="C192" t="s">
        <v>63</v>
      </c>
      <c r="D192" t="s">
        <v>27</v>
      </c>
      <c r="E192" s="1">
        <v>21.182516</v>
      </c>
      <c r="F192" s="1">
        <v>82.833628000000004</v>
      </c>
      <c r="G192" s="1">
        <v>20.448</v>
      </c>
      <c r="H192" s="1"/>
      <c r="I192" s="1">
        <v>7.5931707319999999</v>
      </c>
      <c r="J192" s="1">
        <f t="shared" si="24"/>
        <v>7.1734196295158208</v>
      </c>
      <c r="K192" s="1">
        <f t="shared" si="25"/>
        <v>6.5485898146554646</v>
      </c>
      <c r="L192" s="1">
        <f t="shared" si="26"/>
        <v>7.798249444376177</v>
      </c>
      <c r="M192" s="1">
        <f t="shared" si="27"/>
        <v>6.8766904168591712</v>
      </c>
      <c r="N192" s="1">
        <f t="shared" si="28"/>
        <v>6.6877862114988771</v>
      </c>
      <c r="O192" s="1">
        <f t="shared" si="29"/>
        <v>7.0655946222194652</v>
      </c>
      <c r="P192" s="1">
        <f t="shared" si="30"/>
        <v>6.3046666760396697</v>
      </c>
      <c r="Q192" s="1">
        <f t="shared" si="31"/>
        <v>6.1345398470617534</v>
      </c>
      <c r="R192" s="1">
        <f t="shared" si="32"/>
        <v>6.4747935050175869</v>
      </c>
      <c r="S192" s="1">
        <f t="shared" si="33"/>
        <v>5.8450961615229406</v>
      </c>
      <c r="T192" s="1">
        <f t="shared" si="34"/>
        <v>5.6052644648172452</v>
      </c>
      <c r="U192" s="1">
        <f t="shared" si="35"/>
        <v>6.0849278582286379</v>
      </c>
      <c r="V192" s="1">
        <v>26.13698085</v>
      </c>
      <c r="W192" s="1">
        <v>26.096154000000002</v>
      </c>
      <c r="X192" s="1">
        <v>1.6692806679957986</v>
      </c>
      <c r="Y192" s="1">
        <v>26.8888888</v>
      </c>
      <c r="Z192" s="1">
        <v>0.50467204126858456</v>
      </c>
      <c r="AA192" s="1">
        <v>28.417093999999999</v>
      </c>
      <c r="AB192" s="1">
        <v>0.45450684324936264</v>
      </c>
      <c r="AC192" s="1">
        <v>29.644871800000004</v>
      </c>
      <c r="AD192" s="1">
        <v>0.6407287318274405</v>
      </c>
      <c r="AE192" s="1">
        <v>113.743534</v>
      </c>
      <c r="AF192" s="1">
        <v>128.6962963</v>
      </c>
      <c r="AG192" s="1">
        <v>16.515104033322924</v>
      </c>
      <c r="AH192" s="1">
        <v>126.52229343333333</v>
      </c>
      <c r="AI192" s="1">
        <v>17.26571927960045</v>
      </c>
      <c r="AJ192" s="1">
        <v>128.98536325000001</v>
      </c>
      <c r="AK192" s="1">
        <v>12.328855907377234</v>
      </c>
      <c r="AL192" s="1">
        <v>137.54063389999999</v>
      </c>
      <c r="AM192" s="1">
        <v>21.772914124862385</v>
      </c>
      <c r="AN192">
        <v>141600</v>
      </c>
      <c r="AO192">
        <v>2119</v>
      </c>
      <c r="AP192" t="s">
        <v>53</v>
      </c>
    </row>
    <row r="193" spans="1:45" x14ac:dyDescent="0.3">
      <c r="A193" t="s">
        <v>379</v>
      </c>
      <c r="B193" t="s">
        <v>15</v>
      </c>
      <c r="C193" t="s">
        <v>33</v>
      </c>
      <c r="D193" t="s">
        <v>27</v>
      </c>
      <c r="E193" s="1">
        <v>-3.2652890000000001</v>
      </c>
      <c r="F193" s="1">
        <v>138.80716699999999</v>
      </c>
      <c r="G193" s="1">
        <v>-1.4810000000000001</v>
      </c>
      <c r="H193" s="1"/>
      <c r="I193" s="1">
        <v>39.680500000000002</v>
      </c>
      <c r="J193" s="1">
        <f t="shared" si="24"/>
        <v>36.241502785089381</v>
      </c>
      <c r="K193" s="1">
        <f t="shared" si="25"/>
        <v>33.083487624785221</v>
      </c>
      <c r="L193" s="1">
        <f t="shared" si="26"/>
        <v>39.399517945393548</v>
      </c>
      <c r="M193" s="1">
        <f t="shared" si="27"/>
        <v>34.90631095626167</v>
      </c>
      <c r="N193" s="1">
        <f t="shared" si="28"/>
        <v>34.08372522974468</v>
      </c>
      <c r="O193" s="1">
        <f t="shared" si="29"/>
        <v>35.728896682778661</v>
      </c>
      <c r="P193" s="1">
        <f t="shared" si="30"/>
        <v>32.672502287018325</v>
      </c>
      <c r="Q193" s="1">
        <f t="shared" si="31"/>
        <v>31.689669909777106</v>
      </c>
      <c r="R193" s="1">
        <f t="shared" si="32"/>
        <v>33.655334664259534</v>
      </c>
      <c r="S193" s="1">
        <f t="shared" si="33"/>
        <v>30.51691228898035</v>
      </c>
      <c r="T193" s="1">
        <f t="shared" si="34"/>
        <v>29.172272895845246</v>
      </c>
      <c r="U193" s="1">
        <f t="shared" si="35"/>
        <v>31.861551682115451</v>
      </c>
      <c r="V193" s="1">
        <v>23.187223169999999</v>
      </c>
      <c r="W193" s="1">
        <v>23.560169600000002</v>
      </c>
      <c r="X193" s="1">
        <v>1.4712434035387552</v>
      </c>
      <c r="Y193" s="1">
        <v>24.182203400000002</v>
      </c>
      <c r="Z193" s="1">
        <v>0.38322293040122302</v>
      </c>
      <c r="AA193" s="1">
        <v>25.222881199999996</v>
      </c>
      <c r="AB193" s="1">
        <v>0.45787799563988685</v>
      </c>
      <c r="AC193" s="1">
        <v>26.2271188</v>
      </c>
      <c r="AD193" s="1">
        <v>0.62643519326798658</v>
      </c>
      <c r="AE193" s="1">
        <v>241.78661099999999</v>
      </c>
      <c r="AF193" s="1">
        <v>260.31779661666667</v>
      </c>
      <c r="AG193" s="1">
        <v>18.031413466776097</v>
      </c>
      <c r="AH193" s="1">
        <v>262.04456215000005</v>
      </c>
      <c r="AI193" s="1">
        <v>20.928817006596418</v>
      </c>
      <c r="AJ193" s="1">
        <v>271.93580508333338</v>
      </c>
      <c r="AK193" s="1">
        <v>14.800182051591676</v>
      </c>
      <c r="AL193" s="1">
        <v>288.88015536666666</v>
      </c>
      <c r="AM193" s="1">
        <v>24.580221318396678</v>
      </c>
      <c r="AN193">
        <v>78992</v>
      </c>
      <c r="AO193">
        <v>4580</v>
      </c>
      <c r="AP193" t="s">
        <v>53</v>
      </c>
    </row>
    <row r="194" spans="1:45" x14ac:dyDescent="0.3">
      <c r="A194" t="s">
        <v>380</v>
      </c>
      <c r="B194" t="s">
        <v>25</v>
      </c>
      <c r="C194" t="s">
        <v>16</v>
      </c>
      <c r="D194" t="s">
        <v>22</v>
      </c>
      <c r="E194" s="1">
        <v>51.508304000000003</v>
      </c>
      <c r="F194" s="1">
        <v>-68.536057999999997</v>
      </c>
      <c r="G194" s="1">
        <v>49.26</v>
      </c>
      <c r="H194" s="1">
        <v>-68.39</v>
      </c>
      <c r="I194" s="1">
        <v>17.247499999999999</v>
      </c>
      <c r="J194" s="1">
        <f t="shared" ref="J194:J257" si="36">0.08639-0.05523*$I194*(W194-$V194)+0.93133*$I194+0.04506*(W194-$V194)</f>
        <v>14.620363512672906</v>
      </c>
      <c r="K194" s="1">
        <f t="shared" ref="K194:K257" si="37">0.08639-0.05523*$I194*(W194+X194-$V194)+0.93133*$I194+0.04506*(W194+X194-$V194)</f>
        <v>13.64892988531396</v>
      </c>
      <c r="L194" s="1">
        <f t="shared" ref="L194:L257" si="38">0.08639-0.05523*$I194*(W194-X194-$V194)+0.93133*$I194+0.04506*(W194-X194-$V194)</f>
        <v>15.591797140031849</v>
      </c>
      <c r="M194" s="1">
        <f t="shared" ref="M194:M257" si="39">0.08639-0.05523*$I194*(Y194-$V194)+0.93133*$I194+0.04506*(Y194-$V194)</f>
        <v>14.198169866828794</v>
      </c>
      <c r="N194" s="1">
        <f t="shared" ref="N194:N257" si="40">0.08639-0.05523*$I194*(Y194+Z194-$V194)+0.93133*$I194+0.04506*(Y194+Z194-$V194)</f>
        <v>13.229174588844394</v>
      </c>
      <c r="O194" s="1">
        <f t="shared" ref="O194:O257" si="41">0.08639-0.05523*$I194*(Y194-Z194-$V194)+0.93133*$I194+0.04506*(Y194-Z194-$V194)</f>
        <v>15.167165144813195</v>
      </c>
      <c r="P194" s="1">
        <f t="shared" ref="P194:P257" si="42">0.08639-0.05523*$I194*(AA194-$V194)+0.93133*$I194+0.04506*(AA194-$V194)</f>
        <v>12.664264562351915</v>
      </c>
      <c r="Q194" s="1">
        <f t="shared" ref="Q194:Q257" si="43">0.08639-0.05523*$I194*(AA194+AB194-$V194)+0.93133*$I194+0.04506*(AA194+AB194-$V194)</f>
        <v>11.794974513867437</v>
      </c>
      <c r="R194" s="1">
        <f t="shared" ref="R194:R257" si="44">0.08639-0.05523*$I194*(AA194-AB194-$V194)+0.93133*$I194+0.04506*(AA194-AB194-$V194)</f>
        <v>13.533554610836394</v>
      </c>
      <c r="S194" s="1">
        <f t="shared" ref="S194:S257" si="45">0.08639-0.05523*$I194*(AC194-$V194)+0.93133*$I194+0.04506*(AC194-$V194)</f>
        <v>10.822592013770899</v>
      </c>
      <c r="T194" s="1">
        <f t="shared" ref="T194:T257" si="46">0.08639-0.05523*$I194*(AC194+AD194-$V194)+0.93133*$I194+0.04506*(AC194+AD194-$V194)</f>
        <v>9.872196053083039</v>
      </c>
      <c r="U194" s="1">
        <f t="shared" ref="U194:U257" si="47">0.08639-0.05523*$I194*(AC194-AD194-$V194)+0.93133*$I194+0.04506*(AC194-AD194-$V194)</f>
        <v>11.77298797445876</v>
      </c>
      <c r="V194" s="1">
        <v>-2.2871412179999999</v>
      </c>
      <c r="W194" s="1">
        <v>-0.60217379999999998</v>
      </c>
      <c r="X194" s="1">
        <v>1.0704273656279533</v>
      </c>
      <c r="Y194" s="1">
        <v>-0.13695659999999998</v>
      </c>
      <c r="Z194" s="1">
        <v>1.0677405367762809</v>
      </c>
      <c r="AA194" s="1">
        <v>1.553261</v>
      </c>
      <c r="AB194" s="1">
        <v>0.95787486695888424</v>
      </c>
      <c r="AC194" s="1">
        <v>3.5826088</v>
      </c>
      <c r="AD194" s="1">
        <v>1.0472458599857082</v>
      </c>
      <c r="AE194" s="1">
        <v>85.548387000000005</v>
      </c>
      <c r="AF194" s="1">
        <v>93.427626800000027</v>
      </c>
      <c r="AG194" s="1">
        <v>5.5470609250616079</v>
      </c>
      <c r="AH194" s="1">
        <v>93.385235516666668</v>
      </c>
      <c r="AI194" s="1">
        <v>3.6488234103308224</v>
      </c>
      <c r="AJ194" s="1">
        <v>97.470471016666679</v>
      </c>
      <c r="AK194" s="1">
        <v>5.0915870783908845</v>
      </c>
      <c r="AL194" s="1">
        <v>101.14121376666668</v>
      </c>
      <c r="AM194" s="1">
        <v>3.7770123974545382</v>
      </c>
      <c r="AN194">
        <v>45908</v>
      </c>
      <c r="AO194">
        <v>1000</v>
      </c>
      <c r="AP194" t="s">
        <v>18</v>
      </c>
      <c r="AQ194">
        <v>49.25</v>
      </c>
      <c r="AR194">
        <v>-68.25</v>
      </c>
      <c r="AS194" t="s">
        <v>381</v>
      </c>
    </row>
    <row r="195" spans="1:45" x14ac:dyDescent="0.3">
      <c r="A195" t="s">
        <v>382</v>
      </c>
      <c r="B195" t="s">
        <v>15</v>
      </c>
      <c r="E195" s="1">
        <v>7.7584249999999999</v>
      </c>
      <c r="F195" s="1">
        <v>-10.608433</v>
      </c>
      <c r="G195" s="1">
        <v>6.59</v>
      </c>
      <c r="H195" s="1"/>
      <c r="I195" s="1">
        <v>8.5250000000000004</v>
      </c>
      <c r="J195" s="1">
        <f t="shared" si="36"/>
        <v>7.9756416826103544</v>
      </c>
      <c r="K195" s="1">
        <f t="shared" si="37"/>
        <v>7.3094257529195756</v>
      </c>
      <c r="L195" s="1">
        <f t="shared" si="38"/>
        <v>8.6418576123011341</v>
      </c>
      <c r="M195" s="1">
        <f t="shared" si="39"/>
        <v>7.6793017606103557</v>
      </c>
      <c r="N195" s="1">
        <f t="shared" si="40"/>
        <v>7.499707146843317</v>
      </c>
      <c r="O195" s="1">
        <f t="shared" si="41"/>
        <v>7.8588963743773945</v>
      </c>
      <c r="P195" s="1">
        <f t="shared" si="42"/>
        <v>7.2160577446103567</v>
      </c>
      <c r="Q195" s="1">
        <f t="shared" si="43"/>
        <v>6.9820437075011741</v>
      </c>
      <c r="R195" s="1">
        <f t="shared" si="44"/>
        <v>7.4500717817195401</v>
      </c>
      <c r="S195" s="1">
        <f t="shared" si="45"/>
        <v>6.711939256610358</v>
      </c>
      <c r="T195" s="1">
        <f t="shared" si="46"/>
        <v>6.391728716588128</v>
      </c>
      <c r="U195" s="1">
        <f t="shared" si="47"/>
        <v>7.0321497966325879</v>
      </c>
      <c r="V195" s="1">
        <v>25.553776809999999</v>
      </c>
      <c r="W195" s="1">
        <v>25.672000000000004</v>
      </c>
      <c r="X195" s="1">
        <v>1.5647108359054713</v>
      </c>
      <c r="Y195" s="1">
        <v>26.368000000000002</v>
      </c>
      <c r="Z195" s="1">
        <v>0.42180564244685004</v>
      </c>
      <c r="AA195" s="1">
        <v>27.456</v>
      </c>
      <c r="AB195" s="1">
        <v>0.54961804919416524</v>
      </c>
      <c r="AC195" s="1">
        <v>28.639999999999997</v>
      </c>
      <c r="AD195" s="1">
        <v>0.75206382707852693</v>
      </c>
      <c r="AE195" s="1">
        <v>230.46153799999999</v>
      </c>
      <c r="AF195" s="1">
        <v>229.16066666666666</v>
      </c>
      <c r="AG195" s="1">
        <v>3.8375711357865581</v>
      </c>
      <c r="AH195" s="1">
        <v>231.14066666666665</v>
      </c>
      <c r="AI195" s="1">
        <v>6.1005270264133777</v>
      </c>
      <c r="AJ195" s="1">
        <v>229.26333333333332</v>
      </c>
      <c r="AK195" s="1">
        <v>7.6122872165116506</v>
      </c>
      <c r="AL195" s="1">
        <v>240.65799999999999</v>
      </c>
      <c r="AM195" s="1">
        <v>13.05052033871106</v>
      </c>
      <c r="AN195">
        <v>8250</v>
      </c>
      <c r="AO195">
        <v>208</v>
      </c>
      <c r="AP195" t="s">
        <v>53</v>
      </c>
    </row>
    <row r="196" spans="1:45" x14ac:dyDescent="0.3">
      <c r="A196" t="s">
        <v>383</v>
      </c>
      <c r="B196" t="s">
        <v>21</v>
      </c>
      <c r="C196" t="s">
        <v>63</v>
      </c>
      <c r="D196" t="s">
        <v>76</v>
      </c>
      <c r="E196" s="1">
        <v>-26.938095000000001</v>
      </c>
      <c r="F196" s="1">
        <v>31.250035</v>
      </c>
      <c r="G196" s="1">
        <v>-26.25</v>
      </c>
      <c r="H196" s="1">
        <v>32.69</v>
      </c>
      <c r="I196" s="1">
        <v>5.9133333329999997</v>
      </c>
      <c r="J196" s="1">
        <f t="shared" si="36"/>
        <v>5.5863224264777571</v>
      </c>
      <c r="K196" s="1">
        <f t="shared" si="37"/>
        <v>5.2478545754103267</v>
      </c>
      <c r="L196" s="1">
        <f t="shared" si="38"/>
        <v>5.9247902775451884</v>
      </c>
      <c r="M196" s="1">
        <f t="shared" si="39"/>
        <v>5.4271699062677632</v>
      </c>
      <c r="N196" s="1">
        <f t="shared" si="40"/>
        <v>5.3282899650361539</v>
      </c>
      <c r="O196" s="1">
        <f t="shared" si="41"/>
        <v>5.5260498474993742</v>
      </c>
      <c r="P196" s="1">
        <f t="shared" si="42"/>
        <v>5.1456365062861735</v>
      </c>
      <c r="Q196" s="1">
        <f t="shared" si="43"/>
        <v>5.0312937371722422</v>
      </c>
      <c r="R196" s="1">
        <f t="shared" si="44"/>
        <v>5.259979275400104</v>
      </c>
      <c r="S196" s="1">
        <f t="shared" si="45"/>
        <v>4.7802176396727898</v>
      </c>
      <c r="T196" s="1">
        <f t="shared" si="46"/>
        <v>4.6008625111868611</v>
      </c>
      <c r="U196" s="1">
        <f t="shared" si="47"/>
        <v>4.9595727681587185</v>
      </c>
      <c r="V196" s="1">
        <v>18.767833419999999</v>
      </c>
      <c r="W196" s="1">
        <v>18.793877599999998</v>
      </c>
      <c r="X196" s="1">
        <v>1.2022298281112065</v>
      </c>
      <c r="Y196" s="1">
        <v>19.359183600000001</v>
      </c>
      <c r="Z196" s="1">
        <v>0.3512192203059234</v>
      </c>
      <c r="AA196" s="1">
        <v>20.359183600000001</v>
      </c>
      <c r="AB196" s="1">
        <v>0.40614282043057215</v>
      </c>
      <c r="AC196" s="1">
        <v>21.657142799999999</v>
      </c>
      <c r="AD196" s="1">
        <v>0.63706518834943493</v>
      </c>
      <c r="AE196" s="1">
        <v>67.704082</v>
      </c>
      <c r="AF196" s="1">
        <v>70.172278916666684</v>
      </c>
      <c r="AG196" s="1">
        <v>3.9020897113463877</v>
      </c>
      <c r="AH196" s="1">
        <v>70.938775499999991</v>
      </c>
      <c r="AI196" s="1">
        <v>4.2611980616446434</v>
      </c>
      <c r="AJ196" s="1">
        <v>67.210714283333331</v>
      </c>
      <c r="AK196" s="1">
        <v>4.781685752297971</v>
      </c>
      <c r="AL196" s="1">
        <v>66.61836735</v>
      </c>
      <c r="AM196" s="1">
        <v>4.5564478595710414</v>
      </c>
      <c r="AN196">
        <v>29970</v>
      </c>
      <c r="AO196">
        <v>92</v>
      </c>
      <c r="AP196" t="s">
        <v>18</v>
      </c>
      <c r="AQ196">
        <v>-26.25</v>
      </c>
      <c r="AR196">
        <v>32.75</v>
      </c>
      <c r="AS196" t="s">
        <v>384</v>
      </c>
    </row>
    <row r="197" spans="1:45" x14ac:dyDescent="0.3">
      <c r="A197" t="s">
        <v>385</v>
      </c>
      <c r="B197" t="s">
        <v>25</v>
      </c>
      <c r="C197" t="s">
        <v>16</v>
      </c>
      <c r="D197" t="s">
        <v>22</v>
      </c>
      <c r="E197" s="1">
        <v>46.216683000000003</v>
      </c>
      <c r="F197" s="1">
        <v>-61.149312999999999</v>
      </c>
      <c r="G197" s="1">
        <v>46.43</v>
      </c>
      <c r="H197" s="1">
        <v>-61.1</v>
      </c>
      <c r="I197" s="1">
        <v>126.02</v>
      </c>
      <c r="J197" s="1">
        <f t="shared" si="36"/>
        <v>105.67683922420875</v>
      </c>
      <c r="K197" s="1">
        <f t="shared" si="37"/>
        <v>95.420200228858874</v>
      </c>
      <c r="L197" s="1">
        <f t="shared" si="38"/>
        <v>115.93347821955861</v>
      </c>
      <c r="M197" s="1">
        <f t="shared" si="39"/>
        <v>102.91082938420874</v>
      </c>
      <c r="N197" s="1">
        <f t="shared" si="40"/>
        <v>97.125304718888955</v>
      </c>
      <c r="O197" s="1">
        <f t="shared" si="41"/>
        <v>108.69635404952854</v>
      </c>
      <c r="P197" s="1">
        <f t="shared" si="42"/>
        <v>91.846790024208744</v>
      </c>
      <c r="Q197" s="1">
        <f t="shared" si="43"/>
        <v>84.271760105962457</v>
      </c>
      <c r="R197" s="1">
        <f t="shared" si="44"/>
        <v>99.421819942455031</v>
      </c>
      <c r="S197" s="1">
        <f t="shared" si="45"/>
        <v>80.782750664208749</v>
      </c>
      <c r="T197" s="1">
        <f t="shared" si="46"/>
        <v>74.597764635535427</v>
      </c>
      <c r="U197" s="1">
        <f t="shared" si="47"/>
        <v>86.96773669288207</v>
      </c>
      <c r="V197" s="1">
        <v>5.097076575</v>
      </c>
      <c r="W197" s="1">
        <v>6.8</v>
      </c>
      <c r="X197" s="1">
        <v>1.4832396974191335</v>
      </c>
      <c r="Y197" s="1">
        <v>7.2</v>
      </c>
      <c r="Z197" s="1">
        <v>0.83666002653407723</v>
      </c>
      <c r="AA197" s="1">
        <v>8.8000000000000007</v>
      </c>
      <c r="AB197" s="1">
        <v>1.0954451150103335</v>
      </c>
      <c r="AC197" s="1">
        <v>10.4</v>
      </c>
      <c r="AD197" s="1">
        <v>0.89442719099991586</v>
      </c>
      <c r="AE197" s="1">
        <v>116.666667</v>
      </c>
      <c r="AF197" s="1">
        <v>118.81666666666666</v>
      </c>
      <c r="AG197" s="1">
        <v>3.8285295988001562</v>
      </c>
      <c r="AH197" s="1">
        <v>117.05</v>
      </c>
      <c r="AI197" s="1">
        <v>4.3191273552780443</v>
      </c>
      <c r="AJ197" s="1">
        <v>119.28333333333335</v>
      </c>
      <c r="AK197" s="1">
        <v>3.0514113310255486</v>
      </c>
      <c r="AL197" s="1">
        <v>120.78333333333335</v>
      </c>
      <c r="AM197" s="1">
        <v>5.2040315568263464</v>
      </c>
      <c r="AN197">
        <v>1375</v>
      </c>
      <c r="AO197">
        <v>3.02</v>
      </c>
      <c r="AP197" t="s">
        <v>18</v>
      </c>
      <c r="AQ197">
        <v>46.25</v>
      </c>
      <c r="AR197">
        <v>-61.25</v>
      </c>
      <c r="AS197" t="s">
        <v>386</v>
      </c>
    </row>
    <row r="198" spans="1:45" x14ac:dyDescent="0.3">
      <c r="A198" t="s">
        <v>387</v>
      </c>
      <c r="B198" t="s">
        <v>21</v>
      </c>
      <c r="C198" t="s">
        <v>16</v>
      </c>
      <c r="D198" t="s">
        <v>50</v>
      </c>
      <c r="E198" s="1">
        <v>41.969144999999997</v>
      </c>
      <c r="F198" s="1">
        <v>25.644842000000001</v>
      </c>
      <c r="G198" s="1">
        <v>40.93</v>
      </c>
      <c r="H198" s="1">
        <v>26.27</v>
      </c>
      <c r="I198" s="1">
        <v>11.798571430000001</v>
      </c>
      <c r="J198" s="1">
        <f t="shared" si="36"/>
        <v>10.593900272532613</v>
      </c>
      <c r="K198" s="1">
        <f t="shared" si="37"/>
        <v>9.5109349687981695</v>
      </c>
      <c r="L198" s="1">
        <f t="shared" si="38"/>
        <v>11.676865576267058</v>
      </c>
      <c r="M198" s="1">
        <f t="shared" si="39"/>
        <v>10.113580625344616</v>
      </c>
      <c r="N198" s="1">
        <f t="shared" si="40"/>
        <v>9.4201870412350459</v>
      </c>
      <c r="O198" s="1">
        <f t="shared" si="41"/>
        <v>10.806974209454188</v>
      </c>
      <c r="P198" s="1">
        <f t="shared" si="42"/>
        <v>9.3049968491662796</v>
      </c>
      <c r="Q198" s="1">
        <f t="shared" si="43"/>
        <v>8.8927338162553156</v>
      </c>
      <c r="R198" s="1">
        <f t="shared" si="44"/>
        <v>9.7172598820772418</v>
      </c>
      <c r="S198" s="1">
        <f t="shared" si="45"/>
        <v>8.3674128677691844</v>
      </c>
      <c r="T198" s="1">
        <f t="shared" si="46"/>
        <v>7.9322614643940037</v>
      </c>
      <c r="U198" s="1">
        <f t="shared" si="47"/>
        <v>8.8025642711443641</v>
      </c>
      <c r="V198" s="1">
        <v>11.328532089999999</v>
      </c>
      <c r="W198" s="1">
        <v>12.121267</v>
      </c>
      <c r="X198" s="1">
        <v>1.7853771175136894</v>
      </c>
      <c r="Y198" s="1">
        <v>12.9131222</v>
      </c>
      <c r="Z198" s="1">
        <v>1.1431289942817919</v>
      </c>
      <c r="AA198" s="1">
        <v>14.246153800000002</v>
      </c>
      <c r="AB198" s="1">
        <v>0.67965703316430093</v>
      </c>
      <c r="AC198" s="1">
        <v>15.791855200000001</v>
      </c>
      <c r="AD198" s="1">
        <v>0.71739081165477692</v>
      </c>
      <c r="AE198" s="1">
        <v>50.316741999999998</v>
      </c>
      <c r="AF198" s="1">
        <v>50.01191553333333</v>
      </c>
      <c r="AG198" s="1">
        <v>5.7051097387848095</v>
      </c>
      <c r="AH198" s="1">
        <v>51.260784316666665</v>
      </c>
      <c r="AI198" s="1">
        <v>3.5609432288294567</v>
      </c>
      <c r="AJ198" s="1">
        <v>46.564479633333342</v>
      </c>
      <c r="AK198" s="1">
        <v>5.2488739577717665</v>
      </c>
      <c r="AL198" s="1">
        <v>43.719532433333335</v>
      </c>
      <c r="AM198" s="1">
        <v>7.0473354967998789</v>
      </c>
      <c r="AN198">
        <v>53000</v>
      </c>
      <c r="AO198">
        <v>200</v>
      </c>
      <c r="AP198" t="s">
        <v>18</v>
      </c>
      <c r="AQ198">
        <v>40.75</v>
      </c>
      <c r="AR198">
        <v>26.25</v>
      </c>
      <c r="AS198" t="s">
        <v>388</v>
      </c>
    </row>
    <row r="199" spans="1:45" x14ac:dyDescent="0.3">
      <c r="A199" t="s">
        <v>389</v>
      </c>
      <c r="B199" t="s">
        <v>15</v>
      </c>
      <c r="C199" t="s">
        <v>16</v>
      </c>
      <c r="D199" t="s">
        <v>17</v>
      </c>
      <c r="E199" s="1">
        <v>3.439419</v>
      </c>
      <c r="F199" s="1">
        <v>-54.462218</v>
      </c>
      <c r="G199" s="1">
        <v>5.66</v>
      </c>
      <c r="H199" s="1">
        <v>-54.01</v>
      </c>
      <c r="I199" s="1">
        <v>5.9211111110000001</v>
      </c>
      <c r="J199" s="1">
        <f t="shared" si="36"/>
        <v>5.4754093377664521</v>
      </c>
      <c r="K199" s="1">
        <f t="shared" si="37"/>
        <v>4.9950161934710371</v>
      </c>
      <c r="L199" s="1">
        <f t="shared" si="38"/>
        <v>5.9558024820618671</v>
      </c>
      <c r="M199" s="1">
        <f t="shared" si="39"/>
        <v>5.2610029497473922</v>
      </c>
      <c r="N199" s="1">
        <f t="shared" si="40"/>
        <v>5.0774483559331287</v>
      </c>
      <c r="O199" s="1">
        <f t="shared" si="41"/>
        <v>5.4445575435616558</v>
      </c>
      <c r="P199" s="1">
        <f t="shared" si="42"/>
        <v>4.9375327786907004</v>
      </c>
      <c r="Q199" s="1">
        <f t="shared" si="43"/>
        <v>4.799607127960055</v>
      </c>
      <c r="R199" s="1">
        <f t="shared" si="44"/>
        <v>5.0754584294213458</v>
      </c>
      <c r="S199" s="1">
        <f t="shared" si="45"/>
        <v>4.6143488564377595</v>
      </c>
      <c r="T199" s="1">
        <f t="shared" si="46"/>
        <v>4.4094326624946554</v>
      </c>
      <c r="U199" s="1">
        <f t="shared" si="47"/>
        <v>4.8192650503808636</v>
      </c>
      <c r="V199" s="1">
        <v>25.622965239999999</v>
      </c>
      <c r="W199" s="1">
        <v>26.068020400000002</v>
      </c>
      <c r="X199" s="1">
        <v>1.7037455307873295</v>
      </c>
      <c r="Y199" s="1">
        <v>26.8284266</v>
      </c>
      <c r="Z199" s="1">
        <v>0.65098830526653861</v>
      </c>
      <c r="AA199" s="1">
        <v>27.975634599999996</v>
      </c>
      <c r="AB199" s="1">
        <v>0.48916229093553465</v>
      </c>
      <c r="AC199" s="1">
        <v>29.121827400000001</v>
      </c>
      <c r="AD199" s="1">
        <v>0.72674860947187214</v>
      </c>
      <c r="AE199" s="1">
        <v>197.67500000000001</v>
      </c>
      <c r="AF199" s="1">
        <v>197.29137054999998</v>
      </c>
      <c r="AG199" s="1">
        <v>32.583189567962116</v>
      </c>
      <c r="AH199" s="1">
        <v>201.83054146666666</v>
      </c>
      <c r="AI199" s="1">
        <v>37.570332075063106</v>
      </c>
      <c r="AJ199" s="1">
        <v>176.53620979999997</v>
      </c>
      <c r="AK199" s="1">
        <v>19.163366087636337</v>
      </c>
      <c r="AL199" s="1">
        <v>197.26091370000003</v>
      </c>
      <c r="AM199" s="1">
        <v>42.205773141266604</v>
      </c>
      <c r="AN199">
        <v>65830</v>
      </c>
      <c r="AO199">
        <v>1700</v>
      </c>
      <c r="AP199" t="s">
        <v>18</v>
      </c>
      <c r="AQ199">
        <v>5.75</v>
      </c>
      <c r="AR199">
        <v>-54.25</v>
      </c>
      <c r="AS199" t="s">
        <v>390</v>
      </c>
    </row>
    <row r="200" spans="1:45" x14ac:dyDescent="0.3">
      <c r="A200" t="s">
        <v>391</v>
      </c>
      <c r="B200" t="s">
        <v>15</v>
      </c>
      <c r="C200" t="s">
        <v>16</v>
      </c>
      <c r="D200" t="s">
        <v>17</v>
      </c>
      <c r="E200" s="1">
        <v>-5.2429839999999999</v>
      </c>
      <c r="F200" s="1">
        <v>-45.434499000000002</v>
      </c>
      <c r="G200" s="1">
        <v>-2.67</v>
      </c>
      <c r="H200" s="1">
        <v>-44.49</v>
      </c>
      <c r="I200" s="1">
        <v>5.048</v>
      </c>
      <c r="J200" s="1">
        <f t="shared" si="36"/>
        <v>4.6164804313061998</v>
      </c>
      <c r="K200" s="1">
        <f t="shared" si="37"/>
        <v>4.1871924274759484</v>
      </c>
      <c r="L200" s="1">
        <f t="shared" si="38"/>
        <v>5.0457684351364502</v>
      </c>
      <c r="M200" s="1">
        <f t="shared" si="39"/>
        <v>4.4092877921258165</v>
      </c>
      <c r="N200" s="1">
        <f t="shared" si="40"/>
        <v>4.3009907492176538</v>
      </c>
      <c r="O200" s="1">
        <f t="shared" si="41"/>
        <v>4.5175848350339782</v>
      </c>
      <c r="P200" s="1">
        <f t="shared" si="42"/>
        <v>4.1351469975204243</v>
      </c>
      <c r="Q200" s="1">
        <f t="shared" si="43"/>
        <v>4.0127497016144593</v>
      </c>
      <c r="R200" s="1">
        <f t="shared" si="44"/>
        <v>4.2575442934263883</v>
      </c>
      <c r="S200" s="1">
        <f t="shared" si="45"/>
        <v>3.805889551452744</v>
      </c>
      <c r="T200" s="1">
        <f t="shared" si="46"/>
        <v>3.6191967683834259</v>
      </c>
      <c r="U200" s="1">
        <f t="shared" si="47"/>
        <v>3.9925823345220621</v>
      </c>
      <c r="V200" s="1">
        <v>26.048775630000002</v>
      </c>
      <c r="W200" s="1">
        <v>26.781481400000001</v>
      </c>
      <c r="X200" s="1">
        <v>1.8365966191912682</v>
      </c>
      <c r="Y200" s="1">
        <v>27.667901000000001</v>
      </c>
      <c r="Z200" s="1">
        <v>0.46332061715889628</v>
      </c>
      <c r="AA200" s="1">
        <v>28.840740799999999</v>
      </c>
      <c r="AB200" s="1">
        <v>0.52364486743947047</v>
      </c>
      <c r="AC200" s="1">
        <v>30.249382799999999</v>
      </c>
      <c r="AD200" s="1">
        <v>0.79871631900550222</v>
      </c>
      <c r="AE200" s="1">
        <v>111.17283999999999</v>
      </c>
      <c r="AF200" s="1">
        <v>110.81213991666668</v>
      </c>
      <c r="AG200" s="1">
        <v>13.323808813213356</v>
      </c>
      <c r="AH200" s="1">
        <v>111.74897120000001</v>
      </c>
      <c r="AI200" s="1">
        <v>13.465240882008279</v>
      </c>
      <c r="AJ200" s="1">
        <v>118.5894033</v>
      </c>
      <c r="AK200" s="1">
        <v>18.294557234490096</v>
      </c>
      <c r="AL200" s="1">
        <v>116.56193416666667</v>
      </c>
      <c r="AM200" s="1">
        <v>23.15602898534851</v>
      </c>
      <c r="AN200">
        <v>94710</v>
      </c>
      <c r="AO200">
        <v>437</v>
      </c>
      <c r="AP200" t="s">
        <v>18</v>
      </c>
      <c r="AQ200">
        <v>-2.75</v>
      </c>
      <c r="AR200">
        <v>-44.25</v>
      </c>
      <c r="AS200" t="s">
        <v>291</v>
      </c>
    </row>
    <row r="201" spans="1:45" x14ac:dyDescent="0.3">
      <c r="A201" t="s">
        <v>392</v>
      </c>
      <c r="B201" t="s">
        <v>25</v>
      </c>
      <c r="C201" t="s">
        <v>16</v>
      </c>
      <c r="D201" t="s">
        <v>22</v>
      </c>
      <c r="E201" s="1">
        <v>52.031408999999996</v>
      </c>
      <c r="F201" s="1">
        <v>-60.829191999999999</v>
      </c>
      <c r="G201" s="1">
        <v>50.65</v>
      </c>
      <c r="H201" s="1">
        <v>-59.43</v>
      </c>
      <c r="I201" s="1">
        <v>17.367142860000001</v>
      </c>
      <c r="J201" s="1">
        <f t="shared" si="36"/>
        <v>14.584999791817907</v>
      </c>
      <c r="K201" s="1">
        <f t="shared" si="37"/>
        <v>13.483487151192278</v>
      </c>
      <c r="L201" s="1">
        <f t="shared" si="38"/>
        <v>15.686512432443536</v>
      </c>
      <c r="M201" s="1">
        <f t="shared" si="39"/>
        <v>14.173642323921436</v>
      </c>
      <c r="N201" s="1">
        <f t="shared" si="40"/>
        <v>13.089994263235814</v>
      </c>
      <c r="O201" s="1">
        <f t="shared" si="41"/>
        <v>15.25729038460706</v>
      </c>
      <c r="P201" s="1">
        <f t="shared" si="42"/>
        <v>12.724949650097299</v>
      </c>
      <c r="Q201" s="1">
        <f t="shared" si="43"/>
        <v>11.767034158946133</v>
      </c>
      <c r="R201" s="1">
        <f t="shared" si="44"/>
        <v>13.682865141248463</v>
      </c>
      <c r="S201" s="1">
        <f t="shared" si="45"/>
        <v>10.9900947268971</v>
      </c>
      <c r="T201" s="1">
        <f t="shared" si="46"/>
        <v>9.9598672352059356</v>
      </c>
      <c r="U201" s="1">
        <f t="shared" si="47"/>
        <v>12.020322218588266</v>
      </c>
      <c r="V201" s="1">
        <v>-1.494237193</v>
      </c>
      <c r="W201" s="1">
        <v>0.3391304</v>
      </c>
      <c r="X201" s="1">
        <v>1.2049882335157054</v>
      </c>
      <c r="Y201" s="1">
        <v>0.7891305999999999</v>
      </c>
      <c r="Z201" s="1">
        <v>1.1854454631193712</v>
      </c>
      <c r="AA201" s="1">
        <v>2.3739128000000003</v>
      </c>
      <c r="AB201" s="1">
        <v>1.0479016335972087</v>
      </c>
      <c r="AC201" s="1">
        <v>4.2717392000000007</v>
      </c>
      <c r="AD201" s="1">
        <v>1.1270065903439519</v>
      </c>
      <c r="AE201" s="1">
        <v>93.141304000000005</v>
      </c>
      <c r="AF201" s="1">
        <v>101.29021738333334</v>
      </c>
      <c r="AG201" s="1">
        <v>4.9484465841314327</v>
      </c>
      <c r="AH201" s="1">
        <v>100.48405798333333</v>
      </c>
      <c r="AI201" s="1">
        <v>4.770412203325292</v>
      </c>
      <c r="AJ201" s="1">
        <v>104.8206522</v>
      </c>
      <c r="AK201" s="1">
        <v>6.7588625038590555</v>
      </c>
      <c r="AL201" s="1">
        <v>110.78206519999999</v>
      </c>
      <c r="AM201" s="1">
        <v>7.2927848712713903</v>
      </c>
      <c r="AN201">
        <v>19570</v>
      </c>
      <c r="AO201">
        <v>428</v>
      </c>
      <c r="AP201" t="s">
        <v>18</v>
      </c>
      <c r="AQ201">
        <v>50.75</v>
      </c>
      <c r="AR201">
        <v>-59.25</v>
      </c>
      <c r="AS201" t="s">
        <v>393</v>
      </c>
    </row>
    <row r="202" spans="1:45" x14ac:dyDescent="0.3">
      <c r="A202" t="s">
        <v>394</v>
      </c>
      <c r="B202" t="s">
        <v>15</v>
      </c>
      <c r="C202" t="s">
        <v>33</v>
      </c>
      <c r="D202" t="s">
        <v>27</v>
      </c>
      <c r="E202" s="1">
        <v>18.795752</v>
      </c>
      <c r="F202" s="1">
        <v>102.461629</v>
      </c>
      <c r="G202" s="1">
        <v>11.59</v>
      </c>
      <c r="H202" s="1">
        <v>104.94</v>
      </c>
      <c r="I202" s="1">
        <v>8.4831221719999998</v>
      </c>
      <c r="J202" s="1">
        <f t="shared" si="36"/>
        <v>7.7718943368713518</v>
      </c>
      <c r="K202" s="1">
        <f t="shared" si="37"/>
        <v>7.1334517365523968</v>
      </c>
      <c r="L202" s="1">
        <f t="shared" si="38"/>
        <v>8.4103369371903067</v>
      </c>
      <c r="M202" s="1">
        <f t="shared" si="39"/>
        <v>7.487261757984073</v>
      </c>
      <c r="N202" s="1">
        <f t="shared" si="40"/>
        <v>7.2630831948081029</v>
      </c>
      <c r="O202" s="1">
        <f t="shared" si="41"/>
        <v>7.7114403211600422</v>
      </c>
      <c r="P202" s="1">
        <f t="shared" si="42"/>
        <v>6.9447576729993621</v>
      </c>
      <c r="Q202" s="1">
        <f t="shared" si="43"/>
        <v>6.7520681670079234</v>
      </c>
      <c r="R202" s="1">
        <f t="shared" si="44"/>
        <v>7.1374471789908007</v>
      </c>
      <c r="S202" s="1">
        <f t="shared" si="45"/>
        <v>6.4204021042290762</v>
      </c>
      <c r="T202" s="1">
        <f t="shared" si="46"/>
        <v>6.1674751477961172</v>
      </c>
      <c r="U202" s="1">
        <f t="shared" si="47"/>
        <v>6.6733290606620352</v>
      </c>
      <c r="V202" s="1">
        <v>21.054800050000001</v>
      </c>
      <c r="W202" s="1">
        <v>21.562711999999998</v>
      </c>
      <c r="X202" s="1">
        <v>1.5076709068458867</v>
      </c>
      <c r="Y202" s="1">
        <v>22.234866799999999</v>
      </c>
      <c r="Z202" s="1">
        <v>0.52939371130633905</v>
      </c>
      <c r="AA202" s="1">
        <v>23.515980599999999</v>
      </c>
      <c r="AB202" s="1">
        <v>0.45503285979454217</v>
      </c>
      <c r="AC202" s="1">
        <v>24.754237</v>
      </c>
      <c r="AD202" s="1">
        <v>0.59728253343455417</v>
      </c>
      <c r="AE202" s="1">
        <v>121.886602</v>
      </c>
      <c r="AF202" s="1">
        <v>125.03079098333335</v>
      </c>
      <c r="AG202" s="1">
        <v>4.206473139623272</v>
      </c>
      <c r="AH202" s="1">
        <v>127.08697201666666</v>
      </c>
      <c r="AI202" s="1">
        <v>6.5949054783009808</v>
      </c>
      <c r="AJ202" s="1">
        <v>125.88231773333332</v>
      </c>
      <c r="AK202" s="1">
        <v>7.436906042498709</v>
      </c>
      <c r="AL202" s="1">
        <v>130.97671508333335</v>
      </c>
      <c r="AM202" s="1">
        <v>12.221086297964229</v>
      </c>
      <c r="AN202">
        <v>795000</v>
      </c>
      <c r="AO202">
        <v>16000</v>
      </c>
      <c r="AP202" t="s">
        <v>18</v>
      </c>
      <c r="AQ202">
        <v>11.75</v>
      </c>
      <c r="AR202">
        <v>104.75</v>
      </c>
      <c r="AS202" t="s">
        <v>395</v>
      </c>
    </row>
    <row r="203" spans="1:45" x14ac:dyDescent="0.3">
      <c r="A203" t="s">
        <v>396</v>
      </c>
      <c r="B203" t="s">
        <v>25</v>
      </c>
      <c r="C203" t="s">
        <v>16</v>
      </c>
      <c r="D203" t="s">
        <v>22</v>
      </c>
      <c r="E203" s="1">
        <v>43.150444999999998</v>
      </c>
      <c r="F203" s="1">
        <v>-71.592507999999995</v>
      </c>
      <c r="G203" s="1">
        <v>42.81</v>
      </c>
      <c r="H203" s="1">
        <v>-70.849999999999994</v>
      </c>
      <c r="I203" s="1">
        <v>80.858000000000004</v>
      </c>
      <c r="J203" s="1">
        <f t="shared" si="36"/>
        <v>70.531821664654586</v>
      </c>
      <c r="K203" s="1">
        <f t="shared" si="37"/>
        <v>63.632298069063488</v>
      </c>
      <c r="L203" s="1">
        <f t="shared" si="38"/>
        <v>77.431345260245678</v>
      </c>
      <c r="M203" s="1">
        <f t="shared" si="39"/>
        <v>67.732028272084904</v>
      </c>
      <c r="N203" s="1">
        <f t="shared" si="40"/>
        <v>64.221637297996352</v>
      </c>
      <c r="O203" s="1">
        <f t="shared" si="41"/>
        <v>71.242419246173441</v>
      </c>
      <c r="P203" s="1">
        <f t="shared" si="42"/>
        <v>61.137775183009111</v>
      </c>
      <c r="Q203" s="1">
        <f t="shared" si="43"/>
        <v>57.641426906781284</v>
      </c>
      <c r="R203" s="1">
        <f t="shared" si="44"/>
        <v>64.63412345923696</v>
      </c>
      <c r="S203" s="1">
        <f t="shared" si="45"/>
        <v>54.009353231404582</v>
      </c>
      <c r="T203" s="1">
        <f t="shared" si="46"/>
        <v>50.256636058370276</v>
      </c>
      <c r="U203" s="1">
        <f t="shared" si="47"/>
        <v>57.762070404438887</v>
      </c>
      <c r="V203" s="1">
        <v>7.4256222049999998</v>
      </c>
      <c r="W203" s="1">
        <v>8.5250000000000004</v>
      </c>
      <c r="X203" s="1">
        <v>1.5607213621075957</v>
      </c>
      <c r="Y203" s="1">
        <v>9.1583331999999995</v>
      </c>
      <c r="Z203" s="1">
        <v>0.79407543241256384</v>
      </c>
      <c r="AA203" s="1">
        <v>10.650000199999999</v>
      </c>
      <c r="AB203" s="1">
        <v>0.79089887417210314</v>
      </c>
      <c r="AC203" s="1">
        <v>12.262499999999999</v>
      </c>
      <c r="AD203" s="1">
        <v>0.8488913439828446</v>
      </c>
      <c r="AE203" s="1">
        <v>92.916667000000004</v>
      </c>
      <c r="AF203" s="1">
        <v>99.274999999999991</v>
      </c>
      <c r="AG203" s="1">
        <v>4.6055794411809607</v>
      </c>
      <c r="AH203" s="1">
        <v>98.999305550000017</v>
      </c>
      <c r="AI203" s="1">
        <v>4.4389912837845733</v>
      </c>
      <c r="AJ203" s="1">
        <v>102.26180556666668</v>
      </c>
      <c r="AK203" s="1">
        <v>3.0233437532177141</v>
      </c>
      <c r="AL203" s="1">
        <v>104.29930555</v>
      </c>
      <c r="AM203" s="1">
        <v>3.5101549213894674</v>
      </c>
      <c r="AN203">
        <v>13000</v>
      </c>
      <c r="AO203">
        <v>214</v>
      </c>
      <c r="AP203" t="s">
        <v>18</v>
      </c>
      <c r="AQ203">
        <v>42.75</v>
      </c>
      <c r="AR203">
        <v>-70.75</v>
      </c>
      <c r="AS203" t="s">
        <v>397</v>
      </c>
    </row>
    <row r="204" spans="1:45" x14ac:dyDescent="0.3">
      <c r="A204" t="s">
        <v>398</v>
      </c>
      <c r="B204" t="s">
        <v>15</v>
      </c>
      <c r="C204" t="s">
        <v>63</v>
      </c>
      <c r="D204" t="s">
        <v>76</v>
      </c>
      <c r="E204" s="1">
        <v>-12.520918</v>
      </c>
      <c r="F204" s="1">
        <v>38.889105000000001</v>
      </c>
      <c r="G204" s="1">
        <v>-11.67</v>
      </c>
      <c r="H204" s="1">
        <v>40.42</v>
      </c>
      <c r="I204" s="1">
        <v>5.4328570000000003</v>
      </c>
      <c r="J204" s="1">
        <f t="shared" si="36"/>
        <v>5.1304816413590268</v>
      </c>
      <c r="K204" s="1">
        <f t="shared" si="37"/>
        <v>4.7522454566965306</v>
      </c>
      <c r="L204" s="1">
        <f t="shared" si="38"/>
        <v>5.5087178260215239</v>
      </c>
      <c r="M204" s="1">
        <f t="shared" si="39"/>
        <v>4.9682754915435803</v>
      </c>
      <c r="N204" s="1">
        <f t="shared" si="40"/>
        <v>4.8640952200140601</v>
      </c>
      <c r="O204" s="1">
        <f t="shared" si="41"/>
        <v>5.0724557630730995</v>
      </c>
      <c r="P204" s="1">
        <f t="shared" si="42"/>
        <v>4.743736726324645</v>
      </c>
      <c r="Q204" s="1">
        <f t="shared" si="43"/>
        <v>4.5938964384517869</v>
      </c>
      <c r="R204" s="1">
        <f t="shared" si="44"/>
        <v>4.8935770141975041</v>
      </c>
      <c r="S204" s="1">
        <f t="shared" si="45"/>
        <v>4.4462405515300842</v>
      </c>
      <c r="T204" s="1">
        <f t="shared" si="46"/>
        <v>4.2744263866352856</v>
      </c>
      <c r="U204" s="1">
        <f t="shared" si="47"/>
        <v>4.6180547164248846</v>
      </c>
      <c r="V204" s="1">
        <v>24.810687999999999</v>
      </c>
      <c r="W204" s="1">
        <v>24.872222399999998</v>
      </c>
      <c r="X204" s="1">
        <v>1.4832983970605169</v>
      </c>
      <c r="Y204" s="1">
        <v>25.508333200000003</v>
      </c>
      <c r="Z204" s="1">
        <v>0.4085553842579972</v>
      </c>
      <c r="AA204" s="1">
        <v>26.388888799999997</v>
      </c>
      <c r="AB204" s="1">
        <v>0.58761659468202609</v>
      </c>
      <c r="AC204" s="1">
        <v>27.555555600000002</v>
      </c>
      <c r="AD204" s="1">
        <v>0.67378977928341988</v>
      </c>
      <c r="AE204" s="1">
        <v>85.918919000000002</v>
      </c>
      <c r="AF204" s="1">
        <v>82.116203700000014</v>
      </c>
      <c r="AG204" s="1">
        <v>10.120670603885076</v>
      </c>
      <c r="AH204" s="1">
        <v>86.943981483333332</v>
      </c>
      <c r="AI204" s="1">
        <v>6.2858112932197789</v>
      </c>
      <c r="AJ204" s="1">
        <v>87.131481499999992</v>
      </c>
      <c r="AK204" s="1">
        <v>7.5003474641002379</v>
      </c>
      <c r="AL204" s="1">
        <v>87.610648133333328</v>
      </c>
      <c r="AM204" s="1">
        <v>5.8685058659709819</v>
      </c>
      <c r="AN204">
        <v>24000</v>
      </c>
      <c r="AO204">
        <v>95</v>
      </c>
      <c r="AP204" t="s">
        <v>18</v>
      </c>
      <c r="AQ204">
        <v>-11.75</v>
      </c>
      <c r="AR204">
        <v>40.25</v>
      </c>
      <c r="AS204" t="s">
        <v>399</v>
      </c>
    </row>
    <row r="205" spans="1:45" x14ac:dyDescent="0.3">
      <c r="A205" t="s">
        <v>400</v>
      </c>
      <c r="B205" t="s">
        <v>21</v>
      </c>
      <c r="C205" t="s">
        <v>16</v>
      </c>
      <c r="D205" t="s">
        <v>50</v>
      </c>
      <c r="E205" s="1">
        <v>50.184669</v>
      </c>
      <c r="F205" s="1">
        <v>5.4199869999999999</v>
      </c>
      <c r="G205" s="1">
        <v>51.72</v>
      </c>
      <c r="H205" s="1">
        <v>4.8499999999999996</v>
      </c>
      <c r="I205" s="1">
        <v>6.6230769230000002</v>
      </c>
      <c r="J205" s="1">
        <f t="shared" si="36"/>
        <v>6.0039570588325848</v>
      </c>
      <c r="K205" s="1">
        <f t="shared" si="37"/>
        <v>5.5362651241507796</v>
      </c>
      <c r="L205" s="1">
        <f t="shared" si="38"/>
        <v>6.4716489935143908</v>
      </c>
      <c r="M205" s="1">
        <f t="shared" si="39"/>
        <v>5.7788070505050753</v>
      </c>
      <c r="N205" s="1">
        <f t="shared" si="40"/>
        <v>5.4132761086516608</v>
      </c>
      <c r="O205" s="1">
        <f t="shared" si="41"/>
        <v>6.1443379923584889</v>
      </c>
      <c r="P205" s="1">
        <f t="shared" si="42"/>
        <v>5.3879807250422216</v>
      </c>
      <c r="Q205" s="1">
        <f t="shared" si="43"/>
        <v>5.1766473319063646</v>
      </c>
      <c r="R205" s="1">
        <f t="shared" si="44"/>
        <v>5.5993141181780777</v>
      </c>
      <c r="S205" s="1">
        <f t="shared" si="45"/>
        <v>4.9555227387690417</v>
      </c>
      <c r="T205" s="1">
        <f t="shared" si="46"/>
        <v>4.6921397453414961</v>
      </c>
      <c r="U205" s="1">
        <f t="shared" si="47"/>
        <v>5.2189057321965882</v>
      </c>
      <c r="V205" s="1">
        <v>9.307083746</v>
      </c>
      <c r="W205" s="1">
        <v>10.088741799999999</v>
      </c>
      <c r="X205" s="1">
        <v>1.4581992115030922</v>
      </c>
      <c r="Y205" s="1">
        <v>10.7907286</v>
      </c>
      <c r="Z205" s="1">
        <v>1.13967526840776</v>
      </c>
      <c r="AA205" s="1">
        <v>12.009271399999999</v>
      </c>
      <c r="AB205" s="1">
        <v>0.65890849164341447</v>
      </c>
      <c r="AC205" s="1">
        <v>13.357615999999998</v>
      </c>
      <c r="AD205" s="1">
        <v>0.82119199596775205</v>
      </c>
      <c r="AE205" s="1">
        <v>70.857142999999994</v>
      </c>
      <c r="AF205" s="1">
        <v>75.54083885</v>
      </c>
      <c r="AG205" s="1">
        <v>5.071807926847133</v>
      </c>
      <c r="AH205" s="1">
        <v>76.780132449999982</v>
      </c>
      <c r="AI205" s="1">
        <v>6.4488664672657157</v>
      </c>
      <c r="AJ205" s="1">
        <v>74.978476816666671</v>
      </c>
      <c r="AK205" s="1">
        <v>6.55346798691484</v>
      </c>
      <c r="AL205" s="1">
        <v>75.422958050000005</v>
      </c>
      <c r="AM205" s="1">
        <v>8.2465799813574829</v>
      </c>
      <c r="AN205">
        <v>36000</v>
      </c>
      <c r="AO205">
        <v>357</v>
      </c>
      <c r="AP205" t="s">
        <v>18</v>
      </c>
      <c r="AQ205">
        <v>51.75</v>
      </c>
      <c r="AR205">
        <v>4.75</v>
      </c>
      <c r="AS205" t="s">
        <v>401</v>
      </c>
    </row>
    <row r="206" spans="1:45" x14ac:dyDescent="0.3">
      <c r="A206" t="s">
        <v>402</v>
      </c>
      <c r="B206" t="s">
        <v>25</v>
      </c>
      <c r="C206" t="s">
        <v>26</v>
      </c>
      <c r="D206" t="s">
        <v>27</v>
      </c>
      <c r="E206" s="1">
        <v>64.435518000000002</v>
      </c>
      <c r="F206" s="1">
        <v>47.690344000000003</v>
      </c>
      <c r="G206" s="1">
        <v>66.14</v>
      </c>
      <c r="H206" s="1">
        <v>44.04</v>
      </c>
      <c r="I206" s="1">
        <v>126.9788372</v>
      </c>
      <c r="J206" s="1">
        <f t="shared" si="36"/>
        <v>102.22397851650221</v>
      </c>
      <c r="K206" s="1">
        <f t="shared" si="37"/>
        <v>93.84383099544236</v>
      </c>
      <c r="L206" s="1">
        <f t="shared" si="38"/>
        <v>110.6041260375621</v>
      </c>
      <c r="M206" s="1">
        <f t="shared" si="39"/>
        <v>98.810549885426994</v>
      </c>
      <c r="N206" s="1">
        <f t="shared" si="40"/>
        <v>92.364242766737718</v>
      </c>
      <c r="O206" s="1">
        <f t="shared" si="41"/>
        <v>105.25685700411628</v>
      </c>
      <c r="P206" s="1">
        <f t="shared" si="42"/>
        <v>85.412620195017183</v>
      </c>
      <c r="Q206" s="1">
        <f t="shared" si="43"/>
        <v>79.954020787721817</v>
      </c>
      <c r="R206" s="1">
        <f t="shared" si="44"/>
        <v>90.87121960231255</v>
      </c>
      <c r="S206" s="1">
        <f t="shared" si="45"/>
        <v>70.832782930696951</v>
      </c>
      <c r="T206" s="1">
        <f t="shared" si="46"/>
        <v>63.709698148253466</v>
      </c>
      <c r="U206" s="1">
        <f t="shared" si="47"/>
        <v>77.955867713140449</v>
      </c>
      <c r="V206" s="1">
        <v>-0.86472521899999999</v>
      </c>
      <c r="W206" s="1">
        <v>1.4489451999999998</v>
      </c>
      <c r="X206" s="1">
        <v>1.2026650627085249</v>
      </c>
      <c r="Y206" s="1">
        <v>1.9388185999999998</v>
      </c>
      <c r="Z206" s="1">
        <v>0.92513268240847601</v>
      </c>
      <c r="AA206" s="1">
        <v>3.8616036000000009</v>
      </c>
      <c r="AB206" s="1">
        <v>0.7833832020233108</v>
      </c>
      <c r="AC206" s="1">
        <v>5.9540084000000002</v>
      </c>
      <c r="AD206" s="1">
        <v>1.022259475149677</v>
      </c>
      <c r="AE206" s="1">
        <v>47.172269</v>
      </c>
      <c r="AF206" s="1">
        <v>53.772573849999993</v>
      </c>
      <c r="AG206" s="1">
        <v>3.087472738350153</v>
      </c>
      <c r="AH206" s="1">
        <v>52.1866737</v>
      </c>
      <c r="AI206" s="1">
        <v>2.7580759451640002</v>
      </c>
      <c r="AJ206" s="1">
        <v>56.432419133333326</v>
      </c>
      <c r="AK206" s="1">
        <v>2.76246913754574</v>
      </c>
      <c r="AL206" s="1">
        <v>59.375879050000002</v>
      </c>
      <c r="AM206" s="1">
        <v>5.8820668596796297</v>
      </c>
      <c r="AN206">
        <v>78000</v>
      </c>
      <c r="AO206">
        <v>886</v>
      </c>
      <c r="AP206" t="s">
        <v>18</v>
      </c>
      <c r="AQ206">
        <v>66.25</v>
      </c>
      <c r="AR206">
        <v>44.25</v>
      </c>
      <c r="AS206" t="s">
        <v>403</v>
      </c>
    </row>
    <row r="207" spans="1:45" x14ac:dyDescent="0.3">
      <c r="A207" t="s">
        <v>404</v>
      </c>
      <c r="B207" t="s">
        <v>21</v>
      </c>
      <c r="E207" s="1">
        <v>26.713170999999999</v>
      </c>
      <c r="F207" s="1">
        <v>117.930053</v>
      </c>
      <c r="G207" s="1">
        <v>26.08</v>
      </c>
      <c r="H207" s="1"/>
      <c r="I207" s="1">
        <v>3.86</v>
      </c>
      <c r="J207" s="1">
        <f t="shared" si="36"/>
        <v>3.5610587650126302</v>
      </c>
      <c r="K207" s="1">
        <f t="shared" si="37"/>
        <v>3.2579527372382611</v>
      </c>
      <c r="L207" s="1">
        <f t="shared" si="38"/>
        <v>3.8641647927869989</v>
      </c>
      <c r="M207" s="1">
        <f t="shared" si="39"/>
        <v>3.4369804486126299</v>
      </c>
      <c r="N207" s="1">
        <f t="shared" si="40"/>
        <v>3.2991353885383803</v>
      </c>
      <c r="O207" s="1">
        <f t="shared" si="41"/>
        <v>3.5748255086868794</v>
      </c>
      <c r="P207" s="1">
        <f t="shared" si="42"/>
        <v>3.25607493581263</v>
      </c>
      <c r="Q207" s="1">
        <f t="shared" si="43"/>
        <v>3.1852179936083385</v>
      </c>
      <c r="R207" s="1">
        <f t="shared" si="44"/>
        <v>3.3269318780169215</v>
      </c>
      <c r="S207" s="1">
        <f t="shared" si="45"/>
        <v>3.0521359144126294</v>
      </c>
      <c r="T207" s="1">
        <f t="shared" si="46"/>
        <v>2.9566399160137595</v>
      </c>
      <c r="U207" s="1">
        <f t="shared" si="47"/>
        <v>3.1476319128114985</v>
      </c>
      <c r="V207" s="1">
        <v>17.599680849999999</v>
      </c>
      <c r="W207" s="1">
        <v>18.314999999999998</v>
      </c>
      <c r="X207" s="1">
        <v>1.8028311068982579</v>
      </c>
      <c r="Y207" s="1">
        <v>19.052999999999997</v>
      </c>
      <c r="Z207" s="1">
        <v>0.8198826135490378</v>
      </c>
      <c r="AA207" s="1">
        <v>20.128999999999998</v>
      </c>
      <c r="AB207" s="1">
        <v>0.42144691243382049</v>
      </c>
      <c r="AC207" s="1">
        <v>21.342000000000002</v>
      </c>
      <c r="AD207" s="1">
        <v>0.56799647886232496</v>
      </c>
      <c r="AE207" s="1">
        <v>139.231527</v>
      </c>
      <c r="AF207" s="1">
        <v>148.61225000000002</v>
      </c>
      <c r="AG207" s="1">
        <v>8.4165685153105425</v>
      </c>
      <c r="AH207" s="1">
        <v>147.67550000000003</v>
      </c>
      <c r="AI207" s="1">
        <v>6.6925719175461795</v>
      </c>
      <c r="AJ207" s="1">
        <v>147.78891666666667</v>
      </c>
      <c r="AK207" s="1">
        <v>8.4643341582817655</v>
      </c>
      <c r="AL207" s="1">
        <v>153.22225</v>
      </c>
      <c r="AM207" s="1">
        <v>14.734718990034311</v>
      </c>
      <c r="AN207">
        <v>60922</v>
      </c>
      <c r="AO207">
        <v>2158</v>
      </c>
      <c r="AP207" t="s">
        <v>53</v>
      </c>
    </row>
    <row r="208" spans="1:45" x14ac:dyDescent="0.3">
      <c r="A208" t="s">
        <v>405</v>
      </c>
      <c r="B208" t="s">
        <v>21</v>
      </c>
      <c r="C208" t="s">
        <v>16</v>
      </c>
      <c r="D208" t="s">
        <v>50</v>
      </c>
      <c r="E208" s="1">
        <v>42.565441999999997</v>
      </c>
      <c r="F208" s="1">
        <v>-7.4197920000000002</v>
      </c>
      <c r="G208" s="1">
        <v>41.89</v>
      </c>
      <c r="H208" s="1">
        <v>-8.84</v>
      </c>
      <c r="I208" s="1">
        <v>17.84</v>
      </c>
      <c r="J208" s="1">
        <f t="shared" si="36"/>
        <v>15.985627008691647</v>
      </c>
      <c r="K208" s="1">
        <f t="shared" si="37"/>
        <v>14.626224286559451</v>
      </c>
      <c r="L208" s="1">
        <f t="shared" si="38"/>
        <v>17.345029730823846</v>
      </c>
      <c r="M208" s="1">
        <f t="shared" si="39"/>
        <v>15.452822779423169</v>
      </c>
      <c r="N208" s="1">
        <f t="shared" si="40"/>
        <v>14.714110128189096</v>
      </c>
      <c r="O208" s="1">
        <f t="shared" si="41"/>
        <v>16.191535430657243</v>
      </c>
      <c r="P208" s="1">
        <f t="shared" si="42"/>
        <v>14.287490810753727</v>
      </c>
      <c r="Q208" s="1">
        <f t="shared" si="43"/>
        <v>13.888421816558958</v>
      </c>
      <c r="R208" s="1">
        <f t="shared" si="44"/>
        <v>14.686559804948498</v>
      </c>
      <c r="S208" s="1">
        <f t="shared" si="45"/>
        <v>13.210485288292288</v>
      </c>
      <c r="T208" s="1">
        <f t="shared" si="46"/>
        <v>12.645164159472666</v>
      </c>
      <c r="U208" s="1">
        <f t="shared" si="47"/>
        <v>13.775806417111909</v>
      </c>
      <c r="V208" s="1">
        <v>11.23882459</v>
      </c>
      <c r="W208" s="1">
        <v>12.000000200000001</v>
      </c>
      <c r="X208" s="1">
        <v>1.4457990466000681</v>
      </c>
      <c r="Y208" s="1">
        <v>12.5666666</v>
      </c>
      <c r="Z208" s="1">
        <v>0.7856612536353057</v>
      </c>
      <c r="AA208" s="1">
        <v>13.806060800000001</v>
      </c>
      <c r="AB208" s="1">
        <v>0.42443167277866989</v>
      </c>
      <c r="AC208" s="1">
        <v>14.951515000000001</v>
      </c>
      <c r="AD208" s="1">
        <v>0.60124989877046964</v>
      </c>
      <c r="AE208" s="1">
        <v>116.434783</v>
      </c>
      <c r="AF208" s="1">
        <v>84.87878786666667</v>
      </c>
      <c r="AG208" s="1">
        <v>3.4632611781289171</v>
      </c>
      <c r="AH208" s="1">
        <v>87.480555583333341</v>
      </c>
      <c r="AI208" s="1">
        <v>2.4386253602276695</v>
      </c>
      <c r="AJ208" s="1">
        <v>77.510858583333331</v>
      </c>
      <c r="AK208" s="1">
        <v>5.6066452741640935</v>
      </c>
      <c r="AL208" s="1">
        <v>74.215656566666667</v>
      </c>
      <c r="AM208" s="1">
        <v>7.3896277843486651</v>
      </c>
      <c r="AN208">
        <v>17600</v>
      </c>
      <c r="AO208">
        <v>340</v>
      </c>
      <c r="AP208" t="s">
        <v>18</v>
      </c>
      <c r="AQ208">
        <v>41.75</v>
      </c>
      <c r="AR208">
        <v>-8.75</v>
      </c>
      <c r="AS208" t="s">
        <v>406</v>
      </c>
    </row>
    <row r="209" spans="1:45" x14ac:dyDescent="0.3">
      <c r="A209" t="s">
        <v>407</v>
      </c>
      <c r="B209" t="s">
        <v>21</v>
      </c>
      <c r="C209" t="s">
        <v>33</v>
      </c>
      <c r="D209" t="s">
        <v>17</v>
      </c>
      <c r="E209" s="1">
        <v>0.85755400000000004</v>
      </c>
      <c r="F209" s="1">
        <v>-78.204256000000001</v>
      </c>
      <c r="G209" s="1">
        <v>1.67</v>
      </c>
      <c r="H209" s="1">
        <v>-78.91</v>
      </c>
      <c r="I209" s="1">
        <v>26.71</v>
      </c>
      <c r="J209" s="1">
        <f t="shared" si="36"/>
        <v>24.071663143423496</v>
      </c>
      <c r="K209" s="1">
        <f t="shared" si="37"/>
        <v>22.181361198885298</v>
      </c>
      <c r="L209" s="1">
        <f t="shared" si="38"/>
        <v>25.961965087961694</v>
      </c>
      <c r="M209" s="1">
        <f t="shared" si="39"/>
        <v>23.305520426720644</v>
      </c>
      <c r="N209" s="1">
        <f t="shared" si="40"/>
        <v>22.682684554972568</v>
      </c>
      <c r="O209" s="1">
        <f t="shared" si="41"/>
        <v>23.928356298468721</v>
      </c>
      <c r="P209" s="1">
        <f t="shared" si="42"/>
        <v>21.589360466720645</v>
      </c>
      <c r="Q209" s="1">
        <f t="shared" si="43"/>
        <v>20.862174553592656</v>
      </c>
      <c r="R209" s="1">
        <f t="shared" si="44"/>
        <v>22.316546379848639</v>
      </c>
      <c r="S209" s="1">
        <f t="shared" si="45"/>
        <v>20.189873207179676</v>
      </c>
      <c r="T209" s="1">
        <f t="shared" si="46"/>
        <v>19.224546927924347</v>
      </c>
      <c r="U209" s="1">
        <f t="shared" si="47"/>
        <v>21.155199486435009</v>
      </c>
      <c r="V209" s="1">
        <v>16.884437999999999</v>
      </c>
      <c r="W209" s="1">
        <v>17.507143000000003</v>
      </c>
      <c r="X209" s="1">
        <v>1.3217662609060274</v>
      </c>
      <c r="Y209" s="1">
        <v>18.042857199999997</v>
      </c>
      <c r="Z209" s="1">
        <v>0.43550896391831129</v>
      </c>
      <c r="AA209" s="1">
        <v>19.242857199999996</v>
      </c>
      <c r="AB209" s="1">
        <v>0.5084742192409567</v>
      </c>
      <c r="AC209" s="1">
        <v>20.221428400000001</v>
      </c>
      <c r="AD209" s="1">
        <v>0.67499042170078172</v>
      </c>
      <c r="AE209" s="1">
        <v>145.35714300000001</v>
      </c>
      <c r="AF209" s="1">
        <v>184.66488095</v>
      </c>
      <c r="AG209" s="1">
        <v>15.37564503795643</v>
      </c>
      <c r="AH209" s="1">
        <v>181.39285714999997</v>
      </c>
      <c r="AI209" s="1">
        <v>16.349061233338485</v>
      </c>
      <c r="AJ209" s="1">
        <v>191.07202379999998</v>
      </c>
      <c r="AK209" s="1">
        <v>21.013752814015142</v>
      </c>
      <c r="AL209" s="1">
        <v>189.90476190000004</v>
      </c>
      <c r="AM209" s="1">
        <v>28.295076668048555</v>
      </c>
      <c r="AN209">
        <v>2914</v>
      </c>
      <c r="AO209">
        <v>740</v>
      </c>
      <c r="AP209" t="s">
        <v>18</v>
      </c>
      <c r="AQ209">
        <v>1.75</v>
      </c>
      <c r="AR209">
        <v>-78.75</v>
      </c>
      <c r="AS209" t="s">
        <v>408</v>
      </c>
    </row>
    <row r="210" spans="1:45" x14ac:dyDescent="0.3">
      <c r="A210" t="s">
        <v>409</v>
      </c>
      <c r="B210" t="s">
        <v>25</v>
      </c>
      <c r="C210" t="s">
        <v>16</v>
      </c>
      <c r="D210" t="s">
        <v>22</v>
      </c>
      <c r="E210" s="1">
        <v>40.634041000000003</v>
      </c>
      <c r="F210" s="1">
        <v>-96.611986000000002</v>
      </c>
      <c r="G210" s="1">
        <v>30.47</v>
      </c>
      <c r="H210" s="1">
        <v>-91.2</v>
      </c>
      <c r="I210" s="1">
        <v>8.5784890110000003</v>
      </c>
      <c r="J210" s="1">
        <f t="shared" si="36"/>
        <v>7.7200707847072483</v>
      </c>
      <c r="K210" s="1">
        <f t="shared" si="37"/>
        <v>7.0050755367722282</v>
      </c>
      <c r="L210" s="1">
        <f t="shared" si="38"/>
        <v>8.4350660326422684</v>
      </c>
      <c r="M210" s="1">
        <f t="shared" si="39"/>
        <v>7.4497770457358836</v>
      </c>
      <c r="N210" s="1">
        <f t="shared" si="40"/>
        <v>7.1249504676658173</v>
      </c>
      <c r="O210" s="1">
        <f t="shared" si="41"/>
        <v>7.774603623805949</v>
      </c>
      <c r="P210" s="1">
        <f t="shared" si="42"/>
        <v>6.7843588411911098</v>
      </c>
      <c r="Q210" s="1">
        <f t="shared" si="43"/>
        <v>6.5894752106002912</v>
      </c>
      <c r="R210" s="1">
        <f t="shared" si="44"/>
        <v>6.9792424717819284</v>
      </c>
      <c r="S210" s="1">
        <f t="shared" si="45"/>
        <v>6.0867220955242445</v>
      </c>
      <c r="T210" s="1">
        <f t="shared" si="46"/>
        <v>5.8101970274796466</v>
      </c>
      <c r="U210" s="1">
        <f t="shared" si="47"/>
        <v>6.3632471635688415</v>
      </c>
      <c r="V210" s="1">
        <v>10.21390386</v>
      </c>
      <c r="W210" s="1">
        <v>11.043618199999999</v>
      </c>
      <c r="X210" s="1">
        <v>1.6677053962316715</v>
      </c>
      <c r="Y210" s="1">
        <v>11.674070400000002</v>
      </c>
      <c r="Z210" s="1">
        <v>0.75764844403014509</v>
      </c>
      <c r="AA210" s="1">
        <v>13.226138799999998</v>
      </c>
      <c r="AB210" s="1">
        <v>0.45456033912419103</v>
      </c>
      <c r="AC210" s="1">
        <v>14.853356000000002</v>
      </c>
      <c r="AD210" s="1">
        <v>0.64498659187342799</v>
      </c>
      <c r="AE210" s="1">
        <v>64.090740999999994</v>
      </c>
      <c r="AF210" s="1">
        <v>65.203579866666686</v>
      </c>
      <c r="AG210" s="1">
        <v>2.4036350018365078</v>
      </c>
      <c r="AH210" s="1">
        <v>66.585573249999996</v>
      </c>
      <c r="AI210" s="1">
        <v>0.74118264518941401</v>
      </c>
      <c r="AJ210" s="1">
        <v>66.938176666666664</v>
      </c>
      <c r="AK210" s="1">
        <v>3.2139468098219219</v>
      </c>
      <c r="AL210" s="1">
        <v>66.694921933333333</v>
      </c>
      <c r="AM210" s="1">
        <v>4.2300319481900575</v>
      </c>
      <c r="AN210">
        <v>3238000</v>
      </c>
      <c r="AO210">
        <v>16792</v>
      </c>
      <c r="AP210" t="s">
        <v>18</v>
      </c>
      <c r="AQ210">
        <v>30.25</v>
      </c>
      <c r="AR210">
        <v>-91.25</v>
      </c>
      <c r="AS210" t="s">
        <v>410</v>
      </c>
    </row>
    <row r="211" spans="1:45" x14ac:dyDescent="0.3">
      <c r="A211" t="s">
        <v>411</v>
      </c>
      <c r="B211" t="s">
        <v>15</v>
      </c>
      <c r="C211" t="s">
        <v>63</v>
      </c>
      <c r="D211" t="s">
        <v>64</v>
      </c>
      <c r="E211" s="1">
        <v>-16.42221</v>
      </c>
      <c r="F211" s="1">
        <v>143.814346</v>
      </c>
      <c r="G211" s="1">
        <v>-15.29</v>
      </c>
      <c r="H211" s="1">
        <v>141.82</v>
      </c>
      <c r="I211" s="1">
        <v>4.53</v>
      </c>
      <c r="J211" s="1">
        <f t="shared" si="36"/>
        <v>4.4105593454250167</v>
      </c>
      <c r="K211" s="1">
        <f t="shared" si="37"/>
        <v>4.0885965933861552</v>
      </c>
      <c r="L211" s="1">
        <f t="shared" si="38"/>
        <v>4.7325220974638791</v>
      </c>
      <c r="M211" s="1">
        <f t="shared" si="39"/>
        <v>4.2624325337491369</v>
      </c>
      <c r="N211" s="1">
        <f t="shared" si="40"/>
        <v>4.1813170331115259</v>
      </c>
      <c r="O211" s="1">
        <f t="shared" si="41"/>
        <v>4.343548034386747</v>
      </c>
      <c r="P211" s="1">
        <f t="shared" si="42"/>
        <v>4.0035344960732564</v>
      </c>
      <c r="Q211" s="1">
        <f t="shared" si="43"/>
        <v>3.9002308055825701</v>
      </c>
      <c r="R211" s="1">
        <f t="shared" si="44"/>
        <v>4.1068381865639436</v>
      </c>
      <c r="S211" s="1">
        <f t="shared" si="45"/>
        <v>3.7863106039111964</v>
      </c>
      <c r="T211" s="1">
        <f t="shared" si="46"/>
        <v>3.6359017648157237</v>
      </c>
      <c r="U211" s="1">
        <f t="shared" si="47"/>
        <v>3.9367194430066696</v>
      </c>
      <c r="V211" s="1">
        <v>25.399373229999998</v>
      </c>
      <c r="W211" s="1">
        <v>24.886315799999998</v>
      </c>
      <c r="X211" s="1">
        <v>1.5695401448475919</v>
      </c>
      <c r="Y211" s="1">
        <v>25.608421</v>
      </c>
      <c r="Z211" s="1">
        <v>0.39543094290849262</v>
      </c>
      <c r="AA211" s="1">
        <v>26.8705262</v>
      </c>
      <c r="AB211" s="1">
        <v>0.50359642011158068</v>
      </c>
      <c r="AC211" s="1">
        <v>27.929473600000001</v>
      </c>
      <c r="AD211" s="1">
        <v>0.73322988328715866</v>
      </c>
      <c r="AE211" s="1">
        <v>83.728205000000003</v>
      </c>
      <c r="AF211" s="1">
        <v>96.339824550000003</v>
      </c>
      <c r="AG211" s="1">
        <v>14.006283342787254</v>
      </c>
      <c r="AH211" s="1">
        <v>87.59815789999999</v>
      </c>
      <c r="AI211" s="1">
        <v>5.0309694225170754</v>
      </c>
      <c r="AJ211" s="1">
        <v>89.181666650000011</v>
      </c>
      <c r="AK211" s="1">
        <v>12.573141932740739</v>
      </c>
      <c r="AL211" s="1">
        <v>88.25368421666667</v>
      </c>
      <c r="AM211" s="1">
        <v>16.225118638883483</v>
      </c>
      <c r="AO211">
        <v>358</v>
      </c>
      <c r="AP211" t="s">
        <v>18</v>
      </c>
      <c r="AQ211">
        <v>-15.25</v>
      </c>
      <c r="AR211">
        <v>141.75</v>
      </c>
      <c r="AS211" t="s">
        <v>412</v>
      </c>
    </row>
    <row r="212" spans="1:45" x14ac:dyDescent="0.3">
      <c r="A212" t="s">
        <v>413</v>
      </c>
      <c r="B212" t="s">
        <v>15</v>
      </c>
      <c r="C212" t="s">
        <v>16</v>
      </c>
      <c r="D212" t="s">
        <v>76</v>
      </c>
      <c r="E212" s="1">
        <v>7.8858670000000002</v>
      </c>
      <c r="F212" s="1">
        <v>-11.046135</v>
      </c>
      <c r="G212" s="1">
        <v>7.23</v>
      </c>
      <c r="H212" s="1">
        <v>-11.5</v>
      </c>
      <c r="I212" s="1">
        <v>6.4349999999999996</v>
      </c>
      <c r="J212" s="1">
        <f t="shared" si="36"/>
        <v>6.0430191186840121</v>
      </c>
      <c r="K212" s="1">
        <f t="shared" si="37"/>
        <v>5.5420432531993757</v>
      </c>
      <c r="L212" s="1">
        <f t="shared" si="38"/>
        <v>6.5439949841686484</v>
      </c>
      <c r="M212" s="1">
        <f t="shared" si="39"/>
        <v>5.8306777458164811</v>
      </c>
      <c r="N212" s="1">
        <f t="shared" si="40"/>
        <v>5.6794673867716394</v>
      </c>
      <c r="O212" s="1">
        <f t="shared" si="41"/>
        <v>5.9818881048613246</v>
      </c>
      <c r="P212" s="1">
        <f t="shared" si="42"/>
        <v>5.4909315988836411</v>
      </c>
      <c r="Q212" s="1">
        <f t="shared" si="43"/>
        <v>5.3253211670524658</v>
      </c>
      <c r="R212" s="1">
        <f t="shared" si="44"/>
        <v>5.6565420307148164</v>
      </c>
      <c r="S212" s="1">
        <f t="shared" si="45"/>
        <v>5.1250509849452524</v>
      </c>
      <c r="T212" s="1">
        <f t="shared" si="46"/>
        <v>4.8855482528199197</v>
      </c>
      <c r="U212" s="1">
        <f t="shared" si="47"/>
        <v>5.3645537170705841</v>
      </c>
      <c r="V212" s="1">
        <v>25.924560249999999</v>
      </c>
      <c r="W212" s="1">
        <v>26.042104999999999</v>
      </c>
      <c r="X212" s="1">
        <v>1.614254409679279</v>
      </c>
      <c r="Y212" s="1">
        <v>26.7263156</v>
      </c>
      <c r="Z212" s="1">
        <v>0.48723302996081885</v>
      </c>
      <c r="AA212" s="1">
        <v>27.821052400000003</v>
      </c>
      <c r="AB212" s="1">
        <v>0.53363323124108408</v>
      </c>
      <c r="AC212" s="1">
        <v>29.000000199999999</v>
      </c>
      <c r="AD212" s="1">
        <v>0.77173047266367534</v>
      </c>
      <c r="AE212" s="1">
        <v>236.578947</v>
      </c>
      <c r="AF212" s="1">
        <v>235.37982456666668</v>
      </c>
      <c r="AG212" s="1">
        <v>3.8975827358493476</v>
      </c>
      <c r="AH212" s="1">
        <v>237.13859648333334</v>
      </c>
      <c r="AI212" s="1">
        <v>6.7068492457597264</v>
      </c>
      <c r="AJ212" s="1">
        <v>235.05087718333331</v>
      </c>
      <c r="AK212" s="1">
        <v>8.8413054914848122</v>
      </c>
      <c r="AL212" s="1">
        <v>246.67105263333337</v>
      </c>
      <c r="AM212" s="1">
        <v>14.743478650299735</v>
      </c>
      <c r="AN212">
        <v>17900</v>
      </c>
      <c r="AO212">
        <v>534</v>
      </c>
      <c r="AP212" t="s">
        <v>18</v>
      </c>
      <c r="AQ212">
        <v>7.25</v>
      </c>
      <c r="AR212">
        <v>-11.25</v>
      </c>
      <c r="AS212" t="s">
        <v>414</v>
      </c>
    </row>
    <row r="213" spans="1:45" x14ac:dyDescent="0.3">
      <c r="A213" t="s">
        <v>415</v>
      </c>
      <c r="B213" t="s">
        <v>15</v>
      </c>
      <c r="C213" t="s">
        <v>16</v>
      </c>
      <c r="D213" t="s">
        <v>76</v>
      </c>
      <c r="E213" s="1">
        <v>7.6887949999999998</v>
      </c>
      <c r="F213" s="1">
        <v>1.402633</v>
      </c>
      <c r="G213" s="1">
        <v>6.33</v>
      </c>
      <c r="H213" s="1">
        <v>1.79</v>
      </c>
      <c r="I213" s="1">
        <v>6.7544444439999998</v>
      </c>
      <c r="J213" s="1">
        <f t="shared" si="36"/>
        <v>6.3088091900905257</v>
      </c>
      <c r="K213" s="1">
        <f t="shared" si="37"/>
        <v>5.7911329776012437</v>
      </c>
      <c r="L213" s="1">
        <f t="shared" si="38"/>
        <v>6.8264854025798067</v>
      </c>
      <c r="M213" s="1">
        <f t="shared" si="39"/>
        <v>6.0777267113398707</v>
      </c>
      <c r="N213" s="1">
        <f t="shared" si="40"/>
        <v>5.9430846682431984</v>
      </c>
      <c r="O213" s="1">
        <f t="shared" si="41"/>
        <v>6.212368754436544</v>
      </c>
      <c r="P213" s="1">
        <f t="shared" si="42"/>
        <v>5.6983042621472739</v>
      </c>
      <c r="Q213" s="1">
        <f t="shared" si="43"/>
        <v>5.5417557024696205</v>
      </c>
      <c r="R213" s="1">
        <f t="shared" si="44"/>
        <v>5.8548528218249274</v>
      </c>
      <c r="S213" s="1">
        <f t="shared" si="45"/>
        <v>5.3106821137886229</v>
      </c>
      <c r="T213" s="1">
        <f t="shared" si="46"/>
        <v>5.0614457182258121</v>
      </c>
      <c r="U213" s="1">
        <f t="shared" si="47"/>
        <v>5.5599185093514327</v>
      </c>
      <c r="V213" s="1">
        <v>26.6557092</v>
      </c>
      <c r="W213" s="1">
        <v>26.863636199999995</v>
      </c>
      <c r="X213" s="1">
        <v>1.5783390402677113</v>
      </c>
      <c r="Y213" s="1">
        <v>27.568181800000001</v>
      </c>
      <c r="Z213" s="1">
        <v>0.4105090942058412</v>
      </c>
      <c r="AA213" s="1">
        <v>28.725000000000001</v>
      </c>
      <c r="AB213" s="1">
        <v>0.47729970486529733</v>
      </c>
      <c r="AC213" s="1">
        <v>29.906818200000004</v>
      </c>
      <c r="AD213" s="1">
        <v>0.75989493795899166</v>
      </c>
      <c r="AE213" s="1">
        <v>95.272727000000003</v>
      </c>
      <c r="AF213" s="1">
        <v>99.150189400000002</v>
      </c>
      <c r="AG213" s="1">
        <v>7.6548665612001487</v>
      </c>
      <c r="AH213" s="1">
        <v>98.970265150000003</v>
      </c>
      <c r="AI213" s="1">
        <v>7.2547192441005626</v>
      </c>
      <c r="AJ213" s="1">
        <v>99.077083316666673</v>
      </c>
      <c r="AK213" s="1">
        <v>10.021472738529448</v>
      </c>
      <c r="AL213" s="1">
        <v>101.76458333333333</v>
      </c>
      <c r="AM213" s="1">
        <v>14.596390148305213</v>
      </c>
      <c r="AN213">
        <v>25500</v>
      </c>
      <c r="AO213">
        <v>54</v>
      </c>
      <c r="AP213" t="s">
        <v>18</v>
      </c>
      <c r="AQ213">
        <v>6.25</v>
      </c>
      <c r="AR213">
        <v>1.75</v>
      </c>
      <c r="AS213" t="s">
        <v>416</v>
      </c>
    </row>
    <row r="214" spans="1:45" x14ac:dyDescent="0.3">
      <c r="A214" t="s">
        <v>417</v>
      </c>
      <c r="B214" t="s">
        <v>25</v>
      </c>
      <c r="C214" t="s">
        <v>26</v>
      </c>
      <c r="D214" t="s">
        <v>22</v>
      </c>
      <c r="E214" s="1">
        <v>49.308883000000002</v>
      </c>
      <c r="F214" s="1">
        <v>-81.862550999999996</v>
      </c>
      <c r="G214" s="1">
        <v>51.28</v>
      </c>
      <c r="H214" s="1">
        <v>-80.569999999999993</v>
      </c>
      <c r="I214" s="1">
        <v>132.24804879999999</v>
      </c>
      <c r="J214" s="1">
        <f t="shared" si="36"/>
        <v>110.89254535970109</v>
      </c>
      <c r="K214" s="1">
        <f t="shared" si="37"/>
        <v>100.6510022257339</v>
      </c>
      <c r="L214" s="1">
        <f t="shared" si="38"/>
        <v>121.13408849366826</v>
      </c>
      <c r="M214" s="1">
        <f t="shared" si="39"/>
        <v>107.34863200256727</v>
      </c>
      <c r="N214" s="1">
        <f t="shared" si="40"/>
        <v>97.989398947465133</v>
      </c>
      <c r="O214" s="1">
        <f t="shared" si="41"/>
        <v>116.70786505766941</v>
      </c>
      <c r="P214" s="1">
        <f t="shared" si="42"/>
        <v>94.326811099945331</v>
      </c>
      <c r="Q214" s="1">
        <f t="shared" si="43"/>
        <v>86.607587199567348</v>
      </c>
      <c r="R214" s="1">
        <f t="shared" si="44"/>
        <v>102.04603500032333</v>
      </c>
      <c r="S214" s="1">
        <f t="shared" si="45"/>
        <v>78.474298244774445</v>
      </c>
      <c r="T214" s="1">
        <f t="shared" si="46"/>
        <v>69.227470218866785</v>
      </c>
      <c r="U214" s="1">
        <f t="shared" si="47"/>
        <v>87.72112627068212</v>
      </c>
      <c r="V214" s="1">
        <v>0.59591821599999995</v>
      </c>
      <c r="W214" s="1">
        <v>2.2986900000000006</v>
      </c>
      <c r="X214" s="1">
        <v>1.410875259337798</v>
      </c>
      <c r="Y214" s="1">
        <v>2.7868995999999999</v>
      </c>
      <c r="Z214" s="1">
        <v>1.2893281989923271</v>
      </c>
      <c r="AA214" s="1">
        <v>4.5807859999999998</v>
      </c>
      <c r="AB214" s="1">
        <v>1.0634004934482599</v>
      </c>
      <c r="AC214" s="1">
        <v>6.7646286</v>
      </c>
      <c r="AD214" s="1">
        <v>1.2738432791280889</v>
      </c>
      <c r="AE214" s="1">
        <v>66.676148999999995</v>
      </c>
      <c r="AF214" s="1">
        <v>70.9077147</v>
      </c>
      <c r="AG214" s="1">
        <v>2.2283066506671836</v>
      </c>
      <c r="AH214" s="1">
        <v>71.384170316666669</v>
      </c>
      <c r="AI214" s="1">
        <v>2.7384053734630407</v>
      </c>
      <c r="AJ214" s="1">
        <v>73.560043666666658</v>
      </c>
      <c r="AK214" s="1">
        <v>2.3252301978788754</v>
      </c>
      <c r="AL214" s="1">
        <v>75.954949049999996</v>
      </c>
      <c r="AM214" s="1">
        <v>2.4988676168046893</v>
      </c>
      <c r="AN214">
        <v>108500</v>
      </c>
      <c r="AO214">
        <v>1370</v>
      </c>
      <c r="AP214" t="s">
        <v>18</v>
      </c>
      <c r="AQ214">
        <v>51.25</v>
      </c>
      <c r="AR214">
        <v>-80.75</v>
      </c>
      <c r="AS214" t="s">
        <v>418</v>
      </c>
    </row>
    <row r="215" spans="1:45" x14ac:dyDescent="0.3">
      <c r="A215" t="s">
        <v>419</v>
      </c>
      <c r="B215" t="s">
        <v>15</v>
      </c>
      <c r="C215" t="s">
        <v>16</v>
      </c>
      <c r="D215" t="s">
        <v>17</v>
      </c>
      <c r="E215" s="1">
        <v>14.939527</v>
      </c>
      <c r="F215" s="1">
        <v>-89.735646000000003</v>
      </c>
      <c r="G215" s="1">
        <v>15.744</v>
      </c>
      <c r="H215" s="1"/>
      <c r="I215" s="1">
        <v>6.08</v>
      </c>
      <c r="J215" s="1">
        <f t="shared" si="36"/>
        <v>5.6034126867609269</v>
      </c>
      <c r="K215" s="1">
        <f t="shared" si="37"/>
        <v>5.0971920710213787</v>
      </c>
      <c r="L215" s="1">
        <f t="shared" si="38"/>
        <v>6.1096333025004741</v>
      </c>
      <c r="M215" s="1">
        <f t="shared" si="39"/>
        <v>5.3797677547382063</v>
      </c>
      <c r="N215" s="1">
        <f t="shared" si="40"/>
        <v>5.1311984272170843</v>
      </c>
      <c r="O215" s="1">
        <f t="shared" si="41"/>
        <v>5.6283370822593302</v>
      </c>
      <c r="P215" s="1">
        <f t="shared" si="42"/>
        <v>5.1046844546246088</v>
      </c>
      <c r="Q215" s="1">
        <f t="shared" si="43"/>
        <v>4.9889874070194979</v>
      </c>
      <c r="R215" s="1">
        <f t="shared" si="44"/>
        <v>5.220381502229718</v>
      </c>
      <c r="S215" s="1">
        <f t="shared" si="45"/>
        <v>4.7155422705791672</v>
      </c>
      <c r="T215" s="1">
        <f t="shared" si="46"/>
        <v>4.4985879398624311</v>
      </c>
      <c r="U215" s="1">
        <f t="shared" si="47"/>
        <v>4.9324966012959033</v>
      </c>
      <c r="V215" s="1">
        <v>21.84582872</v>
      </c>
      <c r="W215" s="1">
        <v>22.346153800000003</v>
      </c>
      <c r="X215" s="1">
        <v>1.7411549892946634</v>
      </c>
      <c r="Y215" s="1">
        <v>23.115384600000002</v>
      </c>
      <c r="Z215" s="1">
        <v>0.85495871037717353</v>
      </c>
      <c r="AA215" s="1">
        <v>24.061538599999999</v>
      </c>
      <c r="AB215" s="1">
        <v>0.39794209366602579</v>
      </c>
      <c r="AC215" s="1">
        <v>25.400000200000001</v>
      </c>
      <c r="AD215" s="1">
        <v>0.74621835545884352</v>
      </c>
      <c r="AE215" s="1">
        <v>127.48</v>
      </c>
      <c r="AF215" s="1">
        <v>122.47756411666666</v>
      </c>
      <c r="AG215" s="1">
        <v>9.9095267538536156</v>
      </c>
      <c r="AH215" s="1">
        <v>123.2448718</v>
      </c>
      <c r="AI215" s="1">
        <v>21.470380532306582</v>
      </c>
      <c r="AJ215" s="1">
        <v>108.03301280000001</v>
      </c>
      <c r="AK215" s="1">
        <v>19.274446338810243</v>
      </c>
      <c r="AL215" s="1">
        <v>110.13878205000002</v>
      </c>
      <c r="AM215" s="1">
        <v>30.472350610973791</v>
      </c>
      <c r="AN215">
        <v>12670</v>
      </c>
      <c r="AO215">
        <v>208.7</v>
      </c>
      <c r="AP215" t="s">
        <v>53</v>
      </c>
    </row>
    <row r="216" spans="1:45" x14ac:dyDescent="0.3">
      <c r="A216" t="s">
        <v>420</v>
      </c>
      <c r="B216" t="s">
        <v>21</v>
      </c>
      <c r="C216" t="s">
        <v>16</v>
      </c>
      <c r="D216" t="s">
        <v>76</v>
      </c>
      <c r="E216" s="1">
        <v>33.639209999999999</v>
      </c>
      <c r="F216" s="1">
        <v>-3.2375150000000001</v>
      </c>
      <c r="G216" s="1">
        <v>35.07</v>
      </c>
      <c r="H216" s="1">
        <v>-2.4</v>
      </c>
      <c r="I216" s="1">
        <v>4.2636842110000002</v>
      </c>
      <c r="J216" s="1">
        <f t="shared" si="36"/>
        <v>3.9338220158669031</v>
      </c>
      <c r="K216" s="1">
        <f t="shared" si="37"/>
        <v>3.5994751767937339</v>
      </c>
      <c r="L216" s="1">
        <f t="shared" si="38"/>
        <v>4.2681688549400718</v>
      </c>
      <c r="M216" s="1">
        <f t="shared" si="39"/>
        <v>3.7785386490173765</v>
      </c>
      <c r="N216" s="1">
        <f t="shared" si="40"/>
        <v>3.6606169789558045</v>
      </c>
      <c r="O216" s="1">
        <f t="shared" si="41"/>
        <v>3.8964603190789489</v>
      </c>
      <c r="P216" s="1">
        <f t="shared" si="42"/>
        <v>3.4697388529239181</v>
      </c>
      <c r="Q216" s="1">
        <f t="shared" si="43"/>
        <v>3.3435038835983151</v>
      </c>
      <c r="R216" s="1">
        <f t="shared" si="44"/>
        <v>3.5959738222495208</v>
      </c>
      <c r="S216" s="1">
        <f t="shared" si="45"/>
        <v>3.1707546913377418</v>
      </c>
      <c r="T216" s="1">
        <f t="shared" si="46"/>
        <v>2.9988485109150713</v>
      </c>
      <c r="U216" s="1">
        <f t="shared" si="47"/>
        <v>3.3426608717604127</v>
      </c>
      <c r="V216" s="1">
        <v>14.821731639999999</v>
      </c>
      <c r="W216" s="1">
        <v>15.470103</v>
      </c>
      <c r="X216" s="1">
        <v>1.75580864312102</v>
      </c>
      <c r="Y216" s="1">
        <v>16.285567199999999</v>
      </c>
      <c r="Z216" s="1">
        <v>0.61926078942251694</v>
      </c>
      <c r="AA216" s="1">
        <v>17.907216600000005</v>
      </c>
      <c r="AB216" s="1">
        <v>0.66291773782106744</v>
      </c>
      <c r="AC216" s="1">
        <v>19.477319600000001</v>
      </c>
      <c r="AD216" s="1">
        <v>0.90275822026238073</v>
      </c>
      <c r="AE216" s="1">
        <v>22.698412999999999</v>
      </c>
      <c r="AF216" s="1">
        <v>23.16417525</v>
      </c>
      <c r="AG216" s="1">
        <v>2.1976491323269332</v>
      </c>
      <c r="AH216" s="1">
        <v>23.89802405</v>
      </c>
      <c r="AI216" s="1">
        <v>2.7113398352954245</v>
      </c>
      <c r="AJ216" s="1">
        <v>20.123367699999999</v>
      </c>
      <c r="AK216" s="1">
        <v>3.7355189269686093</v>
      </c>
      <c r="AL216" s="1">
        <v>18.347852233333331</v>
      </c>
      <c r="AM216" s="1">
        <v>5.5391269835833121</v>
      </c>
      <c r="AN216">
        <v>74000</v>
      </c>
      <c r="AO216">
        <v>50</v>
      </c>
      <c r="AP216" t="s">
        <v>18</v>
      </c>
      <c r="AQ216">
        <v>35.25</v>
      </c>
      <c r="AR216">
        <v>-2.25</v>
      </c>
      <c r="AS216" t="s">
        <v>421</v>
      </c>
    </row>
    <row r="217" spans="1:45" x14ac:dyDescent="0.3">
      <c r="A217" t="s">
        <v>422</v>
      </c>
      <c r="B217" t="s">
        <v>15</v>
      </c>
      <c r="C217" t="s">
        <v>16</v>
      </c>
      <c r="D217" t="s">
        <v>17</v>
      </c>
      <c r="E217" s="1">
        <v>-17.581094</v>
      </c>
      <c r="F217" s="1">
        <v>-41.076183999999998</v>
      </c>
      <c r="G217" s="1">
        <v>-18.100000000000001</v>
      </c>
      <c r="H217" s="1">
        <v>-39.67</v>
      </c>
      <c r="I217" s="1">
        <v>5.2575000000000003</v>
      </c>
      <c r="J217" s="1">
        <f t="shared" si="36"/>
        <v>4.8390061888365503</v>
      </c>
      <c r="K217" s="1">
        <f t="shared" si="37"/>
        <v>4.4340025485469976</v>
      </c>
      <c r="L217" s="1">
        <f t="shared" si="38"/>
        <v>5.2440098291261048</v>
      </c>
      <c r="M217" s="1">
        <f t="shared" si="39"/>
        <v>4.6810254379365501</v>
      </c>
      <c r="N217" s="1">
        <f t="shared" si="40"/>
        <v>4.5032260448516048</v>
      </c>
      <c r="O217" s="1">
        <f t="shared" si="41"/>
        <v>4.8588248310214954</v>
      </c>
      <c r="P217" s="1">
        <f t="shared" si="42"/>
        <v>4.4936072800365512</v>
      </c>
      <c r="Q217" s="1">
        <f t="shared" si="43"/>
        <v>4.3891609336459458</v>
      </c>
      <c r="R217" s="1">
        <f t="shared" si="44"/>
        <v>4.5980536264271565</v>
      </c>
      <c r="S217" s="1">
        <f t="shared" si="45"/>
        <v>4.2296518639365503</v>
      </c>
      <c r="T217" s="1">
        <f t="shared" si="46"/>
        <v>4.0734362480104771</v>
      </c>
      <c r="U217" s="1">
        <f t="shared" si="47"/>
        <v>4.3858674798626227</v>
      </c>
      <c r="V217" s="1">
        <v>23.021598000000001</v>
      </c>
      <c r="W217" s="1">
        <v>23.608000000000001</v>
      </c>
      <c r="X217" s="1">
        <v>1.6509754692302365</v>
      </c>
      <c r="Y217" s="1">
        <v>24.252000000000002</v>
      </c>
      <c r="Z217" s="1">
        <v>0.72478962464980157</v>
      </c>
      <c r="AA217" s="1">
        <v>25.015999999999998</v>
      </c>
      <c r="AB217" s="1">
        <v>0.42576989090352485</v>
      </c>
      <c r="AC217" s="1">
        <v>26.092000000000002</v>
      </c>
      <c r="AD217" s="1">
        <v>0.63680452259700571</v>
      </c>
      <c r="AE217" s="1">
        <v>87.617020999999994</v>
      </c>
      <c r="AF217" s="1">
        <v>75.83</v>
      </c>
      <c r="AG217" s="1">
        <v>6.1669581012215593</v>
      </c>
      <c r="AH217" s="1">
        <v>73.537000000000006</v>
      </c>
      <c r="AI217" s="1">
        <v>7.896226102808015</v>
      </c>
      <c r="AJ217" s="1">
        <v>74.312666666666672</v>
      </c>
      <c r="AK217" s="1">
        <v>8.2507829258130947</v>
      </c>
      <c r="AL217" s="1">
        <v>69.563000000000002</v>
      </c>
      <c r="AM217" s="1">
        <v>13.252877329093437</v>
      </c>
      <c r="AO217">
        <v>102</v>
      </c>
      <c r="AP217" t="s">
        <v>18</v>
      </c>
      <c r="AQ217">
        <v>-18.25</v>
      </c>
      <c r="AR217">
        <v>-39.75</v>
      </c>
      <c r="AS217" t="s">
        <v>423</v>
      </c>
    </row>
    <row r="218" spans="1:45" x14ac:dyDescent="0.3">
      <c r="A218" t="s">
        <v>424</v>
      </c>
      <c r="B218" t="s">
        <v>21</v>
      </c>
      <c r="C218" t="s">
        <v>16</v>
      </c>
      <c r="D218" t="s">
        <v>50</v>
      </c>
      <c r="E218" s="1">
        <v>42.343676000000002</v>
      </c>
      <c r="F218" s="1">
        <v>2.9155129999999998</v>
      </c>
      <c r="G218" s="1">
        <v>42.24</v>
      </c>
      <c r="H218" s="1"/>
      <c r="I218" s="1">
        <v>14.66</v>
      </c>
      <c r="J218" s="1">
        <f t="shared" si="36"/>
        <v>12.901341662708459</v>
      </c>
      <c r="K218" s="1">
        <f t="shared" si="37"/>
        <v>11.500567419380213</v>
      </c>
      <c r="L218" s="1">
        <f t="shared" si="38"/>
        <v>14.302115906036704</v>
      </c>
      <c r="M218" s="1">
        <f t="shared" si="39"/>
        <v>12.366113402708459</v>
      </c>
      <c r="N218" s="1">
        <f t="shared" si="40"/>
        <v>11.761634699248175</v>
      </c>
      <c r="O218" s="1">
        <f t="shared" si="41"/>
        <v>12.970592106168741</v>
      </c>
      <c r="P218" s="1">
        <f t="shared" si="42"/>
        <v>11.372118062708457</v>
      </c>
      <c r="Q218" s="1">
        <f t="shared" si="43"/>
        <v>11.004428021931309</v>
      </c>
      <c r="R218" s="1">
        <f t="shared" si="44"/>
        <v>11.739808103485604</v>
      </c>
      <c r="S218" s="1">
        <f t="shared" si="45"/>
        <v>10.378122722708458</v>
      </c>
      <c r="T218" s="1">
        <f t="shared" si="46"/>
        <v>9.8274164149202381</v>
      </c>
      <c r="U218" s="1">
        <f t="shared" si="47"/>
        <v>10.928829030496676</v>
      </c>
      <c r="V218" s="1">
        <v>14.203566309999999</v>
      </c>
      <c r="W218" s="1">
        <v>15.3</v>
      </c>
      <c r="X218" s="1">
        <v>1.832007096056123</v>
      </c>
      <c r="Y218" s="1">
        <v>16</v>
      </c>
      <c r="Z218" s="1">
        <v>0.79056941504209488</v>
      </c>
      <c r="AA218" s="1">
        <v>17.3</v>
      </c>
      <c r="AB218" s="1">
        <v>0.48088460154178364</v>
      </c>
      <c r="AC218" s="1">
        <v>18.600000000000001</v>
      </c>
      <c r="AD218" s="1">
        <v>0.72024301454439665</v>
      </c>
      <c r="AE218" s="1">
        <v>52</v>
      </c>
      <c r="AF218" s="1">
        <v>55.995833333333337</v>
      </c>
      <c r="AG218" s="1">
        <v>3.1327473410375397</v>
      </c>
      <c r="AH218" s="1">
        <v>55.558333333333337</v>
      </c>
      <c r="AI218" s="1">
        <v>3.660695896198487</v>
      </c>
      <c r="AJ218" s="1">
        <v>48.5</v>
      </c>
      <c r="AK218" s="1">
        <v>5.4107138764471534</v>
      </c>
      <c r="AL218" s="1">
        <v>45.979166666666664</v>
      </c>
      <c r="AM218" s="1">
        <v>7.3547863289455551</v>
      </c>
      <c r="AN218">
        <v>853</v>
      </c>
      <c r="AO218">
        <v>3.34</v>
      </c>
      <c r="AP218" t="s">
        <v>53</v>
      </c>
    </row>
    <row r="219" spans="1:45" x14ac:dyDescent="0.3">
      <c r="A219" t="s">
        <v>425</v>
      </c>
      <c r="B219" t="s">
        <v>39</v>
      </c>
      <c r="C219" t="s">
        <v>63</v>
      </c>
      <c r="D219" t="s">
        <v>64</v>
      </c>
      <c r="E219" s="1">
        <v>-26.875451000000002</v>
      </c>
      <c r="F219" s="1">
        <v>117.24403100000001</v>
      </c>
      <c r="G219" s="1">
        <v>-27.65</v>
      </c>
      <c r="H219" s="1">
        <v>114.21</v>
      </c>
      <c r="I219" s="1">
        <v>3.327</v>
      </c>
      <c r="J219" s="1">
        <f t="shared" si="36"/>
        <v>3.1048942596637108</v>
      </c>
      <c r="K219" s="1">
        <f t="shared" si="37"/>
        <v>2.8951980117044029</v>
      </c>
      <c r="L219" s="1">
        <f t="shared" si="38"/>
        <v>3.3145905076230187</v>
      </c>
      <c r="M219" s="1">
        <f t="shared" si="39"/>
        <v>3.0193686116716822</v>
      </c>
      <c r="N219" s="1">
        <f t="shared" si="40"/>
        <v>2.9261900438375865</v>
      </c>
      <c r="O219" s="1">
        <f t="shared" si="41"/>
        <v>3.1125471795057789</v>
      </c>
      <c r="P219" s="1">
        <f t="shared" si="42"/>
        <v>2.9083338952586906</v>
      </c>
      <c r="Q219" s="1">
        <f t="shared" si="43"/>
        <v>2.820311748845675</v>
      </c>
      <c r="R219" s="1">
        <f t="shared" si="44"/>
        <v>2.9963560416717057</v>
      </c>
      <c r="S219" s="1">
        <f t="shared" si="45"/>
        <v>2.727128478763611</v>
      </c>
      <c r="T219" s="1">
        <f t="shared" si="46"/>
        <v>2.5955939824102829</v>
      </c>
      <c r="U219" s="1">
        <f t="shared" si="47"/>
        <v>2.8586629751169381</v>
      </c>
      <c r="V219" s="1">
        <v>21.962239459999999</v>
      </c>
      <c r="W219" s="1">
        <v>22.539285599999999</v>
      </c>
      <c r="X219" s="1">
        <v>1.5119758486147512</v>
      </c>
      <c r="Y219" s="1">
        <v>23.1559524</v>
      </c>
      <c r="Z219" s="1">
        <v>0.67184675712940656</v>
      </c>
      <c r="AA219" s="1">
        <v>23.9565476</v>
      </c>
      <c r="AB219" s="1">
        <v>0.63466733818497412</v>
      </c>
      <c r="AC219" s="1">
        <v>25.2630956</v>
      </c>
      <c r="AD219" s="1">
        <v>0.94840505579541146</v>
      </c>
      <c r="AE219" s="1">
        <v>19.519062000000002</v>
      </c>
      <c r="AF219" s="1">
        <v>17.705059516666669</v>
      </c>
      <c r="AG219" s="1">
        <v>1.855387816778306</v>
      </c>
      <c r="AH219" s="1">
        <v>18.066716249999999</v>
      </c>
      <c r="AI219" s="1">
        <v>3.4293885207454249</v>
      </c>
      <c r="AJ219" s="1">
        <v>17.571924599999999</v>
      </c>
      <c r="AK219" s="1">
        <v>2.6979813912463797</v>
      </c>
      <c r="AL219" s="1">
        <v>15.978819449999998</v>
      </c>
      <c r="AM219" s="1">
        <v>2.8009118849729084</v>
      </c>
      <c r="AN219">
        <v>82000</v>
      </c>
      <c r="AO219">
        <v>6.34</v>
      </c>
      <c r="AP219" t="s">
        <v>18</v>
      </c>
      <c r="AQ219">
        <v>-27.75</v>
      </c>
      <c r="AR219">
        <v>114.25</v>
      </c>
      <c r="AS219" t="s">
        <v>426</v>
      </c>
    </row>
    <row r="220" spans="1:45" x14ac:dyDescent="0.3">
      <c r="A220" t="s">
        <v>427</v>
      </c>
      <c r="B220" t="s">
        <v>39</v>
      </c>
      <c r="C220" t="s">
        <v>63</v>
      </c>
      <c r="D220" t="s">
        <v>64</v>
      </c>
      <c r="E220" s="1">
        <v>-31.874525999999999</v>
      </c>
      <c r="F220" s="1">
        <v>145.80322200000001</v>
      </c>
      <c r="G220" s="1">
        <v>-35.200000000000003</v>
      </c>
      <c r="H220" s="1">
        <v>139.37</v>
      </c>
      <c r="I220" s="1">
        <v>3.977009346</v>
      </c>
      <c r="J220" s="1">
        <f t="shared" si="36"/>
        <v>3.7645638308796192</v>
      </c>
      <c r="K220" s="1">
        <f t="shared" si="37"/>
        <v>3.5921652786423155</v>
      </c>
      <c r="L220" s="1">
        <f t="shared" si="38"/>
        <v>3.9369623831169229</v>
      </c>
      <c r="M220" s="1">
        <f t="shared" si="39"/>
        <v>3.6674119821445448</v>
      </c>
      <c r="N220" s="1">
        <f t="shared" si="40"/>
        <v>3.593688873518984</v>
      </c>
      <c r="O220" s="1">
        <f t="shared" si="41"/>
        <v>3.7411350907701055</v>
      </c>
      <c r="P220" s="1">
        <f t="shared" si="42"/>
        <v>3.52395803722965</v>
      </c>
      <c r="Q220" s="1">
        <f t="shared" si="43"/>
        <v>3.4043283076278326</v>
      </c>
      <c r="R220" s="1">
        <f t="shared" si="44"/>
        <v>3.6435877668314678</v>
      </c>
      <c r="S220" s="1">
        <f t="shared" si="45"/>
        <v>3.3289464113103873</v>
      </c>
      <c r="T220" s="1">
        <f t="shared" si="46"/>
        <v>3.1882490479497432</v>
      </c>
      <c r="U220" s="1">
        <f t="shared" si="47"/>
        <v>3.4696437746710309</v>
      </c>
      <c r="V220" s="1">
        <v>17.737744809999999</v>
      </c>
      <c r="W220" s="1">
        <v>17.885142999999999</v>
      </c>
      <c r="X220" s="1">
        <v>0.98744675466528264</v>
      </c>
      <c r="Y220" s="1">
        <v>18.441599399999998</v>
      </c>
      <c r="Z220" s="1">
        <v>0.42226366411674515</v>
      </c>
      <c r="AA220" s="1">
        <v>19.263260199999998</v>
      </c>
      <c r="AB220" s="1">
        <v>0.68520290178654442</v>
      </c>
      <c r="AC220" s="1">
        <v>20.3802278</v>
      </c>
      <c r="AD220" s="1">
        <v>0.805871934754958</v>
      </c>
      <c r="AE220" s="1">
        <v>39.936287999999998</v>
      </c>
      <c r="AF220" s="1">
        <v>41.75516986666667</v>
      </c>
      <c r="AG220" s="1">
        <v>2.7817748058936842</v>
      </c>
      <c r="AH220" s="1">
        <v>39.815639166666664</v>
      </c>
      <c r="AI220" s="1">
        <v>3.9157455067328346</v>
      </c>
      <c r="AJ220" s="1">
        <v>41.705331866666661</v>
      </c>
      <c r="AK220" s="1">
        <v>3.7354568100785399</v>
      </c>
      <c r="AL220" s="1">
        <v>41.373484216666661</v>
      </c>
      <c r="AM220" s="1">
        <v>4.1930175696490908</v>
      </c>
      <c r="AN220">
        <v>1061469</v>
      </c>
      <c r="AO220">
        <v>450</v>
      </c>
      <c r="AP220" t="s">
        <v>18</v>
      </c>
      <c r="AQ220">
        <v>-35.25</v>
      </c>
      <c r="AR220">
        <v>139.25</v>
      </c>
      <c r="AS220" t="s">
        <v>428</v>
      </c>
    </row>
    <row r="221" spans="1:45" x14ac:dyDescent="0.3">
      <c r="A221" t="s">
        <v>429</v>
      </c>
      <c r="B221" t="s">
        <v>25</v>
      </c>
      <c r="C221" t="s">
        <v>26</v>
      </c>
      <c r="D221" t="s">
        <v>27</v>
      </c>
      <c r="E221" s="1">
        <v>64.789079000000001</v>
      </c>
      <c r="F221" s="1">
        <v>72.981459999999998</v>
      </c>
      <c r="G221" s="1">
        <v>66.22</v>
      </c>
      <c r="H221" s="1">
        <v>72.13</v>
      </c>
      <c r="I221" s="1">
        <v>200.75187500000001</v>
      </c>
      <c r="J221" s="1">
        <f t="shared" si="36"/>
        <v>168.26054315618342</v>
      </c>
      <c r="K221" s="1">
        <f t="shared" si="37"/>
        <v>157.01707509106603</v>
      </c>
      <c r="L221" s="1">
        <f t="shared" si="38"/>
        <v>179.5040112213008</v>
      </c>
      <c r="M221" s="1">
        <f t="shared" si="39"/>
        <v>162.43136446016138</v>
      </c>
      <c r="N221" s="1">
        <f t="shared" si="40"/>
        <v>148.6403885673239</v>
      </c>
      <c r="O221" s="1">
        <f t="shared" si="41"/>
        <v>176.22234035299883</v>
      </c>
      <c r="P221" s="1">
        <f t="shared" si="42"/>
        <v>135.89212238989126</v>
      </c>
      <c r="Q221" s="1">
        <f t="shared" si="43"/>
        <v>125.1822900710056</v>
      </c>
      <c r="R221" s="1">
        <f t="shared" si="44"/>
        <v>146.60195470877684</v>
      </c>
      <c r="S221" s="1">
        <f t="shared" si="45"/>
        <v>111.25031388754616</v>
      </c>
      <c r="T221" s="1">
        <f t="shared" si="46"/>
        <v>96.711848927121252</v>
      </c>
      <c r="U221" s="1">
        <f t="shared" si="47"/>
        <v>125.78877884797107</v>
      </c>
      <c r="V221" s="1">
        <v>-5.5389849790000003</v>
      </c>
      <c r="W221" s="1">
        <v>-3.8371830000000005</v>
      </c>
      <c r="X221" s="1">
        <v>1.0182026376937434</v>
      </c>
      <c r="Y221" s="1">
        <v>-3.3092956</v>
      </c>
      <c r="Z221" s="1">
        <v>1.2489036255657595</v>
      </c>
      <c r="AA221" s="1">
        <v>-0.90591559999999993</v>
      </c>
      <c r="AB221" s="1">
        <v>0.96987686123100192</v>
      </c>
      <c r="AC221" s="1">
        <v>1.3256338000000001</v>
      </c>
      <c r="AD221" s="1">
        <v>1.316595847917158</v>
      </c>
      <c r="AE221" s="1">
        <v>40.526462000000002</v>
      </c>
      <c r="AF221" s="1">
        <v>45.104882633333339</v>
      </c>
      <c r="AG221" s="1">
        <v>2.3184210745021301</v>
      </c>
      <c r="AH221" s="1">
        <v>44.777323950000003</v>
      </c>
      <c r="AI221" s="1">
        <v>1.5867846092173588</v>
      </c>
      <c r="AJ221" s="1">
        <v>48.716338033333329</v>
      </c>
      <c r="AK221" s="1">
        <v>4.129996997341256</v>
      </c>
      <c r="AL221" s="1">
        <v>51.401173699999994</v>
      </c>
      <c r="AM221" s="1">
        <v>5.4815859513857079</v>
      </c>
      <c r="AN221">
        <v>64000</v>
      </c>
      <c r="AO221">
        <v>590</v>
      </c>
      <c r="AP221" t="s">
        <v>18</v>
      </c>
      <c r="AQ221">
        <v>66.25</v>
      </c>
      <c r="AR221">
        <v>72.25</v>
      </c>
      <c r="AS221" t="s">
        <v>430</v>
      </c>
    </row>
    <row r="222" spans="1:45" x14ac:dyDescent="0.3">
      <c r="A222" t="s">
        <v>431</v>
      </c>
      <c r="B222" t="s">
        <v>25</v>
      </c>
      <c r="C222" t="s">
        <v>33</v>
      </c>
      <c r="D222" t="s">
        <v>27</v>
      </c>
      <c r="E222" s="1">
        <v>36.041893000000002</v>
      </c>
      <c r="F222" s="1">
        <v>128.487244</v>
      </c>
      <c r="G222" s="1">
        <v>35.24</v>
      </c>
      <c r="H222" s="1">
        <v>129</v>
      </c>
      <c r="I222" s="1">
        <v>10.396000000000001</v>
      </c>
      <c r="J222" s="1">
        <f t="shared" si="36"/>
        <v>9.3957276382206043</v>
      </c>
      <c r="K222" s="1">
        <f t="shared" si="37"/>
        <v>8.5830299202477356</v>
      </c>
      <c r="L222" s="1">
        <f t="shared" si="38"/>
        <v>10.208425356193475</v>
      </c>
      <c r="M222" s="1">
        <f t="shared" si="39"/>
        <v>8.986809854442269</v>
      </c>
      <c r="N222" s="1">
        <f t="shared" si="40"/>
        <v>8.6197993654917155</v>
      </c>
      <c r="O222" s="1">
        <f t="shared" si="41"/>
        <v>9.3538203433928224</v>
      </c>
      <c r="P222" s="1">
        <f t="shared" si="42"/>
        <v>8.2813282733459825</v>
      </c>
      <c r="Q222" s="1">
        <f t="shared" si="43"/>
        <v>8.0199001100180674</v>
      </c>
      <c r="R222" s="1">
        <f t="shared" si="44"/>
        <v>8.5427564366738977</v>
      </c>
      <c r="S222" s="1">
        <f t="shared" si="45"/>
        <v>7.6372498214392612</v>
      </c>
      <c r="T222" s="1">
        <f t="shared" si="46"/>
        <v>7.2769214288100752</v>
      </c>
      <c r="U222" s="1">
        <f t="shared" si="47"/>
        <v>7.9975782140684473</v>
      </c>
      <c r="V222" s="1">
        <v>11.544863360000001</v>
      </c>
      <c r="W222" s="1">
        <v>12.249382800000001</v>
      </c>
      <c r="X222" s="1">
        <v>1.5359680579224848</v>
      </c>
      <c r="Y222" s="1">
        <v>13.022221999999999</v>
      </c>
      <c r="Z222" s="1">
        <v>0.69363599218249894</v>
      </c>
      <c r="AA222" s="1">
        <v>14.355555599999999</v>
      </c>
      <c r="AB222" s="1">
        <v>0.4940893759546951</v>
      </c>
      <c r="AC222" s="1">
        <v>15.5728396</v>
      </c>
      <c r="AD222" s="1">
        <v>0.68100708197073789</v>
      </c>
      <c r="AE222" s="1">
        <v>103.059524</v>
      </c>
      <c r="AF222" s="1">
        <v>114.33251030000001</v>
      </c>
      <c r="AG222" s="1">
        <v>5.1819289267364104</v>
      </c>
      <c r="AH222" s="1">
        <v>114.63888888333334</v>
      </c>
      <c r="AI222" s="1">
        <v>5.7088867726569505</v>
      </c>
      <c r="AJ222" s="1">
        <v>114.70967078333332</v>
      </c>
      <c r="AK222" s="1">
        <v>8.6875466141352593</v>
      </c>
      <c r="AL222" s="1">
        <v>120.88395063333333</v>
      </c>
      <c r="AM222" s="1">
        <v>8.0111016342796866</v>
      </c>
      <c r="AN222">
        <v>23384</v>
      </c>
      <c r="AO222">
        <v>383</v>
      </c>
      <c r="AP222" t="s">
        <v>18</v>
      </c>
      <c r="AQ222">
        <v>35.25</v>
      </c>
      <c r="AR222">
        <v>129.25</v>
      </c>
      <c r="AS222" t="s">
        <v>432</v>
      </c>
    </row>
    <row r="223" spans="1:45" x14ac:dyDescent="0.3">
      <c r="A223" t="s">
        <v>433</v>
      </c>
      <c r="B223" t="s">
        <v>15</v>
      </c>
      <c r="C223" t="s">
        <v>63</v>
      </c>
      <c r="D223" t="s">
        <v>27</v>
      </c>
      <c r="E223" s="1">
        <v>22.520595</v>
      </c>
      <c r="F223" s="1">
        <v>77.202358000000004</v>
      </c>
      <c r="G223" s="1">
        <v>21.74</v>
      </c>
      <c r="H223" s="1">
        <v>73.13</v>
      </c>
      <c r="I223" s="1">
        <v>8.3971428570000004</v>
      </c>
      <c r="J223" s="1">
        <f t="shared" si="36"/>
        <v>7.9825466217616778</v>
      </c>
      <c r="K223" s="1">
        <f t="shared" si="37"/>
        <v>7.314221428901754</v>
      </c>
      <c r="L223" s="1">
        <f t="shared" si="38"/>
        <v>8.6508718146216026</v>
      </c>
      <c r="M223" s="1">
        <f t="shared" si="39"/>
        <v>7.6743075674094472</v>
      </c>
      <c r="N223" s="1">
        <f t="shared" si="40"/>
        <v>7.4548704522643812</v>
      </c>
      <c r="O223" s="1">
        <f t="shared" si="41"/>
        <v>7.8937446825545132</v>
      </c>
      <c r="P223" s="1">
        <f t="shared" si="42"/>
        <v>7.1541200746202493</v>
      </c>
      <c r="Q223" s="1">
        <f t="shared" si="43"/>
        <v>6.9120978002108862</v>
      </c>
      <c r="R223" s="1">
        <f t="shared" si="44"/>
        <v>7.3961423490296125</v>
      </c>
      <c r="S223" s="1">
        <f t="shared" si="45"/>
        <v>6.6243851443856698</v>
      </c>
      <c r="T223" s="1">
        <f t="shared" si="46"/>
        <v>6.2377751946096653</v>
      </c>
      <c r="U223" s="1">
        <f t="shared" si="47"/>
        <v>7.0109950941616743</v>
      </c>
      <c r="V223" s="1">
        <v>26.02626437</v>
      </c>
      <c r="W223" s="1">
        <v>25.845602800000002</v>
      </c>
      <c r="X223" s="1">
        <v>1.5961369183861385</v>
      </c>
      <c r="Y223" s="1">
        <v>26.581758999999998</v>
      </c>
      <c r="Z223" s="1">
        <v>0.52407373609302421</v>
      </c>
      <c r="AA223" s="1">
        <v>27.824103999999998</v>
      </c>
      <c r="AB223" s="1">
        <v>0.57801305619423526</v>
      </c>
      <c r="AC223" s="1">
        <v>29.089250800000002</v>
      </c>
      <c r="AD223" s="1">
        <v>0.92332657880551749</v>
      </c>
      <c r="AE223" s="1">
        <v>90.957376999999994</v>
      </c>
      <c r="AF223" s="1">
        <v>109.89332248333334</v>
      </c>
      <c r="AG223" s="1">
        <v>16.273809086916454</v>
      </c>
      <c r="AH223" s="1">
        <v>108.13816503333334</v>
      </c>
      <c r="AI223" s="1">
        <v>13.705366410262981</v>
      </c>
      <c r="AJ223" s="1">
        <v>110.25266015</v>
      </c>
      <c r="AK223" s="1">
        <v>14.176656821130413</v>
      </c>
      <c r="AL223" s="1">
        <v>120.8606406</v>
      </c>
      <c r="AM223" s="1">
        <v>30.95154446010396</v>
      </c>
      <c r="AN223">
        <v>98800</v>
      </c>
      <c r="AO223">
        <v>1447</v>
      </c>
      <c r="AP223" t="s">
        <v>53</v>
      </c>
    </row>
    <row r="224" spans="1:45" x14ac:dyDescent="0.3">
      <c r="A224" t="s">
        <v>434</v>
      </c>
      <c r="B224" t="s">
        <v>25</v>
      </c>
      <c r="C224" t="s">
        <v>16</v>
      </c>
      <c r="D224" t="s">
        <v>50</v>
      </c>
      <c r="E224" s="1">
        <v>57.766559000000001</v>
      </c>
      <c r="F224" s="1">
        <v>28.042822000000001</v>
      </c>
      <c r="G224" s="1">
        <v>59.17</v>
      </c>
      <c r="H224" s="1">
        <v>27.87</v>
      </c>
      <c r="I224" s="1">
        <v>73.75517241</v>
      </c>
      <c r="J224" s="1">
        <f t="shared" si="36"/>
        <v>63.563296570185955</v>
      </c>
      <c r="K224" s="1">
        <f t="shared" si="37"/>
        <v>57.867873262835147</v>
      </c>
      <c r="L224" s="1">
        <f t="shared" si="38"/>
        <v>69.258719877536763</v>
      </c>
      <c r="M224" s="1">
        <f t="shared" si="39"/>
        <v>61.309706076516157</v>
      </c>
      <c r="N224" s="1">
        <f t="shared" si="40"/>
        <v>56.513042944234229</v>
      </c>
      <c r="O224" s="1">
        <f t="shared" si="41"/>
        <v>66.106369208798085</v>
      </c>
      <c r="P224" s="1">
        <f t="shared" si="42"/>
        <v>54.41815779574722</v>
      </c>
      <c r="Q224" s="1">
        <f t="shared" si="43"/>
        <v>51.737105879161469</v>
      </c>
      <c r="R224" s="1">
        <f t="shared" si="44"/>
        <v>57.099209712332986</v>
      </c>
      <c r="S224" s="1">
        <f t="shared" si="45"/>
        <v>47.463555595019315</v>
      </c>
      <c r="T224" s="1">
        <f t="shared" si="46"/>
        <v>43.924933631074516</v>
      </c>
      <c r="U224" s="1">
        <f t="shared" si="47"/>
        <v>51.002177558964135</v>
      </c>
      <c r="V224" s="1">
        <v>5.1806090449999997</v>
      </c>
      <c r="W224" s="1">
        <v>6.4747826000000002</v>
      </c>
      <c r="X224" s="1">
        <v>1.4138043241295082</v>
      </c>
      <c r="Y224" s="1">
        <v>7.0342030000000006</v>
      </c>
      <c r="Z224" s="1">
        <v>1.1907004469817299</v>
      </c>
      <c r="AA224" s="1">
        <v>8.7449276000000005</v>
      </c>
      <c r="AB224" s="1">
        <v>0.66553135532392449</v>
      </c>
      <c r="AC224" s="1">
        <v>10.471304399999999</v>
      </c>
      <c r="AD224" s="1">
        <v>0.87841039447020419</v>
      </c>
      <c r="AE224" s="1">
        <v>53.656976999999998</v>
      </c>
      <c r="AF224" s="1">
        <v>57.770338183333337</v>
      </c>
      <c r="AG224" s="1">
        <v>4.8365137733840635</v>
      </c>
      <c r="AH224" s="1">
        <v>58.278115916666671</v>
      </c>
      <c r="AI224" s="1">
        <v>3.74156256833413</v>
      </c>
      <c r="AJ224" s="1">
        <v>59.687487916666669</v>
      </c>
      <c r="AK224" s="1">
        <v>6.0241840041772363</v>
      </c>
      <c r="AL224" s="1">
        <v>60.600289866666664</v>
      </c>
      <c r="AM224" s="1">
        <v>7.2402896296633061</v>
      </c>
      <c r="AN224">
        <v>56225</v>
      </c>
      <c r="AO224">
        <v>400</v>
      </c>
      <c r="AP224" t="s">
        <v>18</v>
      </c>
      <c r="AQ224">
        <v>59.25</v>
      </c>
      <c r="AR224">
        <v>27.75</v>
      </c>
      <c r="AS224" t="s">
        <v>435</v>
      </c>
    </row>
    <row r="225" spans="1:45" x14ac:dyDescent="0.3">
      <c r="A225" t="s">
        <v>436</v>
      </c>
      <c r="B225" t="s">
        <v>25</v>
      </c>
      <c r="C225" t="s">
        <v>33</v>
      </c>
      <c r="D225" t="s">
        <v>22</v>
      </c>
      <c r="E225" s="1">
        <v>56.168109999999999</v>
      </c>
      <c r="F225" s="1">
        <v>-129.10480100000001</v>
      </c>
      <c r="G225" s="1">
        <v>54.98</v>
      </c>
      <c r="H225" s="1">
        <v>-129.9</v>
      </c>
      <c r="I225" s="1">
        <v>9.8699999999999992</v>
      </c>
      <c r="J225" s="1">
        <f t="shared" si="36"/>
        <v>8.6713735691000089</v>
      </c>
      <c r="K225" s="1">
        <f t="shared" si="37"/>
        <v>8.0965885936159374</v>
      </c>
      <c r="L225" s="1">
        <f t="shared" si="38"/>
        <v>9.2461585445840786</v>
      </c>
      <c r="M225" s="1">
        <f t="shared" si="39"/>
        <v>8.3703569912559281</v>
      </c>
      <c r="N225" s="1">
        <f t="shared" si="40"/>
        <v>7.97100829158137</v>
      </c>
      <c r="O225" s="1">
        <f t="shared" si="41"/>
        <v>8.769705690930488</v>
      </c>
      <c r="P225" s="1">
        <f t="shared" si="42"/>
        <v>7.6879219724253289</v>
      </c>
      <c r="Q225" s="1">
        <f t="shared" si="43"/>
        <v>7.3377858990041087</v>
      </c>
      <c r="R225" s="1">
        <f t="shared" si="44"/>
        <v>8.0380580458465491</v>
      </c>
      <c r="S225" s="1">
        <f t="shared" si="45"/>
        <v>6.8123266385153087</v>
      </c>
      <c r="T225" s="1">
        <f t="shared" si="46"/>
        <v>6.511895918746192</v>
      </c>
      <c r="U225" s="1">
        <f t="shared" si="47"/>
        <v>7.1127573582844272</v>
      </c>
      <c r="V225" s="1">
        <v>1.101345102</v>
      </c>
      <c r="W225" s="1">
        <v>2.3156861999999996</v>
      </c>
      <c r="X225" s="1">
        <v>1.1494317892670713</v>
      </c>
      <c r="Y225" s="1">
        <v>2.9176470000000001</v>
      </c>
      <c r="Z225" s="1">
        <v>0.79860140745994057</v>
      </c>
      <c r="AA225" s="1">
        <v>4.2823529999999996</v>
      </c>
      <c r="AB225" s="1">
        <v>0.70018798424673445</v>
      </c>
      <c r="AC225" s="1">
        <v>6.0333331999999995</v>
      </c>
      <c r="AD225" s="1">
        <v>0.60078922467342899</v>
      </c>
      <c r="AE225" s="1">
        <v>93.772277000000003</v>
      </c>
      <c r="AF225" s="1">
        <v>76.535947716666669</v>
      </c>
      <c r="AG225" s="1">
        <v>3.3278025756655349</v>
      </c>
      <c r="AH225" s="1">
        <v>77.348202616666669</v>
      </c>
      <c r="AI225" s="1">
        <v>2.1177994103394533</v>
      </c>
      <c r="AJ225" s="1">
        <v>76.585130700000008</v>
      </c>
      <c r="AK225" s="1">
        <v>3.9216914550399316</v>
      </c>
      <c r="AL225" s="1">
        <v>80.599673233333334</v>
      </c>
      <c r="AM225" s="1">
        <v>4.3368983141997202</v>
      </c>
      <c r="AN225">
        <v>20839</v>
      </c>
      <c r="AO225">
        <v>770</v>
      </c>
      <c r="AP225" t="s">
        <v>18</v>
      </c>
      <c r="AQ225">
        <v>54.75</v>
      </c>
      <c r="AR225">
        <v>-129.75</v>
      </c>
      <c r="AS225" t="s">
        <v>437</v>
      </c>
    </row>
    <row r="226" spans="1:45" x14ac:dyDescent="0.3">
      <c r="A226" t="s">
        <v>438</v>
      </c>
      <c r="B226" t="s">
        <v>25</v>
      </c>
      <c r="C226" t="s">
        <v>16</v>
      </c>
      <c r="D226" t="s">
        <v>22</v>
      </c>
      <c r="E226" s="1">
        <v>51.743302999999997</v>
      </c>
      <c r="F226" s="1">
        <v>-62.167414999999998</v>
      </c>
      <c r="G226" s="1">
        <v>50.14</v>
      </c>
      <c r="H226" s="1">
        <v>-61.69</v>
      </c>
      <c r="I226" s="1">
        <v>16.946000000000002</v>
      </c>
      <c r="J226" s="1">
        <f t="shared" si="36"/>
        <v>14.420193043209045</v>
      </c>
      <c r="K226" s="1">
        <f t="shared" si="37"/>
        <v>13.3788386585104</v>
      </c>
      <c r="L226" s="1">
        <f t="shared" si="38"/>
        <v>15.461547427907691</v>
      </c>
      <c r="M226" s="1">
        <f t="shared" si="39"/>
        <v>14.009404202527666</v>
      </c>
      <c r="N226" s="1">
        <f t="shared" si="40"/>
        <v>12.965736963382176</v>
      </c>
      <c r="O226" s="1">
        <f t="shared" si="41"/>
        <v>15.053071441673156</v>
      </c>
      <c r="P226" s="1">
        <f t="shared" si="42"/>
        <v>12.593914682382561</v>
      </c>
      <c r="Q226" s="1">
        <f t="shared" si="43"/>
        <v>11.666422867529503</v>
      </c>
      <c r="R226" s="1">
        <f t="shared" si="44"/>
        <v>13.521406497235619</v>
      </c>
      <c r="S226" s="1">
        <f t="shared" si="45"/>
        <v>10.866621152890424</v>
      </c>
      <c r="T226" s="1">
        <f t="shared" si="46"/>
        <v>9.835201062211997</v>
      </c>
      <c r="U226" s="1">
        <f t="shared" si="47"/>
        <v>11.898041243568851</v>
      </c>
      <c r="V226" s="1">
        <v>-1.5648488970000001</v>
      </c>
      <c r="W226" s="1">
        <v>6.1111200000000011E-2</v>
      </c>
      <c r="X226" s="1">
        <v>1.1689216310898263</v>
      </c>
      <c r="Y226" s="1">
        <v>0.52222220000000008</v>
      </c>
      <c r="Z226" s="1">
        <v>1.1715178131698212</v>
      </c>
      <c r="AA226" s="1">
        <v>2.1111110000000002</v>
      </c>
      <c r="AB226" s="1">
        <v>1.0411107505484221</v>
      </c>
      <c r="AC226" s="1">
        <v>4.0500002000000004</v>
      </c>
      <c r="AD226" s="1">
        <v>1.1577703733235267</v>
      </c>
      <c r="AE226" s="1">
        <v>90.12</v>
      </c>
      <c r="AF226" s="1">
        <v>96.813888883333334</v>
      </c>
      <c r="AG226" s="1">
        <v>5.6262016487597473</v>
      </c>
      <c r="AH226" s="1">
        <v>96.213657416666649</v>
      </c>
      <c r="AI226" s="1">
        <v>4.7108909728779524</v>
      </c>
      <c r="AJ226" s="1">
        <v>100.40046296666667</v>
      </c>
      <c r="AK226" s="1">
        <v>6.9289335809799733</v>
      </c>
      <c r="AL226" s="1">
        <v>105.45</v>
      </c>
      <c r="AM226" s="1">
        <v>7.1188180699448713</v>
      </c>
      <c r="AN226">
        <v>16100</v>
      </c>
      <c r="AO226">
        <v>410</v>
      </c>
      <c r="AP226" t="s">
        <v>18</v>
      </c>
      <c r="AQ226">
        <v>50.25</v>
      </c>
      <c r="AR226">
        <v>-61.75</v>
      </c>
      <c r="AS226" t="s">
        <v>439</v>
      </c>
    </row>
    <row r="227" spans="1:45" x14ac:dyDescent="0.3">
      <c r="A227" t="s">
        <v>440</v>
      </c>
      <c r="B227" t="s">
        <v>21</v>
      </c>
      <c r="C227" t="s">
        <v>16</v>
      </c>
      <c r="D227" t="s">
        <v>17</v>
      </c>
      <c r="E227" s="1">
        <v>-39.342740999999997</v>
      </c>
      <c r="F227" s="1">
        <v>-68.531676000000004</v>
      </c>
      <c r="G227" s="1">
        <v>-40.76</v>
      </c>
      <c r="H227" s="1">
        <v>-63.1</v>
      </c>
      <c r="I227" s="1">
        <v>7.8757407410000004</v>
      </c>
      <c r="J227" s="1">
        <f t="shared" si="36"/>
        <v>7.3445762517374362</v>
      </c>
      <c r="K227" s="1">
        <f t="shared" si="37"/>
        <v>7.0433833963577435</v>
      </c>
      <c r="L227" s="1">
        <f t="shared" si="38"/>
        <v>7.6457691071171272</v>
      </c>
      <c r="M227" s="1">
        <f t="shared" si="39"/>
        <v>7.2071029242891456</v>
      </c>
      <c r="N227" s="1">
        <f t="shared" si="40"/>
        <v>7.0486153679845112</v>
      </c>
      <c r="O227" s="1">
        <f t="shared" si="41"/>
        <v>7.3655904805937809</v>
      </c>
      <c r="P227" s="1">
        <f t="shared" si="42"/>
        <v>6.8533969800002739</v>
      </c>
      <c r="Q227" s="1">
        <f t="shared" si="43"/>
        <v>6.7251268040479379</v>
      </c>
      <c r="R227" s="1">
        <f t="shared" si="44"/>
        <v>6.9816671559526098</v>
      </c>
      <c r="S227" s="1">
        <f t="shared" si="45"/>
        <v>6.4980097129126291</v>
      </c>
      <c r="T227" s="1">
        <f t="shared" si="46"/>
        <v>6.3211814567910993</v>
      </c>
      <c r="U227" s="1">
        <f t="shared" si="47"/>
        <v>6.674837969034157</v>
      </c>
      <c r="V227" s="1">
        <v>11.39725095</v>
      </c>
      <c r="W227" s="1">
        <v>11.594029599999999</v>
      </c>
      <c r="X227" s="1">
        <v>0.77245344757422119</v>
      </c>
      <c r="Y227" s="1">
        <v>11.946600200000001</v>
      </c>
      <c r="Z227" s="1">
        <v>0.40646468559420978</v>
      </c>
      <c r="AA227" s="1">
        <v>12.853731199999999</v>
      </c>
      <c r="AB227" s="1">
        <v>0.32896776223469026</v>
      </c>
      <c r="AC227" s="1">
        <v>13.765174199999999</v>
      </c>
      <c r="AD227" s="1">
        <v>0.4535021121182346</v>
      </c>
      <c r="AE227" s="1">
        <v>33.755775999999997</v>
      </c>
      <c r="AF227" s="1">
        <v>29.5790492</v>
      </c>
      <c r="AG227" s="1">
        <v>1.2728399339038055</v>
      </c>
      <c r="AH227" s="1">
        <v>29.00403536666667</v>
      </c>
      <c r="AI227" s="1">
        <v>1.5730312123198329</v>
      </c>
      <c r="AJ227" s="1">
        <v>27.376644533333334</v>
      </c>
      <c r="AK227" s="1">
        <v>2.2720004556182318</v>
      </c>
      <c r="AL227" s="1">
        <v>25.273051399999996</v>
      </c>
      <c r="AM227" s="1">
        <v>2.0111797966449179</v>
      </c>
      <c r="AN227">
        <v>102000</v>
      </c>
      <c r="AO227">
        <v>763</v>
      </c>
      <c r="AP227" t="s">
        <v>18</v>
      </c>
      <c r="AQ227">
        <v>-40.75</v>
      </c>
      <c r="AR227">
        <v>-63.25</v>
      </c>
      <c r="AS227" t="s">
        <v>441</v>
      </c>
    </row>
    <row r="228" spans="1:45" x14ac:dyDescent="0.3">
      <c r="A228" t="s">
        <v>442</v>
      </c>
      <c r="B228" t="s">
        <v>25</v>
      </c>
      <c r="C228" t="s">
        <v>26</v>
      </c>
      <c r="D228" t="s">
        <v>22</v>
      </c>
      <c r="E228" s="1">
        <v>51.360914999999999</v>
      </c>
      <c r="F228" s="1">
        <v>-102.387669</v>
      </c>
      <c r="G228" s="1">
        <v>56.84</v>
      </c>
      <c r="H228" s="1">
        <v>-93.5</v>
      </c>
      <c r="I228" s="1">
        <v>68.151288210000004</v>
      </c>
      <c r="J228" s="1">
        <f t="shared" si="36"/>
        <v>58.82348539157914</v>
      </c>
      <c r="K228" s="1">
        <f t="shared" si="37"/>
        <v>53.218494159979876</v>
      </c>
      <c r="L228" s="1">
        <f t="shared" si="38"/>
        <v>64.428476623178426</v>
      </c>
      <c r="M228" s="1">
        <f t="shared" si="39"/>
        <v>56.780604124231388</v>
      </c>
      <c r="N228" s="1">
        <f t="shared" si="40"/>
        <v>52.68067517083206</v>
      </c>
      <c r="O228" s="1">
        <f t="shared" si="41"/>
        <v>60.880533077630723</v>
      </c>
      <c r="P228" s="1">
        <f t="shared" si="42"/>
        <v>50.735012336862773</v>
      </c>
      <c r="Q228" s="1">
        <f t="shared" si="43"/>
        <v>48.232150839056992</v>
      </c>
      <c r="R228" s="1">
        <f t="shared" si="44"/>
        <v>53.237873834668541</v>
      </c>
      <c r="S228" s="1">
        <f t="shared" si="45"/>
        <v>43.180448278428308</v>
      </c>
      <c r="T228" s="1">
        <f t="shared" si="46"/>
        <v>39.946981180357554</v>
      </c>
      <c r="U228" s="1">
        <f t="shared" si="47"/>
        <v>46.413915376499062</v>
      </c>
      <c r="V228" s="1">
        <v>1.7761191730000001</v>
      </c>
      <c r="W228" s="1">
        <v>3.0491295999999997</v>
      </c>
      <c r="X228" s="1">
        <v>1.507149292797598</v>
      </c>
      <c r="Y228" s="1">
        <v>3.5984483999999997</v>
      </c>
      <c r="Z228" s="1">
        <v>1.1024468669638026</v>
      </c>
      <c r="AA228" s="1">
        <v>5.2240726000000004</v>
      </c>
      <c r="AB228" s="1">
        <v>0.67300478814700837</v>
      </c>
      <c r="AC228" s="1">
        <v>7.2554505999999988</v>
      </c>
      <c r="AD228" s="1">
        <v>0.86946035217099471</v>
      </c>
      <c r="AE228" s="1">
        <v>41.030555</v>
      </c>
      <c r="AF228" s="1">
        <v>41.646833199999996</v>
      </c>
      <c r="AG228" s="1">
        <v>0.72355313614049976</v>
      </c>
      <c r="AH228" s="1">
        <v>42.132336600000002</v>
      </c>
      <c r="AI228" s="1">
        <v>1.479363426295488</v>
      </c>
      <c r="AJ228" s="1">
        <v>43.051021933333338</v>
      </c>
      <c r="AK228" s="1">
        <v>2.845940054130855</v>
      </c>
      <c r="AL228" s="1">
        <v>43.31751198333334</v>
      </c>
      <c r="AM228" s="1">
        <v>3.3000325141641071</v>
      </c>
      <c r="AN228">
        <v>1072300</v>
      </c>
      <c r="AO228">
        <v>2370</v>
      </c>
      <c r="AP228" t="s">
        <v>18</v>
      </c>
      <c r="AQ228">
        <v>56.75</v>
      </c>
      <c r="AR228">
        <v>-93.25</v>
      </c>
      <c r="AS228" t="s">
        <v>443</v>
      </c>
    </row>
    <row r="229" spans="1:45" x14ac:dyDescent="0.3">
      <c r="A229" t="s">
        <v>444</v>
      </c>
      <c r="B229" t="s">
        <v>25</v>
      </c>
      <c r="C229" t="s">
        <v>16</v>
      </c>
      <c r="D229" t="s">
        <v>50</v>
      </c>
      <c r="E229" s="1">
        <v>54.543315999999997</v>
      </c>
      <c r="F229" s="1">
        <v>24.676670999999999</v>
      </c>
      <c r="G229" s="1">
        <v>55.2</v>
      </c>
      <c r="H229" s="1">
        <v>21.48</v>
      </c>
      <c r="I229" s="1">
        <v>51.818837209999998</v>
      </c>
      <c r="J229" s="1">
        <f t="shared" si="36"/>
        <v>43.818019793882435</v>
      </c>
      <c r="K229" s="1">
        <f t="shared" si="37"/>
        <v>39.759566157766344</v>
      </c>
      <c r="L229" s="1">
        <f t="shared" si="38"/>
        <v>47.876473429998526</v>
      </c>
      <c r="M229" s="1">
        <f t="shared" si="39"/>
        <v>42.275193221351799</v>
      </c>
      <c r="N229" s="1">
        <f t="shared" si="40"/>
        <v>38.985946150774957</v>
      </c>
      <c r="O229" s="1">
        <f t="shared" si="41"/>
        <v>45.564440291928634</v>
      </c>
      <c r="P229" s="1">
        <f t="shared" si="42"/>
        <v>37.804146350335003</v>
      </c>
      <c r="Q229" s="1">
        <f t="shared" si="43"/>
        <v>35.692279714269823</v>
      </c>
      <c r="R229" s="1">
        <f t="shared" si="44"/>
        <v>39.916012986400183</v>
      </c>
      <c r="S229" s="1">
        <f t="shared" si="45"/>
        <v>33.427558398532845</v>
      </c>
      <c r="T229" s="1">
        <f t="shared" si="46"/>
        <v>31.143391221406947</v>
      </c>
      <c r="U229" s="1">
        <f t="shared" si="47"/>
        <v>35.71172557565874</v>
      </c>
      <c r="V229" s="1">
        <v>6.1575383959999996</v>
      </c>
      <c r="W229" s="1">
        <v>7.7652692000000005</v>
      </c>
      <c r="X229" s="1">
        <v>1.4407546361041814</v>
      </c>
      <c r="Y229" s="1">
        <v>8.3129740000000005</v>
      </c>
      <c r="Z229" s="1">
        <v>1.1676856239168136</v>
      </c>
      <c r="AA229" s="1">
        <v>9.9001995999999988</v>
      </c>
      <c r="AB229" s="1">
        <v>0.7497145266531785</v>
      </c>
      <c r="AC229" s="1">
        <v>11.453892199999999</v>
      </c>
      <c r="AD229" s="1">
        <v>0.81088137136649019</v>
      </c>
      <c r="AE229" s="1">
        <v>53.335984000000003</v>
      </c>
      <c r="AF229" s="1">
        <v>58.662441783333328</v>
      </c>
      <c r="AG229" s="1">
        <v>5.0497374616460764</v>
      </c>
      <c r="AH229" s="1">
        <v>58.756121100000001</v>
      </c>
      <c r="AI229" s="1">
        <v>4.6196462028275436</v>
      </c>
      <c r="AJ229" s="1">
        <v>59.56510311666667</v>
      </c>
      <c r="AK229" s="1">
        <v>6.7159080355616299</v>
      </c>
      <c r="AL229" s="1">
        <v>59.459281449999999</v>
      </c>
      <c r="AM229" s="1">
        <v>8.0672475490860887</v>
      </c>
      <c r="AN229">
        <v>98200</v>
      </c>
      <c r="AO229">
        <v>678</v>
      </c>
      <c r="AP229" t="s">
        <v>18</v>
      </c>
      <c r="AQ229">
        <v>55.25</v>
      </c>
      <c r="AR229">
        <v>21.25</v>
      </c>
      <c r="AS229" t="s">
        <v>445</v>
      </c>
    </row>
    <row r="230" spans="1:45" x14ac:dyDescent="0.3">
      <c r="A230" t="s">
        <v>446</v>
      </c>
      <c r="B230" t="s">
        <v>21</v>
      </c>
      <c r="C230" t="s">
        <v>16</v>
      </c>
      <c r="D230" t="s">
        <v>50</v>
      </c>
      <c r="E230" s="1">
        <v>52.332431</v>
      </c>
      <c r="F230" s="1">
        <v>-8.6767999999999998E-2</v>
      </c>
      <c r="G230" s="1">
        <v>52.823999999999998</v>
      </c>
      <c r="H230" s="1"/>
      <c r="I230" s="1">
        <v>26.44</v>
      </c>
      <c r="J230" s="1">
        <f t="shared" si="36"/>
        <v>23.900364638694764</v>
      </c>
      <c r="K230" s="1">
        <f t="shared" si="37"/>
        <v>21.774081568535884</v>
      </c>
      <c r="L230" s="1">
        <f t="shared" si="38"/>
        <v>26.026647708853645</v>
      </c>
      <c r="M230" s="1">
        <f t="shared" si="39"/>
        <v>22.947812082106605</v>
      </c>
      <c r="N230" s="1">
        <f t="shared" si="40"/>
        <v>21.343395774773015</v>
      </c>
      <c r="O230" s="1">
        <f t="shared" si="41"/>
        <v>24.552228389440199</v>
      </c>
      <c r="P230" s="1">
        <f t="shared" si="42"/>
        <v>21.58702227076828</v>
      </c>
      <c r="Q230" s="1">
        <f t="shared" si="43"/>
        <v>20.806351059744568</v>
      </c>
      <c r="R230" s="1">
        <f t="shared" si="44"/>
        <v>22.367693481791996</v>
      </c>
      <c r="S230" s="1">
        <f t="shared" si="45"/>
        <v>19.752678217591964</v>
      </c>
      <c r="T230" s="1">
        <f t="shared" si="46"/>
        <v>18.763879374488223</v>
      </c>
      <c r="U230" s="1">
        <f t="shared" si="47"/>
        <v>20.741477060695704</v>
      </c>
      <c r="V230" s="1">
        <v>9.7081447379999997</v>
      </c>
      <c r="W230" s="1">
        <v>10.280769400000001</v>
      </c>
      <c r="X230" s="1">
        <v>1.5024386789562507</v>
      </c>
      <c r="Y230" s="1">
        <v>10.953846199999999</v>
      </c>
      <c r="Z230" s="1">
        <v>1.133685891176299</v>
      </c>
      <c r="AA230" s="1">
        <v>11.915384800000002</v>
      </c>
      <c r="AB230" s="1">
        <v>0.55162487039037689</v>
      </c>
      <c r="AC230" s="1">
        <v>13.2115384</v>
      </c>
      <c r="AD230" s="1">
        <v>0.69868854642916511</v>
      </c>
      <c r="AE230" s="1">
        <v>50.134614999999997</v>
      </c>
      <c r="AF230" s="1">
        <v>51.655448716666662</v>
      </c>
      <c r="AG230" s="1">
        <v>5.3901194619476298</v>
      </c>
      <c r="AH230" s="1">
        <v>52.752884599999994</v>
      </c>
      <c r="AI230" s="1">
        <v>5.1017965361898545</v>
      </c>
      <c r="AJ230" s="1">
        <v>51.693910249999995</v>
      </c>
      <c r="AK230" s="1">
        <v>5.3071427423543991</v>
      </c>
      <c r="AL230" s="1">
        <v>52.72371793333334</v>
      </c>
      <c r="AM230" s="1">
        <v>5.1437983415622153</v>
      </c>
      <c r="AN230">
        <v>1630</v>
      </c>
      <c r="AO230">
        <v>9.3000000000000007</v>
      </c>
      <c r="AP230" t="s">
        <v>53</v>
      </c>
    </row>
    <row r="231" spans="1:45" x14ac:dyDescent="0.3">
      <c r="A231" t="s">
        <v>447</v>
      </c>
      <c r="B231" t="s">
        <v>25</v>
      </c>
      <c r="C231" t="s">
        <v>16</v>
      </c>
      <c r="D231" t="s">
        <v>50</v>
      </c>
      <c r="E231" s="1">
        <v>62.498044999999998</v>
      </c>
      <c r="F231" s="1">
        <v>29.207042999999999</v>
      </c>
      <c r="G231" s="1">
        <v>59.83</v>
      </c>
      <c r="H231" s="1">
        <v>30.56</v>
      </c>
      <c r="I231" s="1">
        <v>148.2215789</v>
      </c>
      <c r="J231" s="1">
        <f t="shared" si="36"/>
        <v>123.56340749892441</v>
      </c>
      <c r="K231" s="1">
        <f t="shared" si="37"/>
        <v>111.27200131933657</v>
      </c>
      <c r="L231" s="1">
        <f t="shared" si="38"/>
        <v>135.85481367851222</v>
      </c>
      <c r="M231" s="1">
        <f t="shared" si="39"/>
        <v>119.30604068945175</v>
      </c>
      <c r="N231" s="1">
        <f t="shared" si="40"/>
        <v>110.06135248094144</v>
      </c>
      <c r="O231" s="1">
        <f t="shared" si="41"/>
        <v>128.55072889796207</v>
      </c>
      <c r="P231" s="1">
        <f t="shared" si="42"/>
        <v>104.32910146260612</v>
      </c>
      <c r="Q231" s="1">
        <f t="shared" si="43"/>
        <v>96.885763742673177</v>
      </c>
      <c r="R231" s="1">
        <f t="shared" si="44"/>
        <v>111.77243918253909</v>
      </c>
      <c r="S231" s="1">
        <f t="shared" si="45"/>
        <v>88.985896988037226</v>
      </c>
      <c r="T231" s="1">
        <f t="shared" si="46"/>
        <v>80.313105427917833</v>
      </c>
      <c r="U231" s="1">
        <f t="shared" si="47"/>
        <v>97.658688548156618</v>
      </c>
      <c r="V231" s="1">
        <v>2.7774023880000001</v>
      </c>
      <c r="W231" s="1">
        <v>4.5665924000000002</v>
      </c>
      <c r="X231" s="1">
        <v>1.5097748859625721</v>
      </c>
      <c r="Y231" s="1">
        <v>5.0895321999999998</v>
      </c>
      <c r="Z231" s="1">
        <v>1.1355411969821685</v>
      </c>
      <c r="AA231" s="1">
        <v>6.9291758000000003</v>
      </c>
      <c r="AB231" s="1">
        <v>0.91427817070719664</v>
      </c>
      <c r="AC231" s="1">
        <v>8.813808400000001</v>
      </c>
      <c r="AD231" s="1">
        <v>1.0652941329366654</v>
      </c>
      <c r="AE231" s="1">
        <v>52.152838000000003</v>
      </c>
      <c r="AF231" s="1">
        <v>57.929658516666656</v>
      </c>
      <c r="AG231" s="1">
        <v>5.0685405143735212</v>
      </c>
      <c r="AH231" s="1">
        <v>57.751336316666659</v>
      </c>
      <c r="AI231" s="1">
        <v>4.1272064379902487</v>
      </c>
      <c r="AJ231" s="1">
        <v>60.723199683333327</v>
      </c>
      <c r="AK231" s="1">
        <v>3.2233330016746855</v>
      </c>
      <c r="AL231" s="1">
        <v>62.620193033333344</v>
      </c>
      <c r="AM231" s="1">
        <v>5.508455765930127</v>
      </c>
      <c r="AN231">
        <v>281000</v>
      </c>
      <c r="AO231">
        <v>2445</v>
      </c>
      <c r="AP231" t="s">
        <v>18</v>
      </c>
      <c r="AQ231">
        <v>59.75</v>
      </c>
      <c r="AR231">
        <v>30.75</v>
      </c>
      <c r="AS231" t="s">
        <v>448</v>
      </c>
    </row>
    <row r="232" spans="1:45" x14ac:dyDescent="0.3">
      <c r="A232" t="s">
        <v>449</v>
      </c>
      <c r="B232" t="s">
        <v>39</v>
      </c>
      <c r="C232" t="s">
        <v>16</v>
      </c>
      <c r="D232" t="s">
        <v>76</v>
      </c>
      <c r="E232" s="1">
        <v>13.727544999999999</v>
      </c>
      <c r="F232" s="1">
        <v>3.594268</v>
      </c>
      <c r="G232" s="1">
        <v>5.8</v>
      </c>
      <c r="H232" s="1">
        <v>6.65</v>
      </c>
      <c r="I232" s="1">
        <v>4.4141155870000004</v>
      </c>
      <c r="J232" s="1">
        <f t="shared" si="36"/>
        <v>4.16180914590631</v>
      </c>
      <c r="K232" s="1">
        <f t="shared" si="37"/>
        <v>3.8300410326914838</v>
      </c>
      <c r="L232" s="1">
        <f t="shared" si="38"/>
        <v>4.4935772591211363</v>
      </c>
      <c r="M232" s="1">
        <f t="shared" si="39"/>
        <v>3.9954794581650401</v>
      </c>
      <c r="N232" s="1">
        <f t="shared" si="40"/>
        <v>3.9014450732313235</v>
      </c>
      <c r="O232" s="1">
        <f t="shared" si="41"/>
        <v>4.0895138430987572</v>
      </c>
      <c r="P232" s="1">
        <f t="shared" si="42"/>
        <v>3.7467528652168105</v>
      </c>
      <c r="Q232" s="1">
        <f t="shared" si="43"/>
        <v>3.6342440913286103</v>
      </c>
      <c r="R232" s="1">
        <f t="shared" si="44"/>
        <v>3.8592616391050107</v>
      </c>
      <c r="S232" s="1">
        <f t="shared" si="45"/>
        <v>3.4866976964289322</v>
      </c>
      <c r="T232" s="1">
        <f t="shared" si="46"/>
        <v>3.3293583890528504</v>
      </c>
      <c r="U232" s="1">
        <f t="shared" si="47"/>
        <v>3.6440370038050141</v>
      </c>
      <c r="V232" s="1">
        <v>27.370093369999999</v>
      </c>
      <c r="W232" s="1">
        <v>27.5491244</v>
      </c>
      <c r="X232" s="1">
        <v>1.6694280464411457</v>
      </c>
      <c r="Y232" s="1">
        <v>28.386080800000002</v>
      </c>
      <c r="Z232" s="1">
        <v>0.47317277726608498</v>
      </c>
      <c r="AA232" s="1">
        <v>29.637651200000001</v>
      </c>
      <c r="AB232" s="1">
        <v>0.56613428210337235</v>
      </c>
      <c r="AC232" s="1">
        <v>30.946226000000003</v>
      </c>
      <c r="AD232" s="1">
        <v>0.79171759454523893</v>
      </c>
      <c r="AE232" s="1">
        <v>52.921545000000002</v>
      </c>
      <c r="AF232" s="1">
        <v>62.721017016666657</v>
      </c>
      <c r="AG232" s="1">
        <v>10.153095996333098</v>
      </c>
      <c r="AH232" s="1">
        <v>63.391633933333331</v>
      </c>
      <c r="AI232" s="1">
        <v>12.306343172901293</v>
      </c>
      <c r="AJ232" s="1">
        <v>64.815541966666672</v>
      </c>
      <c r="AK232" s="1">
        <v>13.307942637318874</v>
      </c>
      <c r="AL232" s="1">
        <v>69.389540549999992</v>
      </c>
      <c r="AM232" s="1">
        <v>18.578223326359236</v>
      </c>
      <c r="AN232">
        <v>2117700</v>
      </c>
      <c r="AO232">
        <v>5589</v>
      </c>
      <c r="AP232" t="s">
        <v>18</v>
      </c>
      <c r="AQ232">
        <v>5.75</v>
      </c>
      <c r="AR232">
        <v>6.75</v>
      </c>
      <c r="AS232" t="s">
        <v>450</v>
      </c>
    </row>
    <row r="233" spans="1:45" x14ac:dyDescent="0.3">
      <c r="A233" t="s">
        <v>451</v>
      </c>
      <c r="B233" t="s">
        <v>39</v>
      </c>
      <c r="C233" t="s">
        <v>16</v>
      </c>
      <c r="D233" t="s">
        <v>76</v>
      </c>
      <c r="E233" s="1">
        <v>11.96997</v>
      </c>
      <c r="F233" s="1">
        <v>31.867194999999999</v>
      </c>
      <c r="G233" s="1">
        <v>30.167000000000002</v>
      </c>
      <c r="H233" s="1"/>
      <c r="I233" s="1">
        <v>6.8996819340000002</v>
      </c>
      <c r="J233" s="1">
        <f t="shared" si="36"/>
        <v>6.4270429505644486</v>
      </c>
      <c r="K233" s="1">
        <f t="shared" si="37"/>
        <v>5.8854008621769696</v>
      </c>
      <c r="L233" s="1">
        <f t="shared" si="38"/>
        <v>6.9686850389519277</v>
      </c>
      <c r="M233" s="1">
        <f t="shared" si="39"/>
        <v>6.1609605748997387</v>
      </c>
      <c r="N233" s="1">
        <f t="shared" si="40"/>
        <v>5.9956987412983906</v>
      </c>
      <c r="O233" s="1">
        <f t="shared" si="41"/>
        <v>6.3262224085010876</v>
      </c>
      <c r="P233" s="1">
        <f t="shared" si="42"/>
        <v>5.7508011847800518</v>
      </c>
      <c r="Q233" s="1">
        <f t="shared" si="43"/>
        <v>5.5544167856889501</v>
      </c>
      <c r="R233" s="1">
        <f t="shared" si="44"/>
        <v>5.9471855838711525</v>
      </c>
      <c r="S233" s="1">
        <f t="shared" si="45"/>
        <v>5.325123467794886</v>
      </c>
      <c r="T233" s="1">
        <f t="shared" si="46"/>
        <v>5.0693666429662443</v>
      </c>
      <c r="U233" s="1">
        <f t="shared" si="47"/>
        <v>5.5808802926235277</v>
      </c>
      <c r="V233" s="1">
        <v>25.330153679999999</v>
      </c>
      <c r="W233" s="1">
        <v>25.583800799999999</v>
      </c>
      <c r="X233" s="1">
        <v>1.6119847684192619</v>
      </c>
      <c r="Y233" s="1">
        <v>26.375690399999996</v>
      </c>
      <c r="Z233" s="1">
        <v>0.49183688689981336</v>
      </c>
      <c r="AA233" s="1">
        <v>27.596368599999998</v>
      </c>
      <c r="AB233" s="1">
        <v>0.58446096947982851</v>
      </c>
      <c r="AC233" s="1">
        <v>28.863230999999995</v>
      </c>
      <c r="AD233" s="1">
        <v>0.7611596566847848</v>
      </c>
      <c r="AE233" s="1">
        <v>51.289948000000003</v>
      </c>
      <c r="AF233" s="1">
        <v>57.78466876666667</v>
      </c>
      <c r="AG233" s="1">
        <v>5.6279663036329985</v>
      </c>
      <c r="AH233" s="1">
        <v>57.664175183333349</v>
      </c>
      <c r="AI233" s="1">
        <v>4.7674952872124896</v>
      </c>
      <c r="AJ233" s="1">
        <v>59.184603549999999</v>
      </c>
      <c r="AK233" s="1">
        <v>7.5016558823067419</v>
      </c>
      <c r="AL233" s="1">
        <v>63.402366449999995</v>
      </c>
      <c r="AM233" s="1">
        <v>9.6249539768896124</v>
      </c>
      <c r="AN233">
        <v>3400000</v>
      </c>
      <c r="AO233">
        <v>2830</v>
      </c>
      <c r="AP233" t="s">
        <v>53</v>
      </c>
    </row>
    <row r="234" spans="1:45" x14ac:dyDescent="0.3">
      <c r="A234" t="s">
        <v>452</v>
      </c>
      <c r="B234" t="s">
        <v>32</v>
      </c>
      <c r="C234" t="s">
        <v>26</v>
      </c>
      <c r="D234" t="s">
        <v>22</v>
      </c>
      <c r="E234" s="1">
        <v>67.941519999999997</v>
      </c>
      <c r="F234" s="1">
        <v>-159.617546</v>
      </c>
      <c r="G234" s="1">
        <v>67.11</v>
      </c>
      <c r="H234" s="1">
        <v>-162.38</v>
      </c>
      <c r="I234" s="1">
        <v>66.260000000000005</v>
      </c>
      <c r="J234" s="1">
        <f t="shared" si="36"/>
        <v>66.479766712829601</v>
      </c>
      <c r="K234" s="1">
        <f t="shared" si="37"/>
        <v>63.408873511770494</v>
      </c>
      <c r="L234" s="1">
        <f t="shared" si="38"/>
        <v>69.550659913888694</v>
      </c>
      <c r="M234" s="1">
        <f t="shared" si="39"/>
        <v>64.389465333356242</v>
      </c>
      <c r="N234" s="1">
        <f t="shared" si="40"/>
        <v>60.279890481785998</v>
      </c>
      <c r="O234" s="1">
        <f t="shared" si="41"/>
        <v>68.499040184926471</v>
      </c>
      <c r="P234" s="1">
        <f t="shared" si="42"/>
        <v>56.141483395197788</v>
      </c>
      <c r="Q234" s="1">
        <f t="shared" si="43"/>
        <v>51.099572503986984</v>
      </c>
      <c r="R234" s="1">
        <f t="shared" si="44"/>
        <v>61.1833942864086</v>
      </c>
      <c r="S234" s="1">
        <f t="shared" si="45"/>
        <v>46.409968584759667</v>
      </c>
      <c r="T234" s="1">
        <f t="shared" si="46"/>
        <v>41.206362276661146</v>
      </c>
      <c r="U234" s="1">
        <f t="shared" si="47"/>
        <v>51.613574892858189</v>
      </c>
      <c r="V234" s="1">
        <v>-5.7122853229999997</v>
      </c>
      <c r="W234" s="1">
        <v>-7.0080321999999997</v>
      </c>
      <c r="X234" s="1">
        <v>0.84960862170514706</v>
      </c>
      <c r="Y234" s="1">
        <v>-6.4297190000000004</v>
      </c>
      <c r="Z234" s="1">
        <v>1.1369754650642228</v>
      </c>
      <c r="AA234" s="1">
        <v>-4.1477911999999995</v>
      </c>
      <c r="AB234" s="1">
        <v>1.394920201576672</v>
      </c>
      <c r="AC234" s="1">
        <v>-1.4554217999999999</v>
      </c>
      <c r="AD234" s="1">
        <v>1.4396556616801466</v>
      </c>
      <c r="AE234" s="1">
        <v>20.063745000000001</v>
      </c>
      <c r="AF234" s="1">
        <v>22.429718900000001</v>
      </c>
      <c r="AG234" s="1">
        <v>1.0536520245275565</v>
      </c>
      <c r="AH234" s="1">
        <v>22.491700116666667</v>
      </c>
      <c r="AI234" s="1">
        <v>1.2566157001551934</v>
      </c>
      <c r="AJ234" s="1">
        <v>25.60261045</v>
      </c>
      <c r="AK234" s="1">
        <v>1.9752940678043556</v>
      </c>
      <c r="AL234" s="1">
        <v>28.331258366666663</v>
      </c>
      <c r="AM234" s="1">
        <v>2.1861899998695322</v>
      </c>
      <c r="AN234">
        <v>33000</v>
      </c>
      <c r="AO234">
        <v>470</v>
      </c>
      <c r="AP234" t="s">
        <v>18</v>
      </c>
      <c r="AQ234">
        <v>67.25</v>
      </c>
      <c r="AR234">
        <v>-162.25</v>
      </c>
      <c r="AS234" t="s">
        <v>453</v>
      </c>
    </row>
    <row r="235" spans="1:45" x14ac:dyDescent="0.3">
      <c r="A235" t="s">
        <v>454</v>
      </c>
      <c r="B235" t="s">
        <v>25</v>
      </c>
      <c r="C235" t="s">
        <v>26</v>
      </c>
      <c r="D235" t="s">
        <v>22</v>
      </c>
      <c r="E235" s="1">
        <v>49.452041000000001</v>
      </c>
      <c r="F235" s="1">
        <v>-76.376562000000007</v>
      </c>
      <c r="G235" s="1">
        <v>51.43</v>
      </c>
      <c r="H235" s="1">
        <v>-78.900000000000006</v>
      </c>
      <c r="I235" s="1">
        <v>156.03444440000001</v>
      </c>
      <c r="J235" s="1">
        <f t="shared" si="36"/>
        <v>129.97848719495624</v>
      </c>
      <c r="K235" s="1">
        <f t="shared" si="37"/>
        <v>117.36938088168419</v>
      </c>
      <c r="L235" s="1">
        <f t="shared" si="38"/>
        <v>142.58759350822828</v>
      </c>
      <c r="M235" s="1">
        <f t="shared" si="39"/>
        <v>125.35266678176112</v>
      </c>
      <c r="N235" s="1">
        <f t="shared" si="40"/>
        <v>113.98038712775809</v>
      </c>
      <c r="O235" s="1">
        <f t="shared" si="41"/>
        <v>136.72494643576414</v>
      </c>
      <c r="P235" s="1">
        <f t="shared" si="42"/>
        <v>110.66972283610124</v>
      </c>
      <c r="Q235" s="1">
        <f t="shared" si="43"/>
        <v>100.62146567060128</v>
      </c>
      <c r="R235" s="1">
        <f t="shared" si="44"/>
        <v>120.71798000160121</v>
      </c>
      <c r="S235" s="1">
        <f t="shared" si="45"/>
        <v>91.884528922918108</v>
      </c>
      <c r="T235" s="1">
        <f t="shared" si="46"/>
        <v>80.680021356013441</v>
      </c>
      <c r="U235" s="1">
        <f t="shared" si="47"/>
        <v>103.08903648982275</v>
      </c>
      <c r="V235" s="1">
        <v>7.9595479999999996E-2</v>
      </c>
      <c r="W235" s="1">
        <v>1.8791944</v>
      </c>
      <c r="X235" s="1">
        <v>1.4708403909020171</v>
      </c>
      <c r="Y235" s="1">
        <v>2.4187920000000003</v>
      </c>
      <c r="Z235" s="1">
        <v>1.3265657244982247</v>
      </c>
      <c r="AA235" s="1">
        <v>4.1315435999999996</v>
      </c>
      <c r="AB235" s="1">
        <v>1.1721197466335531</v>
      </c>
      <c r="AC235" s="1">
        <v>6.3228188000000003</v>
      </c>
      <c r="AD235" s="1">
        <v>1.3069952683501564</v>
      </c>
      <c r="AE235" s="1">
        <v>77.020339000000007</v>
      </c>
      <c r="AF235" s="1">
        <v>82.64401565</v>
      </c>
      <c r="AG235" s="1">
        <v>4.0543267381292933</v>
      </c>
      <c r="AH235" s="1">
        <v>84.186521233333323</v>
      </c>
      <c r="AI235" s="1">
        <v>4.093940483334527</v>
      </c>
      <c r="AJ235" s="1">
        <v>85.66940718333332</v>
      </c>
      <c r="AK235" s="1">
        <v>3.604014601197592</v>
      </c>
      <c r="AL235" s="1">
        <v>88.572762850000004</v>
      </c>
      <c r="AM235" s="1">
        <v>3.3999655869886936</v>
      </c>
      <c r="AN235">
        <v>65800</v>
      </c>
      <c r="AO235">
        <v>1190</v>
      </c>
      <c r="AP235" t="s">
        <v>18</v>
      </c>
      <c r="AQ235">
        <v>51.25</v>
      </c>
      <c r="AR235">
        <v>-78.75</v>
      </c>
      <c r="AS235" t="s">
        <v>455</v>
      </c>
    </row>
    <row r="236" spans="1:45" x14ac:dyDescent="0.3">
      <c r="A236" t="s">
        <v>456</v>
      </c>
      <c r="B236" t="s">
        <v>21</v>
      </c>
      <c r="C236" t="s">
        <v>16</v>
      </c>
      <c r="D236" t="s">
        <v>22</v>
      </c>
      <c r="E236" s="1">
        <v>28.791467000000001</v>
      </c>
      <c r="F236" s="1">
        <v>-99.246274</v>
      </c>
      <c r="G236" s="1">
        <v>27.84</v>
      </c>
      <c r="H236" s="1">
        <v>-97.49</v>
      </c>
      <c r="I236" s="1">
        <v>6.637272727</v>
      </c>
      <c r="J236" s="1">
        <f t="shared" si="36"/>
        <v>6.0988976090134299</v>
      </c>
      <c r="K236" s="1">
        <f t="shared" si="37"/>
        <v>5.5026111367208417</v>
      </c>
      <c r="L236" s="1">
        <f t="shared" si="38"/>
        <v>6.6951840813060173</v>
      </c>
      <c r="M236" s="1">
        <f t="shared" si="39"/>
        <v>5.7889111993285089</v>
      </c>
      <c r="N236" s="1">
        <f t="shared" si="40"/>
        <v>5.6629934531617971</v>
      </c>
      <c r="O236" s="1">
        <f t="shared" si="41"/>
        <v>5.9148289454952216</v>
      </c>
      <c r="P236" s="1">
        <f t="shared" si="42"/>
        <v>5.3791439217951629</v>
      </c>
      <c r="Q236" s="1">
        <f t="shared" si="43"/>
        <v>5.3077154129239963</v>
      </c>
      <c r="R236" s="1">
        <f t="shared" si="44"/>
        <v>5.4505724306663295</v>
      </c>
      <c r="S236" s="1">
        <f t="shared" si="45"/>
        <v>4.93522933362377</v>
      </c>
      <c r="T236" s="1">
        <f t="shared" si="46"/>
        <v>4.7930538161335363</v>
      </c>
      <c r="U236" s="1">
        <f t="shared" si="47"/>
        <v>5.0774048511140055</v>
      </c>
      <c r="V236" s="1">
        <v>20.975106740000001</v>
      </c>
      <c r="W236" s="1">
        <v>21.500689599999998</v>
      </c>
      <c r="X236" s="1">
        <v>1.8546057121177539</v>
      </c>
      <c r="Y236" s="1">
        <v>22.464827800000002</v>
      </c>
      <c r="Z236" s="1">
        <v>0.3916368761476629</v>
      </c>
      <c r="AA236" s="1">
        <v>23.739310400000001</v>
      </c>
      <c r="AB236" s="1">
        <v>0.22216120391125907</v>
      </c>
      <c r="AC236" s="1">
        <v>25.12</v>
      </c>
      <c r="AD236" s="1">
        <v>0.44220276513552065</v>
      </c>
      <c r="AE236" s="1">
        <v>51.232393999999999</v>
      </c>
      <c r="AF236" s="1">
        <v>49.429999983333339</v>
      </c>
      <c r="AG236" s="1">
        <v>1.3361375693271003</v>
      </c>
      <c r="AH236" s="1">
        <v>47.92367813333334</v>
      </c>
      <c r="AI236" s="1">
        <v>3.9106864098006056</v>
      </c>
      <c r="AJ236" s="1">
        <v>46.004482750000001</v>
      </c>
      <c r="AK236" s="1">
        <v>4.0019474740969176</v>
      </c>
      <c r="AL236" s="1">
        <v>44.220574699999993</v>
      </c>
      <c r="AM236" s="1">
        <v>6.5327293217882918</v>
      </c>
      <c r="AN236">
        <v>41439</v>
      </c>
      <c r="AO236">
        <v>3.1</v>
      </c>
      <c r="AP236" t="s">
        <v>18</v>
      </c>
      <c r="AQ236">
        <v>27.75</v>
      </c>
      <c r="AR236">
        <v>-97.25</v>
      </c>
      <c r="AS236" t="s">
        <v>457</v>
      </c>
    </row>
    <row r="237" spans="1:45" x14ac:dyDescent="0.3">
      <c r="A237" t="s">
        <v>458</v>
      </c>
      <c r="B237" t="s">
        <v>25</v>
      </c>
      <c r="C237" t="s">
        <v>33</v>
      </c>
      <c r="D237" t="s">
        <v>22</v>
      </c>
      <c r="E237" s="1">
        <v>59.983992000000001</v>
      </c>
      <c r="F237" s="1">
        <v>-157.170784</v>
      </c>
      <c r="G237" s="1">
        <v>58.98</v>
      </c>
      <c r="H237" s="1">
        <v>-158.52000000000001</v>
      </c>
      <c r="I237" s="1">
        <v>69.028947369999997</v>
      </c>
      <c r="J237" s="1">
        <f t="shared" si="36"/>
        <v>61.58750271682743</v>
      </c>
      <c r="K237" s="1">
        <f t="shared" si="37"/>
        <v>59.738500937793191</v>
      </c>
      <c r="L237" s="1">
        <f t="shared" si="38"/>
        <v>63.436504495861669</v>
      </c>
      <c r="M237" s="1">
        <f t="shared" si="39"/>
        <v>59.46405400418351</v>
      </c>
      <c r="N237" s="1">
        <f t="shared" si="40"/>
        <v>56.486458479768537</v>
      </c>
      <c r="O237" s="1">
        <f t="shared" si="41"/>
        <v>62.441649528598489</v>
      </c>
      <c r="P237" s="1">
        <f t="shared" si="42"/>
        <v>53.253537169105414</v>
      </c>
      <c r="Q237" s="1">
        <f t="shared" si="43"/>
        <v>49.889590828730334</v>
      </c>
      <c r="R237" s="1">
        <f t="shared" si="44"/>
        <v>56.617483509480493</v>
      </c>
      <c r="S237" s="1">
        <f t="shared" si="45"/>
        <v>45.931826133235177</v>
      </c>
      <c r="T237" s="1">
        <f t="shared" si="46"/>
        <v>42.547272792668259</v>
      </c>
      <c r="U237" s="1">
        <f t="shared" si="47"/>
        <v>49.316379473802094</v>
      </c>
      <c r="V237" s="1">
        <v>0.420676512</v>
      </c>
      <c r="W237" s="1">
        <v>1.160606</v>
      </c>
      <c r="X237" s="1">
        <v>0.49078873444079829</v>
      </c>
      <c r="Y237" s="1">
        <v>1.7242424000000001</v>
      </c>
      <c r="Z237" s="1">
        <v>0.79035637265179337</v>
      </c>
      <c r="AA237" s="1">
        <v>3.3727273999999996</v>
      </c>
      <c r="AB237" s="1">
        <v>0.89290718150729764</v>
      </c>
      <c r="AC237" s="1">
        <v>5.3161616000000009</v>
      </c>
      <c r="AD237" s="1">
        <v>0.89837698887008843</v>
      </c>
      <c r="AE237" s="1">
        <v>47.870646999999998</v>
      </c>
      <c r="AF237" s="1">
        <v>51.262121200000003</v>
      </c>
      <c r="AG237" s="1">
        <v>1.8358215841494347</v>
      </c>
      <c r="AH237" s="1">
        <v>51.423316499999999</v>
      </c>
      <c r="AI237" s="1">
        <v>0.93081538791241869</v>
      </c>
      <c r="AJ237" s="1">
        <v>53.303535333333336</v>
      </c>
      <c r="AK237" s="1">
        <v>2.4377512975269107</v>
      </c>
      <c r="AL237" s="1">
        <v>57.817760933333325</v>
      </c>
      <c r="AM237" s="1">
        <v>1.483286117440338</v>
      </c>
      <c r="AN237">
        <v>35000</v>
      </c>
      <c r="AO237">
        <v>1000</v>
      </c>
      <c r="AP237" t="s">
        <v>18</v>
      </c>
      <c r="AQ237">
        <v>58.75</v>
      </c>
      <c r="AR237">
        <v>-158.75</v>
      </c>
      <c r="AS237" t="s">
        <v>459</v>
      </c>
    </row>
    <row r="238" spans="1:45" x14ac:dyDescent="0.3">
      <c r="A238" t="s">
        <v>460</v>
      </c>
      <c r="B238" t="s">
        <v>15</v>
      </c>
      <c r="C238" t="s">
        <v>16</v>
      </c>
      <c r="D238" t="s">
        <v>76</v>
      </c>
      <c r="E238" s="1">
        <v>-2.918326</v>
      </c>
      <c r="F238" s="1">
        <v>11.224740000000001</v>
      </c>
      <c r="G238" s="1">
        <v>-2.92</v>
      </c>
      <c r="H238" s="1">
        <v>10.49</v>
      </c>
      <c r="I238" s="1">
        <v>6.915</v>
      </c>
      <c r="J238" s="1">
        <f t="shared" si="36"/>
        <v>6.4714217594197665</v>
      </c>
      <c r="K238" s="1">
        <f t="shared" si="37"/>
        <v>5.9778767071252945</v>
      </c>
      <c r="L238" s="1">
        <f t="shared" si="38"/>
        <v>6.9649668117142376</v>
      </c>
      <c r="M238" s="1">
        <f t="shared" si="39"/>
        <v>6.2551250559553369</v>
      </c>
      <c r="N238" s="1">
        <f t="shared" si="40"/>
        <v>6.1286061375541765</v>
      </c>
      <c r="O238" s="1">
        <f t="shared" si="41"/>
        <v>6.3816439743564981</v>
      </c>
      <c r="P238" s="1">
        <f t="shared" si="42"/>
        <v>5.9094050526753161</v>
      </c>
      <c r="Q238" s="1">
        <f t="shared" si="43"/>
        <v>5.7082934737801985</v>
      </c>
      <c r="R238" s="1">
        <f t="shared" si="44"/>
        <v>6.110516631570432</v>
      </c>
      <c r="S238" s="1">
        <f t="shared" si="45"/>
        <v>5.5175889411642158</v>
      </c>
      <c r="T238" s="1">
        <f t="shared" si="46"/>
        <v>5.2546219607716722</v>
      </c>
      <c r="U238" s="1">
        <f t="shared" si="47"/>
        <v>5.7805559215567595</v>
      </c>
      <c r="V238" s="1">
        <v>24.92585686</v>
      </c>
      <c r="W238" s="1">
        <v>25.089473600000002</v>
      </c>
      <c r="X238" s="1">
        <v>1.4651538287252641</v>
      </c>
      <c r="Y238" s="1">
        <v>25.731579</v>
      </c>
      <c r="Z238" s="1">
        <v>0.37558815925691846</v>
      </c>
      <c r="AA238" s="1">
        <v>26.757894600000004</v>
      </c>
      <c r="AB238" s="1">
        <v>0.5970263473401316</v>
      </c>
      <c r="AC238" s="1">
        <v>27.921052600000003</v>
      </c>
      <c r="AD238" s="1">
        <v>0.78065229579198714</v>
      </c>
      <c r="AE238" s="1">
        <v>129.444444</v>
      </c>
      <c r="AF238" s="1">
        <v>133.0736842</v>
      </c>
      <c r="AG238" s="1">
        <v>4.1102992858075007</v>
      </c>
      <c r="AH238" s="1">
        <v>131.23991228333333</v>
      </c>
      <c r="AI238" s="1">
        <v>4.0013176665548142</v>
      </c>
      <c r="AJ238" s="1">
        <v>136.29473684999999</v>
      </c>
      <c r="AK238" s="1">
        <v>5.0409549292971816</v>
      </c>
      <c r="AL238" s="1">
        <v>137.89692983333336</v>
      </c>
      <c r="AM238" s="1">
        <v>6.6420366788472158</v>
      </c>
      <c r="AN238">
        <v>22000</v>
      </c>
      <c r="AO238">
        <v>330</v>
      </c>
      <c r="AP238" t="s">
        <v>18</v>
      </c>
      <c r="AQ238">
        <v>-2.75</v>
      </c>
      <c r="AR238">
        <v>10.25</v>
      </c>
      <c r="AS238" t="s">
        <v>461</v>
      </c>
    </row>
    <row r="239" spans="1:45" x14ac:dyDescent="0.3">
      <c r="A239" t="s">
        <v>462</v>
      </c>
      <c r="B239" t="s">
        <v>25</v>
      </c>
      <c r="C239" t="s">
        <v>26</v>
      </c>
      <c r="D239" t="s">
        <v>27</v>
      </c>
      <c r="E239" s="1">
        <v>56.711905999999999</v>
      </c>
      <c r="F239" s="1">
        <v>75.392039999999994</v>
      </c>
      <c r="G239" s="1">
        <v>66.489999999999995</v>
      </c>
      <c r="H239" s="1">
        <v>70.3</v>
      </c>
      <c r="I239" s="1">
        <v>90.017674580000005</v>
      </c>
      <c r="J239" s="1">
        <f t="shared" si="36"/>
        <v>75.579616708250569</v>
      </c>
      <c r="K239" s="1">
        <f t="shared" si="37"/>
        <v>68.632272368123552</v>
      </c>
      <c r="L239" s="1">
        <f t="shared" si="38"/>
        <v>82.526961048377601</v>
      </c>
      <c r="M239" s="1">
        <f t="shared" si="39"/>
        <v>72.903799036358023</v>
      </c>
      <c r="N239" s="1">
        <f t="shared" si="40"/>
        <v>67.382187520031238</v>
      </c>
      <c r="O239" s="1">
        <f t="shared" si="41"/>
        <v>78.425410552684809</v>
      </c>
      <c r="P239" s="1">
        <f t="shared" si="42"/>
        <v>62.532383243154079</v>
      </c>
      <c r="Q239" s="1">
        <f t="shared" si="43"/>
        <v>59.405586120335897</v>
      </c>
      <c r="R239" s="1">
        <f t="shared" si="44"/>
        <v>65.659180365972276</v>
      </c>
      <c r="S239" s="1">
        <f t="shared" si="45"/>
        <v>52.624134400986563</v>
      </c>
      <c r="T239" s="1">
        <f t="shared" si="46"/>
        <v>48.249784967670521</v>
      </c>
      <c r="U239" s="1">
        <f t="shared" si="47"/>
        <v>56.998483834302611</v>
      </c>
      <c r="V239" s="1">
        <v>-0.30477987099999998</v>
      </c>
      <c r="W239" s="1">
        <v>1.3886612</v>
      </c>
      <c r="X239" s="1">
        <v>1.4101655384860672</v>
      </c>
      <c r="Y239" s="1">
        <v>1.9317962000000002</v>
      </c>
      <c r="Z239" s="1">
        <v>1.1207716065344</v>
      </c>
      <c r="AA239" s="1">
        <v>4.0369766</v>
      </c>
      <c r="AB239" s="1">
        <v>0.63467439248231894</v>
      </c>
      <c r="AC239" s="1">
        <v>6.0481438000000001</v>
      </c>
      <c r="AD239" s="1">
        <v>0.88790140838845577</v>
      </c>
      <c r="AE239" s="1">
        <v>36.958219</v>
      </c>
      <c r="AF239" s="1">
        <v>41.5631725</v>
      </c>
      <c r="AG239" s="1">
        <v>2.6004480219852626</v>
      </c>
      <c r="AH239" s="1">
        <v>41.091030100000005</v>
      </c>
      <c r="AI239" s="1">
        <v>1.915604119251715</v>
      </c>
      <c r="AJ239" s="1">
        <v>43.360140066666666</v>
      </c>
      <c r="AK239" s="1">
        <v>4.2347639109086863</v>
      </c>
      <c r="AL239" s="1">
        <v>44.655646949999998</v>
      </c>
      <c r="AM239" s="1">
        <v>5.8333180030207616</v>
      </c>
      <c r="AN239">
        <v>2972497</v>
      </c>
      <c r="AO239">
        <v>12475</v>
      </c>
      <c r="AP239" t="s">
        <v>18</v>
      </c>
      <c r="AQ239">
        <v>66.25</v>
      </c>
      <c r="AR239">
        <v>70.25</v>
      </c>
      <c r="AS239" t="s">
        <v>463</v>
      </c>
    </row>
    <row r="240" spans="1:45" x14ac:dyDescent="0.3">
      <c r="A240" t="s">
        <v>464</v>
      </c>
      <c r="B240" t="s">
        <v>21</v>
      </c>
      <c r="C240" t="s">
        <v>16</v>
      </c>
      <c r="D240" t="s">
        <v>50</v>
      </c>
      <c r="E240" s="1">
        <v>52.199249999999999</v>
      </c>
      <c r="F240" s="1">
        <v>16.338612000000001</v>
      </c>
      <c r="G240" s="1">
        <v>53.64</v>
      </c>
      <c r="H240" s="1">
        <v>14.57</v>
      </c>
      <c r="I240" s="1">
        <v>26.995384619999999</v>
      </c>
      <c r="J240" s="1">
        <f t="shared" si="36"/>
        <v>23.557783045420262</v>
      </c>
      <c r="K240" s="1">
        <f t="shared" si="37"/>
        <v>21.506331095575703</v>
      </c>
      <c r="L240" s="1">
        <f t="shared" si="38"/>
        <v>25.609234995264821</v>
      </c>
      <c r="M240" s="1">
        <f t="shared" si="39"/>
        <v>22.71013832538716</v>
      </c>
      <c r="N240" s="1">
        <f t="shared" si="40"/>
        <v>21.045748168483705</v>
      </c>
      <c r="O240" s="1">
        <f t="shared" si="41"/>
        <v>24.374528482290611</v>
      </c>
      <c r="P240" s="1">
        <f t="shared" si="42"/>
        <v>20.748878218118175</v>
      </c>
      <c r="Q240" s="1">
        <f t="shared" si="43"/>
        <v>19.59787974799988</v>
      </c>
      <c r="R240" s="1">
        <f t="shared" si="44"/>
        <v>21.899876688236475</v>
      </c>
      <c r="S240" s="1">
        <f t="shared" si="45"/>
        <v>18.593113411207487</v>
      </c>
      <c r="T240" s="1">
        <f t="shared" si="46"/>
        <v>17.36975194568744</v>
      </c>
      <c r="U240" s="1">
        <f t="shared" si="47"/>
        <v>19.816474876727536</v>
      </c>
      <c r="V240" s="1">
        <v>8.2996319819999993</v>
      </c>
      <c r="W240" s="1">
        <v>9.454777</v>
      </c>
      <c r="X240" s="1">
        <v>1.4188110606342212</v>
      </c>
      <c r="Y240" s="1">
        <v>10.041019200000001</v>
      </c>
      <c r="Z240" s="1">
        <v>1.1511140507113888</v>
      </c>
      <c r="AA240" s="1">
        <v>11.397452400000001</v>
      </c>
      <c r="AB240" s="1">
        <v>0.79604563016971619</v>
      </c>
      <c r="AC240" s="1">
        <v>12.888407599999999</v>
      </c>
      <c r="AD240" s="1">
        <v>0.84609282638331118</v>
      </c>
      <c r="AE240" s="1">
        <v>48.324840999999999</v>
      </c>
      <c r="AF240" s="1">
        <v>52.728492566666681</v>
      </c>
      <c r="AG240" s="1">
        <v>4.4137165124190041</v>
      </c>
      <c r="AH240" s="1">
        <v>52.312038216666672</v>
      </c>
      <c r="AI240" s="1">
        <v>4.458027549746161</v>
      </c>
      <c r="AJ240" s="1">
        <v>52.991507433333332</v>
      </c>
      <c r="AK240" s="1">
        <v>6.2896990287607188</v>
      </c>
      <c r="AL240" s="1">
        <v>53.018131633333333</v>
      </c>
      <c r="AM240" s="1">
        <v>7.9444330791053828</v>
      </c>
      <c r="AN240">
        <v>119074</v>
      </c>
      <c r="AO240">
        <v>529</v>
      </c>
      <c r="AP240" t="s">
        <v>18</v>
      </c>
      <c r="AQ240">
        <v>53.75</v>
      </c>
      <c r="AR240">
        <v>14.75</v>
      </c>
      <c r="AS240" t="s">
        <v>465</v>
      </c>
    </row>
    <row r="241" spans="1:45" x14ac:dyDescent="0.3">
      <c r="A241" t="s">
        <v>466</v>
      </c>
      <c r="B241" t="s">
        <v>32</v>
      </c>
      <c r="C241" t="s">
        <v>16</v>
      </c>
      <c r="D241" t="s">
        <v>50</v>
      </c>
      <c r="E241" s="1">
        <v>64.405039000000002</v>
      </c>
      <c r="F241" s="1">
        <v>-20.249203999999999</v>
      </c>
      <c r="G241" s="1">
        <v>63.94</v>
      </c>
      <c r="H241" s="1">
        <v>-21.18</v>
      </c>
      <c r="I241" s="1">
        <v>17.21</v>
      </c>
      <c r="J241" s="1">
        <f t="shared" si="36"/>
        <v>14.897685827959672</v>
      </c>
      <c r="K241" s="1">
        <f t="shared" si="37"/>
        <v>14.010207473162938</v>
      </c>
      <c r="L241" s="1">
        <f t="shared" si="38"/>
        <v>15.785164182756406</v>
      </c>
      <c r="M241" s="1">
        <f t="shared" si="39"/>
        <v>14.677441504943452</v>
      </c>
      <c r="N241" s="1">
        <f t="shared" si="40"/>
        <v>13.37464321570501</v>
      </c>
      <c r="O241" s="1">
        <f t="shared" si="41"/>
        <v>15.980239794181895</v>
      </c>
      <c r="P241" s="1">
        <f t="shared" si="42"/>
        <v>13.55174906301689</v>
      </c>
      <c r="Q241" s="1">
        <f t="shared" si="43"/>
        <v>12.948982945626037</v>
      </c>
      <c r="R241" s="1">
        <f t="shared" si="44"/>
        <v>14.154515180407744</v>
      </c>
      <c r="S241" s="1">
        <f t="shared" si="45"/>
        <v>12.680561115792292</v>
      </c>
      <c r="T241" s="1">
        <f t="shared" si="46"/>
        <v>11.914206119224296</v>
      </c>
      <c r="U241" s="1">
        <f t="shared" si="47"/>
        <v>13.446916112360286</v>
      </c>
      <c r="V241" s="1">
        <v>1.5533292759999999</v>
      </c>
      <c r="W241" s="1">
        <v>2.8972972000000001</v>
      </c>
      <c r="X241" s="1">
        <v>0.98015353808354855</v>
      </c>
      <c r="Y241" s="1">
        <v>3.1405405999999996</v>
      </c>
      <c r="Z241" s="1">
        <v>1.4388433765223729</v>
      </c>
      <c r="AA241" s="1">
        <v>4.3837838000000007</v>
      </c>
      <c r="AB241" s="1">
        <v>0.6657101431311464</v>
      </c>
      <c r="AC241" s="1">
        <v>5.3459458</v>
      </c>
      <c r="AD241" s="1">
        <v>0.84638183822090718</v>
      </c>
      <c r="AE241" s="1">
        <v>85.902439000000001</v>
      </c>
      <c r="AF241" s="1">
        <v>105.58063063333334</v>
      </c>
      <c r="AG241" s="1">
        <v>3.5954071532595133</v>
      </c>
      <c r="AH241" s="1">
        <v>102.75180178333333</v>
      </c>
      <c r="AI241" s="1">
        <v>2.7842927697004036</v>
      </c>
      <c r="AJ241" s="1">
        <v>105.50675674999998</v>
      </c>
      <c r="AK241" s="1">
        <v>1.4982040562239192</v>
      </c>
      <c r="AL241" s="1">
        <v>107.10630631666668</v>
      </c>
      <c r="AM241" s="1">
        <v>2.2406454455309559</v>
      </c>
      <c r="AN241">
        <v>5760</v>
      </c>
      <c r="AO241">
        <v>423</v>
      </c>
      <c r="AP241" t="s">
        <v>18</v>
      </c>
      <c r="AQ241">
        <v>63.75</v>
      </c>
      <c r="AR241">
        <v>-21.25</v>
      </c>
      <c r="AS241" t="s">
        <v>467</v>
      </c>
    </row>
    <row r="242" spans="1:45" x14ac:dyDescent="0.3">
      <c r="A242" t="s">
        <v>468</v>
      </c>
      <c r="B242" t="s">
        <v>15</v>
      </c>
      <c r="C242" t="s">
        <v>16</v>
      </c>
      <c r="D242" t="s">
        <v>76</v>
      </c>
      <c r="E242" s="1">
        <v>-0.35925800000000002</v>
      </c>
      <c r="F242" s="1">
        <v>12.43956</v>
      </c>
      <c r="G242" s="1">
        <v>-1.0269999999999999</v>
      </c>
      <c r="H242" s="1"/>
      <c r="I242" s="1">
        <v>9.1501612899999998</v>
      </c>
      <c r="J242" s="1">
        <f t="shared" si="36"/>
        <v>8.5366749143992156</v>
      </c>
      <c r="K242" s="1">
        <f t="shared" si="37"/>
        <v>7.9141987530828946</v>
      </c>
      <c r="L242" s="1">
        <f t="shared" si="38"/>
        <v>9.1591510757155383</v>
      </c>
      <c r="M242" s="1">
        <f t="shared" si="39"/>
        <v>8.2400825561549986</v>
      </c>
      <c r="N242" s="1">
        <f t="shared" si="40"/>
        <v>8.0017599576849285</v>
      </c>
      <c r="O242" s="1">
        <f t="shared" si="41"/>
        <v>8.4784051546250669</v>
      </c>
      <c r="P242" s="1">
        <f t="shared" si="42"/>
        <v>7.7408138201923729</v>
      </c>
      <c r="Q242" s="1">
        <f t="shared" si="43"/>
        <v>7.3947051177044285</v>
      </c>
      <c r="R242" s="1">
        <f t="shared" si="44"/>
        <v>8.0869225226803181</v>
      </c>
      <c r="S242" s="1">
        <f t="shared" si="45"/>
        <v>7.1894487730531589</v>
      </c>
      <c r="T242" s="1">
        <f t="shared" si="46"/>
        <v>6.7186104165876772</v>
      </c>
      <c r="U242" s="1">
        <f t="shared" si="47"/>
        <v>7.6602871295186397</v>
      </c>
      <c r="V242" s="1">
        <v>24.193119070000002</v>
      </c>
      <c r="W242" s="1">
        <v>24.348527000000001</v>
      </c>
      <c r="X242" s="1">
        <v>1.3523170813742234</v>
      </c>
      <c r="Y242" s="1">
        <v>24.992868000000001</v>
      </c>
      <c r="Z242" s="1">
        <v>0.51775110569220451</v>
      </c>
      <c r="AA242" s="1">
        <v>26.0775194</v>
      </c>
      <c r="AB242" s="1">
        <v>0.7519142731457481</v>
      </c>
      <c r="AC242" s="1">
        <v>27.275348999999999</v>
      </c>
      <c r="AD242" s="1">
        <v>1.0228869659329423</v>
      </c>
      <c r="AE242" s="1">
        <v>149.77399399999999</v>
      </c>
      <c r="AF242" s="1">
        <v>151.99348839999999</v>
      </c>
      <c r="AG242" s="1">
        <v>9.5754191934153994</v>
      </c>
      <c r="AH242" s="1">
        <v>151.67273903333333</v>
      </c>
      <c r="AI242" s="1">
        <v>8.7550202187312021</v>
      </c>
      <c r="AJ242" s="1">
        <v>154.04291989999999</v>
      </c>
      <c r="AK242" s="1">
        <v>8.8730993597717802</v>
      </c>
      <c r="AL242" s="1">
        <v>159.33633073333334</v>
      </c>
      <c r="AM242" s="1">
        <v>8.638829654877707</v>
      </c>
      <c r="AN242">
        <v>175000</v>
      </c>
      <c r="AO242">
        <v>4706</v>
      </c>
      <c r="AP242" t="s">
        <v>53</v>
      </c>
    </row>
    <row r="243" spans="1:45" x14ac:dyDescent="0.3">
      <c r="A243" t="s">
        <v>469</v>
      </c>
      <c r="B243" t="s">
        <v>21</v>
      </c>
      <c r="C243" t="s">
        <v>33</v>
      </c>
      <c r="D243" t="s">
        <v>27</v>
      </c>
      <c r="E243" s="1">
        <v>34.564135</v>
      </c>
      <c r="F243" s="1">
        <v>132.47222500000001</v>
      </c>
      <c r="G243" s="1">
        <v>34.43</v>
      </c>
      <c r="H243" s="1">
        <v>132.47</v>
      </c>
      <c r="I243" s="1">
        <v>16.465</v>
      </c>
      <c r="J243" s="1">
        <f t="shared" si="36"/>
        <v>15.841749558168724</v>
      </c>
      <c r="K243" s="1">
        <f t="shared" si="37"/>
        <v>14.704527208993047</v>
      </c>
      <c r="L243" s="1">
        <f t="shared" si="38"/>
        <v>16.978971907344398</v>
      </c>
      <c r="M243" s="1">
        <f t="shared" si="39"/>
        <v>15.193523095668725</v>
      </c>
      <c r="N243" s="1">
        <f t="shared" si="40"/>
        <v>14.700795174041092</v>
      </c>
      <c r="O243" s="1">
        <f t="shared" si="41"/>
        <v>15.686251017296355</v>
      </c>
      <c r="P243" s="1">
        <f t="shared" si="42"/>
        <v>14.113145658168724</v>
      </c>
      <c r="Q243" s="1">
        <f t="shared" si="43"/>
        <v>13.697516159331188</v>
      </c>
      <c r="R243" s="1">
        <f t="shared" si="44"/>
        <v>14.52877515700626</v>
      </c>
      <c r="S243" s="1">
        <f t="shared" si="45"/>
        <v>13.032768220668723</v>
      </c>
      <c r="T243" s="1">
        <f t="shared" si="46"/>
        <v>12.325966838106069</v>
      </c>
      <c r="U243" s="1">
        <f t="shared" si="47"/>
        <v>13.739569603231379</v>
      </c>
      <c r="V243" s="1">
        <v>13.687111140000001</v>
      </c>
      <c r="W243" s="1">
        <v>13.2</v>
      </c>
      <c r="X243" s="1">
        <v>1.3157697366940768</v>
      </c>
      <c r="Y243" s="1">
        <v>13.95</v>
      </c>
      <c r="Z243" s="1">
        <v>0.57008771254956903</v>
      </c>
      <c r="AA243" s="1">
        <v>15.2</v>
      </c>
      <c r="AB243" s="1">
        <v>0.48088460154178359</v>
      </c>
      <c r="AC243" s="1">
        <v>16.45</v>
      </c>
      <c r="AD243" s="1">
        <v>0.81777136168980646</v>
      </c>
      <c r="AE243" s="1">
        <v>157.25</v>
      </c>
      <c r="AF243" s="1">
        <v>154.29583333333332</v>
      </c>
      <c r="AG243" s="1">
        <v>7.5820941066216436</v>
      </c>
      <c r="AH243" s="1">
        <v>156.06666666666666</v>
      </c>
      <c r="AI243" s="1">
        <v>6.3459201952908293</v>
      </c>
      <c r="AJ243" s="1">
        <v>157.45416666666668</v>
      </c>
      <c r="AK243" s="1">
        <v>5.6199321306202421</v>
      </c>
      <c r="AL243" s="1">
        <v>159.65</v>
      </c>
      <c r="AM243" s="1">
        <v>10.702935166605259</v>
      </c>
      <c r="AN243">
        <v>1710</v>
      </c>
      <c r="AO243">
        <v>80</v>
      </c>
      <c r="AP243" t="s">
        <v>18</v>
      </c>
      <c r="AQ243">
        <v>34.25</v>
      </c>
      <c r="AR243">
        <v>132.25</v>
      </c>
      <c r="AS243" t="s">
        <v>470</v>
      </c>
    </row>
    <row r="244" spans="1:45" x14ac:dyDescent="0.3">
      <c r="A244" t="s">
        <v>471</v>
      </c>
      <c r="B244" t="s">
        <v>25</v>
      </c>
      <c r="C244" t="s">
        <v>26</v>
      </c>
      <c r="D244" t="s">
        <v>27</v>
      </c>
      <c r="E244" s="1">
        <v>69.244578000000004</v>
      </c>
      <c r="F244" s="1">
        <v>115.06098900000001</v>
      </c>
      <c r="G244" s="1">
        <v>72.959999999999994</v>
      </c>
      <c r="H244" s="1">
        <v>119.85</v>
      </c>
      <c r="I244" s="1">
        <v>24.906375839999999</v>
      </c>
      <c r="J244" s="1">
        <f t="shared" si="36"/>
        <v>19.432502214169329</v>
      </c>
      <c r="K244" s="1">
        <f t="shared" si="37"/>
        <v>18.069370662953613</v>
      </c>
      <c r="L244" s="1">
        <f t="shared" si="38"/>
        <v>20.795633765385041</v>
      </c>
      <c r="M244" s="1">
        <f t="shared" si="39"/>
        <v>18.751580306267048</v>
      </c>
      <c r="N244" s="1">
        <f t="shared" si="40"/>
        <v>16.887581934148745</v>
      </c>
      <c r="O244" s="1">
        <f t="shared" si="41"/>
        <v>20.615578678385347</v>
      </c>
      <c r="P244" s="1">
        <f t="shared" si="42"/>
        <v>15.292230548394725</v>
      </c>
      <c r="Q244" s="1">
        <f t="shared" si="43"/>
        <v>13.223103520147507</v>
      </c>
      <c r="R244" s="1">
        <f t="shared" si="44"/>
        <v>17.361357576641947</v>
      </c>
      <c r="S244" s="1">
        <f t="shared" si="45"/>
        <v>11.852574868693971</v>
      </c>
      <c r="T244" s="1">
        <f t="shared" si="46"/>
        <v>9.1656784437739311</v>
      </c>
      <c r="U244" s="1">
        <f t="shared" si="47"/>
        <v>14.539471293614012</v>
      </c>
      <c r="V244" s="1">
        <v>-13.482259190000001</v>
      </c>
      <c r="W244" s="1">
        <v>-10.588694800000001</v>
      </c>
      <c r="X244" s="1">
        <v>1.0245110443358822</v>
      </c>
      <c r="Y244" s="1">
        <v>-10.076923200000001</v>
      </c>
      <c r="Z244" s="1">
        <v>1.4009557017120944</v>
      </c>
      <c r="AA244" s="1">
        <v>-7.4769232000000017</v>
      </c>
      <c r="AB244" s="1">
        <v>1.555127596219581</v>
      </c>
      <c r="AC244" s="1">
        <v>-4.8917250000000001</v>
      </c>
      <c r="AD244" s="1">
        <v>2.0194346318681631</v>
      </c>
      <c r="AE244" s="1">
        <v>21.454388000000002</v>
      </c>
      <c r="AF244" s="1">
        <v>26.361043133333329</v>
      </c>
      <c r="AG244" s="1">
        <v>1.4923896813922324</v>
      </c>
      <c r="AH244" s="1">
        <v>26.596241250000002</v>
      </c>
      <c r="AI244" s="1">
        <v>1.8311727895343273</v>
      </c>
      <c r="AJ244" s="1">
        <v>30.074533783333333</v>
      </c>
      <c r="AK244" s="1">
        <v>2.9704625944924836</v>
      </c>
      <c r="AL244" s="1">
        <v>32.540219499999999</v>
      </c>
      <c r="AM244" s="1">
        <v>4.6913474473847341</v>
      </c>
      <c r="AN244">
        <v>219000</v>
      </c>
      <c r="AO244">
        <v>1210</v>
      </c>
      <c r="AP244" t="s">
        <v>18</v>
      </c>
      <c r="AQ244">
        <v>72.75</v>
      </c>
      <c r="AR244">
        <v>119.75</v>
      </c>
      <c r="AS244" t="s">
        <v>472</v>
      </c>
    </row>
    <row r="245" spans="1:45" x14ac:dyDescent="0.3">
      <c r="A245" t="s">
        <v>473</v>
      </c>
      <c r="B245" t="s">
        <v>21</v>
      </c>
      <c r="E245" s="1">
        <v>7.0660540000000003</v>
      </c>
      <c r="F245" s="1">
        <v>36.842635999999999</v>
      </c>
      <c r="G245" s="1"/>
      <c r="H245" s="1"/>
      <c r="I245" s="1">
        <v>10.70705882</v>
      </c>
      <c r="J245" s="1">
        <f t="shared" si="36"/>
        <v>9.880238565599452</v>
      </c>
      <c r="K245" s="1">
        <f t="shared" si="37"/>
        <v>9.1665517077568879</v>
      </c>
      <c r="L245" s="1">
        <f t="shared" si="38"/>
        <v>10.593925423442018</v>
      </c>
      <c r="M245" s="1">
        <f t="shared" si="39"/>
        <v>9.5235426475592941</v>
      </c>
      <c r="N245" s="1">
        <f t="shared" si="40"/>
        <v>9.2628870641244365</v>
      </c>
      <c r="O245" s="1">
        <f t="shared" si="41"/>
        <v>9.7841982309941518</v>
      </c>
      <c r="P245" s="1">
        <f t="shared" si="42"/>
        <v>8.840679183531714</v>
      </c>
      <c r="Q245" s="1">
        <f t="shared" si="43"/>
        <v>8.4959546192311794</v>
      </c>
      <c r="R245" s="1">
        <f t="shared" si="44"/>
        <v>9.1854037478322486</v>
      </c>
      <c r="S245" s="1">
        <f t="shared" si="45"/>
        <v>8.2274409264690398</v>
      </c>
      <c r="T245" s="1">
        <f t="shared" si="46"/>
        <v>7.7401093252835782</v>
      </c>
      <c r="U245" s="1">
        <f t="shared" si="47"/>
        <v>8.7147725276545014</v>
      </c>
      <c r="V245" s="1">
        <v>20.881108430000001</v>
      </c>
      <c r="W245" s="1">
        <v>21.206862600000001</v>
      </c>
      <c r="X245" s="1">
        <v>1.3064228452114197</v>
      </c>
      <c r="Y245" s="1">
        <v>21.859803999999997</v>
      </c>
      <c r="Z245" s="1">
        <v>0.47713700370019563</v>
      </c>
      <c r="AA245" s="1">
        <v>23.109803800000002</v>
      </c>
      <c r="AB245" s="1">
        <v>0.63102751740332197</v>
      </c>
      <c r="AC245" s="1">
        <v>24.232352799999997</v>
      </c>
      <c r="AD245" s="1">
        <v>0.89207350532800778</v>
      </c>
      <c r="AE245" s="1">
        <v>114.52941199999999</v>
      </c>
      <c r="AF245" s="1">
        <v>125.5004902</v>
      </c>
      <c r="AG245" s="1">
        <v>25.938794238019444</v>
      </c>
      <c r="AH245" s="1">
        <v>125.74354575</v>
      </c>
      <c r="AI245" s="1">
        <v>23.108706272747629</v>
      </c>
      <c r="AJ245" s="1">
        <v>129.37532678333335</v>
      </c>
      <c r="AK245" s="1">
        <v>42.557270733891812</v>
      </c>
      <c r="AL245" s="1">
        <v>146.78586601666666</v>
      </c>
      <c r="AM245" s="1">
        <v>61.956374141594928</v>
      </c>
      <c r="AO245">
        <v>250</v>
      </c>
      <c r="AP245" t="s">
        <v>40</v>
      </c>
    </row>
    <row r="246" spans="1:45" x14ac:dyDescent="0.3">
      <c r="A246" t="s">
        <v>474</v>
      </c>
      <c r="B246" t="s">
        <v>25</v>
      </c>
      <c r="C246" t="s">
        <v>26</v>
      </c>
      <c r="D246" t="s">
        <v>27</v>
      </c>
      <c r="E246" s="1">
        <v>69.636522999999997</v>
      </c>
      <c r="F246" s="1">
        <v>131.52570399999999</v>
      </c>
      <c r="G246" s="1">
        <v>71.099999999999994</v>
      </c>
      <c r="H246" s="1">
        <v>132.66</v>
      </c>
      <c r="I246" s="1">
        <v>26.501071</v>
      </c>
      <c r="J246" s="1">
        <f t="shared" si="36"/>
        <v>24.185861318592963</v>
      </c>
      <c r="K246" s="1">
        <f t="shared" si="37"/>
        <v>23.00204812966394</v>
      </c>
      <c r="L246" s="1">
        <f t="shared" si="38"/>
        <v>25.369674507521978</v>
      </c>
      <c r="M246" s="1">
        <f t="shared" si="39"/>
        <v>23.585045272555487</v>
      </c>
      <c r="N246" s="1">
        <f t="shared" si="40"/>
        <v>21.936980710856826</v>
      </c>
      <c r="O246" s="1">
        <f t="shared" si="41"/>
        <v>25.233109834254147</v>
      </c>
      <c r="P246" s="1">
        <f t="shared" si="42"/>
        <v>19.95994395983325</v>
      </c>
      <c r="Q246" s="1">
        <f t="shared" si="43"/>
        <v>17.760332037253708</v>
      </c>
      <c r="R246" s="1">
        <f t="shared" si="44"/>
        <v>22.159555882412793</v>
      </c>
      <c r="S246" s="1">
        <f t="shared" si="45"/>
        <v>16.4068709139883</v>
      </c>
      <c r="T246" s="1">
        <f t="shared" si="46"/>
        <v>13.449883860208089</v>
      </c>
      <c r="U246" s="1">
        <f t="shared" si="47"/>
        <v>19.363857967768517</v>
      </c>
      <c r="V246" s="1">
        <v>-14.600816</v>
      </c>
      <c r="W246" s="1">
        <v>-14.190712</v>
      </c>
      <c r="X246" s="1">
        <v>0.83449744087774147</v>
      </c>
      <c r="Y246" s="1">
        <v>-13.7671828</v>
      </c>
      <c r="Z246" s="1">
        <v>1.1617590275227909</v>
      </c>
      <c r="AA246" s="1">
        <v>-11.2117646</v>
      </c>
      <c r="AB246" s="1">
        <v>1.5505575858446181</v>
      </c>
      <c r="AC246" s="1">
        <v>-8.7071208000000002</v>
      </c>
      <c r="AD246" s="1">
        <v>2.0844489250205194</v>
      </c>
      <c r="AE246" s="1">
        <v>22.909091</v>
      </c>
      <c r="AF246" s="1">
        <v>26.113209499999996</v>
      </c>
      <c r="AG246" s="1">
        <v>1.5124754866884411</v>
      </c>
      <c r="AH246" s="1">
        <v>26.35330238333334</v>
      </c>
      <c r="AI246" s="1">
        <v>2.5935043995563061</v>
      </c>
      <c r="AJ246" s="1">
        <v>27.828895783333326</v>
      </c>
      <c r="AK246" s="1">
        <v>3.0133472458471684</v>
      </c>
      <c r="AL246" s="1">
        <v>32.112280733333336</v>
      </c>
      <c r="AM246" s="1">
        <v>4.5718405191957956</v>
      </c>
      <c r="AN246">
        <v>38900</v>
      </c>
      <c r="AO246">
        <v>36</v>
      </c>
      <c r="AP246" t="s">
        <v>18</v>
      </c>
      <c r="AQ246">
        <v>71.25</v>
      </c>
      <c r="AR246">
        <v>132.75</v>
      </c>
      <c r="AS246" t="s">
        <v>475</v>
      </c>
    </row>
    <row r="247" spans="1:45" x14ac:dyDescent="0.3">
      <c r="A247" t="s">
        <v>476</v>
      </c>
      <c r="B247" t="s">
        <v>25</v>
      </c>
      <c r="C247" t="s">
        <v>26</v>
      </c>
      <c r="D247" t="s">
        <v>27</v>
      </c>
      <c r="E247" s="1">
        <v>62.170600999999998</v>
      </c>
      <c r="F247" s="1">
        <v>39.221452999999997</v>
      </c>
      <c r="G247" s="1">
        <v>63.86</v>
      </c>
      <c r="H247" s="1">
        <v>38.22</v>
      </c>
      <c r="I247" s="1">
        <v>121.264242</v>
      </c>
      <c r="J247" s="1">
        <f t="shared" si="36"/>
        <v>99.158796098688867</v>
      </c>
      <c r="K247" s="1">
        <f t="shared" si="37"/>
        <v>89.139319970474091</v>
      </c>
      <c r="L247" s="1">
        <f t="shared" si="38"/>
        <v>109.17827222690366</v>
      </c>
      <c r="M247" s="1">
        <f t="shared" si="39"/>
        <v>95.67598015204355</v>
      </c>
      <c r="N247" s="1">
        <f t="shared" si="40"/>
        <v>88.293852165574208</v>
      </c>
      <c r="O247" s="1">
        <f t="shared" si="41"/>
        <v>103.05810813851291</v>
      </c>
      <c r="P247" s="1">
        <f t="shared" si="42"/>
        <v>82.90196561322216</v>
      </c>
      <c r="Q247" s="1">
        <f t="shared" si="43"/>
        <v>77.152452778749861</v>
      </c>
      <c r="R247" s="1">
        <f t="shared" si="44"/>
        <v>88.651478447694444</v>
      </c>
      <c r="S247" s="1">
        <f t="shared" si="45"/>
        <v>70.002644483537651</v>
      </c>
      <c r="T247" s="1">
        <f t="shared" si="46"/>
        <v>62.557630556210192</v>
      </c>
      <c r="U247" s="1">
        <f t="shared" si="47"/>
        <v>77.447658410865102</v>
      </c>
      <c r="V247" s="1">
        <v>1.569021</v>
      </c>
      <c r="W247" s="1">
        <v>3.6531853999999995</v>
      </c>
      <c r="X247" s="1">
        <v>1.5061526998819885</v>
      </c>
      <c r="Y247" s="1">
        <v>4.1767310000000002</v>
      </c>
      <c r="Z247" s="1">
        <v>1.1096999339501654</v>
      </c>
      <c r="AA247" s="1">
        <v>6.0969527999999995</v>
      </c>
      <c r="AB247" s="1">
        <v>0.8642811428295204</v>
      </c>
      <c r="AC247" s="1">
        <v>8.0360109999999985</v>
      </c>
      <c r="AD247" s="1">
        <v>1.1191531057922857</v>
      </c>
      <c r="AE247" s="1">
        <v>50.091667000000001</v>
      </c>
      <c r="AF247" s="1">
        <v>57.28153278333334</v>
      </c>
      <c r="AG247" s="1">
        <v>3.7655063345243529</v>
      </c>
      <c r="AH247" s="1">
        <v>56.843721133333332</v>
      </c>
      <c r="AI247" s="1">
        <v>3.2301046289642223</v>
      </c>
      <c r="AJ247" s="1">
        <v>59.43721145</v>
      </c>
      <c r="AK247" s="1">
        <v>2.6560567898695644</v>
      </c>
      <c r="AL247" s="1">
        <v>62.785364716666685</v>
      </c>
      <c r="AM247" s="1">
        <v>6.1267808550987235</v>
      </c>
      <c r="AN247">
        <v>56900</v>
      </c>
      <c r="AO247">
        <v>505</v>
      </c>
      <c r="AP247" t="s">
        <v>18</v>
      </c>
      <c r="AQ247">
        <v>63.75</v>
      </c>
      <c r="AR247">
        <v>38.25</v>
      </c>
      <c r="AS247" t="s">
        <v>477</v>
      </c>
    </row>
    <row r="248" spans="1:45" x14ac:dyDescent="0.3">
      <c r="A248" t="s">
        <v>478</v>
      </c>
      <c r="B248" t="s">
        <v>39</v>
      </c>
      <c r="C248" t="s">
        <v>16</v>
      </c>
      <c r="D248" t="s">
        <v>76</v>
      </c>
      <c r="E248" s="1">
        <v>-28.675104999999999</v>
      </c>
      <c r="F248" s="1">
        <v>23.119609000000001</v>
      </c>
      <c r="G248" s="1">
        <v>-28.34</v>
      </c>
      <c r="H248" s="1">
        <v>16.79</v>
      </c>
      <c r="I248" s="1">
        <v>4.4225683059999996</v>
      </c>
      <c r="J248" s="1">
        <f t="shared" si="36"/>
        <v>4.1108302056208847</v>
      </c>
      <c r="K248" s="1">
        <f t="shared" si="37"/>
        <v>3.8846077463460849</v>
      </c>
      <c r="L248" s="1">
        <f t="shared" si="38"/>
        <v>4.337052664895686</v>
      </c>
      <c r="M248" s="1">
        <f t="shared" si="39"/>
        <v>4.0068947105255672</v>
      </c>
      <c r="N248" s="1">
        <f t="shared" si="40"/>
        <v>3.9229948126069853</v>
      </c>
      <c r="O248" s="1">
        <f t="shared" si="41"/>
        <v>4.09079460844415</v>
      </c>
      <c r="P248" s="1">
        <f t="shared" si="42"/>
        <v>3.7430583587428092</v>
      </c>
      <c r="Q248" s="1">
        <f t="shared" si="43"/>
        <v>3.6522650901721594</v>
      </c>
      <c r="R248" s="1">
        <f t="shared" si="44"/>
        <v>3.8338516273134595</v>
      </c>
      <c r="S248" s="1">
        <f t="shared" si="45"/>
        <v>3.4592441157784002</v>
      </c>
      <c r="T248" s="1">
        <f t="shared" si="46"/>
        <v>3.3177061573469593</v>
      </c>
      <c r="U248" s="1">
        <f t="shared" si="47"/>
        <v>3.6007820742098411</v>
      </c>
      <c r="V248" s="1">
        <v>16.952770640000001</v>
      </c>
      <c r="W248" s="1">
        <v>17.426822199999997</v>
      </c>
      <c r="X248" s="1">
        <v>1.1356637668019087</v>
      </c>
      <c r="Y248" s="1">
        <v>17.948590799999998</v>
      </c>
      <c r="Z248" s="1">
        <v>0.42118750901196039</v>
      </c>
      <c r="AA248" s="1">
        <v>19.273080799999999</v>
      </c>
      <c r="AB248" s="1">
        <v>0.45579305306706913</v>
      </c>
      <c r="AC248" s="1">
        <v>20.697862199999999</v>
      </c>
      <c r="AD248" s="1">
        <v>0.71053745739031948</v>
      </c>
      <c r="AE248" s="1">
        <v>30.645208</v>
      </c>
      <c r="AF248" s="1">
        <v>31.61133786666667</v>
      </c>
      <c r="AG248" s="1">
        <v>2.6838513672822315</v>
      </c>
      <c r="AH248" s="1">
        <v>33.161086799999993</v>
      </c>
      <c r="AI248" s="1">
        <v>4.9185713183293265</v>
      </c>
      <c r="AJ248" s="1">
        <v>31.641180766666661</v>
      </c>
      <c r="AK248" s="1">
        <v>5.5210526353487124</v>
      </c>
      <c r="AL248" s="1">
        <v>31.452567233333337</v>
      </c>
      <c r="AM248" s="1">
        <v>5.6701739098375228</v>
      </c>
      <c r="AN248">
        <v>973000</v>
      </c>
      <c r="AO248">
        <v>365</v>
      </c>
      <c r="AP248" t="s">
        <v>18</v>
      </c>
      <c r="AQ248">
        <v>-28.25</v>
      </c>
      <c r="AR248">
        <v>16.75</v>
      </c>
      <c r="AS248" t="s">
        <v>479</v>
      </c>
    </row>
    <row r="249" spans="1:45" x14ac:dyDescent="0.3">
      <c r="A249" t="s">
        <v>480</v>
      </c>
      <c r="B249" t="s">
        <v>39</v>
      </c>
      <c r="C249" t="s">
        <v>63</v>
      </c>
      <c r="D249" t="s">
        <v>64</v>
      </c>
      <c r="E249" s="1">
        <v>-17.186502000000001</v>
      </c>
      <c r="F249" s="1">
        <v>128.53562700000001</v>
      </c>
      <c r="G249" s="1">
        <v>-15.26</v>
      </c>
      <c r="H249" s="1">
        <v>128.25</v>
      </c>
      <c r="I249" s="1">
        <v>4.2835714290000002</v>
      </c>
      <c r="J249" s="1">
        <f t="shared" si="36"/>
        <v>4.0470727050749158</v>
      </c>
      <c r="K249" s="1">
        <f t="shared" si="37"/>
        <v>3.7418466895980194</v>
      </c>
      <c r="L249" s="1">
        <f t="shared" si="38"/>
        <v>4.3522987205518122</v>
      </c>
      <c r="M249" s="1">
        <f t="shared" si="39"/>
        <v>3.8945647046390079</v>
      </c>
      <c r="N249" s="1">
        <f t="shared" si="40"/>
        <v>3.7872175914464115</v>
      </c>
      <c r="O249" s="1">
        <f t="shared" si="41"/>
        <v>4.001911817831604</v>
      </c>
      <c r="P249" s="1">
        <f t="shared" si="42"/>
        <v>3.6597733726164203</v>
      </c>
      <c r="Q249" s="1">
        <f t="shared" si="43"/>
        <v>3.5101390140396358</v>
      </c>
      <c r="R249" s="1">
        <f t="shared" si="44"/>
        <v>3.8094077311932049</v>
      </c>
      <c r="S249" s="1">
        <f t="shared" si="45"/>
        <v>3.4223810616735202</v>
      </c>
      <c r="T249" s="1">
        <f t="shared" si="46"/>
        <v>3.2152145901390483</v>
      </c>
      <c r="U249" s="1">
        <f t="shared" si="47"/>
        <v>3.6295475332079925</v>
      </c>
      <c r="V249" s="1">
        <v>27.132676180000001</v>
      </c>
      <c r="W249" s="1">
        <v>27.282716000000001</v>
      </c>
      <c r="X249" s="1">
        <v>1.5936893580395453</v>
      </c>
      <c r="Y249" s="1">
        <v>28.0790124</v>
      </c>
      <c r="Z249" s="1">
        <v>0.56049597097418979</v>
      </c>
      <c r="AA249" s="1">
        <v>29.304938199999999</v>
      </c>
      <c r="AB249" s="1">
        <v>0.78129213359581418</v>
      </c>
      <c r="AC249" s="1">
        <v>30.544444600000002</v>
      </c>
      <c r="AD249" s="1">
        <v>1.0816869607632786</v>
      </c>
      <c r="AE249" s="1">
        <v>54.354036999999998</v>
      </c>
      <c r="AF249" s="1">
        <v>54.816563783333343</v>
      </c>
      <c r="AG249" s="1">
        <v>3.5223941006311175</v>
      </c>
      <c r="AH249" s="1">
        <v>54.069958833333338</v>
      </c>
      <c r="AI249" s="1">
        <v>4.0381751002292985</v>
      </c>
      <c r="AJ249" s="1">
        <v>55.824794233333336</v>
      </c>
      <c r="AK249" s="1">
        <v>2.0866575196184596</v>
      </c>
      <c r="AL249" s="1">
        <v>56.094238683333337</v>
      </c>
      <c r="AM249" s="1">
        <v>4.5204735902592263</v>
      </c>
      <c r="AN249">
        <v>46100</v>
      </c>
      <c r="AO249">
        <v>112.7</v>
      </c>
      <c r="AP249" t="s">
        <v>18</v>
      </c>
      <c r="AQ249">
        <v>-15.25</v>
      </c>
      <c r="AR249">
        <v>128.25</v>
      </c>
      <c r="AS249" t="s">
        <v>481</v>
      </c>
    </row>
    <row r="250" spans="1:45" x14ac:dyDescent="0.3">
      <c r="A250" t="s">
        <v>482</v>
      </c>
      <c r="B250" t="s">
        <v>15</v>
      </c>
      <c r="C250" t="s">
        <v>16</v>
      </c>
      <c r="D250" t="s">
        <v>17</v>
      </c>
      <c r="E250" s="1">
        <v>5.8388590000000002</v>
      </c>
      <c r="F250" s="1">
        <v>-67.883357000000004</v>
      </c>
      <c r="G250" s="1">
        <v>8.2100000000000009</v>
      </c>
      <c r="H250" s="1">
        <v>-63.39</v>
      </c>
      <c r="I250" s="1">
        <v>7.4011475410000003</v>
      </c>
      <c r="J250" s="1">
        <f t="shared" si="36"/>
        <v>6.8481065463735069</v>
      </c>
      <c r="K250" s="1">
        <f t="shared" si="37"/>
        <v>6.243203177862382</v>
      </c>
      <c r="L250" s="1">
        <f t="shared" si="38"/>
        <v>7.4530099148846318</v>
      </c>
      <c r="M250" s="1">
        <f t="shared" si="39"/>
        <v>6.6046201253328549</v>
      </c>
      <c r="N250" s="1">
        <f t="shared" si="40"/>
        <v>6.4775834385900319</v>
      </c>
      <c r="O250" s="1">
        <f t="shared" si="41"/>
        <v>6.7316568120756779</v>
      </c>
      <c r="P250" s="1">
        <f t="shared" si="42"/>
        <v>6.1130081484052878</v>
      </c>
      <c r="Q250" s="1">
        <f t="shared" si="43"/>
        <v>5.9523798432360433</v>
      </c>
      <c r="R250" s="1">
        <f t="shared" si="44"/>
        <v>6.2736364535745341</v>
      </c>
      <c r="S250" s="1">
        <f t="shared" si="45"/>
        <v>5.6304888059449594</v>
      </c>
      <c r="T250" s="1">
        <f t="shared" si="46"/>
        <v>5.4038276324806453</v>
      </c>
      <c r="U250" s="1">
        <f t="shared" si="47"/>
        <v>5.8571499794092725</v>
      </c>
      <c r="V250" s="1">
        <v>25.680100830000001</v>
      </c>
      <c r="W250" s="1">
        <v>26.040816400000001</v>
      </c>
      <c r="X250" s="1">
        <v>1.6631686083137514</v>
      </c>
      <c r="Y250" s="1">
        <v>26.710276999999998</v>
      </c>
      <c r="Z250" s="1">
        <v>0.34928459733145911</v>
      </c>
      <c r="AA250" s="1">
        <v>28.0619534</v>
      </c>
      <c r="AB250" s="1">
        <v>0.44164401898055816</v>
      </c>
      <c r="AC250" s="1">
        <v>29.3886298</v>
      </c>
      <c r="AD250" s="1">
        <v>0.62319994903858977</v>
      </c>
      <c r="AE250" s="1">
        <v>185.949399</v>
      </c>
      <c r="AF250" s="1">
        <v>197.10853985000003</v>
      </c>
      <c r="AG250" s="1">
        <v>14.602868108610302</v>
      </c>
      <c r="AH250" s="1">
        <v>198.79186103333336</v>
      </c>
      <c r="AI250" s="1">
        <v>19.658856495597814</v>
      </c>
      <c r="AJ250" s="1">
        <v>185.29268100000002</v>
      </c>
      <c r="AK250" s="1">
        <v>15.870408575318431</v>
      </c>
      <c r="AL250" s="1">
        <v>186.08335761666669</v>
      </c>
      <c r="AM250" s="1">
        <v>21.941005333328906</v>
      </c>
      <c r="AN250">
        <v>880000</v>
      </c>
      <c r="AO250">
        <v>40000</v>
      </c>
      <c r="AP250" t="s">
        <v>18</v>
      </c>
      <c r="AQ250">
        <v>8.25</v>
      </c>
      <c r="AR250">
        <v>-63.25</v>
      </c>
      <c r="AS250" t="s">
        <v>483</v>
      </c>
    </row>
    <row r="251" spans="1:45" x14ac:dyDescent="0.3">
      <c r="A251" t="s">
        <v>484</v>
      </c>
      <c r="B251" t="s">
        <v>15</v>
      </c>
      <c r="C251" t="s">
        <v>16</v>
      </c>
      <c r="D251" t="s">
        <v>76</v>
      </c>
      <c r="E251" s="1">
        <v>64.704328000000004</v>
      </c>
      <c r="F251" s="1">
        <v>28.363088999999999</v>
      </c>
      <c r="G251" s="1">
        <v>6.53</v>
      </c>
      <c r="H251" s="1">
        <v>2.54</v>
      </c>
      <c r="I251" s="1">
        <v>5.2185709999999998</v>
      </c>
      <c r="J251" s="1">
        <f t="shared" si="36"/>
        <v>4.8627434374961069</v>
      </c>
      <c r="K251" s="1">
        <f t="shared" si="37"/>
        <v>4.4819103770473934</v>
      </c>
      <c r="L251" s="1">
        <f t="shared" si="38"/>
        <v>5.2435764979448205</v>
      </c>
      <c r="M251" s="1">
        <f t="shared" si="39"/>
        <v>4.6887544981873903</v>
      </c>
      <c r="N251" s="1">
        <f t="shared" si="40"/>
        <v>4.591950078309269</v>
      </c>
      <c r="O251" s="1">
        <f t="shared" si="41"/>
        <v>4.7855589180655125</v>
      </c>
      <c r="P251" s="1">
        <f t="shared" si="42"/>
        <v>4.3724932182927185</v>
      </c>
      <c r="Q251" s="1">
        <f t="shared" si="43"/>
        <v>4.2598522423167635</v>
      </c>
      <c r="R251" s="1">
        <f t="shared" si="44"/>
        <v>4.4851341942686735</v>
      </c>
      <c r="S251" s="1">
        <f t="shared" si="45"/>
        <v>4.0982189568439598</v>
      </c>
      <c r="T251" s="1">
        <f t="shared" si="46"/>
        <v>3.9197152834906781</v>
      </c>
      <c r="U251" s="1">
        <f t="shared" si="47"/>
        <v>4.2767226301972432</v>
      </c>
      <c r="V251" s="1">
        <v>26.766935</v>
      </c>
      <c r="W251" s="1">
        <v>27.111801400000001</v>
      </c>
      <c r="X251" s="1">
        <v>1.5661722118245169</v>
      </c>
      <c r="Y251" s="1">
        <v>27.827329199999998</v>
      </c>
      <c r="Z251" s="1">
        <v>0.39810722371705476</v>
      </c>
      <c r="AA251" s="1">
        <v>29.127950600000002</v>
      </c>
      <c r="AB251" s="1">
        <v>0.46323490475977724</v>
      </c>
      <c r="AC251" s="1">
        <v>30.255900799999999</v>
      </c>
      <c r="AD251" s="1">
        <v>0.73409459931108234</v>
      </c>
      <c r="AE251" s="1">
        <v>90.875</v>
      </c>
      <c r="AF251" s="1">
        <v>98.181055883333315</v>
      </c>
      <c r="AG251" s="1">
        <v>9.202982900144816</v>
      </c>
      <c r="AH251" s="1">
        <v>97.937370600000008</v>
      </c>
      <c r="AI251" s="1">
        <v>9.2675993147023856</v>
      </c>
      <c r="AJ251" s="1">
        <v>98.998033133333351</v>
      </c>
      <c r="AK251" s="1">
        <v>11.834903408833954</v>
      </c>
      <c r="AL251" s="1">
        <v>102.74492755000001</v>
      </c>
      <c r="AM251" s="1">
        <v>16.593588143843451</v>
      </c>
      <c r="AN251">
        <v>46990</v>
      </c>
      <c r="AO251">
        <v>220</v>
      </c>
      <c r="AP251" t="s">
        <v>18</v>
      </c>
      <c r="AQ251">
        <v>6.75</v>
      </c>
      <c r="AR251">
        <v>2.75</v>
      </c>
      <c r="AS251" t="s">
        <v>485</v>
      </c>
    </row>
    <row r="252" spans="1:45" x14ac:dyDescent="0.3">
      <c r="A252" t="s">
        <v>486</v>
      </c>
      <c r="B252" t="s">
        <v>25</v>
      </c>
      <c r="C252" t="s">
        <v>16</v>
      </c>
      <c r="D252" t="s">
        <v>50</v>
      </c>
      <c r="E252" s="1">
        <v>2.8428909999999998</v>
      </c>
      <c r="F252" s="1">
        <v>-52.478304000000001</v>
      </c>
      <c r="G252" s="1">
        <v>65.02</v>
      </c>
      <c r="H252" s="1">
        <v>25.52</v>
      </c>
      <c r="I252" s="1">
        <v>170.3819048</v>
      </c>
      <c r="J252" s="1">
        <f t="shared" si="36"/>
        <v>143.03210979784407</v>
      </c>
      <c r="K252" s="1">
        <f t="shared" si="37"/>
        <v>130.03094591958944</v>
      </c>
      <c r="L252" s="1">
        <f t="shared" si="38"/>
        <v>156.03327367609873</v>
      </c>
      <c r="M252" s="1">
        <f t="shared" si="39"/>
        <v>138.26213871421666</v>
      </c>
      <c r="N252" s="1">
        <f t="shared" si="40"/>
        <v>128.90938159947851</v>
      </c>
      <c r="O252" s="1">
        <f t="shared" si="41"/>
        <v>147.61489582895479</v>
      </c>
      <c r="P252" s="1">
        <f t="shared" si="42"/>
        <v>121.36327763509266</v>
      </c>
      <c r="Q252" s="1">
        <f t="shared" si="43"/>
        <v>112.84754187310023</v>
      </c>
      <c r="R252" s="1">
        <f t="shared" si="44"/>
        <v>129.87901339708509</v>
      </c>
      <c r="S252" s="1">
        <f t="shared" si="45"/>
        <v>103.22405531453606</v>
      </c>
      <c r="T252" s="1">
        <f t="shared" si="46"/>
        <v>93.192812872203419</v>
      </c>
      <c r="U252" s="1">
        <f t="shared" si="47"/>
        <v>113.25529775686869</v>
      </c>
      <c r="V252" s="1">
        <v>1.1810520419999999</v>
      </c>
      <c r="W252" s="1">
        <v>2.8613336</v>
      </c>
      <c r="X252" s="1">
        <v>1.388251980044978</v>
      </c>
      <c r="Y252" s="1">
        <v>3.3706665999999998</v>
      </c>
      <c r="Z252" s="1">
        <v>0.99867855716606779</v>
      </c>
      <c r="AA252" s="1">
        <v>5.1751110000000002</v>
      </c>
      <c r="AB252" s="1">
        <v>0.90930220892753488</v>
      </c>
      <c r="AC252" s="1">
        <v>7.1119999999999992</v>
      </c>
      <c r="AD252" s="1">
        <v>1.0711265786112822</v>
      </c>
      <c r="AE252" s="1">
        <v>50.096491</v>
      </c>
      <c r="AF252" s="1">
        <v>53.620074066666668</v>
      </c>
      <c r="AG252" s="1">
        <v>4.6942126567894089</v>
      </c>
      <c r="AH252" s="1">
        <v>53.330740749999997</v>
      </c>
      <c r="AI252" s="1">
        <v>2.7299091803023217</v>
      </c>
      <c r="AJ252" s="1">
        <v>55.444074083333341</v>
      </c>
      <c r="AK252" s="1">
        <v>2.3444816345841271</v>
      </c>
      <c r="AL252" s="1">
        <v>58.148814816666665</v>
      </c>
      <c r="AM252" s="1">
        <v>4.2043820431789376</v>
      </c>
      <c r="AN252">
        <v>22900</v>
      </c>
      <c r="AO252">
        <v>250</v>
      </c>
      <c r="AP252" t="s">
        <v>18</v>
      </c>
      <c r="AQ252">
        <v>65.25</v>
      </c>
      <c r="AR252">
        <v>25.75</v>
      </c>
      <c r="AS252" t="s">
        <v>487</v>
      </c>
    </row>
    <row r="253" spans="1:45" x14ac:dyDescent="0.3">
      <c r="A253" t="s">
        <v>488</v>
      </c>
      <c r="B253" t="s">
        <v>15</v>
      </c>
      <c r="C253" t="s">
        <v>16</v>
      </c>
      <c r="D253" t="s">
        <v>17</v>
      </c>
      <c r="E253" s="1">
        <v>3.8574959999999998</v>
      </c>
      <c r="F253" s="1">
        <v>102.31564899999999</v>
      </c>
      <c r="G253" s="1">
        <v>4.01</v>
      </c>
      <c r="H253" s="1">
        <v>-51.74</v>
      </c>
      <c r="I253" s="1">
        <v>5.4625000000000004</v>
      </c>
      <c r="J253" s="1">
        <f t="shared" si="36"/>
        <v>5.1367951929557449</v>
      </c>
      <c r="K253" s="1">
        <f t="shared" si="37"/>
        <v>4.7141440193835518</v>
      </c>
      <c r="L253" s="1">
        <f t="shared" si="38"/>
        <v>5.5594463665279381</v>
      </c>
      <c r="M253" s="1">
        <f t="shared" si="39"/>
        <v>4.9320919524636198</v>
      </c>
      <c r="N253" s="1">
        <f t="shared" si="40"/>
        <v>4.7880272449838266</v>
      </c>
      <c r="O253" s="1">
        <f t="shared" si="41"/>
        <v>5.076156659943412</v>
      </c>
      <c r="P253" s="1">
        <f t="shared" si="42"/>
        <v>4.6289620758730701</v>
      </c>
      <c r="Q253" s="1">
        <f t="shared" si="43"/>
        <v>4.5093802979769606</v>
      </c>
      <c r="R253" s="1">
        <f t="shared" si="44"/>
        <v>4.7485438537691795</v>
      </c>
      <c r="S253" s="1">
        <f t="shared" si="45"/>
        <v>4.3831973640541699</v>
      </c>
      <c r="T253" s="1">
        <f t="shared" si="46"/>
        <v>4.2051349641560565</v>
      </c>
      <c r="U253" s="1">
        <f t="shared" si="47"/>
        <v>4.5612597639522834</v>
      </c>
      <c r="V253" s="1">
        <v>25.60411985</v>
      </c>
      <c r="W253" s="1">
        <v>25.748235399999999</v>
      </c>
      <c r="X253" s="1">
        <v>1.6469032919843234</v>
      </c>
      <c r="Y253" s="1">
        <v>26.5458824</v>
      </c>
      <c r="Z253" s="1">
        <v>0.56136278766703129</v>
      </c>
      <c r="AA253" s="1">
        <v>27.727058799999998</v>
      </c>
      <c r="AB253" s="1">
        <v>0.46596256201995534</v>
      </c>
      <c r="AC253" s="1">
        <v>28.684705999999998</v>
      </c>
      <c r="AD253" s="1">
        <v>0.69383825458783899</v>
      </c>
      <c r="AE253" s="1">
        <v>223.61904799999999</v>
      </c>
      <c r="AF253" s="1">
        <v>209.03627451666662</v>
      </c>
      <c r="AG253" s="1">
        <v>26.989994754039859</v>
      </c>
      <c r="AH253" s="1">
        <v>206.44137254999998</v>
      </c>
      <c r="AI253" s="1">
        <v>32.994143200082895</v>
      </c>
      <c r="AJ253" s="1">
        <v>192.68333333333331</v>
      </c>
      <c r="AK253" s="1">
        <v>19.849917082108863</v>
      </c>
      <c r="AL253" s="1">
        <v>207.13666666666668</v>
      </c>
      <c r="AM253" s="1">
        <v>39.136483585000327</v>
      </c>
      <c r="AN253">
        <v>26820</v>
      </c>
      <c r="AO253">
        <v>835</v>
      </c>
      <c r="AP253" t="s">
        <v>18</v>
      </c>
      <c r="AQ253">
        <v>4.25</v>
      </c>
      <c r="AR253">
        <v>-51.75</v>
      </c>
      <c r="AS253" t="s">
        <v>489</v>
      </c>
    </row>
    <row r="254" spans="1:45" x14ac:dyDescent="0.3">
      <c r="A254" t="s">
        <v>490</v>
      </c>
      <c r="B254" t="s">
        <v>15</v>
      </c>
      <c r="C254" t="s">
        <v>33</v>
      </c>
      <c r="D254" t="s">
        <v>27</v>
      </c>
      <c r="E254" s="1">
        <v>-44.181472999999997</v>
      </c>
      <c r="F254" s="1">
        <v>-71.980941999999999</v>
      </c>
      <c r="G254" s="1">
        <v>3.53</v>
      </c>
      <c r="H254" s="1">
        <v>103.38</v>
      </c>
      <c r="I254" s="1">
        <v>7.8533333330000001</v>
      </c>
      <c r="J254" s="1">
        <f t="shared" si="36"/>
        <v>7.6498968424487179</v>
      </c>
      <c r="K254" s="1">
        <f t="shared" si="37"/>
        <v>7.0290890806794026</v>
      </c>
      <c r="L254" s="1">
        <f t="shared" si="38"/>
        <v>8.2707046042180323</v>
      </c>
      <c r="M254" s="1">
        <f t="shared" si="39"/>
        <v>7.3417295008461139</v>
      </c>
      <c r="N254" s="1">
        <f t="shared" si="40"/>
        <v>7.21600242410915</v>
      </c>
      <c r="O254" s="1">
        <f t="shared" si="41"/>
        <v>7.4674565775830777</v>
      </c>
      <c r="P254" s="1">
        <f t="shared" si="42"/>
        <v>6.9623042066682475</v>
      </c>
      <c r="Q254" s="1">
        <f t="shared" si="43"/>
        <v>6.7853018163747763</v>
      </c>
      <c r="R254" s="1">
        <f t="shared" si="44"/>
        <v>7.1393065969617178</v>
      </c>
      <c r="S254" s="1">
        <f t="shared" si="45"/>
        <v>6.5042174686305856</v>
      </c>
      <c r="T254" s="1">
        <f t="shared" si="46"/>
        <v>6.2704760587811776</v>
      </c>
      <c r="U254" s="1">
        <f t="shared" si="47"/>
        <v>6.7379588784799926</v>
      </c>
      <c r="V254" s="1">
        <v>25.579914089999999</v>
      </c>
      <c r="W254" s="1">
        <v>24.938095199999999</v>
      </c>
      <c r="X254" s="1">
        <v>1.5972223955121896</v>
      </c>
      <c r="Y254" s="1">
        <v>25.730952200000001</v>
      </c>
      <c r="Z254" s="1">
        <v>0.32347228087843816</v>
      </c>
      <c r="AA254" s="1">
        <v>26.707142599999997</v>
      </c>
      <c r="AB254" s="1">
        <v>0.4553940837179371</v>
      </c>
      <c r="AC254" s="1">
        <v>27.885714199999995</v>
      </c>
      <c r="AD254" s="1">
        <v>0.60137298139773399</v>
      </c>
      <c r="AE254" s="1">
        <v>202.63414599999999</v>
      </c>
      <c r="AF254" s="1">
        <v>209.20873014999998</v>
      </c>
      <c r="AG254" s="1">
        <v>15.710809657360945</v>
      </c>
      <c r="AH254" s="1">
        <v>212.54265873333335</v>
      </c>
      <c r="AI254" s="1">
        <v>12.48260734416246</v>
      </c>
      <c r="AJ254" s="1">
        <v>220.94682541666668</v>
      </c>
      <c r="AK254" s="1">
        <v>13.125346348014604</v>
      </c>
      <c r="AL254" s="1">
        <v>219.93829366666668</v>
      </c>
      <c r="AM254" s="1">
        <v>18.506484464512578</v>
      </c>
      <c r="AN254">
        <v>29300</v>
      </c>
      <c r="AO254">
        <v>596</v>
      </c>
      <c r="AP254" t="s">
        <v>18</v>
      </c>
      <c r="AQ254">
        <v>3.75</v>
      </c>
      <c r="AR254">
        <v>103.25</v>
      </c>
      <c r="AS254" t="s">
        <v>491</v>
      </c>
    </row>
    <row r="255" spans="1:45" x14ac:dyDescent="0.3">
      <c r="A255" t="s">
        <v>492</v>
      </c>
      <c r="B255" t="s">
        <v>21</v>
      </c>
      <c r="C255" t="s">
        <v>33</v>
      </c>
      <c r="D255" t="s">
        <v>17</v>
      </c>
      <c r="E255" s="1">
        <v>21.451395000000002</v>
      </c>
      <c r="F255" s="1">
        <v>-99.220865000000003</v>
      </c>
      <c r="G255" s="1">
        <v>-43.9</v>
      </c>
      <c r="H255" s="1">
        <v>-72.900000000000006</v>
      </c>
      <c r="I255" s="1">
        <v>23.88666667</v>
      </c>
      <c r="J255" s="1">
        <f t="shared" si="36"/>
        <v>22.117491276576658</v>
      </c>
      <c r="K255" s="1">
        <f t="shared" si="37"/>
        <v>21.518874926467671</v>
      </c>
      <c r="L255" s="1">
        <f t="shared" si="38"/>
        <v>22.716107626685645</v>
      </c>
      <c r="M255" s="1">
        <f t="shared" si="39"/>
        <v>21.941063422754208</v>
      </c>
      <c r="N255" s="1">
        <f t="shared" si="40"/>
        <v>21.483424721294483</v>
      </c>
      <c r="O255" s="1">
        <f t="shared" si="41"/>
        <v>22.39870212421393</v>
      </c>
      <c r="P255" s="1">
        <f t="shared" si="42"/>
        <v>20.951107669857375</v>
      </c>
      <c r="Q255" s="1">
        <f t="shared" si="43"/>
        <v>20.56991719764406</v>
      </c>
      <c r="R255" s="1">
        <f t="shared" si="44"/>
        <v>21.332298142070695</v>
      </c>
      <c r="S255" s="1">
        <f t="shared" si="45"/>
        <v>19.970953067977163</v>
      </c>
      <c r="T255" s="1">
        <f t="shared" si="46"/>
        <v>19.421935238755534</v>
      </c>
      <c r="U255" s="1">
        <f t="shared" si="47"/>
        <v>20.519970897198792</v>
      </c>
      <c r="V255" s="1">
        <v>6.569517834</v>
      </c>
      <c r="W255" s="1">
        <v>6.7384614000000003</v>
      </c>
      <c r="X255" s="1">
        <v>0.46979757349235018</v>
      </c>
      <c r="Y255" s="1">
        <v>6.8769230000000006</v>
      </c>
      <c r="Z255" s="1">
        <v>0.35915749952841031</v>
      </c>
      <c r="AA255" s="1">
        <v>7.6538459999999997</v>
      </c>
      <c r="AB255" s="1">
        <v>0.29916048709931592</v>
      </c>
      <c r="AC255" s="1">
        <v>8.4230769999999975</v>
      </c>
      <c r="AD255" s="1">
        <v>0.43087236746106161</v>
      </c>
      <c r="AE255" s="1">
        <v>111.214286</v>
      </c>
      <c r="AF255" s="1">
        <v>112.22564101666667</v>
      </c>
      <c r="AG255" s="1">
        <v>2.8489764090412346</v>
      </c>
      <c r="AH255" s="1">
        <v>111.9826923</v>
      </c>
      <c r="AI255" s="1">
        <v>3.4951107948200861</v>
      </c>
      <c r="AJ255" s="1">
        <v>103.69423078333334</v>
      </c>
      <c r="AK255" s="1">
        <v>4.467653041794458</v>
      </c>
      <c r="AL255" s="1">
        <v>99.417307699999995</v>
      </c>
      <c r="AM255" s="1">
        <v>3.4635547503969044</v>
      </c>
      <c r="AN255">
        <v>12887</v>
      </c>
      <c r="AO255">
        <v>130</v>
      </c>
      <c r="AP255" t="s">
        <v>18</v>
      </c>
      <c r="AQ255">
        <v>-43.75</v>
      </c>
      <c r="AR255">
        <v>-72.75</v>
      </c>
      <c r="AS255" t="s">
        <v>493</v>
      </c>
    </row>
    <row r="256" spans="1:45" x14ac:dyDescent="0.3">
      <c r="A256" t="s">
        <v>494</v>
      </c>
      <c r="B256" t="s">
        <v>25</v>
      </c>
      <c r="C256" t="s">
        <v>26</v>
      </c>
      <c r="D256" t="s">
        <v>27</v>
      </c>
      <c r="E256" s="1">
        <v>68.037482999999995</v>
      </c>
      <c r="F256" s="1">
        <v>171.41157000000001</v>
      </c>
      <c r="G256" s="1">
        <v>68.8</v>
      </c>
      <c r="H256" s="1">
        <v>170.54</v>
      </c>
      <c r="I256" s="1">
        <v>19.995332999999999</v>
      </c>
      <c r="J256" s="1">
        <f t="shared" si="36"/>
        <v>17.642341801597876</v>
      </c>
      <c r="K256" s="1">
        <f t="shared" si="37"/>
        <v>16.345864096213884</v>
      </c>
      <c r="L256" s="1">
        <f t="shared" si="38"/>
        <v>18.938819506981869</v>
      </c>
      <c r="M256" s="1">
        <f t="shared" si="39"/>
        <v>17.280181677456188</v>
      </c>
      <c r="N256" s="1">
        <f t="shared" si="40"/>
        <v>15.925109369150301</v>
      </c>
      <c r="O256" s="1">
        <f t="shared" si="41"/>
        <v>18.635253985762077</v>
      </c>
      <c r="P256" s="1">
        <f t="shared" si="42"/>
        <v>14.173908111473047</v>
      </c>
      <c r="Q256" s="1">
        <f t="shared" si="43"/>
        <v>12.016780316696709</v>
      </c>
      <c r="R256" s="1">
        <f t="shared" si="44"/>
        <v>16.331035906249387</v>
      </c>
      <c r="S256" s="1">
        <f t="shared" si="45"/>
        <v>11.497073074498147</v>
      </c>
      <c r="T256" s="1">
        <f t="shared" si="46"/>
        <v>8.8465452867107768</v>
      </c>
      <c r="U256" s="1">
        <f t="shared" si="47"/>
        <v>14.147600862285518</v>
      </c>
      <c r="V256" s="1">
        <v>-11.657978</v>
      </c>
      <c r="W256" s="1">
        <v>-10.651351399999999</v>
      </c>
      <c r="X256" s="1">
        <v>1.2239209291736628</v>
      </c>
      <c r="Y256" s="1">
        <v>-10.309459399999998</v>
      </c>
      <c r="Z256" s="1">
        <v>1.2792363121956067</v>
      </c>
      <c r="AA256" s="1">
        <v>-7.3770270000000009</v>
      </c>
      <c r="AB256" s="1">
        <v>2.036405133667166</v>
      </c>
      <c r="AC256" s="1">
        <v>-4.8499998000000009</v>
      </c>
      <c r="AD256" s="1">
        <v>2.5021922238674419</v>
      </c>
      <c r="AE256" s="1">
        <v>21.337662000000002</v>
      </c>
      <c r="AF256" s="1">
        <v>23.538626099999998</v>
      </c>
      <c r="AG256" s="1">
        <v>1.8869673000707501</v>
      </c>
      <c r="AH256" s="1">
        <v>23.981981983333331</v>
      </c>
      <c r="AI256" s="1">
        <v>1.9959310739330618</v>
      </c>
      <c r="AJ256" s="1">
        <v>27.010810799999998</v>
      </c>
      <c r="AK256" s="1">
        <v>3.9165575979357219</v>
      </c>
      <c r="AL256" s="1">
        <v>31.849211716666662</v>
      </c>
      <c r="AM256" s="1">
        <v>4.3630822124383988</v>
      </c>
      <c r="AN256">
        <v>12900</v>
      </c>
      <c r="AO256">
        <v>42</v>
      </c>
      <c r="AP256" t="s">
        <v>18</v>
      </c>
      <c r="AQ256">
        <v>68.75</v>
      </c>
      <c r="AR256">
        <v>170.75</v>
      </c>
      <c r="AS256" t="s">
        <v>495</v>
      </c>
    </row>
    <row r="257" spans="1:45" x14ac:dyDescent="0.3">
      <c r="A257" t="s">
        <v>496</v>
      </c>
      <c r="B257" t="s">
        <v>15</v>
      </c>
      <c r="C257" t="s">
        <v>63</v>
      </c>
      <c r="D257" t="s">
        <v>76</v>
      </c>
      <c r="E257" s="1">
        <v>-4.3873569999999997</v>
      </c>
      <c r="F257" s="1">
        <v>37.607500999999999</v>
      </c>
      <c r="G257" s="1">
        <v>-5.4</v>
      </c>
      <c r="H257" s="1">
        <v>38.93</v>
      </c>
      <c r="I257" s="1">
        <v>5.9245454549999996</v>
      </c>
      <c r="J257" s="1">
        <f t="shared" si="36"/>
        <v>5.5463997752468712</v>
      </c>
      <c r="K257" s="1">
        <f t="shared" si="37"/>
        <v>5.1925513790328157</v>
      </c>
      <c r="L257" s="1">
        <f t="shared" si="38"/>
        <v>5.9002481714609267</v>
      </c>
      <c r="M257" s="1">
        <f t="shared" si="39"/>
        <v>5.3568510952073973</v>
      </c>
      <c r="N257" s="1">
        <f t="shared" si="40"/>
        <v>5.2273275654362745</v>
      </c>
      <c r="O257" s="1">
        <f t="shared" si="41"/>
        <v>5.486374624978521</v>
      </c>
      <c r="P257" s="1">
        <f t="shared" si="42"/>
        <v>5.0915793603541495</v>
      </c>
      <c r="Q257" s="1">
        <f t="shared" si="43"/>
        <v>4.9584467622534358</v>
      </c>
      <c r="R257" s="1">
        <f t="shared" si="44"/>
        <v>5.2247119584548631</v>
      </c>
      <c r="S257" s="1">
        <f t="shared" si="45"/>
        <v>4.7747002701573296</v>
      </c>
      <c r="T257" s="1">
        <f t="shared" si="46"/>
        <v>4.5990830230491726</v>
      </c>
      <c r="U257" s="1">
        <f t="shared" si="47"/>
        <v>4.9503175172654874</v>
      </c>
      <c r="V257" s="1">
        <v>21.720297290000001</v>
      </c>
      <c r="W257" s="1">
        <v>21.924786399999999</v>
      </c>
      <c r="X257" s="1">
        <v>1.2541027060459602</v>
      </c>
      <c r="Y257" s="1">
        <v>22.596581200000003</v>
      </c>
      <c r="Z257" s="1">
        <v>0.45905481251447439</v>
      </c>
      <c r="AA257" s="1">
        <v>23.536752200000002</v>
      </c>
      <c r="AB257" s="1">
        <v>0.47184600333763532</v>
      </c>
      <c r="AC257" s="1">
        <v>24.659829000000002</v>
      </c>
      <c r="AD257" s="1">
        <v>0.62241928233426469</v>
      </c>
      <c r="AE257" s="1">
        <v>65.644627999999997</v>
      </c>
      <c r="AF257" s="1">
        <v>67.345156716666665</v>
      </c>
      <c r="AG257" s="1">
        <v>8.8035672241263025</v>
      </c>
      <c r="AH257" s="1">
        <v>68.109971516666661</v>
      </c>
      <c r="AI257" s="1">
        <v>7.7346897518723159</v>
      </c>
      <c r="AJ257" s="1">
        <v>67.718518533333338</v>
      </c>
      <c r="AK257" s="1">
        <v>8.8145929983324738</v>
      </c>
      <c r="AL257" s="1">
        <v>70.743732199999997</v>
      </c>
      <c r="AM257" s="1">
        <v>10.192795662488564</v>
      </c>
      <c r="AN257">
        <v>43650</v>
      </c>
      <c r="AO257">
        <v>27</v>
      </c>
      <c r="AP257" t="s">
        <v>18</v>
      </c>
      <c r="AQ257">
        <v>-5.25</v>
      </c>
      <c r="AR257">
        <v>38.75</v>
      </c>
      <c r="AS257" t="s">
        <v>497</v>
      </c>
    </row>
    <row r="258" spans="1:45" x14ac:dyDescent="0.3">
      <c r="A258" t="s">
        <v>498</v>
      </c>
      <c r="B258" t="s">
        <v>21</v>
      </c>
      <c r="C258" t="s">
        <v>16</v>
      </c>
      <c r="D258" t="s">
        <v>22</v>
      </c>
      <c r="E258" s="1">
        <v>18.030425000000001</v>
      </c>
      <c r="F258" s="1">
        <v>-96.266760000000005</v>
      </c>
      <c r="G258" s="1">
        <v>22.22</v>
      </c>
      <c r="H258" s="1">
        <v>-97.91</v>
      </c>
      <c r="I258" s="1">
        <v>14.86517241</v>
      </c>
      <c r="J258" s="1">
        <f t="shared" ref="J258:J321" si="48">0.08639-0.05523*$I258*(W258-$V258)+0.93133*$I258+0.04506*(W258-$V258)</f>
        <v>13.637528434486271</v>
      </c>
      <c r="K258" s="1">
        <f t="shared" ref="K258:K321" si="49">0.08639-0.05523*$I258*(W258+X258-$V258)+0.93133*$I258+0.04506*(W258+X258-$V258)</f>
        <v>12.418458165588611</v>
      </c>
      <c r="L258" s="1">
        <f t="shared" ref="L258:L321" si="50">0.08639-0.05523*$I258*(W258-X258-$V258)+0.93133*$I258+0.04506*(W258-X258-$V258)</f>
        <v>14.856598703383929</v>
      </c>
      <c r="M258" s="1">
        <f t="shared" ref="M258:M321" si="51">0.08639-0.05523*$I258*(Y258-$V258)+0.93133*$I258+0.04506*(Y258-$V258)</f>
        <v>13.036172243527938</v>
      </c>
      <c r="N258" s="1">
        <f t="shared" ref="N258:N321" si="52">0.08639-0.05523*$I258*(Y258+Z258-$V258)+0.93133*$I258+0.04506*(Y258+Z258-$V258)</f>
        <v>12.809851382089278</v>
      </c>
      <c r="O258" s="1">
        <f t="shared" ref="O258:O321" si="53">0.08639-0.05523*$I258*(Y258-Z258-$V258)+0.93133*$I258+0.04506*(Y258-Z258-$V258)</f>
        <v>13.2624931049666</v>
      </c>
      <c r="P258" s="1">
        <f t="shared" ref="P258:P321" si="54">0.08639-0.05523*$I258*(AA258-$V258)+0.93133*$I258+0.04506*(AA258-$V258)</f>
        <v>12.139360522224457</v>
      </c>
      <c r="Q258" s="1">
        <f t="shared" ref="Q258:Q321" si="55">0.08639-0.05523*$I258*(AA258+AB258-$V258)+0.93133*$I258+0.04506*(AA258+AB258-$V258)</f>
        <v>11.928882047080489</v>
      </c>
      <c r="R258" s="1">
        <f t="shared" ref="R258:R321" si="56">0.08639-0.05523*$I258*(AA258-AB258-$V258)+0.93133*$I258+0.04506*(AA258-AB258-$V258)</f>
        <v>12.349838997368424</v>
      </c>
      <c r="S258" s="1">
        <f t="shared" ref="S258:S321" si="57">0.08639-0.05523*$I258*(AC258-$V258)+0.93133*$I258+0.04506*(AC258-$V258)</f>
        <v>11.127152505187782</v>
      </c>
      <c r="T258" s="1">
        <f t="shared" ref="T258:T321" si="58">0.08639-0.05523*$I258*(AC258+AD258-$V258)+0.93133*$I258+0.04506*(AC258+AD258-$V258)</f>
        <v>10.819542713370176</v>
      </c>
      <c r="U258" s="1">
        <f t="shared" ref="U258:U321" si="59">0.08639-0.05523*$I258*(AC258-AD258-$V258)+0.93133*$I258+0.04506*(AC258-AD258-$V258)</f>
        <v>11.434762297005388</v>
      </c>
      <c r="V258" s="1">
        <v>20.091954340000001</v>
      </c>
      <c r="W258" s="1">
        <v>20.4698718</v>
      </c>
      <c r="X258" s="1">
        <v>1.5710812869325699</v>
      </c>
      <c r="Y258" s="1">
        <v>21.244871799999999</v>
      </c>
      <c r="Z258" s="1">
        <v>0.29167184150119813</v>
      </c>
      <c r="AA258" s="1">
        <v>22.400641199999999</v>
      </c>
      <c r="AB258" s="1">
        <v>0.27125490797163454</v>
      </c>
      <c r="AC258" s="1">
        <v>23.705127999999998</v>
      </c>
      <c r="AD258" s="1">
        <v>0.39643324911767946</v>
      </c>
      <c r="AE258" s="1">
        <v>70.504853999999995</v>
      </c>
      <c r="AF258" s="1">
        <v>73.597809816666668</v>
      </c>
      <c r="AG258" s="1">
        <v>4.6837170800846435</v>
      </c>
      <c r="AH258" s="1">
        <v>70.888888883333323</v>
      </c>
      <c r="AI258" s="1">
        <v>6.0635626115410011</v>
      </c>
      <c r="AJ258" s="1">
        <v>66.228098300000013</v>
      </c>
      <c r="AK258" s="1">
        <v>6.2628431888632869</v>
      </c>
      <c r="AL258" s="1">
        <v>64.32970086666667</v>
      </c>
      <c r="AM258" s="1">
        <v>10.160700823461601</v>
      </c>
      <c r="AN258">
        <v>84956</v>
      </c>
      <c r="AO258">
        <v>481</v>
      </c>
      <c r="AP258" t="s">
        <v>18</v>
      </c>
      <c r="AQ258">
        <v>22.25</v>
      </c>
      <c r="AR258">
        <v>-97.75</v>
      </c>
      <c r="AS258" t="s">
        <v>499</v>
      </c>
    </row>
    <row r="259" spans="1:45" x14ac:dyDescent="0.3">
      <c r="A259" t="s">
        <v>500</v>
      </c>
      <c r="B259" t="s">
        <v>15</v>
      </c>
      <c r="C259" t="s">
        <v>16</v>
      </c>
      <c r="D259" t="s">
        <v>22</v>
      </c>
      <c r="E259" s="1">
        <v>-7.1821039999999998</v>
      </c>
      <c r="F259" s="1">
        <v>-43.296517999999999</v>
      </c>
      <c r="G259" s="1">
        <v>18.68</v>
      </c>
      <c r="H259" s="1">
        <v>-95.64</v>
      </c>
      <c r="I259" s="1">
        <v>7.3116666669999999</v>
      </c>
      <c r="J259" s="1">
        <f t="shared" si="48"/>
        <v>6.8096244215326731</v>
      </c>
      <c r="K259" s="1">
        <f t="shared" si="49"/>
        <v>6.2065926569750296</v>
      </c>
      <c r="L259" s="1">
        <f t="shared" si="50"/>
        <v>7.4126561860903166</v>
      </c>
      <c r="M259" s="1">
        <f t="shared" si="51"/>
        <v>6.5362310349839152</v>
      </c>
      <c r="N259" s="1">
        <f t="shared" si="52"/>
        <v>6.3390297598173397</v>
      </c>
      <c r="O259" s="1">
        <f t="shared" si="53"/>
        <v>6.7334323101504898</v>
      </c>
      <c r="P259" s="1">
        <f t="shared" si="54"/>
        <v>6.1392344900120523</v>
      </c>
      <c r="Q259" s="1">
        <f t="shared" si="55"/>
        <v>6.0132910345547295</v>
      </c>
      <c r="R259" s="1">
        <f t="shared" si="56"/>
        <v>6.2651779454693752</v>
      </c>
      <c r="S259" s="1">
        <f t="shared" si="57"/>
        <v>5.6882925656673438</v>
      </c>
      <c r="T259" s="1">
        <f t="shared" si="58"/>
        <v>5.4634078855520842</v>
      </c>
      <c r="U259" s="1">
        <f t="shared" si="59"/>
        <v>5.9131772457826033</v>
      </c>
      <c r="V259" s="1">
        <v>22.1170039</v>
      </c>
      <c r="W259" s="1">
        <v>22.357664200000002</v>
      </c>
      <c r="X259" s="1">
        <v>1.680862230009557</v>
      </c>
      <c r="Y259" s="1">
        <v>23.119707999999999</v>
      </c>
      <c r="Z259" s="1">
        <v>0.54966951099228722</v>
      </c>
      <c r="AA259" s="1">
        <v>24.226277400000001</v>
      </c>
      <c r="AB259" s="1">
        <v>0.35104883330713427</v>
      </c>
      <c r="AC259" s="1">
        <v>25.483211599999997</v>
      </c>
      <c r="AD259" s="1">
        <v>0.62683292511266542</v>
      </c>
      <c r="AE259" s="1">
        <v>144.82394400000001</v>
      </c>
      <c r="AF259" s="1">
        <v>145.23077858333332</v>
      </c>
      <c r="AG259" s="1">
        <v>18.645275430149848</v>
      </c>
      <c r="AH259" s="1">
        <v>141.20401459999999</v>
      </c>
      <c r="AI259" s="1">
        <v>10.023853286681488</v>
      </c>
      <c r="AJ259" s="1">
        <v>132.89841849999999</v>
      </c>
      <c r="AK259" s="1">
        <v>17.409897263471507</v>
      </c>
      <c r="AL259" s="1">
        <v>124.90060826666667</v>
      </c>
      <c r="AM259" s="1">
        <v>17.799941912159074</v>
      </c>
      <c r="AN259">
        <v>46560</v>
      </c>
      <c r="AO259">
        <v>5683</v>
      </c>
      <c r="AP259" t="s">
        <v>18</v>
      </c>
      <c r="AQ259">
        <v>18.75</v>
      </c>
      <c r="AR259">
        <v>-95.75</v>
      </c>
      <c r="AS259" t="s">
        <v>501</v>
      </c>
    </row>
    <row r="260" spans="1:45" x14ac:dyDescent="0.3">
      <c r="A260" t="s">
        <v>502</v>
      </c>
      <c r="B260" t="s">
        <v>39</v>
      </c>
      <c r="C260" t="s">
        <v>16</v>
      </c>
      <c r="D260" t="s">
        <v>17</v>
      </c>
      <c r="E260" s="1">
        <v>-12.333899000000001</v>
      </c>
      <c r="F260" s="1">
        <v>-40.489597000000003</v>
      </c>
      <c r="G260" s="1">
        <v>-12.56</v>
      </c>
      <c r="H260" s="1">
        <v>-39.020000000000003</v>
      </c>
      <c r="I260" s="1">
        <v>5.5787500000000003</v>
      </c>
      <c r="J260" s="1">
        <f t="shared" si="48"/>
        <v>5.1783428926541015</v>
      </c>
      <c r="K260" s="1">
        <f t="shared" si="49"/>
        <v>4.7796080267793277</v>
      </c>
      <c r="L260" s="1">
        <f t="shared" si="50"/>
        <v>5.5770777585288753</v>
      </c>
      <c r="M260" s="1">
        <f t="shared" si="51"/>
        <v>5.0241048604067906</v>
      </c>
      <c r="N260" s="1">
        <f t="shared" si="52"/>
        <v>4.9214068138735048</v>
      </c>
      <c r="O260" s="1">
        <f t="shared" si="53"/>
        <v>5.1268029069400782</v>
      </c>
      <c r="P260" s="1">
        <f t="shared" si="54"/>
        <v>4.7934013442940211</v>
      </c>
      <c r="Q260" s="1">
        <f t="shared" si="55"/>
        <v>4.6775595594593185</v>
      </c>
      <c r="R260" s="1">
        <f t="shared" si="56"/>
        <v>4.9092431291287237</v>
      </c>
      <c r="S260" s="1">
        <f t="shared" si="57"/>
        <v>4.4457120290358878</v>
      </c>
      <c r="T260" s="1">
        <f t="shared" si="58"/>
        <v>4.2223344973352477</v>
      </c>
      <c r="U260" s="1">
        <f t="shared" si="59"/>
        <v>4.6690895607365297</v>
      </c>
      <c r="V260" s="1">
        <v>22.27657619</v>
      </c>
      <c r="W260" s="1">
        <v>22.670807799999999</v>
      </c>
      <c r="X260" s="1">
        <v>1.5157888357573759</v>
      </c>
      <c r="Y260" s="1">
        <v>23.257142999999999</v>
      </c>
      <c r="Z260" s="1">
        <v>0.39040617139845518</v>
      </c>
      <c r="AA260" s="1">
        <v>24.1341614</v>
      </c>
      <c r="AB260" s="1">
        <v>0.44037203463866736</v>
      </c>
      <c r="AC260" s="1">
        <v>25.455900800000002</v>
      </c>
      <c r="AD260" s="1">
        <v>0.84916870253631027</v>
      </c>
      <c r="AE260" s="1">
        <v>62.024844999999999</v>
      </c>
      <c r="AF260" s="1">
        <v>56.202795049999999</v>
      </c>
      <c r="AG260" s="1">
        <v>10.253816191557053</v>
      </c>
      <c r="AH260" s="1">
        <v>52.407039333333337</v>
      </c>
      <c r="AI260" s="1">
        <v>9.6658683787493267</v>
      </c>
      <c r="AJ260" s="1">
        <v>55.356728766666663</v>
      </c>
      <c r="AK260" s="1">
        <v>10.567519942061915</v>
      </c>
      <c r="AL260" s="1">
        <v>51.56801243333333</v>
      </c>
      <c r="AM260" s="1">
        <v>15.022755441259177</v>
      </c>
      <c r="AN260">
        <v>54877</v>
      </c>
      <c r="AO260">
        <v>96</v>
      </c>
      <c r="AP260" t="s">
        <v>18</v>
      </c>
      <c r="AQ260">
        <v>-12.75</v>
      </c>
      <c r="AR260">
        <v>-39.25</v>
      </c>
      <c r="AS260" t="s">
        <v>503</v>
      </c>
    </row>
    <row r="261" spans="1:45" x14ac:dyDescent="0.3">
      <c r="A261" t="s">
        <v>504</v>
      </c>
      <c r="B261" t="s">
        <v>39</v>
      </c>
      <c r="C261" t="s">
        <v>16</v>
      </c>
      <c r="D261" t="s">
        <v>17</v>
      </c>
      <c r="E261" s="1">
        <v>-7.483301</v>
      </c>
      <c r="F261" s="1">
        <v>-36.311951000000001</v>
      </c>
      <c r="G261" s="1">
        <v>-7.04</v>
      </c>
      <c r="H261" s="1">
        <v>-34.86</v>
      </c>
      <c r="I261" s="1">
        <v>4.8935869570000001</v>
      </c>
      <c r="J261" s="1">
        <f t="shared" si="48"/>
        <v>5.1222124404969591</v>
      </c>
      <c r="K261" s="1">
        <f t="shared" si="49"/>
        <v>4.7957466725329221</v>
      </c>
      <c r="L261" s="1">
        <f t="shared" si="50"/>
        <v>5.448678208460997</v>
      </c>
      <c r="M261" s="1">
        <f t="shared" si="51"/>
        <v>4.9930904157719747</v>
      </c>
      <c r="N261" s="1">
        <f t="shared" si="52"/>
        <v>4.9063274157099253</v>
      </c>
      <c r="O261" s="1">
        <f t="shared" si="53"/>
        <v>5.0798534158340241</v>
      </c>
      <c r="P261" s="1">
        <f t="shared" si="54"/>
        <v>4.8301865149442866</v>
      </c>
      <c r="Q261" s="1">
        <f t="shared" si="55"/>
        <v>4.6502118988608379</v>
      </c>
      <c r="R261" s="1">
        <f t="shared" si="56"/>
        <v>5.0101611310277354</v>
      </c>
      <c r="S261" s="1">
        <f t="shared" si="57"/>
        <v>4.5907102595206606</v>
      </c>
      <c r="T261" s="1">
        <f t="shared" si="58"/>
        <v>4.3829996813562273</v>
      </c>
      <c r="U261" s="1">
        <f t="shared" si="59"/>
        <v>4.7984208376850948</v>
      </c>
      <c r="V261" s="1">
        <v>25.510338650000001</v>
      </c>
      <c r="W261" s="1">
        <v>23.386666799999997</v>
      </c>
      <c r="X261" s="1">
        <v>1.4495879314864628</v>
      </c>
      <c r="Y261" s="1">
        <v>23.9600002</v>
      </c>
      <c r="Z261" s="1">
        <v>0.38524896063026542</v>
      </c>
      <c r="AA261" s="1">
        <v>24.683333399999999</v>
      </c>
      <c r="AB261" s="1">
        <v>0.79913135479863351</v>
      </c>
      <c r="AC261" s="1">
        <v>25.746666599999998</v>
      </c>
      <c r="AD261" s="1">
        <v>0.92228581644862195</v>
      </c>
      <c r="AE261" s="1">
        <v>53.838709999999999</v>
      </c>
      <c r="AF261" s="1">
        <v>48.330555566666668</v>
      </c>
      <c r="AG261" s="1">
        <v>6.3866449026419625</v>
      </c>
      <c r="AH261" s="1">
        <v>47.804166666666667</v>
      </c>
      <c r="AI261" s="1">
        <v>7.237226215325971</v>
      </c>
      <c r="AJ261" s="1">
        <v>50.796944449999991</v>
      </c>
      <c r="AK261" s="1">
        <v>7.8558182144831896</v>
      </c>
      <c r="AL261" s="1">
        <v>49.06</v>
      </c>
      <c r="AM261" s="1">
        <v>15.326691359084217</v>
      </c>
      <c r="AN261">
        <v>20071</v>
      </c>
      <c r="AO261">
        <v>34</v>
      </c>
      <c r="AP261" t="s">
        <v>18</v>
      </c>
      <c r="AQ261">
        <v>-7.25</v>
      </c>
      <c r="AR261">
        <v>-34.75</v>
      </c>
      <c r="AS261" t="s">
        <v>505</v>
      </c>
    </row>
    <row r="262" spans="1:45" x14ac:dyDescent="0.3">
      <c r="A262" t="s">
        <v>506</v>
      </c>
      <c r="B262" t="s">
        <v>15</v>
      </c>
      <c r="C262" t="s">
        <v>16</v>
      </c>
      <c r="D262" t="s">
        <v>17</v>
      </c>
      <c r="E262" s="1">
        <v>-23.050318999999998</v>
      </c>
      <c r="F262" s="1">
        <v>-56.833765999999997</v>
      </c>
      <c r="G262" s="1">
        <v>-21.67</v>
      </c>
      <c r="H262" s="1">
        <v>-41.13</v>
      </c>
      <c r="I262" s="1">
        <v>4.8245348840000002</v>
      </c>
      <c r="J262" s="1">
        <f t="shared" si="48"/>
        <v>5.7578840755208347</v>
      </c>
      <c r="K262" s="1">
        <f t="shared" si="49"/>
        <v>5.4790927150825839</v>
      </c>
      <c r="L262" s="1">
        <f t="shared" si="50"/>
        <v>6.0366754359590837</v>
      </c>
      <c r="M262" s="1">
        <f t="shared" si="51"/>
        <v>5.6180399264629459</v>
      </c>
      <c r="N262" s="1">
        <f t="shared" si="52"/>
        <v>5.5354255955694915</v>
      </c>
      <c r="O262" s="1">
        <f t="shared" si="53"/>
        <v>5.7006542573564003</v>
      </c>
      <c r="P262" s="1">
        <f t="shared" si="54"/>
        <v>5.4224082617695464</v>
      </c>
      <c r="Q262" s="1">
        <f t="shared" si="55"/>
        <v>5.2954320284610112</v>
      </c>
      <c r="R262" s="1">
        <f t="shared" si="56"/>
        <v>5.5493844950780824</v>
      </c>
      <c r="S262" s="1">
        <f t="shared" si="57"/>
        <v>5.1589808391352259</v>
      </c>
      <c r="T262" s="1">
        <f t="shared" si="58"/>
        <v>5.0213302358507104</v>
      </c>
      <c r="U262" s="1">
        <f t="shared" si="59"/>
        <v>5.2966314424197414</v>
      </c>
      <c r="V262" s="1">
        <v>25.657476849999998</v>
      </c>
      <c r="W262" s="1">
        <v>20.3355934</v>
      </c>
      <c r="X262" s="1">
        <v>1.2592255738074893</v>
      </c>
      <c r="Y262" s="1">
        <v>20.9672318</v>
      </c>
      <c r="Z262" s="1">
        <v>0.37314670748942741</v>
      </c>
      <c r="AA262" s="1">
        <v>21.850847399999999</v>
      </c>
      <c r="AB262" s="1">
        <v>0.57351748632565724</v>
      </c>
      <c r="AC262" s="1">
        <v>23.040678200000002</v>
      </c>
      <c r="AD262" s="1">
        <v>0.62173074385597238</v>
      </c>
      <c r="AE262" s="1">
        <v>114.632768</v>
      </c>
      <c r="AF262" s="1">
        <v>111.1705273</v>
      </c>
      <c r="AG262" s="1">
        <v>5.8900444235331522</v>
      </c>
      <c r="AH262" s="1">
        <v>110.46026365</v>
      </c>
      <c r="AI262" s="1">
        <v>10.624512420188756</v>
      </c>
      <c r="AJ262" s="1">
        <v>111.25734465000001</v>
      </c>
      <c r="AK262" s="1">
        <v>13.525295960659037</v>
      </c>
      <c r="AL262" s="1">
        <v>106.72241054999999</v>
      </c>
      <c r="AM262" s="1">
        <v>16.867655775378285</v>
      </c>
      <c r="AN262">
        <v>63001</v>
      </c>
      <c r="AO262">
        <v>842</v>
      </c>
      <c r="AP262" t="s">
        <v>18</v>
      </c>
      <c r="AQ262">
        <v>-27.75</v>
      </c>
      <c r="AR262">
        <v>-41.25</v>
      </c>
      <c r="AS262" t="s">
        <v>507</v>
      </c>
    </row>
    <row r="263" spans="1:45" x14ac:dyDescent="0.3">
      <c r="A263" t="s">
        <v>508</v>
      </c>
      <c r="B263" t="s">
        <v>21</v>
      </c>
      <c r="C263" t="s">
        <v>16</v>
      </c>
      <c r="D263" t="s">
        <v>17</v>
      </c>
      <c r="E263" s="1">
        <v>1.6328039999999999</v>
      </c>
      <c r="F263" s="1">
        <v>-77.500125999999995</v>
      </c>
      <c r="G263" s="1">
        <v>-33.729999999999997</v>
      </c>
      <c r="H263" s="1">
        <v>-59.31</v>
      </c>
      <c r="I263" s="1">
        <v>6.1046270720000004</v>
      </c>
      <c r="J263" s="1">
        <f t="shared" si="48"/>
        <v>5.6288826172637583</v>
      </c>
      <c r="K263" s="1">
        <f t="shared" si="49"/>
        <v>5.1759922485377263</v>
      </c>
      <c r="L263" s="1">
        <f t="shared" si="50"/>
        <v>6.0817729859897911</v>
      </c>
      <c r="M263" s="1">
        <f t="shared" si="51"/>
        <v>5.4280729822877767</v>
      </c>
      <c r="N263" s="1">
        <f t="shared" si="52"/>
        <v>5.322249742387009</v>
      </c>
      <c r="O263" s="1">
        <f t="shared" si="53"/>
        <v>5.5338962221885444</v>
      </c>
      <c r="P263" s="1">
        <f t="shared" si="54"/>
        <v>5.0500420725786848</v>
      </c>
      <c r="Q263" s="1">
        <f t="shared" si="55"/>
        <v>4.9121346775805126</v>
      </c>
      <c r="R263" s="1">
        <f t="shared" si="56"/>
        <v>5.1879494675768578</v>
      </c>
      <c r="S263" s="1">
        <f t="shared" si="57"/>
        <v>4.6479786959864571</v>
      </c>
      <c r="T263" s="1">
        <f t="shared" si="58"/>
        <v>4.4461246461406576</v>
      </c>
      <c r="U263" s="1">
        <f t="shared" si="59"/>
        <v>4.8498327458322557</v>
      </c>
      <c r="V263" s="1">
        <v>21.207542029999999</v>
      </c>
      <c r="W263" s="1">
        <v>21.696862200000002</v>
      </c>
      <c r="X263" s="1">
        <v>1.5504711125247388</v>
      </c>
      <c r="Y263" s="1">
        <v>22.3843344</v>
      </c>
      <c r="Z263" s="1">
        <v>0.36228608031885501</v>
      </c>
      <c r="AA263" s="1">
        <v>23.678523999999999</v>
      </c>
      <c r="AB263" s="1">
        <v>0.47212625154665988</v>
      </c>
      <c r="AC263" s="1">
        <v>25.0549888</v>
      </c>
      <c r="AD263" s="1">
        <v>0.69104775646347338</v>
      </c>
      <c r="AE263" s="1">
        <v>95.756978000000004</v>
      </c>
      <c r="AF263" s="1">
        <v>91.966864816666671</v>
      </c>
      <c r="AG263" s="1">
        <v>5.7120661725375497</v>
      </c>
      <c r="AH263" s="1">
        <v>91.553959299999988</v>
      </c>
      <c r="AI263" s="1">
        <v>3.6818839870333515</v>
      </c>
      <c r="AJ263" s="1">
        <v>90.788745199999994</v>
      </c>
      <c r="AK263" s="1">
        <v>6.9071571391468618</v>
      </c>
      <c r="AL263" s="1">
        <v>89.417616650000014</v>
      </c>
      <c r="AM263" s="1">
        <v>8.0919334427008121</v>
      </c>
      <c r="AN263">
        <v>2582672</v>
      </c>
      <c r="AO263">
        <v>17290</v>
      </c>
      <c r="AP263" t="s">
        <v>18</v>
      </c>
      <c r="AQ263">
        <v>-33.75</v>
      </c>
      <c r="AR263">
        <v>-59.25</v>
      </c>
      <c r="AS263" t="s">
        <v>509</v>
      </c>
    </row>
    <row r="264" spans="1:45" x14ac:dyDescent="0.3">
      <c r="A264" t="s">
        <v>510</v>
      </c>
      <c r="B264" t="s">
        <v>15</v>
      </c>
      <c r="C264" t="s">
        <v>16</v>
      </c>
      <c r="D264" t="s">
        <v>17</v>
      </c>
      <c r="E264" s="1">
        <v>-15.324711000000001</v>
      </c>
      <c r="F264" s="1">
        <v>-40.721545999999996</v>
      </c>
      <c r="G264" s="1">
        <v>-15.67</v>
      </c>
      <c r="H264" s="1">
        <v>-39.1</v>
      </c>
      <c r="I264" s="1">
        <v>5.49</v>
      </c>
      <c r="J264" s="1">
        <f t="shared" si="48"/>
        <v>4.9983010005252444</v>
      </c>
      <c r="K264" s="1">
        <f t="shared" si="49"/>
        <v>4.5663701998299633</v>
      </c>
      <c r="L264" s="1">
        <f t="shared" si="50"/>
        <v>5.4302318012205237</v>
      </c>
      <c r="M264" s="1">
        <f t="shared" si="51"/>
        <v>4.8085792633496256</v>
      </c>
      <c r="N264" s="1">
        <f t="shared" si="52"/>
        <v>4.6075013409179846</v>
      </c>
      <c r="O264" s="1">
        <f t="shared" si="53"/>
        <v>5.0096571857812666</v>
      </c>
      <c r="P264" s="1">
        <f t="shared" si="54"/>
        <v>4.6549168632459441</v>
      </c>
      <c r="Q264" s="1">
        <f t="shared" si="55"/>
        <v>4.5568293951986254</v>
      </c>
      <c r="R264" s="1">
        <f t="shared" si="56"/>
        <v>4.7530043312932611</v>
      </c>
      <c r="S264" s="1">
        <f t="shared" si="57"/>
        <v>4.3352992961394445</v>
      </c>
      <c r="T264" s="1">
        <f t="shared" si="58"/>
        <v>4.1188782711911562</v>
      </c>
      <c r="U264" s="1">
        <f t="shared" si="59"/>
        <v>4.5517203210877311</v>
      </c>
      <c r="V264" s="1">
        <v>21.851198320000002</v>
      </c>
      <c r="W264" s="1">
        <v>22.630158600000001</v>
      </c>
      <c r="X264" s="1">
        <v>1.673160112969108</v>
      </c>
      <c r="Y264" s="1">
        <v>23.365079199999997</v>
      </c>
      <c r="Z264" s="1">
        <v>0.77891078587069207</v>
      </c>
      <c r="AA264" s="1">
        <v>23.960317600000003</v>
      </c>
      <c r="AB264" s="1">
        <v>0.37995910190874449</v>
      </c>
      <c r="AC264" s="1">
        <v>25.198412600000001</v>
      </c>
      <c r="AD264" s="1">
        <v>0.83834499870924184</v>
      </c>
      <c r="AE264" s="1">
        <v>83.826772000000005</v>
      </c>
      <c r="AF264" s="1">
        <v>72.276058216666669</v>
      </c>
      <c r="AG264" s="1">
        <v>11.639563032882611</v>
      </c>
      <c r="AH264" s="1">
        <v>67.511772483333331</v>
      </c>
      <c r="AI264" s="1">
        <v>10.984172693408874</v>
      </c>
      <c r="AJ264" s="1">
        <v>69.791534383333328</v>
      </c>
      <c r="AK264" s="1">
        <v>9.6829636951295672</v>
      </c>
      <c r="AL264" s="1">
        <v>64.891534383333337</v>
      </c>
      <c r="AM264" s="1">
        <v>13.211765415560803</v>
      </c>
      <c r="AN264">
        <v>30360</v>
      </c>
      <c r="AO264">
        <v>71.7</v>
      </c>
      <c r="AP264" t="s">
        <v>18</v>
      </c>
      <c r="AQ264">
        <v>-15.75</v>
      </c>
      <c r="AR264">
        <v>-39.25</v>
      </c>
      <c r="AS264" t="s">
        <v>511</v>
      </c>
    </row>
    <row r="265" spans="1:45" x14ac:dyDescent="0.3">
      <c r="A265" t="s">
        <v>512</v>
      </c>
      <c r="B265" t="s">
        <v>15</v>
      </c>
      <c r="C265" t="s">
        <v>16</v>
      </c>
      <c r="D265" t="s">
        <v>17</v>
      </c>
      <c r="E265" s="1">
        <v>-7.1821039999999998</v>
      </c>
      <c r="F265" s="1">
        <v>-43.296517999999999</v>
      </c>
      <c r="G265" s="1">
        <v>-2.79</v>
      </c>
      <c r="H265" s="1">
        <v>-41.85</v>
      </c>
      <c r="I265" s="1">
        <v>5.0999999999999996</v>
      </c>
      <c r="J265" s="1">
        <f t="shared" si="48"/>
        <v>4.6698188231227995</v>
      </c>
      <c r="K265" s="1">
        <f t="shared" si="49"/>
        <v>4.2535458675340108</v>
      </c>
      <c r="L265" s="1">
        <f t="shared" si="50"/>
        <v>5.0860917787115891</v>
      </c>
      <c r="M265" s="1">
        <f t="shared" si="51"/>
        <v>4.4649153250273992</v>
      </c>
      <c r="N265" s="1">
        <f t="shared" si="52"/>
        <v>4.3804968698401199</v>
      </c>
      <c r="O265" s="1">
        <f t="shared" si="53"/>
        <v>4.5493337802146785</v>
      </c>
      <c r="P265" s="1">
        <f t="shared" si="54"/>
        <v>4.2277223392418</v>
      </c>
      <c r="Q265" s="1">
        <f t="shared" si="55"/>
        <v>4.1161186773643861</v>
      </c>
      <c r="R265" s="1">
        <f t="shared" si="56"/>
        <v>4.3393260011192147</v>
      </c>
      <c r="S265" s="1">
        <f t="shared" si="57"/>
        <v>3.925079973493999</v>
      </c>
      <c r="T265" s="1">
        <f t="shared" si="58"/>
        <v>3.7678097688490642</v>
      </c>
      <c r="U265" s="1">
        <f t="shared" si="59"/>
        <v>4.0823501781389337</v>
      </c>
      <c r="V265" s="1">
        <v>25.5</v>
      </c>
      <c r="W265" s="1">
        <v>26.203064399999999</v>
      </c>
      <c r="X265" s="1">
        <v>1.7592987519231351</v>
      </c>
      <c r="Y265" s="1">
        <v>27.069050200000003</v>
      </c>
      <c r="Z265" s="1">
        <v>0.35677860129105249</v>
      </c>
      <c r="AA265" s="1">
        <v>28.071501399999999</v>
      </c>
      <c r="AB265" s="1">
        <v>0.47167172504221616</v>
      </c>
      <c r="AC265" s="1">
        <v>29.350562000000004</v>
      </c>
      <c r="AD265" s="1">
        <v>0.66467271301633757</v>
      </c>
      <c r="AE265" s="1">
        <v>87.702258999999998</v>
      </c>
      <c r="AF265" s="1">
        <v>84.72085460000001</v>
      </c>
      <c r="AG265" s="1">
        <v>10.366917989235178</v>
      </c>
      <c r="AH265" s="1">
        <v>83.81673476666667</v>
      </c>
      <c r="AI265" s="1">
        <v>12.00767923184678</v>
      </c>
      <c r="AJ265" s="1">
        <v>88.804647583333349</v>
      </c>
      <c r="AK265" s="1">
        <v>14.930896326992565</v>
      </c>
      <c r="AL265" s="1">
        <v>87.329809349999991</v>
      </c>
      <c r="AM265" s="1">
        <v>22.463288106155062</v>
      </c>
      <c r="AN265">
        <v>344112</v>
      </c>
      <c r="AO265">
        <v>3200</v>
      </c>
      <c r="AP265" t="s">
        <v>18</v>
      </c>
      <c r="AQ265">
        <v>-2.75</v>
      </c>
      <c r="AR265">
        <v>-41.75</v>
      </c>
      <c r="AS265" t="s">
        <v>513</v>
      </c>
    </row>
    <row r="266" spans="1:45" x14ac:dyDescent="0.3">
      <c r="A266" t="s">
        <v>514</v>
      </c>
      <c r="B266" t="s">
        <v>15</v>
      </c>
      <c r="C266" t="s">
        <v>33</v>
      </c>
      <c r="D266" t="s">
        <v>17</v>
      </c>
      <c r="E266" s="1">
        <v>31.847082</v>
      </c>
      <c r="F266" s="1">
        <v>-89.767870000000002</v>
      </c>
      <c r="G266" s="1">
        <v>2.1819999999999999</v>
      </c>
      <c r="H266" s="1"/>
      <c r="I266" s="1">
        <v>22.635999999999999</v>
      </c>
      <c r="J266" s="1">
        <f t="shared" si="48"/>
        <v>20.420047154265443</v>
      </c>
      <c r="K266" s="1">
        <f t="shared" si="49"/>
        <v>18.677909939928796</v>
      </c>
      <c r="L266" s="1">
        <f t="shared" si="50"/>
        <v>22.162184368602095</v>
      </c>
      <c r="M266" s="1">
        <f t="shared" si="51"/>
        <v>19.726636292723413</v>
      </c>
      <c r="N266" s="1">
        <f t="shared" si="52"/>
        <v>19.262385406472465</v>
      </c>
      <c r="O266" s="1">
        <f t="shared" si="53"/>
        <v>20.190887178974357</v>
      </c>
      <c r="P266" s="1">
        <f t="shared" si="54"/>
        <v>18.276776342134596</v>
      </c>
      <c r="Q266" s="1">
        <f t="shared" si="55"/>
        <v>17.698832592213783</v>
      </c>
      <c r="R266" s="1">
        <f t="shared" si="56"/>
        <v>18.854720092055409</v>
      </c>
      <c r="S266" s="1">
        <f t="shared" si="57"/>
        <v>17.105023383181383</v>
      </c>
      <c r="T266" s="1">
        <f t="shared" si="58"/>
        <v>16.3097719303674</v>
      </c>
      <c r="U266" s="1">
        <f t="shared" si="59"/>
        <v>17.900274835995365</v>
      </c>
      <c r="V266" s="1">
        <v>18.573223500000001</v>
      </c>
      <c r="W266" s="1">
        <v>19.193846199999999</v>
      </c>
      <c r="X266" s="1">
        <v>1.4456055296849486</v>
      </c>
      <c r="Y266" s="1">
        <v>19.7692306</v>
      </c>
      <c r="Z266" s="1">
        <v>0.38523007418852984</v>
      </c>
      <c r="AA266" s="1">
        <v>20.972307799999999</v>
      </c>
      <c r="AB266" s="1">
        <v>0.47957111176831696</v>
      </c>
      <c r="AC266" s="1">
        <v>21.944614999999999</v>
      </c>
      <c r="AD266" s="1">
        <v>0.6598905575388998</v>
      </c>
      <c r="AE266" s="1">
        <v>195.01538500000001</v>
      </c>
      <c r="AF266" s="1">
        <v>226.92615385000002</v>
      </c>
      <c r="AG266" s="1">
        <v>18.705782074714783</v>
      </c>
      <c r="AH266" s="1">
        <v>221.89076923333332</v>
      </c>
      <c r="AI266" s="1">
        <v>19.522170943199225</v>
      </c>
      <c r="AJ266" s="1">
        <v>220.6294872</v>
      </c>
      <c r="AK266" s="1">
        <v>27.807778061703161</v>
      </c>
      <c r="AL266" s="1">
        <v>233.23615386666665</v>
      </c>
      <c r="AM266" s="1">
        <v>41.761837151162034</v>
      </c>
      <c r="AN266">
        <v>24000</v>
      </c>
      <c r="AO266">
        <v>1291</v>
      </c>
      <c r="AP266" t="s">
        <v>53</v>
      </c>
    </row>
    <row r="267" spans="1:45" x14ac:dyDescent="0.3">
      <c r="A267" t="s">
        <v>515</v>
      </c>
      <c r="B267" t="s">
        <v>21</v>
      </c>
      <c r="C267" t="s">
        <v>16</v>
      </c>
      <c r="D267" t="s">
        <v>22</v>
      </c>
      <c r="E267" s="1">
        <v>14.439612</v>
      </c>
      <c r="F267" s="1">
        <v>78.304615999999996</v>
      </c>
      <c r="G267" s="1">
        <v>30.24</v>
      </c>
      <c r="H267" s="1">
        <v>-89.62</v>
      </c>
      <c r="I267" s="1">
        <v>39.833333330000002</v>
      </c>
      <c r="J267" s="1">
        <f t="shared" si="48"/>
        <v>35.968083818065168</v>
      </c>
      <c r="K267" s="1">
        <f t="shared" si="49"/>
        <v>32.114456079916508</v>
      </c>
      <c r="L267" s="1">
        <f t="shared" si="50"/>
        <v>39.821711556213828</v>
      </c>
      <c r="M267" s="1">
        <f t="shared" si="51"/>
        <v>33.719215632594299</v>
      </c>
      <c r="N267" s="1">
        <f t="shared" si="52"/>
        <v>32.176974531698797</v>
      </c>
      <c r="O267" s="1">
        <f t="shared" si="53"/>
        <v>35.261456733489787</v>
      </c>
      <c r="P267" s="1">
        <f t="shared" si="54"/>
        <v>31.354312817123329</v>
      </c>
      <c r="Q267" s="1">
        <f t="shared" si="55"/>
        <v>30.30545449531893</v>
      </c>
      <c r="R267" s="1">
        <f t="shared" si="56"/>
        <v>32.403171138927718</v>
      </c>
      <c r="S267" s="1">
        <f t="shared" si="57"/>
        <v>28.276623444724265</v>
      </c>
      <c r="T267" s="1">
        <f t="shared" si="58"/>
        <v>26.627591452057555</v>
      </c>
      <c r="U267" s="1">
        <f t="shared" si="59"/>
        <v>29.925655437390972</v>
      </c>
      <c r="V267" s="1">
        <v>17.979171610000002</v>
      </c>
      <c r="W267" s="1">
        <v>18.543589799999999</v>
      </c>
      <c r="X267" s="1">
        <v>1.7882802676080165</v>
      </c>
      <c r="Y267" s="1">
        <v>19.587179599999999</v>
      </c>
      <c r="Z267" s="1">
        <v>0.71567871004334094</v>
      </c>
      <c r="AA267" s="1">
        <v>20.684615400000002</v>
      </c>
      <c r="AB267" s="1">
        <v>0.48672387886131119</v>
      </c>
      <c r="AC267" s="1">
        <v>22.112820599999999</v>
      </c>
      <c r="AD267" s="1">
        <v>0.76523514296606898</v>
      </c>
      <c r="AE267" s="1">
        <v>127.037975</v>
      </c>
      <c r="AF267" s="1">
        <v>119.25662393333334</v>
      </c>
      <c r="AG267" s="1">
        <v>6.337684350138594</v>
      </c>
      <c r="AH267" s="1">
        <v>121.24209403333334</v>
      </c>
      <c r="AI267" s="1">
        <v>12.279280477721663</v>
      </c>
      <c r="AJ267" s="1">
        <v>119.81495725000002</v>
      </c>
      <c r="AK267" s="1">
        <v>10.796897652123599</v>
      </c>
      <c r="AL267" s="1">
        <v>115.9104701</v>
      </c>
      <c r="AM267" s="1">
        <v>12.461407948720472</v>
      </c>
      <c r="AN267">
        <v>22700</v>
      </c>
      <c r="AO267">
        <v>28</v>
      </c>
      <c r="AP267" t="s">
        <v>18</v>
      </c>
      <c r="AQ267">
        <v>30.25</v>
      </c>
      <c r="AR267">
        <v>-89.75</v>
      </c>
      <c r="AS267" t="s">
        <v>516</v>
      </c>
    </row>
    <row r="268" spans="1:45" x14ac:dyDescent="0.3">
      <c r="A268" t="s">
        <v>517</v>
      </c>
      <c r="B268" t="s">
        <v>25</v>
      </c>
      <c r="C268" t="s">
        <v>26</v>
      </c>
      <c r="D268" t="s">
        <v>27</v>
      </c>
      <c r="E268" s="1">
        <v>65.477046000000001</v>
      </c>
      <c r="F268" s="1">
        <v>56.381220999999996</v>
      </c>
      <c r="G268" s="1">
        <v>67.69</v>
      </c>
      <c r="H268" s="1">
        <v>52.54</v>
      </c>
      <c r="I268" s="1">
        <v>93.860967740000007</v>
      </c>
      <c r="J268" s="1">
        <f t="shared" si="48"/>
        <v>75.945721686355157</v>
      </c>
      <c r="K268" s="1">
        <f t="shared" si="49"/>
        <v>70.474662406674554</v>
      </c>
      <c r="L268" s="1">
        <f t="shared" si="50"/>
        <v>81.416780966035773</v>
      </c>
      <c r="M268" s="1">
        <f t="shared" si="51"/>
        <v>73.623956638409666</v>
      </c>
      <c r="N268" s="1">
        <f t="shared" si="52"/>
        <v>68.148928414599752</v>
      </c>
      <c r="O268" s="1">
        <f t="shared" si="53"/>
        <v>79.098984862219595</v>
      </c>
      <c r="P268" s="1">
        <f t="shared" si="54"/>
        <v>62.214785157387915</v>
      </c>
      <c r="Q268" s="1">
        <f t="shared" si="55"/>
        <v>57.416290159169442</v>
      </c>
      <c r="R268" s="1">
        <f t="shared" si="56"/>
        <v>67.013280155606381</v>
      </c>
      <c r="S268" s="1">
        <f t="shared" si="57"/>
        <v>51.116513936334599</v>
      </c>
      <c r="T268" s="1">
        <f t="shared" si="58"/>
        <v>44.542448578768962</v>
      </c>
      <c r="U268" s="1">
        <f t="shared" si="59"/>
        <v>57.69057929390025</v>
      </c>
      <c r="V268" s="1">
        <v>-3.0367518590000002</v>
      </c>
      <c r="W268" s="1">
        <v>-0.78797379999999995</v>
      </c>
      <c r="X268" s="1">
        <v>1.0646401454619301</v>
      </c>
      <c r="Y268" s="1">
        <v>-0.33617020000000003</v>
      </c>
      <c r="Z268" s="1">
        <v>1.065412481684066</v>
      </c>
      <c r="AA268" s="1">
        <v>1.8839961999999999</v>
      </c>
      <c r="AB268" s="1">
        <v>0.93376257718046307</v>
      </c>
      <c r="AC268" s="1">
        <v>4.0436630000000005</v>
      </c>
      <c r="AD268" s="1">
        <v>1.27927948515365</v>
      </c>
      <c r="AE268" s="1">
        <v>46.477431000000003</v>
      </c>
      <c r="AF268" s="1">
        <v>50.925254383333339</v>
      </c>
      <c r="AG268" s="1">
        <v>3.2026565653897499</v>
      </c>
      <c r="AH268" s="1">
        <v>50.477921699999996</v>
      </c>
      <c r="AI268" s="1">
        <v>2.7593739257274681</v>
      </c>
      <c r="AJ268" s="1">
        <v>54.726464716666669</v>
      </c>
      <c r="AK268" s="1">
        <v>4.2095166149131051</v>
      </c>
      <c r="AL268" s="1">
        <v>57.882878500000004</v>
      </c>
      <c r="AM268" s="1">
        <v>5.836350967760521</v>
      </c>
      <c r="AN268">
        <v>322000</v>
      </c>
      <c r="AO268">
        <v>3949</v>
      </c>
      <c r="AP268" t="s">
        <v>18</v>
      </c>
      <c r="AQ268">
        <v>67.75</v>
      </c>
      <c r="AR268">
        <v>52.75</v>
      </c>
      <c r="AS268" t="s">
        <v>518</v>
      </c>
    </row>
    <row r="269" spans="1:45" x14ac:dyDescent="0.3">
      <c r="A269" t="s">
        <v>519</v>
      </c>
      <c r="B269" t="s">
        <v>21</v>
      </c>
      <c r="C269" t="s">
        <v>16</v>
      </c>
      <c r="D269" t="s">
        <v>22</v>
      </c>
      <c r="E269" s="1">
        <v>34.987062999999999</v>
      </c>
      <c r="F269" s="1">
        <v>-79.918312</v>
      </c>
      <c r="G269" s="1">
        <v>33.39</v>
      </c>
      <c r="H269" s="1">
        <v>-79.260000000000005</v>
      </c>
      <c r="I269" s="1">
        <v>5.1390909090000001</v>
      </c>
      <c r="J269" s="1">
        <f t="shared" si="48"/>
        <v>4.8161577554195771</v>
      </c>
      <c r="K269" s="1">
        <f t="shared" si="49"/>
        <v>4.4289112189229307</v>
      </c>
      <c r="L269" s="1">
        <f t="shared" si="50"/>
        <v>5.2034042919162236</v>
      </c>
      <c r="M269" s="1">
        <f t="shared" si="51"/>
        <v>4.620973639209442</v>
      </c>
      <c r="N269" s="1">
        <f t="shared" si="52"/>
        <v>4.5131552339951915</v>
      </c>
      <c r="O269" s="1">
        <f t="shared" si="53"/>
        <v>4.7287920444236935</v>
      </c>
      <c r="P269" s="1">
        <f t="shared" si="54"/>
        <v>4.3072048463487471</v>
      </c>
      <c r="Q269" s="1">
        <f t="shared" si="55"/>
        <v>4.2285550158532965</v>
      </c>
      <c r="R269" s="1">
        <f t="shared" si="56"/>
        <v>4.3858546768441986</v>
      </c>
      <c r="S269" s="1">
        <f t="shared" si="57"/>
        <v>4.0001664628588616</v>
      </c>
      <c r="T269" s="1">
        <f t="shared" si="58"/>
        <v>3.8645541232749134</v>
      </c>
      <c r="U269" s="1">
        <f t="shared" si="59"/>
        <v>4.1357788024428084</v>
      </c>
      <c r="V269" s="1">
        <v>15.956988770000001</v>
      </c>
      <c r="W269" s="1">
        <v>16.193288599999999</v>
      </c>
      <c r="X269" s="1">
        <v>1.6218256380507738</v>
      </c>
      <c r="Y269" s="1">
        <v>17.010738400000001</v>
      </c>
      <c r="Z269" s="1">
        <v>0.45155382256526178</v>
      </c>
      <c r="AA269" s="1">
        <v>18.324832200000003</v>
      </c>
      <c r="AB269" s="1">
        <v>0.32939303390509039</v>
      </c>
      <c r="AC269" s="1">
        <v>19.610738399999999</v>
      </c>
      <c r="AD269" s="1">
        <v>0.5679574855931554</v>
      </c>
      <c r="AE269" s="1">
        <v>100.03448299999999</v>
      </c>
      <c r="AF269" s="1">
        <v>104.50257268333333</v>
      </c>
      <c r="AG269" s="1">
        <v>5.6512639394607902</v>
      </c>
      <c r="AH269" s="1">
        <v>104.03713646666667</v>
      </c>
      <c r="AI269" s="1">
        <v>3.9615358164100574</v>
      </c>
      <c r="AJ269" s="1">
        <v>105.85525726666668</v>
      </c>
      <c r="AK269" s="1">
        <v>8.2048932679412356</v>
      </c>
      <c r="AL269" s="1">
        <v>106.42024608333332</v>
      </c>
      <c r="AM269" s="1">
        <v>10.453161163491565</v>
      </c>
      <c r="AN269">
        <v>18702</v>
      </c>
      <c r="AO269">
        <v>302.89999999999998</v>
      </c>
      <c r="AP269" t="s">
        <v>18</v>
      </c>
      <c r="AQ269">
        <v>33.25</v>
      </c>
      <c r="AR269">
        <v>-79.25</v>
      </c>
      <c r="AS269" t="s">
        <v>520</v>
      </c>
    </row>
    <row r="270" spans="1:45" x14ac:dyDescent="0.3">
      <c r="A270" t="s">
        <v>521</v>
      </c>
      <c r="B270" t="s">
        <v>39</v>
      </c>
      <c r="C270" t="s">
        <v>63</v>
      </c>
      <c r="D270" t="s">
        <v>27</v>
      </c>
      <c r="E270" s="1">
        <v>4.902736</v>
      </c>
      <c r="F270" s="1">
        <v>101.201007</v>
      </c>
      <c r="G270" s="1">
        <v>14.568</v>
      </c>
      <c r="H270" s="1"/>
      <c r="I270" s="1">
        <v>6.8535714289999996</v>
      </c>
      <c r="J270" s="1">
        <f t="shared" si="48"/>
        <v>6.5259244445289362</v>
      </c>
      <c r="K270" s="1">
        <f t="shared" si="49"/>
        <v>5.9502601855729438</v>
      </c>
      <c r="L270" s="1">
        <f t="shared" si="50"/>
        <v>7.1015887034849285</v>
      </c>
      <c r="M270" s="1">
        <f t="shared" si="51"/>
        <v>6.2577647719232026</v>
      </c>
      <c r="N270" s="1">
        <f t="shared" si="52"/>
        <v>6.0913665805229966</v>
      </c>
      <c r="O270" s="1">
        <f t="shared" si="53"/>
        <v>6.4241629633234067</v>
      </c>
      <c r="P270" s="1">
        <f t="shared" si="54"/>
        <v>5.8779877807040455</v>
      </c>
      <c r="Q270" s="1">
        <f t="shared" si="55"/>
        <v>5.709110477368454</v>
      </c>
      <c r="R270" s="1">
        <f t="shared" si="56"/>
        <v>6.046865084039637</v>
      </c>
      <c r="S270" s="1">
        <f t="shared" si="57"/>
        <v>5.4477281972215543</v>
      </c>
      <c r="T270" s="1">
        <f t="shared" si="58"/>
        <v>5.2344461034685663</v>
      </c>
      <c r="U270" s="1">
        <f t="shared" si="59"/>
        <v>5.6610102909745406</v>
      </c>
      <c r="V270" s="1">
        <v>27.307227399999999</v>
      </c>
      <c r="W270" s="1">
        <v>27.137499999999999</v>
      </c>
      <c r="X270" s="1">
        <v>1.7263225320223337</v>
      </c>
      <c r="Y270" s="1">
        <v>27.9416668</v>
      </c>
      <c r="Z270" s="1">
        <v>0.49900083709017962</v>
      </c>
      <c r="AA270" s="1">
        <v>29.080555599999997</v>
      </c>
      <c r="AB270" s="1">
        <v>0.50643528647083791</v>
      </c>
      <c r="AC270" s="1">
        <v>30.370833399999999</v>
      </c>
      <c r="AD270" s="1">
        <v>0.63959795730661884</v>
      </c>
      <c r="AE270" s="1">
        <v>52.857143000000001</v>
      </c>
      <c r="AF270" s="1">
        <v>62.447453716666665</v>
      </c>
      <c r="AG270" s="1">
        <v>10.196361651889495</v>
      </c>
      <c r="AH270" s="1">
        <v>60.752777799999997</v>
      </c>
      <c r="AI270" s="1">
        <v>8.1417177776381919</v>
      </c>
      <c r="AJ270" s="1">
        <v>61.309027783333335</v>
      </c>
      <c r="AK270" s="1">
        <v>8.2047840961632961</v>
      </c>
      <c r="AL270" s="1">
        <v>68.638310199999992</v>
      </c>
      <c r="AM270" s="1">
        <v>21.82077973889065</v>
      </c>
      <c r="AN270">
        <v>55213</v>
      </c>
      <c r="AO270">
        <v>200.4</v>
      </c>
      <c r="AP270" t="s">
        <v>53</v>
      </c>
    </row>
    <row r="271" spans="1:45" x14ac:dyDescent="0.3">
      <c r="A271" t="s">
        <v>522</v>
      </c>
      <c r="B271" t="s">
        <v>25</v>
      </c>
      <c r="C271" t="s">
        <v>16</v>
      </c>
      <c r="D271" t="s">
        <v>22</v>
      </c>
      <c r="E271" s="1">
        <v>45.604109000000001</v>
      </c>
      <c r="F271" s="1">
        <v>-68.902817999999996</v>
      </c>
      <c r="G271" s="1">
        <v>44.61</v>
      </c>
      <c r="H271" s="1">
        <v>-68.84</v>
      </c>
      <c r="I271" s="1">
        <v>113.5355556</v>
      </c>
      <c r="J271" s="1">
        <f t="shared" si="48"/>
        <v>96.936797091502527</v>
      </c>
      <c r="K271" s="1">
        <f t="shared" si="49"/>
        <v>87.19670448535696</v>
      </c>
      <c r="L271" s="1">
        <f t="shared" si="50"/>
        <v>106.67688969764808</v>
      </c>
      <c r="M271" s="1">
        <f t="shared" si="51"/>
        <v>93.404498219293288</v>
      </c>
      <c r="N271" s="1">
        <f t="shared" si="52"/>
        <v>87.437642189240137</v>
      </c>
      <c r="O271" s="1">
        <f t="shared" si="53"/>
        <v>99.371354249346453</v>
      </c>
      <c r="P271" s="1">
        <f t="shared" si="54"/>
        <v>83.646689366194309</v>
      </c>
      <c r="Q271" s="1">
        <f t="shared" si="55"/>
        <v>77.478149543668721</v>
      </c>
      <c r="R271" s="1">
        <f t="shared" si="56"/>
        <v>89.815229188719897</v>
      </c>
      <c r="S271" s="1">
        <f t="shared" si="57"/>
        <v>72.576109976183204</v>
      </c>
      <c r="T271" s="1">
        <f t="shared" si="58"/>
        <v>66.62485223296224</v>
      </c>
      <c r="U271" s="1">
        <f t="shared" si="59"/>
        <v>78.527367719404182</v>
      </c>
      <c r="V271" s="1">
        <v>4.6830887900000002</v>
      </c>
      <c r="W271" s="1">
        <v>6.1108696</v>
      </c>
      <c r="X271" s="1">
        <v>1.5645456491215894</v>
      </c>
      <c r="Y271" s="1">
        <v>6.6782607999999994</v>
      </c>
      <c r="Z271" s="1">
        <v>0.9584527599731818</v>
      </c>
      <c r="AA271" s="1">
        <v>8.2456522000000003</v>
      </c>
      <c r="AB271" s="1">
        <v>0.99084911520002872</v>
      </c>
      <c r="AC271" s="1">
        <v>10.023913199999999</v>
      </c>
      <c r="AD271" s="1">
        <v>0.95594721584912823</v>
      </c>
      <c r="AE271" s="1">
        <v>88.725274999999996</v>
      </c>
      <c r="AF271" s="1">
        <v>94.078079699999989</v>
      </c>
      <c r="AG271" s="1">
        <v>3.0470672225118318</v>
      </c>
      <c r="AH271" s="1">
        <v>93.39945653333335</v>
      </c>
      <c r="AI271" s="1">
        <v>3.2885974532999929</v>
      </c>
      <c r="AJ271" s="1">
        <v>97.233152149999981</v>
      </c>
      <c r="AK271" s="1">
        <v>1.6443424311766941</v>
      </c>
      <c r="AL271" s="1">
        <v>100.01123189999998</v>
      </c>
      <c r="AM271" s="1">
        <v>3.8543275677587627</v>
      </c>
      <c r="AN271">
        <v>22300</v>
      </c>
      <c r="AO271">
        <v>342</v>
      </c>
      <c r="AP271" t="s">
        <v>18</v>
      </c>
      <c r="AQ271">
        <v>44.75</v>
      </c>
      <c r="AR271">
        <v>-68.75</v>
      </c>
      <c r="AS271" t="s">
        <v>523</v>
      </c>
    </row>
    <row r="272" spans="1:45" x14ac:dyDescent="0.3">
      <c r="A272" t="s">
        <v>524</v>
      </c>
      <c r="B272" t="s">
        <v>15</v>
      </c>
      <c r="C272" t="s">
        <v>33</v>
      </c>
      <c r="D272" t="s">
        <v>27</v>
      </c>
      <c r="E272" s="1">
        <v>66.226488000000003</v>
      </c>
      <c r="F272" s="1">
        <v>18.859673000000001</v>
      </c>
      <c r="G272" s="1">
        <v>4.03</v>
      </c>
      <c r="H272" s="1">
        <v>100.86</v>
      </c>
      <c r="I272" s="1">
        <v>8.7200000000000006</v>
      </c>
      <c r="J272" s="1">
        <f t="shared" si="48"/>
        <v>8.3108708882697755</v>
      </c>
      <c r="K272" s="1">
        <f t="shared" si="49"/>
        <v>7.612091726214322</v>
      </c>
      <c r="L272" s="1">
        <f t="shared" si="50"/>
        <v>9.009650050325229</v>
      </c>
      <c r="M272" s="1">
        <f t="shared" si="51"/>
        <v>7.9741071272256159</v>
      </c>
      <c r="N272" s="1">
        <f t="shared" si="52"/>
        <v>7.8391059195635355</v>
      </c>
      <c r="O272" s="1">
        <f t="shared" si="53"/>
        <v>8.1091083348876953</v>
      </c>
      <c r="P272" s="1">
        <f t="shared" si="54"/>
        <v>7.5625070524464171</v>
      </c>
      <c r="Q272" s="1">
        <f t="shared" si="55"/>
        <v>7.3612828996784909</v>
      </c>
      <c r="R272" s="1">
        <f t="shared" si="56"/>
        <v>7.7637312052143432</v>
      </c>
      <c r="S272" s="1">
        <f t="shared" si="57"/>
        <v>7.0303370991667373</v>
      </c>
      <c r="T272" s="1">
        <f t="shared" si="58"/>
        <v>6.7780188250285489</v>
      </c>
      <c r="U272" s="1">
        <f t="shared" si="59"/>
        <v>7.2826553733049266</v>
      </c>
      <c r="V272" s="1">
        <v>25.12706841</v>
      </c>
      <c r="W272" s="1">
        <v>24.890476200000002</v>
      </c>
      <c r="X272" s="1">
        <v>1.6007014205513779</v>
      </c>
      <c r="Y272" s="1">
        <v>25.661904800000002</v>
      </c>
      <c r="Z272" s="1">
        <v>0.30924881080482747</v>
      </c>
      <c r="AA272" s="1">
        <v>26.604761799999999</v>
      </c>
      <c r="AB272" s="1">
        <v>0.46094646874903039</v>
      </c>
      <c r="AC272" s="1">
        <v>27.823809599999997</v>
      </c>
      <c r="AD272" s="1">
        <v>0.57798835708844487</v>
      </c>
      <c r="AE272" s="1">
        <v>221.511628</v>
      </c>
      <c r="AF272" s="1">
        <v>221.28174603333332</v>
      </c>
      <c r="AG272" s="1">
        <v>18.21078521837968</v>
      </c>
      <c r="AH272" s="1">
        <v>223.02896825000002</v>
      </c>
      <c r="AI272" s="1">
        <v>10.978388558451412</v>
      </c>
      <c r="AJ272" s="1">
        <v>232.92222221666668</v>
      </c>
      <c r="AK272" s="1">
        <v>12.752118843181826</v>
      </c>
      <c r="AL272" s="1">
        <v>229.89960318333331</v>
      </c>
      <c r="AM272" s="1">
        <v>19.985625406596821</v>
      </c>
      <c r="AN272">
        <v>14900</v>
      </c>
      <c r="AO272">
        <v>237.5</v>
      </c>
      <c r="AP272" t="s">
        <v>18</v>
      </c>
      <c r="AQ272">
        <v>4.25</v>
      </c>
      <c r="AR272">
        <v>100.75</v>
      </c>
      <c r="AS272" t="s">
        <v>525</v>
      </c>
    </row>
    <row r="273" spans="1:45" x14ac:dyDescent="0.3">
      <c r="A273" t="s">
        <v>526</v>
      </c>
      <c r="B273" t="s">
        <v>25</v>
      </c>
      <c r="C273" t="s">
        <v>26</v>
      </c>
      <c r="D273" t="s">
        <v>22</v>
      </c>
      <c r="E273" s="1">
        <v>55.648200000000003</v>
      </c>
      <c r="F273" s="1">
        <v>-74.227569000000003</v>
      </c>
      <c r="G273" s="1">
        <v>56</v>
      </c>
      <c r="H273" s="1">
        <v>-76.75</v>
      </c>
      <c r="I273" s="1">
        <v>20.645</v>
      </c>
      <c r="J273" s="1">
        <f t="shared" si="48"/>
        <v>18.27492621315286</v>
      </c>
      <c r="K273" s="1">
        <f t="shared" si="49"/>
        <v>17.262775231594055</v>
      </c>
      <c r="L273" s="1">
        <f t="shared" si="50"/>
        <v>19.28707719471166</v>
      </c>
      <c r="M273" s="1">
        <f t="shared" si="51"/>
        <v>17.477316774053829</v>
      </c>
      <c r="N273" s="1">
        <f t="shared" si="52"/>
        <v>16.031804863361319</v>
      </c>
      <c r="O273" s="1">
        <f t="shared" si="53"/>
        <v>18.922828684746339</v>
      </c>
      <c r="P273" s="1">
        <f t="shared" si="54"/>
        <v>15.406837961065058</v>
      </c>
      <c r="Q273" s="1">
        <f t="shared" si="55"/>
        <v>13.907305907029968</v>
      </c>
      <c r="R273" s="1">
        <f t="shared" si="56"/>
        <v>16.906370015100151</v>
      </c>
      <c r="S273" s="1">
        <f t="shared" si="57"/>
        <v>12.997478810097729</v>
      </c>
      <c r="T273" s="1">
        <f t="shared" si="58"/>
        <v>11.30944983920077</v>
      </c>
      <c r="U273" s="1">
        <f t="shared" si="59"/>
        <v>14.685507780994687</v>
      </c>
      <c r="V273" s="1">
        <v>-4.1069990000000001</v>
      </c>
      <c r="W273" s="1">
        <v>-3.1584906000000004</v>
      </c>
      <c r="X273" s="1">
        <v>0.92420092542249621</v>
      </c>
      <c r="Y273" s="1">
        <v>-2.4301888000000003</v>
      </c>
      <c r="Z273" s="1">
        <v>1.3199053006042514</v>
      </c>
      <c r="AA273" s="1">
        <v>-0.53962259999999995</v>
      </c>
      <c r="AB273" s="1">
        <v>1.3692314064701772</v>
      </c>
      <c r="AC273" s="1">
        <v>1.6603771999999999</v>
      </c>
      <c r="AD273" s="1">
        <v>1.5413490333628845</v>
      </c>
      <c r="AE273" s="1">
        <v>53.017856999999999</v>
      </c>
      <c r="AF273" s="1">
        <v>60.34213836666666</v>
      </c>
      <c r="AG273" s="1">
        <v>1.4636391159632263</v>
      </c>
      <c r="AH273" s="1">
        <v>60.100628950000008</v>
      </c>
      <c r="AI273" s="1">
        <v>3.4412810207599165</v>
      </c>
      <c r="AJ273" s="1">
        <v>62.358176100000009</v>
      </c>
      <c r="AK273" s="1">
        <v>5.3662740327150908</v>
      </c>
      <c r="AL273" s="1">
        <v>68.575471699999994</v>
      </c>
      <c r="AM273" s="1">
        <v>4.7505015692372332</v>
      </c>
      <c r="AN273">
        <v>15900</v>
      </c>
      <c r="AO273">
        <v>280</v>
      </c>
      <c r="AP273" t="s">
        <v>18</v>
      </c>
      <c r="AQ273">
        <v>56.25</v>
      </c>
      <c r="AR273">
        <v>-76.75</v>
      </c>
      <c r="AS273" t="s">
        <v>527</v>
      </c>
    </row>
    <row r="274" spans="1:45" x14ac:dyDescent="0.3">
      <c r="A274" t="s">
        <v>528</v>
      </c>
      <c r="B274" t="s">
        <v>15</v>
      </c>
      <c r="C274" t="s">
        <v>16</v>
      </c>
      <c r="D274" t="s">
        <v>17</v>
      </c>
      <c r="E274" s="1">
        <v>-4.3150979999999999</v>
      </c>
      <c r="F274" s="1">
        <v>-46.262374000000001</v>
      </c>
      <c r="G274" s="1">
        <v>-3.27</v>
      </c>
      <c r="H274" s="1">
        <v>-44.81</v>
      </c>
      <c r="I274" s="1">
        <v>4.9489999999999998</v>
      </c>
      <c r="J274" s="1">
        <f t="shared" si="48"/>
        <v>4.4659984862050042</v>
      </c>
      <c r="K274" s="1">
        <f t="shared" si="49"/>
        <v>4.0295474994467559</v>
      </c>
      <c r="L274" s="1">
        <f t="shared" si="50"/>
        <v>4.9024494729632533</v>
      </c>
      <c r="M274" s="1">
        <f t="shared" si="51"/>
        <v>4.2825926926607361</v>
      </c>
      <c r="N274" s="1">
        <f t="shared" si="52"/>
        <v>4.1676412656020538</v>
      </c>
      <c r="O274" s="1">
        <f t="shared" si="53"/>
        <v>4.3975441197194165</v>
      </c>
      <c r="P274" s="1">
        <f t="shared" si="54"/>
        <v>4.0137812400798616</v>
      </c>
      <c r="Q274" s="1">
        <f t="shared" si="55"/>
        <v>3.8801801673631364</v>
      </c>
      <c r="R274" s="1">
        <f t="shared" si="56"/>
        <v>4.1473823127965854</v>
      </c>
      <c r="S274" s="1">
        <f t="shared" si="57"/>
        <v>3.7075802237858775</v>
      </c>
      <c r="T274" s="1">
        <f t="shared" si="58"/>
        <v>3.5340690080274957</v>
      </c>
      <c r="U274" s="1">
        <f t="shared" si="59"/>
        <v>3.8810914395442597</v>
      </c>
      <c r="V274" s="1">
        <v>25.82202088</v>
      </c>
      <c r="W274" s="1">
        <v>26.827586199999995</v>
      </c>
      <c r="X274" s="1">
        <v>1.9119671206280455</v>
      </c>
      <c r="Y274" s="1">
        <v>27.6310346</v>
      </c>
      <c r="Z274" s="1">
        <v>0.50356937130081625</v>
      </c>
      <c r="AA274" s="1">
        <v>28.8086208</v>
      </c>
      <c r="AB274" s="1">
        <v>0.5852681425062366</v>
      </c>
      <c r="AC274" s="1">
        <v>30.15</v>
      </c>
      <c r="AD274" s="1">
        <v>0.76010308065584009</v>
      </c>
      <c r="AE274" s="1">
        <v>125.12820499999999</v>
      </c>
      <c r="AF274" s="1">
        <v>125.97614943333332</v>
      </c>
      <c r="AG274" s="1">
        <v>14.620833679314345</v>
      </c>
      <c r="AH274" s="1">
        <v>126.43649425000001</v>
      </c>
      <c r="AI274" s="1">
        <v>14.776577516706555</v>
      </c>
      <c r="AJ274" s="1">
        <v>132.44597701666666</v>
      </c>
      <c r="AK274" s="1">
        <v>19.249774747007844</v>
      </c>
      <c r="AL274" s="1">
        <v>130.25287355000003</v>
      </c>
      <c r="AM274" s="1">
        <v>24.967745501151786</v>
      </c>
      <c r="AO274">
        <v>210</v>
      </c>
      <c r="AP274" t="s">
        <v>18</v>
      </c>
      <c r="AQ274">
        <v>-3.25</v>
      </c>
      <c r="AR274">
        <v>-44.75</v>
      </c>
      <c r="AS274" t="s">
        <v>529</v>
      </c>
    </row>
    <row r="275" spans="1:45" x14ac:dyDescent="0.3">
      <c r="A275" t="s">
        <v>530</v>
      </c>
      <c r="B275" t="s">
        <v>25</v>
      </c>
      <c r="C275" t="s">
        <v>16</v>
      </c>
      <c r="D275" t="s">
        <v>50</v>
      </c>
      <c r="E275" s="1">
        <v>45.491861999999998</v>
      </c>
      <c r="F275" s="1">
        <v>9.3939229999999991</v>
      </c>
      <c r="G275" s="1">
        <v>65.400000000000006</v>
      </c>
      <c r="H275" s="1">
        <v>21.28</v>
      </c>
      <c r="I275" s="1">
        <v>88.428333330000001</v>
      </c>
      <c r="J275" s="1">
        <f t="shared" si="48"/>
        <v>73.955755313105371</v>
      </c>
      <c r="K275" s="1">
        <f t="shared" si="49"/>
        <v>68.458429647074624</v>
      </c>
      <c r="L275" s="1">
        <f t="shared" si="50"/>
        <v>79.453080979136104</v>
      </c>
      <c r="M275" s="1">
        <f t="shared" si="51"/>
        <v>71.924639996651948</v>
      </c>
      <c r="N275" s="1">
        <f t="shared" si="52"/>
        <v>67.30358740555053</v>
      </c>
      <c r="O275" s="1">
        <f t="shared" si="53"/>
        <v>76.545692587753393</v>
      </c>
      <c r="P275" s="1">
        <f t="shared" si="54"/>
        <v>63.764330691920172</v>
      </c>
      <c r="Q275" s="1">
        <f t="shared" si="55"/>
        <v>59.451831392494363</v>
      </c>
      <c r="R275" s="1">
        <f t="shared" si="56"/>
        <v>68.076829991345974</v>
      </c>
      <c r="S275" s="1">
        <f t="shared" si="57"/>
        <v>55.090266594565513</v>
      </c>
      <c r="T275" s="1">
        <f t="shared" si="58"/>
        <v>50.116035736840892</v>
      </c>
      <c r="U275" s="1">
        <f t="shared" si="59"/>
        <v>60.064497452290119</v>
      </c>
      <c r="V275" s="1">
        <v>-0.66989927400000004</v>
      </c>
      <c r="W275" s="1">
        <v>1.0839508</v>
      </c>
      <c r="X275" s="1">
        <v>1.1360841120815837</v>
      </c>
      <c r="Y275" s="1">
        <v>1.5037035999999999</v>
      </c>
      <c r="Z275" s="1">
        <v>0.95499243610109319</v>
      </c>
      <c r="AA275" s="1">
        <v>3.1901231999999999</v>
      </c>
      <c r="AB275" s="1">
        <v>0.89122643173842109</v>
      </c>
      <c r="AC275" s="1">
        <v>4.982715999999999</v>
      </c>
      <c r="AD275" s="1">
        <v>1.0279806929043016</v>
      </c>
      <c r="AE275" s="1">
        <v>48.552940999999997</v>
      </c>
      <c r="AF275" s="1">
        <v>55.969135800000004</v>
      </c>
      <c r="AG275" s="1">
        <v>4.0093628043394292</v>
      </c>
      <c r="AH275" s="1">
        <v>56.367489716666661</v>
      </c>
      <c r="AI275" s="1">
        <v>3.0857031240837021</v>
      </c>
      <c r="AJ275" s="1">
        <v>59.53786006666666</v>
      </c>
      <c r="AK275" s="1">
        <v>4.3445918360477442</v>
      </c>
      <c r="AL275" s="1">
        <v>62.062345683333341</v>
      </c>
      <c r="AM275" s="1">
        <v>5.3644414468100976</v>
      </c>
      <c r="AN275">
        <v>11285.3</v>
      </c>
      <c r="AO275">
        <v>160</v>
      </c>
      <c r="AP275" t="s">
        <v>18</v>
      </c>
      <c r="AQ275">
        <v>65.25</v>
      </c>
      <c r="AR275">
        <v>21.25</v>
      </c>
      <c r="AS275" t="s">
        <v>531</v>
      </c>
    </row>
    <row r="276" spans="1:45" x14ac:dyDescent="0.3">
      <c r="A276" t="s">
        <v>532</v>
      </c>
      <c r="B276" t="s">
        <v>21</v>
      </c>
      <c r="C276" t="s">
        <v>16</v>
      </c>
      <c r="D276" t="s">
        <v>50</v>
      </c>
      <c r="E276" s="1">
        <v>71.611288000000002</v>
      </c>
      <c r="F276" s="1">
        <v>89.080066000000002</v>
      </c>
      <c r="G276" s="1">
        <v>44.99</v>
      </c>
      <c r="H276" s="1">
        <v>12.08</v>
      </c>
      <c r="I276" s="1">
        <v>9.8264516129999997</v>
      </c>
      <c r="J276" s="1">
        <f t="shared" si="48"/>
        <v>8.7424912760864242</v>
      </c>
      <c r="K276" s="1">
        <f t="shared" si="49"/>
        <v>8.0686915667636558</v>
      </c>
      <c r="L276" s="1">
        <f t="shared" si="50"/>
        <v>9.4162909854091907</v>
      </c>
      <c r="M276" s="1">
        <f t="shared" si="51"/>
        <v>8.4292614950136979</v>
      </c>
      <c r="N276" s="1">
        <f t="shared" si="52"/>
        <v>7.9151322055496101</v>
      </c>
      <c r="O276" s="1">
        <f t="shared" si="53"/>
        <v>8.9433907844777885</v>
      </c>
      <c r="P276" s="1">
        <f t="shared" si="54"/>
        <v>7.69765998862988</v>
      </c>
      <c r="Q276" s="1">
        <f t="shared" si="55"/>
        <v>7.3533277512382407</v>
      </c>
      <c r="R276" s="1">
        <f t="shared" si="56"/>
        <v>8.0419922260215202</v>
      </c>
      <c r="S276" s="1">
        <f t="shared" si="57"/>
        <v>6.9521534065231032</v>
      </c>
      <c r="T276" s="1">
        <f t="shared" si="58"/>
        <v>6.4768470136632601</v>
      </c>
      <c r="U276" s="1">
        <f t="shared" si="59"/>
        <v>7.4274597993829445</v>
      </c>
      <c r="V276" s="1">
        <v>8.1978213049999997</v>
      </c>
      <c r="W276" s="1">
        <v>9.1936275999999992</v>
      </c>
      <c r="X276" s="1">
        <v>1.35394965214343</v>
      </c>
      <c r="Y276" s="1">
        <v>9.8230392000000002</v>
      </c>
      <c r="Z276" s="1">
        <v>1.0331039966257995</v>
      </c>
      <c r="AA276" s="1">
        <v>11.2931372</v>
      </c>
      <c r="AB276" s="1">
        <v>0.6919096381130273</v>
      </c>
      <c r="AC276" s="1">
        <v>12.791176399999999</v>
      </c>
      <c r="AD276" s="1">
        <v>0.95509231655939908</v>
      </c>
      <c r="AE276" s="1">
        <v>77.703704000000002</v>
      </c>
      <c r="AF276" s="1">
        <v>89.681535966666658</v>
      </c>
      <c r="AG276" s="1">
        <v>3.2544459809694524</v>
      </c>
      <c r="AH276" s="1">
        <v>91.85674019999999</v>
      </c>
      <c r="AI276" s="1">
        <v>6.7263938294123564</v>
      </c>
      <c r="AJ276" s="1">
        <v>85.395547383333337</v>
      </c>
      <c r="AK276" s="1">
        <v>5.2600348219381194</v>
      </c>
      <c r="AL276" s="1">
        <v>84.239174833333337</v>
      </c>
      <c r="AM276" s="1">
        <v>8.5354732841190657</v>
      </c>
      <c r="AN276">
        <v>74000</v>
      </c>
      <c r="AO276">
        <v>1540</v>
      </c>
      <c r="AP276" t="s">
        <v>18</v>
      </c>
      <c r="AQ276">
        <v>44.75</v>
      </c>
      <c r="AR276">
        <v>12.25</v>
      </c>
      <c r="AS276" t="s">
        <v>533</v>
      </c>
    </row>
    <row r="277" spans="1:45" x14ac:dyDescent="0.3">
      <c r="A277" t="s">
        <v>534</v>
      </c>
      <c r="B277" t="s">
        <v>25</v>
      </c>
      <c r="C277" t="s">
        <v>26</v>
      </c>
      <c r="D277" t="s">
        <v>27</v>
      </c>
      <c r="E277" s="1">
        <v>67.288216000000006</v>
      </c>
      <c r="F277" s="1">
        <v>38.282732000000003</v>
      </c>
      <c r="G277" s="1">
        <v>67.09</v>
      </c>
      <c r="H277" s="1">
        <v>40.49</v>
      </c>
      <c r="I277" s="1">
        <v>119.92874999999999</v>
      </c>
      <c r="J277" s="1">
        <f t="shared" si="48"/>
        <v>89.19377869781755</v>
      </c>
      <c r="K277" s="1">
        <f t="shared" si="49"/>
        <v>82.367628083656925</v>
      </c>
      <c r="L277" s="1">
        <f t="shared" si="50"/>
        <v>96.019929311978203</v>
      </c>
      <c r="M277" s="1">
        <f t="shared" si="51"/>
        <v>85.411080901880055</v>
      </c>
      <c r="N277" s="1">
        <f t="shared" si="52"/>
        <v>80.0823834245342</v>
      </c>
      <c r="O277" s="1">
        <f t="shared" si="53"/>
        <v>90.73977837922591</v>
      </c>
      <c r="P277" s="1">
        <f t="shared" si="54"/>
        <v>74.051240757225088</v>
      </c>
      <c r="Q277" s="1">
        <f t="shared" si="55"/>
        <v>68.751921849541745</v>
      </c>
      <c r="R277" s="1">
        <f t="shared" si="56"/>
        <v>79.350559664908417</v>
      </c>
      <c r="S277" s="1">
        <f t="shared" si="57"/>
        <v>61.281699006725397</v>
      </c>
      <c r="T277" s="1">
        <f t="shared" si="58"/>
        <v>54.578203874003961</v>
      </c>
      <c r="U277" s="1">
        <f t="shared" si="59"/>
        <v>67.985194139446818</v>
      </c>
      <c r="V277" s="1">
        <v>-1.7778713509999999</v>
      </c>
      <c r="W277" s="1">
        <v>1.6553571999999999</v>
      </c>
      <c r="X277" s="1">
        <v>1.0376289132475061</v>
      </c>
      <c r="Y277" s="1">
        <v>2.2303572000000003</v>
      </c>
      <c r="Z277" s="1">
        <v>0.81000418610350322</v>
      </c>
      <c r="AA277" s="1">
        <v>3.9571427999999997</v>
      </c>
      <c r="AB277" s="1">
        <v>0.80553841102253032</v>
      </c>
      <c r="AC277" s="1">
        <v>5.8982142</v>
      </c>
      <c r="AD277" s="1">
        <v>1.0189843094138906</v>
      </c>
      <c r="AE277" s="1">
        <v>39.163462000000003</v>
      </c>
      <c r="AF277" s="1">
        <v>45.823958333333337</v>
      </c>
      <c r="AG277" s="1">
        <v>2.2607758540729259</v>
      </c>
      <c r="AH277" s="1">
        <v>45.282738083333335</v>
      </c>
      <c r="AI277" s="1">
        <v>2.7207711514921957</v>
      </c>
      <c r="AJ277" s="1">
        <v>48.204613083333335</v>
      </c>
      <c r="AK277" s="1">
        <v>3.0220985510567755</v>
      </c>
      <c r="AL277" s="1">
        <v>50.168601199999991</v>
      </c>
      <c r="AM277" s="1">
        <v>3.9100755347034344</v>
      </c>
      <c r="AN277">
        <v>15500</v>
      </c>
      <c r="AO277">
        <v>167</v>
      </c>
      <c r="AP277" t="s">
        <v>18</v>
      </c>
      <c r="AQ277">
        <v>67.25</v>
      </c>
      <c r="AR277">
        <v>40.25</v>
      </c>
      <c r="AS277" t="s">
        <v>535</v>
      </c>
    </row>
    <row r="278" spans="1:45" x14ac:dyDescent="0.3">
      <c r="A278" t="s">
        <v>536</v>
      </c>
      <c r="B278" t="s">
        <v>21</v>
      </c>
      <c r="C278" t="s">
        <v>16</v>
      </c>
      <c r="D278" t="s">
        <v>22</v>
      </c>
      <c r="E278" s="1">
        <v>39.163018000000001</v>
      </c>
      <c r="F278" s="1">
        <v>-78.370744999999999</v>
      </c>
      <c r="G278" s="1">
        <v>38.43</v>
      </c>
      <c r="H278" s="1">
        <v>-77.28</v>
      </c>
      <c r="I278" s="1">
        <v>8.1780000000000008</v>
      </c>
      <c r="J278" s="1">
        <f t="shared" si="48"/>
        <v>7.4964048748324785</v>
      </c>
      <c r="K278" s="1">
        <f t="shared" si="49"/>
        <v>6.8942663927797065</v>
      </c>
      <c r="L278" s="1">
        <f t="shared" si="50"/>
        <v>8.0985433568852514</v>
      </c>
      <c r="M278" s="1">
        <f t="shared" si="51"/>
        <v>7.1894319939469664</v>
      </c>
      <c r="N278" s="1">
        <f t="shared" si="52"/>
        <v>6.9286055357585008</v>
      </c>
      <c r="O278" s="1">
        <f t="shared" si="53"/>
        <v>7.4502584521354303</v>
      </c>
      <c r="P278" s="1">
        <f t="shared" si="54"/>
        <v>6.5886735195042103</v>
      </c>
      <c r="Q278" s="1">
        <f t="shared" si="55"/>
        <v>6.4024169869371192</v>
      </c>
      <c r="R278" s="1">
        <f t="shared" si="56"/>
        <v>6.7749300520713005</v>
      </c>
      <c r="S278" s="1">
        <f t="shared" si="57"/>
        <v>5.9915782030199152</v>
      </c>
      <c r="T278" s="1">
        <f t="shared" si="58"/>
        <v>5.7098765010208865</v>
      </c>
      <c r="U278" s="1">
        <f t="shared" si="59"/>
        <v>6.2732799050189438</v>
      </c>
      <c r="V278" s="1">
        <v>11.157249869999999</v>
      </c>
      <c r="W278" s="1">
        <v>11.664865000000001</v>
      </c>
      <c r="X278" s="1">
        <v>1.4808713264153006</v>
      </c>
      <c r="Y278" s="1">
        <v>12.419819800000001</v>
      </c>
      <c r="Z278" s="1">
        <v>0.64146443818866516</v>
      </c>
      <c r="AA278" s="1">
        <v>13.897297200000001</v>
      </c>
      <c r="AB278" s="1">
        <v>0.45807063766432365</v>
      </c>
      <c r="AC278" s="1">
        <v>15.365765599999998</v>
      </c>
      <c r="AD278" s="1">
        <v>0.69280404014468566</v>
      </c>
      <c r="AE278" s="1">
        <v>83.212389000000002</v>
      </c>
      <c r="AF278" s="1">
        <v>88.737537549999999</v>
      </c>
      <c r="AG278" s="1">
        <v>4.1377746710976044</v>
      </c>
      <c r="AH278" s="1">
        <v>88.258708716666661</v>
      </c>
      <c r="AI278" s="1">
        <v>1.2418630079739474</v>
      </c>
      <c r="AJ278" s="1">
        <v>90.43303301666667</v>
      </c>
      <c r="AK278" s="1">
        <v>3.774894242605999</v>
      </c>
      <c r="AL278" s="1">
        <v>90.312912916666662</v>
      </c>
      <c r="AM278" s="1">
        <v>4.6195125332253388</v>
      </c>
      <c r="AN278">
        <v>38000</v>
      </c>
      <c r="AO278">
        <v>306</v>
      </c>
      <c r="AP278" t="s">
        <v>18</v>
      </c>
      <c r="AQ278">
        <v>38.25</v>
      </c>
      <c r="AR278">
        <v>-77.25</v>
      </c>
      <c r="AS278" t="s">
        <v>537</v>
      </c>
    </row>
    <row r="279" spans="1:45" x14ac:dyDescent="0.3">
      <c r="A279" t="s">
        <v>538</v>
      </c>
      <c r="B279" t="s">
        <v>15</v>
      </c>
      <c r="C279" t="s">
        <v>16</v>
      </c>
      <c r="D279" t="s">
        <v>76</v>
      </c>
      <c r="E279" s="1">
        <v>6.2413379999999998</v>
      </c>
      <c r="F279" s="1">
        <v>-1.412493</v>
      </c>
      <c r="G279" s="1">
        <v>5.07</v>
      </c>
      <c r="H279" s="1">
        <v>-1.61</v>
      </c>
      <c r="I279" s="1">
        <v>5.3133330000000001</v>
      </c>
      <c r="J279" s="1">
        <f t="shared" si="48"/>
        <v>5.027497361956863</v>
      </c>
      <c r="K279" s="1">
        <f t="shared" si="49"/>
        <v>4.6802218548153833</v>
      </c>
      <c r="L279" s="1">
        <f t="shared" si="50"/>
        <v>5.3747728690983427</v>
      </c>
      <c r="M279" s="1">
        <f t="shared" si="51"/>
        <v>4.8588895576781512</v>
      </c>
      <c r="N279" s="1">
        <f t="shared" si="52"/>
        <v>4.7314718128722388</v>
      </c>
      <c r="O279" s="1">
        <f t="shared" si="53"/>
        <v>4.9863073024840618</v>
      </c>
      <c r="P279" s="1">
        <f t="shared" si="54"/>
        <v>4.6037197385251218</v>
      </c>
      <c r="Q279" s="1">
        <f t="shared" si="55"/>
        <v>4.4464585008476627</v>
      </c>
      <c r="R279" s="1">
        <f t="shared" si="56"/>
        <v>4.760980976202581</v>
      </c>
      <c r="S279" s="1">
        <f t="shared" si="57"/>
        <v>4.315430568279476</v>
      </c>
      <c r="T279" s="1">
        <f t="shared" si="58"/>
        <v>4.0993514060494114</v>
      </c>
      <c r="U279" s="1">
        <f t="shared" si="59"/>
        <v>4.5315097305095415</v>
      </c>
      <c r="V279" s="1">
        <v>25.855222000000001</v>
      </c>
      <c r="W279" s="1">
        <v>25.884848399999999</v>
      </c>
      <c r="X279" s="1">
        <v>1.3980755395633317</v>
      </c>
      <c r="Y279" s="1">
        <v>26.563636399999996</v>
      </c>
      <c r="Z279" s="1">
        <v>0.51296342142232731</v>
      </c>
      <c r="AA279" s="1">
        <v>27.590909199999999</v>
      </c>
      <c r="AB279" s="1">
        <v>0.63310854119274051</v>
      </c>
      <c r="AC279" s="1">
        <v>28.751515200000007</v>
      </c>
      <c r="AD279" s="1">
        <v>0.86990007965093308</v>
      </c>
      <c r="AE279" s="1">
        <v>118.884058</v>
      </c>
      <c r="AF279" s="1">
        <v>124.7131313</v>
      </c>
      <c r="AG279" s="1">
        <v>6.1906651506648904</v>
      </c>
      <c r="AH279" s="1">
        <v>124.40479798333335</v>
      </c>
      <c r="AI279" s="1">
        <v>6.4665402833783991</v>
      </c>
      <c r="AJ279" s="1">
        <v>121.33838385</v>
      </c>
      <c r="AK279" s="1">
        <v>7.2099319984711414</v>
      </c>
      <c r="AL279" s="1">
        <v>124.81136363333333</v>
      </c>
      <c r="AM279" s="1">
        <v>13.015294892011704</v>
      </c>
      <c r="AN279">
        <v>22106</v>
      </c>
      <c r="AO279">
        <v>195</v>
      </c>
      <c r="AP279" t="s">
        <v>18</v>
      </c>
      <c r="AQ279">
        <v>5.25</v>
      </c>
      <c r="AR279">
        <v>-1.75</v>
      </c>
      <c r="AS279" t="s">
        <v>539</v>
      </c>
    </row>
    <row r="280" spans="1:45" x14ac:dyDescent="0.3">
      <c r="A280" t="s">
        <v>540</v>
      </c>
      <c r="B280" t="s">
        <v>25</v>
      </c>
      <c r="C280" t="s">
        <v>26</v>
      </c>
      <c r="D280" t="s">
        <v>27</v>
      </c>
      <c r="E280" s="1">
        <v>64.935738999999998</v>
      </c>
      <c r="F280" s="1">
        <v>77.088797</v>
      </c>
      <c r="G280" s="1">
        <v>67.459999999999994</v>
      </c>
      <c r="H280" s="1">
        <v>77.7</v>
      </c>
      <c r="I280" s="1">
        <v>208.0579104</v>
      </c>
      <c r="J280" s="1">
        <f t="shared" si="48"/>
        <v>168.79263823859648</v>
      </c>
      <c r="K280" s="1">
        <f t="shared" si="49"/>
        <v>154.58819352872126</v>
      </c>
      <c r="L280" s="1">
        <f t="shared" si="50"/>
        <v>182.9970829484717</v>
      </c>
      <c r="M280" s="1">
        <f t="shared" si="51"/>
        <v>162.6811450659485</v>
      </c>
      <c r="N280" s="1">
        <f t="shared" si="52"/>
        <v>147.50237219727686</v>
      </c>
      <c r="O280" s="1">
        <f t="shared" si="53"/>
        <v>177.85991793462017</v>
      </c>
      <c r="P280" s="1">
        <f t="shared" si="54"/>
        <v>134.45470764281185</v>
      </c>
      <c r="Q280" s="1">
        <f t="shared" si="55"/>
        <v>122.56528709097093</v>
      </c>
      <c r="R280" s="1">
        <f t="shared" si="56"/>
        <v>146.34412819465274</v>
      </c>
      <c r="S280" s="1">
        <f t="shared" si="57"/>
        <v>108.51745903036654</v>
      </c>
      <c r="T280" s="1">
        <f t="shared" si="58"/>
        <v>92.406464512800994</v>
      </c>
      <c r="U280" s="1">
        <f t="shared" si="59"/>
        <v>124.62845354793211</v>
      </c>
      <c r="V280" s="1">
        <v>-6.1370515829999999</v>
      </c>
      <c r="W280" s="1">
        <v>-3.9472583999999999</v>
      </c>
      <c r="X280" s="1">
        <v>1.2409987354648282</v>
      </c>
      <c r="Y280" s="1">
        <v>-3.4133160000000005</v>
      </c>
      <c r="Z280" s="1">
        <v>1.3261227961156155</v>
      </c>
      <c r="AA280" s="1">
        <v>-0.94725879999999996</v>
      </c>
      <c r="AB280" s="1">
        <v>1.0387421804659709</v>
      </c>
      <c r="AC280" s="1">
        <v>1.3187989999999998</v>
      </c>
      <c r="AD280" s="1">
        <v>1.4075681402370901</v>
      </c>
      <c r="AE280" s="1">
        <v>40.246718999999999</v>
      </c>
      <c r="AF280" s="1">
        <v>46.008224550000001</v>
      </c>
      <c r="AG280" s="1">
        <v>2.2083738084091471</v>
      </c>
      <c r="AH280" s="1">
        <v>45.744756300000006</v>
      </c>
      <c r="AI280" s="1">
        <v>1.6301220858990231</v>
      </c>
      <c r="AJ280" s="1">
        <v>49.761553516666659</v>
      </c>
      <c r="AK280" s="1">
        <v>3.9128980233931085</v>
      </c>
      <c r="AL280" s="1">
        <v>53.154177550000007</v>
      </c>
      <c r="AM280" s="1">
        <v>6.1570256127096208</v>
      </c>
      <c r="AN280">
        <v>112000</v>
      </c>
      <c r="AO280">
        <v>1040</v>
      </c>
      <c r="AP280" t="s">
        <v>18</v>
      </c>
      <c r="AQ280">
        <v>67.25</v>
      </c>
      <c r="AR280">
        <v>77.75</v>
      </c>
      <c r="AS280" t="s">
        <v>541</v>
      </c>
    </row>
    <row r="281" spans="1:45" x14ac:dyDescent="0.3">
      <c r="A281" t="s">
        <v>542</v>
      </c>
      <c r="B281" t="s">
        <v>15</v>
      </c>
      <c r="C281" t="s">
        <v>33</v>
      </c>
      <c r="D281" t="s">
        <v>27</v>
      </c>
      <c r="E281" s="1"/>
      <c r="F281" s="1"/>
      <c r="G281" s="1">
        <v>-7.85</v>
      </c>
      <c r="H281" s="1"/>
      <c r="I281" s="1">
        <v>27.056249999999999</v>
      </c>
      <c r="J281" s="1">
        <f t="shared" si="48"/>
        <v>25.134704897315974</v>
      </c>
      <c r="K281" s="1">
        <f t="shared" si="49"/>
        <v>23.000299406690097</v>
      </c>
      <c r="L281" s="1">
        <f t="shared" si="50"/>
        <v>27.269110387941847</v>
      </c>
      <c r="M281" s="1">
        <f t="shared" si="51"/>
        <v>24.471620108354671</v>
      </c>
      <c r="N281" s="1">
        <f t="shared" si="52"/>
        <v>23.811621866849176</v>
      </c>
      <c r="O281" s="1">
        <f t="shared" si="53"/>
        <v>25.131618349860169</v>
      </c>
      <c r="P281" s="1">
        <f t="shared" si="54"/>
        <v>22.958834384404099</v>
      </c>
      <c r="Q281" s="1">
        <f t="shared" si="55"/>
        <v>22.289025307171276</v>
      </c>
      <c r="R281" s="1">
        <f t="shared" si="56"/>
        <v>23.628643461636926</v>
      </c>
      <c r="S281" s="1">
        <f t="shared" si="57"/>
        <v>21.382519624002953</v>
      </c>
      <c r="T281" s="1">
        <f t="shared" si="58"/>
        <v>20.494740957822295</v>
      </c>
      <c r="U281" s="1">
        <f t="shared" si="59"/>
        <v>22.270298290183607</v>
      </c>
      <c r="V281" s="1">
        <v>19.373222999999999</v>
      </c>
      <c r="W281" s="1">
        <v>19.476712200000001</v>
      </c>
      <c r="X281" s="1">
        <v>1.4727587659490269</v>
      </c>
      <c r="Y281" s="1">
        <v>19.934246600000002</v>
      </c>
      <c r="Z281" s="1">
        <v>0.45540465481239828</v>
      </c>
      <c r="AA281" s="1">
        <v>20.978082199999999</v>
      </c>
      <c r="AB281" s="1">
        <v>0.46217421869431441</v>
      </c>
      <c r="AC281" s="1">
        <v>22.065753399999998</v>
      </c>
      <c r="AD281" s="1">
        <v>0.61257517307861897</v>
      </c>
      <c r="AE281" s="1">
        <v>254.11111099999999</v>
      </c>
      <c r="AF281" s="1">
        <v>272.46027396666665</v>
      </c>
      <c r="AG281" s="1">
        <v>36.995701982696872</v>
      </c>
      <c r="AH281" s="1">
        <v>278.61118720000002</v>
      </c>
      <c r="AI281" s="1">
        <v>38.669231983365741</v>
      </c>
      <c r="AJ281" s="1">
        <v>313.16027396666669</v>
      </c>
      <c r="AK281" s="1">
        <v>9.4713378678285647</v>
      </c>
      <c r="AL281" s="1">
        <v>298.34337900000003</v>
      </c>
      <c r="AM281" s="1">
        <v>59.162690832209883</v>
      </c>
      <c r="AN281">
        <v>33670</v>
      </c>
      <c r="AO281">
        <v>2663</v>
      </c>
      <c r="AP281" t="s">
        <v>53</v>
      </c>
    </row>
    <row r="282" spans="1:45" x14ac:dyDescent="0.3">
      <c r="A282" t="s">
        <v>543</v>
      </c>
      <c r="B282" t="s">
        <v>25</v>
      </c>
      <c r="C282" t="s">
        <v>26</v>
      </c>
      <c r="D282" t="s">
        <v>27</v>
      </c>
      <c r="E282" s="1">
        <v>8.5439120000000006</v>
      </c>
      <c r="F282" s="1">
        <v>2.346552</v>
      </c>
      <c r="G282" s="1">
        <v>73.900000000000006</v>
      </c>
      <c r="H282" s="1"/>
      <c r="I282" s="1">
        <v>30.919923659999998</v>
      </c>
      <c r="J282" s="1">
        <f t="shared" si="48"/>
        <v>23.690855176554816</v>
      </c>
      <c r="K282" s="1">
        <f t="shared" si="49"/>
        <v>21.554374397262514</v>
      </c>
      <c r="L282" s="1">
        <f t="shared" si="50"/>
        <v>25.827335955847129</v>
      </c>
      <c r="M282" s="1">
        <f t="shared" si="51"/>
        <v>22.870931592735285</v>
      </c>
      <c r="N282" s="1">
        <f t="shared" si="52"/>
        <v>20.020969397583503</v>
      </c>
      <c r="O282" s="1">
        <f t="shared" si="53"/>
        <v>25.720893787887068</v>
      </c>
      <c r="P282" s="1">
        <f t="shared" si="54"/>
        <v>18.023406331126935</v>
      </c>
      <c r="Q282" s="1">
        <f t="shared" si="55"/>
        <v>15.151900450890729</v>
      </c>
      <c r="R282" s="1">
        <f t="shared" si="56"/>
        <v>20.894912211363145</v>
      </c>
      <c r="S282" s="1">
        <f t="shared" si="57"/>
        <v>13.785404607633042</v>
      </c>
      <c r="T282" s="1">
        <f t="shared" si="58"/>
        <v>10.256151030438474</v>
      </c>
      <c r="U282" s="1">
        <f t="shared" si="59"/>
        <v>17.314658184827614</v>
      </c>
      <c r="V282" s="1">
        <v>-12.27518555</v>
      </c>
      <c r="W282" s="1">
        <v>-9.1523421999999997</v>
      </c>
      <c r="X282" s="1">
        <v>1.2849873040933926</v>
      </c>
      <c r="Y282" s="1">
        <v>-8.6591988000000004</v>
      </c>
      <c r="Z282" s="1">
        <v>1.714111015372316</v>
      </c>
      <c r="AA282" s="1">
        <v>-5.7436525999999999</v>
      </c>
      <c r="AB282" s="1">
        <v>1.7270684742388753</v>
      </c>
      <c r="AC282" s="1">
        <v>-3.1947046000000001</v>
      </c>
      <c r="AD282" s="1">
        <v>2.1226711157791969</v>
      </c>
      <c r="AE282" s="1">
        <v>30.641096000000001</v>
      </c>
      <c r="AF282" s="1">
        <v>33.808418183333337</v>
      </c>
      <c r="AG282" s="1">
        <v>2.6333098759785858</v>
      </c>
      <c r="AH282" s="1">
        <v>34.327166766666664</v>
      </c>
      <c r="AI282" s="1">
        <v>2.838539674346682</v>
      </c>
      <c r="AJ282" s="1">
        <v>38.145858783333331</v>
      </c>
      <c r="AK282" s="1">
        <v>3.8064739616764727</v>
      </c>
      <c r="AL282" s="1">
        <v>43.006800183333326</v>
      </c>
      <c r="AM282" s="1">
        <v>6.5273713945735823</v>
      </c>
      <c r="AN282">
        <v>182000</v>
      </c>
      <c r="AO282">
        <v>2550</v>
      </c>
      <c r="AP282" t="s">
        <v>53</v>
      </c>
    </row>
    <row r="283" spans="1:45" x14ac:dyDescent="0.3">
      <c r="A283" t="s">
        <v>544</v>
      </c>
      <c r="B283" t="s">
        <v>32</v>
      </c>
      <c r="C283" t="s">
        <v>26</v>
      </c>
      <c r="D283" t="s">
        <v>22</v>
      </c>
      <c r="E283" s="1">
        <v>65.301889000000003</v>
      </c>
      <c r="F283" s="1">
        <v>-93.589932000000005</v>
      </c>
      <c r="G283" s="1">
        <v>63.6</v>
      </c>
      <c r="H283" s="1">
        <v>-91.34</v>
      </c>
      <c r="I283" s="1">
        <v>17.87</v>
      </c>
      <c r="J283" s="1">
        <f t="shared" si="48"/>
        <v>15.232335989411323</v>
      </c>
      <c r="K283" s="1">
        <f t="shared" si="49"/>
        <v>14.426393527540268</v>
      </c>
      <c r="L283" s="1">
        <f t="shared" si="50"/>
        <v>16.038278451282373</v>
      </c>
      <c r="M283" s="1">
        <f t="shared" si="51"/>
        <v>14.777533121205643</v>
      </c>
      <c r="N283" s="1">
        <f t="shared" si="52"/>
        <v>13.26078406713407</v>
      </c>
      <c r="O283" s="1">
        <f t="shared" si="53"/>
        <v>16.294282175277218</v>
      </c>
      <c r="P283" s="1">
        <f t="shared" si="54"/>
        <v>12.422782871205643</v>
      </c>
      <c r="Q283" s="1">
        <f t="shared" si="55"/>
        <v>10.391723640069104</v>
      </c>
      <c r="R283" s="1">
        <f t="shared" si="56"/>
        <v>14.453842102342181</v>
      </c>
      <c r="S283" s="1">
        <f t="shared" si="57"/>
        <v>9.8267268578265998</v>
      </c>
      <c r="T283" s="1">
        <f t="shared" si="58"/>
        <v>7.6325520003674017</v>
      </c>
      <c r="U283" s="1">
        <f t="shared" si="59"/>
        <v>12.020901715285801</v>
      </c>
      <c r="V283" s="1">
        <v>-13.00258977</v>
      </c>
      <c r="W283" s="1">
        <v>-11.413333</v>
      </c>
      <c r="X283" s="1">
        <v>0.85565598928278397</v>
      </c>
      <c r="Y283" s="1">
        <v>-10.930476200000001</v>
      </c>
      <c r="Z283" s="1">
        <v>1.6103077747540036</v>
      </c>
      <c r="AA283" s="1">
        <v>-8.4304762000000011</v>
      </c>
      <c r="AB283" s="1">
        <v>2.1563425156622644</v>
      </c>
      <c r="AC283" s="1">
        <v>-5.6742857999999998</v>
      </c>
      <c r="AD283" s="1">
        <v>2.3295197202539848</v>
      </c>
      <c r="AE283" s="1">
        <v>20.893719999999998</v>
      </c>
      <c r="AF283" s="1">
        <v>23.25611111666667</v>
      </c>
      <c r="AG283" s="1">
        <v>1.5316948741593872</v>
      </c>
      <c r="AH283" s="1">
        <v>23.702777783333332</v>
      </c>
      <c r="AI283" s="1">
        <v>1.2056201119036243</v>
      </c>
      <c r="AJ283" s="1">
        <v>25.114920633333337</v>
      </c>
      <c r="AK283" s="1">
        <v>1.8429746471697277</v>
      </c>
      <c r="AL283" s="1">
        <v>26.608095216666669</v>
      </c>
      <c r="AM283" s="1">
        <v>2.0623631932900213</v>
      </c>
      <c r="AN283">
        <v>30100</v>
      </c>
      <c r="AO283">
        <v>187</v>
      </c>
      <c r="AP283" t="s">
        <v>18</v>
      </c>
      <c r="AQ283">
        <v>63.75</v>
      </c>
      <c r="AR283">
        <v>-91.25</v>
      </c>
      <c r="AS283" t="s">
        <v>545</v>
      </c>
    </row>
    <row r="284" spans="1:45" x14ac:dyDescent="0.3">
      <c r="A284" t="s">
        <v>546</v>
      </c>
      <c r="B284" t="s">
        <v>15</v>
      </c>
      <c r="C284" t="s">
        <v>33</v>
      </c>
      <c r="D284" t="s">
        <v>27</v>
      </c>
      <c r="E284" s="1">
        <v>2.1066289999999999</v>
      </c>
      <c r="F284" s="1">
        <v>113.27767799999999</v>
      </c>
      <c r="G284" s="1">
        <v>2.13</v>
      </c>
      <c r="H284" s="1"/>
      <c r="I284" s="1">
        <v>14.704166669999999</v>
      </c>
      <c r="J284" s="1">
        <f t="shared" si="48"/>
        <v>14.073420767267184</v>
      </c>
      <c r="K284" s="1">
        <f t="shared" si="49"/>
        <v>12.824177533880599</v>
      </c>
      <c r="L284" s="1">
        <f t="shared" si="50"/>
        <v>15.322664000653766</v>
      </c>
      <c r="M284" s="1">
        <f t="shared" si="51"/>
        <v>13.580893251120619</v>
      </c>
      <c r="N284" s="1">
        <f t="shared" si="52"/>
        <v>13.303444675343414</v>
      </c>
      <c r="O284" s="1">
        <f t="shared" si="53"/>
        <v>13.858341826897822</v>
      </c>
      <c r="P284" s="1">
        <f t="shared" si="54"/>
        <v>12.711183992007731</v>
      </c>
      <c r="Q284" s="1">
        <f t="shared" si="55"/>
        <v>12.373405281777101</v>
      </c>
      <c r="R284" s="1">
        <f t="shared" si="56"/>
        <v>13.048962702238359</v>
      </c>
      <c r="S284" s="1">
        <f t="shared" si="57"/>
        <v>11.946440003197958</v>
      </c>
      <c r="T284" s="1">
        <f t="shared" si="58"/>
        <v>11.481046945840385</v>
      </c>
      <c r="U284" s="1">
        <f t="shared" si="59"/>
        <v>12.411833060555532</v>
      </c>
      <c r="V284" s="1">
        <v>25.441610270000002</v>
      </c>
      <c r="W284" s="1">
        <v>25.060150399999998</v>
      </c>
      <c r="X284" s="1">
        <v>1.6286309899965987</v>
      </c>
      <c r="Y284" s="1">
        <v>25.702255600000001</v>
      </c>
      <c r="Z284" s="1">
        <v>0.36170806178090603</v>
      </c>
      <c r="AA284" s="1">
        <v>26.8360904</v>
      </c>
      <c r="AB284" s="1">
        <v>0.44036010005142456</v>
      </c>
      <c r="AC284" s="1">
        <v>27.833082600000001</v>
      </c>
      <c r="AD284" s="1">
        <v>0.60673016710049887</v>
      </c>
      <c r="AE284" s="1">
        <v>310.45652200000001</v>
      </c>
      <c r="AF284" s="1">
        <v>328.50576440000003</v>
      </c>
      <c r="AG284" s="1">
        <v>11.656235562100308</v>
      </c>
      <c r="AH284" s="1">
        <v>325.84912278333337</v>
      </c>
      <c r="AI284" s="1">
        <v>20.607654657064906</v>
      </c>
      <c r="AJ284" s="1">
        <v>337.38496241666667</v>
      </c>
      <c r="AK284" s="1">
        <v>13.012838293822844</v>
      </c>
      <c r="AL284" s="1">
        <v>360.6691729166667</v>
      </c>
      <c r="AM284" s="1">
        <v>27.189419493152844</v>
      </c>
      <c r="AN284">
        <v>50000</v>
      </c>
      <c r="AO284">
        <v>3600</v>
      </c>
      <c r="AP284" t="s">
        <v>53</v>
      </c>
    </row>
    <row r="285" spans="1:45" x14ac:dyDescent="0.3">
      <c r="A285" t="s">
        <v>547</v>
      </c>
      <c r="B285" t="s">
        <v>21</v>
      </c>
      <c r="C285" t="s">
        <v>16</v>
      </c>
      <c r="D285" t="s">
        <v>50</v>
      </c>
      <c r="E285" s="1">
        <v>41.927754</v>
      </c>
      <c r="F285" s="1">
        <v>27.64668</v>
      </c>
      <c r="G285" s="1">
        <v>41.98</v>
      </c>
      <c r="H285" s="1"/>
      <c r="I285" s="1">
        <v>9</v>
      </c>
      <c r="J285" s="1">
        <f t="shared" si="48"/>
        <v>8.0390151600304982</v>
      </c>
      <c r="K285" s="1">
        <f t="shared" si="49"/>
        <v>7.2901987825577175</v>
      </c>
      <c r="L285" s="1">
        <f t="shared" si="50"/>
        <v>8.7878315375032798</v>
      </c>
      <c r="M285" s="1">
        <f t="shared" si="51"/>
        <v>7.737675099762499</v>
      </c>
      <c r="N285" s="1">
        <f t="shared" si="52"/>
        <v>7.2223044124707485</v>
      </c>
      <c r="O285" s="1">
        <f t="shared" si="53"/>
        <v>8.2530457870542513</v>
      </c>
      <c r="P285" s="1">
        <f t="shared" si="54"/>
        <v>7.1651291298964983</v>
      </c>
      <c r="Q285" s="1">
        <f t="shared" si="55"/>
        <v>6.8832514713344972</v>
      </c>
      <c r="R285" s="1">
        <f t="shared" si="56"/>
        <v>7.4470067884584985</v>
      </c>
      <c r="S285" s="1">
        <f t="shared" si="57"/>
        <v>6.4720470997624977</v>
      </c>
      <c r="T285" s="1">
        <f t="shared" si="58"/>
        <v>6.1419455965955949</v>
      </c>
      <c r="U285" s="1">
        <f t="shared" si="59"/>
        <v>6.8021486029294023</v>
      </c>
      <c r="V285" s="1">
        <v>11.78347645</v>
      </c>
      <c r="W285" s="1">
        <v>12.733333400000001</v>
      </c>
      <c r="X285" s="1">
        <v>1.6566367502329158</v>
      </c>
      <c r="Y285" s="1">
        <v>13.400000199999999</v>
      </c>
      <c r="Z285" s="1">
        <v>1.1401754104815187</v>
      </c>
      <c r="AA285" s="1">
        <v>14.666666800000002</v>
      </c>
      <c r="AB285" s="1">
        <v>0.62360934174465321</v>
      </c>
      <c r="AC285" s="1">
        <v>16.200000200000002</v>
      </c>
      <c r="AD285" s="1">
        <v>0.73029690309263962</v>
      </c>
      <c r="AE285" s="1">
        <v>50.8</v>
      </c>
      <c r="AF285" s="1">
        <v>52.63888888333333</v>
      </c>
      <c r="AG285" s="1">
        <v>5.6661560319356488</v>
      </c>
      <c r="AH285" s="1">
        <v>53.994444433333335</v>
      </c>
      <c r="AI285" s="1">
        <v>3.8269572560131704</v>
      </c>
      <c r="AJ285" s="1">
        <v>48.988888883333338</v>
      </c>
      <c r="AK285" s="1">
        <v>5.4655768885959644</v>
      </c>
      <c r="AL285" s="1">
        <v>46.944444449999999</v>
      </c>
      <c r="AM285" s="1">
        <v>7.2006890590790151</v>
      </c>
      <c r="AN285">
        <v>739</v>
      </c>
      <c r="AP285" t="s">
        <v>53</v>
      </c>
    </row>
    <row r="286" spans="1:45" x14ac:dyDescent="0.3">
      <c r="A286" t="s">
        <v>548</v>
      </c>
      <c r="B286" t="s">
        <v>21</v>
      </c>
      <c r="C286" t="s">
        <v>16</v>
      </c>
      <c r="D286" t="s">
        <v>50</v>
      </c>
      <c r="E286" s="1">
        <v>49.186523000000001</v>
      </c>
      <c r="F286" s="1">
        <v>8.1099019999999999</v>
      </c>
      <c r="G286" s="1">
        <v>51.82</v>
      </c>
      <c r="H286" s="1">
        <v>5.34</v>
      </c>
      <c r="I286" s="1">
        <v>9.8586885249999998</v>
      </c>
      <c r="J286" s="1">
        <f t="shared" si="48"/>
        <v>8.7882883828590348</v>
      </c>
      <c r="K286" s="1">
        <f t="shared" si="49"/>
        <v>8.0686731920016328</v>
      </c>
      <c r="L286" s="1">
        <f t="shared" si="50"/>
        <v>9.5079035737164386</v>
      </c>
      <c r="M286" s="1">
        <f t="shared" si="51"/>
        <v>8.4700573564671746</v>
      </c>
      <c r="N286" s="1">
        <f t="shared" si="52"/>
        <v>7.9265761152004268</v>
      </c>
      <c r="O286" s="1">
        <f t="shared" si="53"/>
        <v>9.0135385977339215</v>
      </c>
      <c r="P286" s="1">
        <f t="shared" si="54"/>
        <v>7.8256583767144106</v>
      </c>
      <c r="Q286" s="1">
        <f t="shared" si="55"/>
        <v>7.4644266175453513</v>
      </c>
      <c r="R286" s="1">
        <f t="shared" si="56"/>
        <v>8.1868901358834698</v>
      </c>
      <c r="S286" s="1">
        <f t="shared" si="57"/>
        <v>7.1086280098106549</v>
      </c>
      <c r="T286" s="1">
        <f t="shared" si="58"/>
        <v>6.6481490646587673</v>
      </c>
      <c r="U286" s="1">
        <f t="shared" si="59"/>
        <v>7.5691069549625434</v>
      </c>
      <c r="V286" s="1">
        <v>8.4935999429999995</v>
      </c>
      <c r="W286" s="1">
        <v>9.4542728000000018</v>
      </c>
      <c r="X286" s="1">
        <v>1.4408574924124697</v>
      </c>
      <c r="Y286" s="1">
        <v>10.0914544</v>
      </c>
      <c r="Z286" s="1">
        <v>1.0881913395016061</v>
      </c>
      <c r="AA286" s="1">
        <v>11.3817094</v>
      </c>
      <c r="AB286" s="1">
        <v>0.72328029384139869</v>
      </c>
      <c r="AC286" s="1">
        <v>12.8173914</v>
      </c>
      <c r="AD286" s="1">
        <v>0.92199907207317744</v>
      </c>
      <c r="AE286" s="1">
        <v>77.764792999999997</v>
      </c>
      <c r="AF286" s="1">
        <v>73.539480249999997</v>
      </c>
      <c r="AG286" s="1">
        <v>3.9082393485105693</v>
      </c>
      <c r="AH286" s="1">
        <v>75.136881549999998</v>
      </c>
      <c r="AI286" s="1">
        <v>6.063567611890897</v>
      </c>
      <c r="AJ286" s="1">
        <v>73.389705133333337</v>
      </c>
      <c r="AK286" s="1">
        <v>5.6976124030114823</v>
      </c>
      <c r="AL286" s="1">
        <v>72.831209399999992</v>
      </c>
      <c r="AM286" s="1">
        <v>7.6410276781542281</v>
      </c>
      <c r="AN286">
        <v>185000</v>
      </c>
      <c r="AO286">
        <v>2330</v>
      </c>
      <c r="AP286" t="s">
        <v>18</v>
      </c>
      <c r="AQ286">
        <v>51.75</v>
      </c>
      <c r="AR286">
        <v>5.25</v>
      </c>
      <c r="AS286" t="s">
        <v>549</v>
      </c>
    </row>
    <row r="287" spans="1:45" x14ac:dyDescent="0.3">
      <c r="A287" t="s">
        <v>550</v>
      </c>
      <c r="B287" t="s">
        <v>21</v>
      </c>
      <c r="C287" t="s">
        <v>16</v>
      </c>
      <c r="D287" t="s">
        <v>50</v>
      </c>
      <c r="E287" s="1">
        <v>45.768635000000003</v>
      </c>
      <c r="F287" s="1">
        <v>5.5855360000000003</v>
      </c>
      <c r="G287" s="1">
        <v>43.67</v>
      </c>
      <c r="H287" s="1">
        <v>4.6100000000000003</v>
      </c>
      <c r="I287" s="1">
        <v>8.0434285709999997</v>
      </c>
      <c r="J287" s="1">
        <f t="shared" si="48"/>
        <v>7.364762836790721</v>
      </c>
      <c r="K287" s="1">
        <f t="shared" si="49"/>
        <v>6.7873176317104829</v>
      </c>
      <c r="L287" s="1">
        <f t="shared" si="50"/>
        <v>7.94220804187096</v>
      </c>
      <c r="M287" s="1">
        <f t="shared" si="51"/>
        <v>7.0973638174479854</v>
      </c>
      <c r="N287" s="1">
        <f t="shared" si="52"/>
        <v>6.7059491326124183</v>
      </c>
      <c r="O287" s="1">
        <f t="shared" si="53"/>
        <v>7.4887785022835525</v>
      </c>
      <c r="P287" s="1">
        <f t="shared" si="54"/>
        <v>6.5508427826488393</v>
      </c>
      <c r="Q287" s="1">
        <f t="shared" si="55"/>
        <v>6.3118727716375282</v>
      </c>
      <c r="R287" s="1">
        <f t="shared" si="56"/>
        <v>6.7898127936601496</v>
      </c>
      <c r="S287" s="1">
        <f t="shared" si="57"/>
        <v>5.9673346608394073</v>
      </c>
      <c r="T287" s="1">
        <f t="shared" si="58"/>
        <v>5.6246647922402957</v>
      </c>
      <c r="U287" s="1">
        <f t="shared" si="59"/>
        <v>6.3100045294385207</v>
      </c>
      <c r="V287" s="1">
        <v>9.3810459460000004</v>
      </c>
      <c r="W287" s="1">
        <v>9.9139239999999997</v>
      </c>
      <c r="X287" s="1">
        <v>1.4465837171076505</v>
      </c>
      <c r="Y287" s="1">
        <v>10.583797199999999</v>
      </c>
      <c r="Z287" s="1">
        <v>0.98055037038756976</v>
      </c>
      <c r="AA287" s="1">
        <v>11.952911400000001</v>
      </c>
      <c r="AB287" s="1">
        <v>0.59865442428942273</v>
      </c>
      <c r="AC287" s="1">
        <v>13.4146836</v>
      </c>
      <c r="AD287" s="1">
        <v>0.85843755891957585</v>
      </c>
      <c r="AE287" s="1">
        <v>85.292308000000006</v>
      </c>
      <c r="AF287" s="1">
        <v>81.375907200000015</v>
      </c>
      <c r="AG287" s="1">
        <v>2.5386527021484677</v>
      </c>
      <c r="AH287" s="1">
        <v>82.884219416666667</v>
      </c>
      <c r="AI287" s="1">
        <v>6.6353640012894202</v>
      </c>
      <c r="AJ287" s="1">
        <v>77.307215216666663</v>
      </c>
      <c r="AK287" s="1">
        <v>5.1256252388979426</v>
      </c>
      <c r="AL287" s="1">
        <v>76.059324899999993</v>
      </c>
      <c r="AM287" s="1">
        <v>8.3199857602522229</v>
      </c>
      <c r="AN287">
        <v>98000</v>
      </c>
      <c r="AO287">
        <v>1710</v>
      </c>
      <c r="AP287" t="s">
        <v>18</v>
      </c>
      <c r="AQ287">
        <v>43.75</v>
      </c>
      <c r="AR287">
        <v>4.75</v>
      </c>
      <c r="AS287" t="s">
        <v>551</v>
      </c>
    </row>
    <row r="288" spans="1:45" x14ac:dyDescent="0.3">
      <c r="A288" t="s">
        <v>552</v>
      </c>
      <c r="B288" t="s">
        <v>21</v>
      </c>
      <c r="C288" t="s">
        <v>16</v>
      </c>
      <c r="D288" t="s">
        <v>17</v>
      </c>
      <c r="E288" s="1">
        <v>-24.637391000000001</v>
      </c>
      <c r="F288" s="1">
        <v>-48.468407999999997</v>
      </c>
      <c r="G288" s="1">
        <v>-24.66</v>
      </c>
      <c r="H288" s="1">
        <v>-47.68</v>
      </c>
      <c r="I288" s="1">
        <v>8.9714290000000005</v>
      </c>
      <c r="J288" s="1">
        <f t="shared" si="48"/>
        <v>8.3598829683670743</v>
      </c>
      <c r="K288" s="1">
        <f t="shared" si="49"/>
        <v>7.7683766542120916</v>
      </c>
      <c r="L288" s="1">
        <f t="shared" si="50"/>
        <v>8.9513892825220562</v>
      </c>
      <c r="M288" s="1">
        <f t="shared" si="51"/>
        <v>8.1066671109902941</v>
      </c>
      <c r="N288" s="1">
        <f t="shared" si="52"/>
        <v>7.9535838068280924</v>
      </c>
      <c r="O288" s="1">
        <f t="shared" si="53"/>
        <v>8.2597504151524976</v>
      </c>
      <c r="P288" s="1">
        <f t="shared" si="54"/>
        <v>7.5673662003462763</v>
      </c>
      <c r="Q288" s="1">
        <f t="shared" si="55"/>
        <v>7.3009078845371516</v>
      </c>
      <c r="R288" s="1">
        <f t="shared" si="56"/>
        <v>7.8338245161553992</v>
      </c>
      <c r="S288" s="1">
        <f t="shared" si="57"/>
        <v>7.0463258039418362</v>
      </c>
      <c r="T288" s="1">
        <f t="shared" si="58"/>
        <v>6.731496052463938</v>
      </c>
      <c r="U288" s="1">
        <f t="shared" si="59"/>
        <v>7.3611555554197343</v>
      </c>
      <c r="V288" s="1">
        <v>19.769597000000001</v>
      </c>
      <c r="W288" s="1">
        <v>19.9513514</v>
      </c>
      <c r="X288" s="1">
        <v>1.3131977369982404</v>
      </c>
      <c r="Y288" s="1">
        <v>20.5135136</v>
      </c>
      <c r="Z288" s="1">
        <v>0.33985883799939626</v>
      </c>
      <c r="AA288" s="1">
        <v>21.710810599999999</v>
      </c>
      <c r="AB288" s="1">
        <v>0.59156166037683777</v>
      </c>
      <c r="AC288" s="1">
        <v>22.867567600000001</v>
      </c>
      <c r="AD288" s="1">
        <v>0.69895064057113532</v>
      </c>
      <c r="AE288" s="1">
        <v>132.06849299999999</v>
      </c>
      <c r="AF288" s="1">
        <v>132.66193693333335</v>
      </c>
      <c r="AG288" s="1">
        <v>11.542588255925475</v>
      </c>
      <c r="AH288" s="1">
        <v>132.28108108333333</v>
      </c>
      <c r="AI288" s="1">
        <v>7.4136378321181686</v>
      </c>
      <c r="AJ288" s="1">
        <v>133.44234235000002</v>
      </c>
      <c r="AK288" s="1">
        <v>11.188112242099278</v>
      </c>
      <c r="AL288" s="1">
        <v>131.92635135</v>
      </c>
      <c r="AM288" s="1">
        <v>18.280704674964774</v>
      </c>
      <c r="AN288">
        <v>12450</v>
      </c>
      <c r="AO288">
        <v>498</v>
      </c>
      <c r="AP288" t="s">
        <v>18</v>
      </c>
      <c r="AQ288">
        <v>-24.75</v>
      </c>
      <c r="AR288">
        <v>-47.75</v>
      </c>
      <c r="AS288" t="s">
        <v>553</v>
      </c>
    </row>
    <row r="289" spans="1:45" x14ac:dyDescent="0.3">
      <c r="A289" t="s">
        <v>554</v>
      </c>
      <c r="B289" t="s">
        <v>39</v>
      </c>
      <c r="C289" t="s">
        <v>16</v>
      </c>
      <c r="D289" t="s">
        <v>17</v>
      </c>
      <c r="E289" s="1">
        <v>-34.199193999999999</v>
      </c>
      <c r="F289" s="1">
        <v>-67.765142999999995</v>
      </c>
      <c r="G289" s="1">
        <v>-39.729999999999997</v>
      </c>
      <c r="H289" s="1">
        <v>-62.2</v>
      </c>
      <c r="I289" s="1">
        <v>6.1830075190000002</v>
      </c>
      <c r="J289" s="1">
        <f t="shared" si="48"/>
        <v>5.7486481390706183</v>
      </c>
      <c r="K289" s="1">
        <f t="shared" si="49"/>
        <v>5.4871475258640645</v>
      </c>
      <c r="L289" s="1">
        <f t="shared" si="50"/>
        <v>6.0101487522771722</v>
      </c>
      <c r="M289" s="1">
        <f t="shared" si="51"/>
        <v>5.6168001489996318</v>
      </c>
      <c r="N289" s="1">
        <f t="shared" si="52"/>
        <v>5.5016038918759023</v>
      </c>
      <c r="O289" s="1">
        <f t="shared" si="53"/>
        <v>5.7319964061233613</v>
      </c>
      <c r="P289" s="1">
        <f t="shared" si="54"/>
        <v>5.3050498316936201</v>
      </c>
      <c r="Q289" s="1">
        <f t="shared" si="55"/>
        <v>5.193812980250228</v>
      </c>
      <c r="R289" s="1">
        <f t="shared" si="56"/>
        <v>5.4162866831370122</v>
      </c>
      <c r="S289" s="1">
        <f t="shared" si="57"/>
        <v>4.9872827474565531</v>
      </c>
      <c r="T289" s="1">
        <f t="shared" si="58"/>
        <v>4.813884495646529</v>
      </c>
      <c r="U289" s="1">
        <f t="shared" si="59"/>
        <v>5.1606809992665772</v>
      </c>
      <c r="V289" s="1">
        <v>12.12092765</v>
      </c>
      <c r="W289" s="1">
        <v>12.445331599999999</v>
      </c>
      <c r="X289" s="1">
        <v>0.88217391623126107</v>
      </c>
      <c r="Y289" s="1">
        <v>12.890121600000001</v>
      </c>
      <c r="Z289" s="1">
        <v>0.388615277172424</v>
      </c>
      <c r="AA289" s="1">
        <v>13.941813200000002</v>
      </c>
      <c r="AB289" s="1">
        <v>0.3752581979207113</v>
      </c>
      <c r="AC289" s="1">
        <v>15.013802399999999</v>
      </c>
      <c r="AD289" s="1">
        <v>0.58496006181858229</v>
      </c>
      <c r="AE289" s="1">
        <v>24.533107999999999</v>
      </c>
      <c r="AF289" s="1">
        <v>22.594903033333335</v>
      </c>
      <c r="AG289" s="1">
        <v>1.2252133679709754</v>
      </c>
      <c r="AH289" s="1">
        <v>22.085746499999999</v>
      </c>
      <c r="AI289" s="1">
        <v>1.9799220653274929</v>
      </c>
      <c r="AJ289" s="1">
        <v>22.116317116666668</v>
      </c>
      <c r="AK289" s="1">
        <v>1.4990977433887462</v>
      </c>
      <c r="AL289" s="1">
        <v>21.186953083333332</v>
      </c>
      <c r="AM289" s="1">
        <v>2.2767098959434251</v>
      </c>
      <c r="AN289">
        <v>350000</v>
      </c>
      <c r="AO289">
        <v>130</v>
      </c>
      <c r="AP289" t="s">
        <v>18</v>
      </c>
      <c r="AQ289">
        <v>-39.75</v>
      </c>
      <c r="AR289">
        <v>-62.25</v>
      </c>
      <c r="AS289" t="s">
        <v>555</v>
      </c>
    </row>
    <row r="290" spans="1:45" x14ac:dyDescent="0.3">
      <c r="A290" t="s">
        <v>556</v>
      </c>
      <c r="B290" t="s">
        <v>39</v>
      </c>
      <c r="C290" t="s">
        <v>16</v>
      </c>
      <c r="D290" t="s">
        <v>22</v>
      </c>
      <c r="E290" s="1">
        <v>28.795034999999999</v>
      </c>
      <c r="F290" s="1">
        <v>-103.652171</v>
      </c>
      <c r="G290" s="1">
        <v>25.95</v>
      </c>
      <c r="H290" s="1">
        <v>-97.28</v>
      </c>
      <c r="I290" s="1">
        <v>5.2484924619999997</v>
      </c>
      <c r="J290" s="1">
        <f t="shared" si="48"/>
        <v>4.8319478730086027</v>
      </c>
      <c r="K290" s="1">
        <f t="shared" si="49"/>
        <v>4.4126650415277373</v>
      </c>
      <c r="L290" s="1">
        <f t="shared" si="50"/>
        <v>5.2512307044894673</v>
      </c>
      <c r="M290" s="1">
        <f t="shared" si="51"/>
        <v>4.6505373395643916</v>
      </c>
      <c r="N290" s="1">
        <f t="shared" si="52"/>
        <v>4.5759166974510315</v>
      </c>
      <c r="O290" s="1">
        <f t="shared" si="53"/>
        <v>4.72515798167775</v>
      </c>
      <c r="P290" s="1">
        <f t="shared" si="54"/>
        <v>4.3258594572072271</v>
      </c>
      <c r="Q290" s="1">
        <f t="shared" si="55"/>
        <v>4.2656803190630841</v>
      </c>
      <c r="R290" s="1">
        <f t="shared" si="56"/>
        <v>4.3860385953513701</v>
      </c>
      <c r="S290" s="1">
        <f t="shared" si="57"/>
        <v>3.9491901301681485</v>
      </c>
      <c r="T290" s="1">
        <f t="shared" si="58"/>
        <v>3.8199351688332275</v>
      </c>
      <c r="U290" s="1">
        <f t="shared" si="59"/>
        <v>4.0784450915030686</v>
      </c>
      <c r="V290" s="1">
        <v>16.231737020000001</v>
      </c>
      <c r="W290" s="1">
        <v>16.813895200000001</v>
      </c>
      <c r="X290" s="1">
        <v>1.7126570486585166</v>
      </c>
      <c r="Y290" s="1">
        <v>17.5549082</v>
      </c>
      <c r="Z290" s="1">
        <v>0.30480515560223037</v>
      </c>
      <c r="AA290" s="1">
        <v>18.881129600000001</v>
      </c>
      <c r="AB290" s="1">
        <v>0.24581551493711806</v>
      </c>
      <c r="AC290" s="1">
        <v>20.419722</v>
      </c>
      <c r="AD290" s="1">
        <v>0.52797158381725495</v>
      </c>
      <c r="AE290" s="1">
        <v>31.411818</v>
      </c>
      <c r="AF290" s="1">
        <v>30.123315416666667</v>
      </c>
      <c r="AG290" s="1">
        <v>1.8339679559264843</v>
      </c>
      <c r="AH290" s="1">
        <v>29.385873283333328</v>
      </c>
      <c r="AI290" s="1">
        <v>1.3035749000985273</v>
      </c>
      <c r="AJ290" s="1">
        <v>29.108449133333327</v>
      </c>
      <c r="AK290" s="1">
        <v>2.1317734765339993</v>
      </c>
      <c r="AL290" s="1">
        <v>27.783744216666665</v>
      </c>
      <c r="AM290" s="1">
        <v>2.8885856477756664</v>
      </c>
      <c r="AN290">
        <v>472000</v>
      </c>
      <c r="AO290">
        <v>68</v>
      </c>
      <c r="AP290" t="s">
        <v>18</v>
      </c>
      <c r="AQ290">
        <v>25.75</v>
      </c>
      <c r="AR290">
        <v>-97.25</v>
      </c>
      <c r="AS290" t="s">
        <v>557</v>
      </c>
    </row>
    <row r="291" spans="1:45" x14ac:dyDescent="0.3">
      <c r="A291" t="s">
        <v>558</v>
      </c>
      <c r="B291" t="s">
        <v>21</v>
      </c>
      <c r="C291" t="s">
        <v>16</v>
      </c>
      <c r="D291" t="s">
        <v>17</v>
      </c>
      <c r="E291" s="1">
        <v>-36.319608000000002</v>
      </c>
      <c r="F291" s="1">
        <v>-60.388244</v>
      </c>
      <c r="G291" s="1">
        <v>-6.407</v>
      </c>
      <c r="H291" s="1"/>
      <c r="I291" s="1">
        <v>6.6511111109999996</v>
      </c>
      <c r="J291" s="1">
        <f t="shared" si="48"/>
        <v>6.380478615241377</v>
      </c>
      <c r="K291" s="1">
        <f t="shared" si="49"/>
        <v>6.050140396243326</v>
      </c>
      <c r="L291" s="1">
        <f t="shared" si="50"/>
        <v>6.710816834239429</v>
      </c>
      <c r="M291" s="1">
        <f t="shared" si="51"/>
        <v>6.2042034856756931</v>
      </c>
      <c r="N291" s="1">
        <f t="shared" si="52"/>
        <v>6.0573363329241063</v>
      </c>
      <c r="O291" s="1">
        <f t="shared" si="53"/>
        <v>6.351070638427279</v>
      </c>
      <c r="P291" s="1">
        <f t="shared" si="54"/>
        <v>5.9298195502250381</v>
      </c>
      <c r="Q291" s="1">
        <f t="shared" si="55"/>
        <v>5.8089519156576737</v>
      </c>
      <c r="R291" s="1">
        <f t="shared" si="56"/>
        <v>6.0506871847924035</v>
      </c>
      <c r="S291" s="1">
        <f t="shared" si="57"/>
        <v>5.6492037985681147</v>
      </c>
      <c r="T291" s="1">
        <f t="shared" si="58"/>
        <v>5.4880714996323068</v>
      </c>
      <c r="U291" s="1">
        <f t="shared" si="59"/>
        <v>5.8103360975039227</v>
      </c>
      <c r="V291" s="1">
        <v>15.25248036</v>
      </c>
      <c r="W291" s="1">
        <v>14.943093999999999</v>
      </c>
      <c r="X291" s="1">
        <v>1.0250010260336326</v>
      </c>
      <c r="Y291" s="1">
        <v>15.4900552</v>
      </c>
      <c r="Z291" s="1">
        <v>0.45571167247197014</v>
      </c>
      <c r="AA291" s="1">
        <v>16.341436599999998</v>
      </c>
      <c r="AB291" s="1">
        <v>0.37503819516123904</v>
      </c>
      <c r="AC291" s="1">
        <v>17.212154599999998</v>
      </c>
      <c r="AD291" s="1">
        <v>0.49997475992123924</v>
      </c>
      <c r="AE291" s="1">
        <v>76.002680999999995</v>
      </c>
      <c r="AF291" s="1">
        <v>78.463766116666662</v>
      </c>
      <c r="AG291" s="1">
        <v>3.700210476535835</v>
      </c>
      <c r="AH291" s="1">
        <v>76.905755066666657</v>
      </c>
      <c r="AI291" s="1">
        <v>5.1841070246119045</v>
      </c>
      <c r="AJ291" s="1">
        <v>76.029696133333331</v>
      </c>
      <c r="AK291" s="1">
        <v>2.4321025451386649</v>
      </c>
      <c r="AL291" s="1">
        <v>77.922836099999998</v>
      </c>
      <c r="AM291" s="1">
        <v>2.0709995850752114</v>
      </c>
      <c r="AO291">
        <v>88</v>
      </c>
      <c r="AP291" t="s">
        <v>53</v>
      </c>
    </row>
    <row r="292" spans="1:45" x14ac:dyDescent="0.3">
      <c r="A292" t="s">
        <v>559</v>
      </c>
      <c r="B292" t="s">
        <v>21</v>
      </c>
      <c r="C292" t="s">
        <v>16</v>
      </c>
      <c r="D292" t="s">
        <v>17</v>
      </c>
      <c r="E292" s="1">
        <v>36.726180999999997</v>
      </c>
      <c r="F292" s="1">
        <v>-79.144790999999998</v>
      </c>
      <c r="G292" s="1">
        <v>35.92</v>
      </c>
      <c r="H292" s="1">
        <v>-76.73</v>
      </c>
      <c r="I292" s="1">
        <v>5.923</v>
      </c>
      <c r="J292" s="1">
        <f t="shared" si="48"/>
        <v>5.4993615556680524</v>
      </c>
      <c r="K292" s="1">
        <f t="shared" si="49"/>
        <v>5.0465326001183382</v>
      </c>
      <c r="L292" s="1">
        <f t="shared" si="50"/>
        <v>5.9521905112177675</v>
      </c>
      <c r="M292" s="1">
        <f t="shared" si="51"/>
        <v>5.2692706359559791</v>
      </c>
      <c r="N292" s="1">
        <f t="shared" si="52"/>
        <v>5.1264166081529661</v>
      </c>
      <c r="O292" s="1">
        <f t="shared" si="53"/>
        <v>5.4121246637589921</v>
      </c>
      <c r="P292" s="1">
        <f t="shared" si="54"/>
        <v>4.8775457380264191</v>
      </c>
      <c r="Q292" s="1">
        <f t="shared" si="55"/>
        <v>4.7732329887169325</v>
      </c>
      <c r="R292" s="1">
        <f t="shared" si="56"/>
        <v>4.981858487335904</v>
      </c>
      <c r="S292" s="1">
        <f t="shared" si="57"/>
        <v>4.4851870348962288</v>
      </c>
      <c r="T292" s="1">
        <f t="shared" si="58"/>
        <v>4.3171187821504624</v>
      </c>
      <c r="U292" s="1">
        <f t="shared" si="59"/>
        <v>4.6532552876419953</v>
      </c>
      <c r="V292" s="1">
        <v>13.97311519</v>
      </c>
      <c r="W292" s="1">
        <v>14.339325800000001</v>
      </c>
      <c r="X292" s="1">
        <v>1.6053933639370759</v>
      </c>
      <c r="Y292" s="1">
        <v>15.155056400000001</v>
      </c>
      <c r="Z292" s="1">
        <v>0.50645371819969931</v>
      </c>
      <c r="AA292" s="1">
        <v>16.543820400000001</v>
      </c>
      <c r="AB292" s="1">
        <v>0.36981512216281837</v>
      </c>
      <c r="AC292" s="1">
        <v>17.9348314</v>
      </c>
      <c r="AD292" s="1">
        <v>0.5958445332167599</v>
      </c>
      <c r="AE292" s="1">
        <v>93.494382000000002</v>
      </c>
      <c r="AF292" s="1">
        <v>98.68071161666667</v>
      </c>
      <c r="AG292" s="1">
        <v>5.0408561919603647</v>
      </c>
      <c r="AH292" s="1">
        <v>97.792883900000007</v>
      </c>
      <c r="AI292" s="1">
        <v>2.3823421515419394</v>
      </c>
      <c r="AJ292" s="1">
        <v>100.17734083333333</v>
      </c>
      <c r="AK292" s="1">
        <v>5.3258729245743748</v>
      </c>
      <c r="AL292" s="1">
        <v>100.12977528333333</v>
      </c>
      <c r="AM292" s="1">
        <v>8.0677157216025126</v>
      </c>
      <c r="AN292">
        <v>25100</v>
      </c>
      <c r="AO292">
        <v>220.9</v>
      </c>
      <c r="AP292" t="s">
        <v>18</v>
      </c>
      <c r="AQ292">
        <v>35.75</v>
      </c>
      <c r="AR292">
        <v>-76.75</v>
      </c>
      <c r="AS292" t="s">
        <v>560</v>
      </c>
    </row>
    <row r="293" spans="1:45" x14ac:dyDescent="0.3">
      <c r="A293" t="s">
        <v>561</v>
      </c>
      <c r="B293" t="s">
        <v>21</v>
      </c>
      <c r="C293" t="s">
        <v>33</v>
      </c>
      <c r="D293" t="s">
        <v>22</v>
      </c>
      <c r="E293" s="1">
        <v>42.454028999999998</v>
      </c>
      <c r="F293" s="1">
        <v>-123.13074</v>
      </c>
      <c r="G293" s="1">
        <v>42.47</v>
      </c>
      <c r="H293" s="1">
        <v>-124.35</v>
      </c>
      <c r="I293" s="1">
        <v>10.6</v>
      </c>
      <c r="J293" s="1">
        <f t="shared" si="48"/>
        <v>10.005058691440331</v>
      </c>
      <c r="K293" s="1">
        <f t="shared" si="49"/>
        <v>9.1568097823108392</v>
      </c>
      <c r="L293" s="1">
        <f t="shared" si="50"/>
        <v>10.853307600569824</v>
      </c>
      <c r="M293" s="1">
        <f t="shared" si="51"/>
        <v>9.7148556033787319</v>
      </c>
      <c r="N293" s="1">
        <f t="shared" si="52"/>
        <v>9.4019546347743415</v>
      </c>
      <c r="O293" s="1">
        <f t="shared" si="53"/>
        <v>10.027756571983121</v>
      </c>
      <c r="P293" s="1">
        <f t="shared" si="54"/>
        <v>9.1644705593479312</v>
      </c>
      <c r="Q293" s="1">
        <f t="shared" si="55"/>
        <v>8.8666551534943068</v>
      </c>
      <c r="R293" s="1">
        <f t="shared" si="56"/>
        <v>9.4622859652015556</v>
      </c>
      <c r="S293" s="1">
        <f t="shared" si="57"/>
        <v>8.4279552312583306</v>
      </c>
      <c r="T293" s="1">
        <f t="shared" si="58"/>
        <v>8.0713773264041979</v>
      </c>
      <c r="U293" s="1">
        <f t="shared" si="59"/>
        <v>8.7845331361124632</v>
      </c>
      <c r="V293" s="1">
        <v>9.8306258940000006</v>
      </c>
      <c r="W293" s="1">
        <v>9.7444442000000002</v>
      </c>
      <c r="X293" s="1">
        <v>1.5697325004524465</v>
      </c>
      <c r="Y293" s="1">
        <v>10.281481400000001</v>
      </c>
      <c r="Z293" s="1">
        <v>0.57904090951961229</v>
      </c>
      <c r="AA293" s="1">
        <v>11.3</v>
      </c>
      <c r="AB293" s="1">
        <v>0.55112422388332793</v>
      </c>
      <c r="AC293" s="1">
        <v>12.662963200000002</v>
      </c>
      <c r="AD293" s="1">
        <v>0.65986754615127163</v>
      </c>
      <c r="AE293" s="1">
        <v>99.018867999999998</v>
      </c>
      <c r="AF293" s="1">
        <v>87.908950616666672</v>
      </c>
      <c r="AG293" s="1">
        <v>4.9791119838622775</v>
      </c>
      <c r="AH293" s="1">
        <v>88.769135800000001</v>
      </c>
      <c r="AI293" s="1">
        <v>5.699106942752465</v>
      </c>
      <c r="AJ293" s="1">
        <v>87.524074083333332</v>
      </c>
      <c r="AK293" s="1">
        <v>6.4755821452150002</v>
      </c>
      <c r="AL293" s="1">
        <v>88.409259250000005</v>
      </c>
      <c r="AM293" s="1">
        <v>8.0304648372064928</v>
      </c>
      <c r="AN293">
        <v>13400</v>
      </c>
      <c r="AO293">
        <v>187.5</v>
      </c>
      <c r="AP293" t="s">
        <v>18</v>
      </c>
      <c r="AQ293">
        <v>42.25</v>
      </c>
      <c r="AR293">
        <v>-124.25</v>
      </c>
      <c r="AS293" t="s">
        <v>562</v>
      </c>
    </row>
    <row r="294" spans="1:45" x14ac:dyDescent="0.3">
      <c r="A294" t="s">
        <v>563</v>
      </c>
      <c r="B294" t="s">
        <v>21</v>
      </c>
      <c r="C294" t="s">
        <v>16</v>
      </c>
      <c r="D294" t="s">
        <v>50</v>
      </c>
      <c r="E294" s="1">
        <v>43.998595999999999</v>
      </c>
      <c r="F294" s="1">
        <v>7.5271229999999996</v>
      </c>
      <c r="G294" s="1">
        <v>43.82</v>
      </c>
      <c r="H294" s="1">
        <v>7.59</v>
      </c>
      <c r="I294" s="1">
        <v>9.2200000000000006</v>
      </c>
      <c r="J294" s="1">
        <f t="shared" si="48"/>
        <v>8.0717436859633924</v>
      </c>
      <c r="K294" s="1">
        <f t="shared" si="49"/>
        <v>7.4277469891626309</v>
      </c>
      <c r="L294" s="1">
        <f t="shared" si="50"/>
        <v>8.7157403827641549</v>
      </c>
      <c r="M294" s="1">
        <f t="shared" si="51"/>
        <v>7.8396633859633935</v>
      </c>
      <c r="N294" s="1">
        <f t="shared" si="52"/>
        <v>7.3932480155986022</v>
      </c>
      <c r="O294" s="1">
        <f t="shared" si="53"/>
        <v>8.2860787563281839</v>
      </c>
      <c r="P294" s="1">
        <f t="shared" si="54"/>
        <v>7.236254605963393</v>
      </c>
      <c r="Q294" s="1">
        <f t="shared" si="55"/>
        <v>6.9820233750382599</v>
      </c>
      <c r="R294" s="1">
        <f t="shared" si="56"/>
        <v>7.4904858368885243</v>
      </c>
      <c r="S294" s="1">
        <f t="shared" si="57"/>
        <v>6.6328458259633933</v>
      </c>
      <c r="T294" s="1">
        <f t="shared" si="58"/>
        <v>6.3682335712537581</v>
      </c>
      <c r="U294" s="1">
        <f t="shared" si="59"/>
        <v>6.8974580806730286</v>
      </c>
      <c r="V294" s="1">
        <v>8.3040931219999994</v>
      </c>
      <c r="W294" s="1">
        <v>9.6</v>
      </c>
      <c r="X294" s="1">
        <v>1.3874436925511597</v>
      </c>
      <c r="Y294" s="1">
        <v>10.1</v>
      </c>
      <c r="Z294" s="1">
        <v>0.96176920308356717</v>
      </c>
      <c r="AA294" s="1">
        <v>11.4</v>
      </c>
      <c r="AB294" s="1">
        <v>0.54772255750516619</v>
      </c>
      <c r="AC294" s="1">
        <v>12.7</v>
      </c>
      <c r="AD294" s="1">
        <v>0.57008771254956891</v>
      </c>
      <c r="AE294" s="1">
        <v>76.5</v>
      </c>
      <c r="AF294" s="1">
        <v>78.291666666666671</v>
      </c>
      <c r="AG294" s="1">
        <v>3.5281605216694243</v>
      </c>
      <c r="AH294" s="1">
        <v>80.583333333333329</v>
      </c>
      <c r="AI294" s="1">
        <v>5.8986668691606354</v>
      </c>
      <c r="AJ294" s="1">
        <v>72.291666666666671</v>
      </c>
      <c r="AK294" s="1">
        <v>5.7910671152502919</v>
      </c>
      <c r="AL294" s="1">
        <v>71.433333333333337</v>
      </c>
      <c r="AM294" s="1">
        <v>7.8470403125424726</v>
      </c>
      <c r="AN294">
        <v>660</v>
      </c>
      <c r="AO294">
        <v>15</v>
      </c>
      <c r="AP294" t="s">
        <v>18</v>
      </c>
      <c r="AQ294">
        <v>43.75</v>
      </c>
      <c r="AR294">
        <v>7.75</v>
      </c>
      <c r="AS294" t="s">
        <v>564</v>
      </c>
    </row>
    <row r="295" spans="1:45" x14ac:dyDescent="0.3">
      <c r="A295" t="s">
        <v>565</v>
      </c>
      <c r="B295" t="s">
        <v>15</v>
      </c>
      <c r="C295" t="s">
        <v>16</v>
      </c>
      <c r="D295" t="s">
        <v>17</v>
      </c>
      <c r="E295" s="1">
        <v>-14.972363</v>
      </c>
      <c r="F295" s="1">
        <v>133.795783</v>
      </c>
      <c r="G295" s="1">
        <v>-14.74</v>
      </c>
      <c r="H295" s="1">
        <v>135.22</v>
      </c>
      <c r="I295" s="1">
        <v>4.6059999999999999</v>
      </c>
      <c r="J295" s="1">
        <f t="shared" si="48"/>
        <v>4.404902520261456</v>
      </c>
      <c r="K295" s="1">
        <f t="shared" si="49"/>
        <v>4.0592043623889591</v>
      </c>
      <c r="L295" s="1">
        <f t="shared" si="50"/>
        <v>4.750600678133952</v>
      </c>
      <c r="M295" s="1">
        <f t="shared" si="51"/>
        <v>4.2313559044786544</v>
      </c>
      <c r="N295" s="1">
        <f t="shared" si="52"/>
        <v>4.166339087670492</v>
      </c>
      <c r="O295" s="1">
        <f t="shared" si="53"/>
        <v>4.2963727212868168</v>
      </c>
      <c r="P295" s="1">
        <f t="shared" si="54"/>
        <v>3.9701414744978401</v>
      </c>
      <c r="Q295" s="1">
        <f t="shared" si="55"/>
        <v>3.8169940576929928</v>
      </c>
      <c r="R295" s="1">
        <f t="shared" si="56"/>
        <v>4.1232888913026864</v>
      </c>
      <c r="S295" s="1">
        <f t="shared" si="57"/>
        <v>3.7105372479738588</v>
      </c>
      <c r="T295" s="1">
        <f t="shared" si="58"/>
        <v>3.5218366544660418</v>
      </c>
      <c r="U295" s="1">
        <f t="shared" si="59"/>
        <v>3.8992378414816762</v>
      </c>
      <c r="V295" s="1">
        <v>27.054707260000001</v>
      </c>
      <c r="W295" s="1">
        <v>26.917093799999996</v>
      </c>
      <c r="X295" s="1">
        <v>1.6514555093627863</v>
      </c>
      <c r="Y295" s="1">
        <v>27.746153800000002</v>
      </c>
      <c r="Z295" s="1">
        <v>0.31059575492060382</v>
      </c>
      <c r="AA295" s="1">
        <v>28.994016999999996</v>
      </c>
      <c r="AB295" s="1">
        <v>0.73160975685709728</v>
      </c>
      <c r="AC295" s="1">
        <v>30.234188</v>
      </c>
      <c r="AD295" s="1">
        <v>0.90145298050286571</v>
      </c>
      <c r="AE295" s="1">
        <v>71.640167000000005</v>
      </c>
      <c r="AF295" s="1">
        <v>76.561111116666652</v>
      </c>
      <c r="AG295" s="1">
        <v>4.4157331166750398</v>
      </c>
      <c r="AH295" s="1">
        <v>75.198860383333326</v>
      </c>
      <c r="AI295" s="1">
        <v>5.0234690357425906</v>
      </c>
      <c r="AJ295" s="1">
        <v>74.699786350000011</v>
      </c>
      <c r="AK295" s="1">
        <v>6.0965117786965424</v>
      </c>
      <c r="AL295" s="1">
        <v>73.408689450000011</v>
      </c>
      <c r="AM295" s="1">
        <v>8.4453202136703887</v>
      </c>
      <c r="AN295">
        <v>81794</v>
      </c>
      <c r="AO295">
        <v>158.4</v>
      </c>
      <c r="AP295" t="s">
        <v>18</v>
      </c>
      <c r="AQ295">
        <v>-14.75</v>
      </c>
      <c r="AR295">
        <v>135.25</v>
      </c>
      <c r="AS295" t="s">
        <v>566</v>
      </c>
    </row>
    <row r="296" spans="1:45" x14ac:dyDescent="0.3">
      <c r="A296" t="s">
        <v>567</v>
      </c>
      <c r="B296" t="s">
        <v>15</v>
      </c>
      <c r="C296" t="s">
        <v>63</v>
      </c>
      <c r="D296" t="s">
        <v>76</v>
      </c>
      <c r="E296" s="1">
        <v>-7.9195159999999998</v>
      </c>
      <c r="F296" s="1">
        <v>35.892963999999999</v>
      </c>
      <c r="G296" s="1">
        <v>-8</v>
      </c>
      <c r="H296" s="1">
        <v>39.24</v>
      </c>
      <c r="I296" s="1">
        <v>5.8511111109999998</v>
      </c>
      <c r="J296" s="1">
        <f t="shared" si="48"/>
        <v>5.4192088927920192</v>
      </c>
      <c r="K296" s="1">
        <f t="shared" si="49"/>
        <v>5.0100879730505596</v>
      </c>
      <c r="L296" s="1">
        <f t="shared" si="50"/>
        <v>5.8283298125334797</v>
      </c>
      <c r="M296" s="1">
        <f t="shared" si="51"/>
        <v>5.3053745568325184</v>
      </c>
      <c r="N296" s="1">
        <f t="shared" si="52"/>
        <v>5.2102810400934922</v>
      </c>
      <c r="O296" s="1">
        <f t="shared" si="53"/>
        <v>5.4004680735715445</v>
      </c>
      <c r="P296" s="1">
        <f t="shared" si="54"/>
        <v>4.9248453813649427</v>
      </c>
      <c r="Q296" s="1">
        <f t="shared" si="55"/>
        <v>4.789205861313329</v>
      </c>
      <c r="R296" s="1">
        <f t="shared" si="56"/>
        <v>5.0604849014165554</v>
      </c>
      <c r="S296" s="1">
        <f t="shared" si="57"/>
        <v>4.5873284471150297</v>
      </c>
      <c r="T296" s="1">
        <f t="shared" si="58"/>
        <v>4.4288027594312211</v>
      </c>
      <c r="U296" s="1">
        <f t="shared" si="59"/>
        <v>4.7458541347988401</v>
      </c>
      <c r="V296" s="1">
        <v>22.251427499999998</v>
      </c>
      <c r="W296" s="1">
        <v>22.670333400000001</v>
      </c>
      <c r="X296" s="1">
        <v>1.4711453769843068</v>
      </c>
      <c r="Y296" s="1">
        <v>23.079666800000002</v>
      </c>
      <c r="Z296" s="1">
        <v>0.34194386251430176</v>
      </c>
      <c r="AA296" s="1">
        <v>24.448</v>
      </c>
      <c r="AB296" s="1">
        <v>0.48774199321413808</v>
      </c>
      <c r="AC296" s="1">
        <v>25.661666799999999</v>
      </c>
      <c r="AD296" s="1">
        <v>0.57003766201120409</v>
      </c>
      <c r="AE296" s="1">
        <v>81.683946000000006</v>
      </c>
      <c r="AF296" s="1">
        <v>77.458055566666673</v>
      </c>
      <c r="AG296" s="1">
        <v>6.4279980342193781</v>
      </c>
      <c r="AH296" s="1">
        <v>80.343111100000002</v>
      </c>
      <c r="AI296" s="1">
        <v>7.1367279999744175</v>
      </c>
      <c r="AJ296" s="1">
        <v>81.969777766666667</v>
      </c>
      <c r="AK296" s="1">
        <v>6.5931188608220799</v>
      </c>
      <c r="AL296" s="1">
        <v>81.208944466666665</v>
      </c>
      <c r="AM296" s="1">
        <v>7.172098451582797</v>
      </c>
      <c r="AN296">
        <v>204780</v>
      </c>
      <c r="AO296">
        <v>800</v>
      </c>
      <c r="AP296" t="s">
        <v>18</v>
      </c>
      <c r="AQ296">
        <v>-8.25</v>
      </c>
      <c r="AR296">
        <v>39.25</v>
      </c>
      <c r="AS296" t="s">
        <v>568</v>
      </c>
    </row>
    <row r="297" spans="1:45" x14ac:dyDescent="0.3">
      <c r="A297" t="s">
        <v>569</v>
      </c>
      <c r="B297" t="s">
        <v>25</v>
      </c>
      <c r="C297" t="s">
        <v>26</v>
      </c>
      <c r="D297" t="s">
        <v>22</v>
      </c>
      <c r="E297" s="1">
        <v>51.296658999999998</v>
      </c>
      <c r="F297" s="1">
        <v>-74.205541999999994</v>
      </c>
      <c r="G297" s="1">
        <v>51.47</v>
      </c>
      <c r="H297" s="1">
        <v>-78.650000000000006</v>
      </c>
      <c r="I297" s="1">
        <v>54.427143000000001</v>
      </c>
      <c r="J297" s="1">
        <f t="shared" si="48"/>
        <v>46.738728130978465</v>
      </c>
      <c r="K297" s="1">
        <f t="shared" si="49"/>
        <v>42.94658320752621</v>
      </c>
      <c r="L297" s="1">
        <f t="shared" si="50"/>
        <v>50.530873054430721</v>
      </c>
      <c r="M297" s="1">
        <f t="shared" si="51"/>
        <v>45.144132191623392</v>
      </c>
      <c r="N297" s="1">
        <f t="shared" si="52"/>
        <v>41.274873203207385</v>
      </c>
      <c r="O297" s="1">
        <f t="shared" si="53"/>
        <v>49.013391180039399</v>
      </c>
      <c r="P297" s="1">
        <f t="shared" si="54"/>
        <v>40.236972792506599</v>
      </c>
      <c r="Q297" s="1">
        <f t="shared" si="55"/>
        <v>36.942599285547061</v>
      </c>
      <c r="R297" s="1">
        <f t="shared" si="56"/>
        <v>43.531346299466144</v>
      </c>
      <c r="S297" s="1">
        <f t="shared" si="57"/>
        <v>33.67044664854965</v>
      </c>
      <c r="T297" s="1">
        <f t="shared" si="58"/>
        <v>29.943915773974592</v>
      </c>
      <c r="U297" s="1">
        <f t="shared" si="59"/>
        <v>37.396977523124697</v>
      </c>
      <c r="V297" s="1">
        <v>-1.2458039999999999</v>
      </c>
      <c r="W297" s="1">
        <v>0.11770820000000004</v>
      </c>
      <c r="X297" s="1">
        <v>1.2807185209331517</v>
      </c>
      <c r="Y297" s="1">
        <v>0.65625</v>
      </c>
      <c r="Z297" s="1">
        <v>1.3067622015458666</v>
      </c>
      <c r="AA297" s="1">
        <v>2.3135415999999998</v>
      </c>
      <c r="AB297" s="1">
        <v>1.1126065196352213</v>
      </c>
      <c r="AC297" s="1">
        <v>4.53125</v>
      </c>
      <c r="AD297" s="1">
        <v>1.2585587329169412</v>
      </c>
      <c r="AE297" s="1">
        <v>76.25</v>
      </c>
      <c r="AF297" s="1">
        <v>78.800607633333343</v>
      </c>
      <c r="AG297" s="1">
        <v>3.4426649487215655</v>
      </c>
      <c r="AH297" s="1">
        <v>79.720225683333339</v>
      </c>
      <c r="AI297" s="1">
        <v>4.0025490759832572</v>
      </c>
      <c r="AJ297" s="1">
        <v>79.372656249999991</v>
      </c>
      <c r="AK297" s="1">
        <v>3.3056541102017749</v>
      </c>
      <c r="AL297" s="1">
        <v>85.385069466666664</v>
      </c>
      <c r="AM297" s="1">
        <v>2.8433727023666022</v>
      </c>
      <c r="AN297">
        <v>43400</v>
      </c>
      <c r="AO297">
        <v>900</v>
      </c>
      <c r="AP297" t="s">
        <v>18</v>
      </c>
      <c r="AQ297">
        <v>51.25</v>
      </c>
      <c r="AR297">
        <v>-78.75</v>
      </c>
      <c r="AS297" t="s">
        <v>570</v>
      </c>
    </row>
    <row r="298" spans="1:45" x14ac:dyDescent="0.3">
      <c r="A298" t="s">
        <v>571</v>
      </c>
      <c r="B298" t="s">
        <v>15</v>
      </c>
      <c r="C298" t="s">
        <v>63</v>
      </c>
      <c r="D298" t="s">
        <v>76</v>
      </c>
      <c r="E298" s="1">
        <v>-12.061116</v>
      </c>
      <c r="F298" s="1">
        <v>36.951576000000003</v>
      </c>
      <c r="G298" s="1">
        <v>-10.69</v>
      </c>
      <c r="H298" s="1">
        <v>40.130000000000003</v>
      </c>
      <c r="I298" s="1">
        <v>5.7092499999999999</v>
      </c>
      <c r="J298" s="1">
        <f t="shared" si="48"/>
        <v>5.2681520109926909</v>
      </c>
      <c r="K298" s="1">
        <f t="shared" si="49"/>
        <v>4.8537401469573913</v>
      </c>
      <c r="L298" s="1">
        <f t="shared" si="50"/>
        <v>5.6825638750279914</v>
      </c>
      <c r="M298" s="1">
        <f t="shared" si="51"/>
        <v>5.1247331134025256</v>
      </c>
      <c r="N298" s="1">
        <f t="shared" si="52"/>
        <v>5.024422778944535</v>
      </c>
      <c r="O298" s="1">
        <f t="shared" si="53"/>
        <v>5.2250434478605161</v>
      </c>
      <c r="P298" s="1">
        <f t="shared" si="54"/>
        <v>4.780479533656707</v>
      </c>
      <c r="Q298" s="1">
        <f t="shared" si="55"/>
        <v>4.6439047060588079</v>
      </c>
      <c r="R298" s="1">
        <f t="shared" si="56"/>
        <v>4.917054361254606</v>
      </c>
      <c r="S298" s="1">
        <f t="shared" si="57"/>
        <v>4.4698585310992485</v>
      </c>
      <c r="T298" s="1">
        <f t="shared" si="58"/>
        <v>4.3063551059839842</v>
      </c>
      <c r="U298" s="1">
        <f t="shared" si="59"/>
        <v>4.6333619562145127</v>
      </c>
      <c r="V298" s="1">
        <v>23.769546210000001</v>
      </c>
      <c r="W298" s="1">
        <v>24.270666800000004</v>
      </c>
      <c r="X298" s="1">
        <v>1.5333715130995493</v>
      </c>
      <c r="Y298" s="1">
        <v>24.801333200000002</v>
      </c>
      <c r="Z298" s="1">
        <v>0.37115976321147881</v>
      </c>
      <c r="AA298" s="1">
        <v>26.075111</v>
      </c>
      <c r="AB298" s="1">
        <v>0.50534255464090982</v>
      </c>
      <c r="AC298" s="1">
        <v>27.224444399999999</v>
      </c>
      <c r="AD298" s="1">
        <v>0.60498145956698535</v>
      </c>
      <c r="AE298" s="1">
        <v>94.732455999999999</v>
      </c>
      <c r="AF298" s="1">
        <v>88.411407416666677</v>
      </c>
      <c r="AG298" s="1">
        <v>8.0695548527799321</v>
      </c>
      <c r="AH298" s="1">
        <v>93.462666666666678</v>
      </c>
      <c r="AI298" s="1">
        <v>5.6360871142756679</v>
      </c>
      <c r="AJ298" s="1">
        <v>96.112888883333312</v>
      </c>
      <c r="AK298" s="1">
        <v>8.5431912768437908</v>
      </c>
      <c r="AL298" s="1">
        <v>94.253444450000003</v>
      </c>
      <c r="AM298" s="1">
        <v>6.741884929675753</v>
      </c>
      <c r="AN298">
        <v>155500</v>
      </c>
      <c r="AO298">
        <v>475</v>
      </c>
      <c r="AP298" t="s">
        <v>18</v>
      </c>
      <c r="AQ298">
        <v>-10.75</v>
      </c>
      <c r="AR298">
        <v>40.25</v>
      </c>
      <c r="AS298" t="s">
        <v>572</v>
      </c>
    </row>
    <row r="299" spans="1:45" x14ac:dyDescent="0.3">
      <c r="A299" t="s">
        <v>573</v>
      </c>
      <c r="B299" t="s">
        <v>21</v>
      </c>
      <c r="C299" t="s">
        <v>16</v>
      </c>
      <c r="D299" t="s">
        <v>22</v>
      </c>
      <c r="E299" s="1">
        <v>31.523213999999999</v>
      </c>
      <c r="F299" s="1">
        <v>-94.573440000000005</v>
      </c>
      <c r="G299" s="1">
        <v>29.74</v>
      </c>
      <c r="H299" s="1">
        <v>-93.88</v>
      </c>
      <c r="I299" s="1">
        <v>6.6139999999999999</v>
      </c>
      <c r="J299" s="1">
        <f t="shared" si="48"/>
        <v>6.0713016018441932</v>
      </c>
      <c r="K299" s="1">
        <f t="shared" si="49"/>
        <v>5.4564356758447552</v>
      </c>
      <c r="L299" s="1">
        <f t="shared" si="50"/>
        <v>6.6861675278436303</v>
      </c>
      <c r="M299" s="1">
        <f t="shared" si="51"/>
        <v>5.7786704061873078</v>
      </c>
      <c r="N299" s="1">
        <f t="shared" si="52"/>
        <v>5.5705918019388285</v>
      </c>
      <c r="O299" s="1">
        <f t="shared" si="53"/>
        <v>5.9867490104357879</v>
      </c>
      <c r="P299" s="1">
        <f t="shared" si="54"/>
        <v>5.3936852311911094</v>
      </c>
      <c r="Q299" s="1">
        <f t="shared" si="55"/>
        <v>5.2891386241170215</v>
      </c>
      <c r="R299" s="1">
        <f t="shared" si="56"/>
        <v>5.4982318382651965</v>
      </c>
      <c r="S299" s="1">
        <f t="shared" si="57"/>
        <v>4.9573923539415325</v>
      </c>
      <c r="T299" s="1">
        <f t="shared" si="58"/>
        <v>4.8045384270118934</v>
      </c>
      <c r="U299" s="1">
        <f t="shared" si="59"/>
        <v>5.1102462808711708</v>
      </c>
      <c r="V299" s="1">
        <v>18.62840207</v>
      </c>
      <c r="W299" s="1">
        <v>19.1745856</v>
      </c>
      <c r="X299" s="1">
        <v>1.9200686491449463</v>
      </c>
      <c r="Y299" s="1">
        <v>20.088397800000003</v>
      </c>
      <c r="Z299" s="1">
        <v>0.649776134408382</v>
      </c>
      <c r="AA299" s="1">
        <v>21.2906078</v>
      </c>
      <c r="AB299" s="1">
        <v>0.32647225050101869</v>
      </c>
      <c r="AC299" s="1">
        <v>22.653038600000002</v>
      </c>
      <c r="AD299" s="1">
        <v>0.4773236255029697</v>
      </c>
      <c r="AE299" s="1">
        <v>102.863388</v>
      </c>
      <c r="AF299" s="1">
        <v>96.851104983333315</v>
      </c>
      <c r="AG299" s="1">
        <v>5.1896187442590964</v>
      </c>
      <c r="AH299" s="1">
        <v>98.252946599999987</v>
      </c>
      <c r="AI299" s="1">
        <v>11.858557424249915</v>
      </c>
      <c r="AJ299" s="1">
        <v>96.405248600000007</v>
      </c>
      <c r="AK299" s="1">
        <v>8.69056653851794</v>
      </c>
      <c r="AL299" s="1">
        <v>91.387384866666665</v>
      </c>
      <c r="AM299" s="1">
        <v>9.5533202941108755</v>
      </c>
      <c r="AN299">
        <v>25270</v>
      </c>
      <c r="AO299">
        <v>240</v>
      </c>
      <c r="AP299" t="s">
        <v>18</v>
      </c>
      <c r="AQ299">
        <v>29.75</v>
      </c>
      <c r="AR299">
        <v>-93.75</v>
      </c>
      <c r="AS299" t="s">
        <v>574</v>
      </c>
    </row>
    <row r="300" spans="1:45" x14ac:dyDescent="0.3">
      <c r="A300" t="s">
        <v>575</v>
      </c>
      <c r="B300" t="s">
        <v>21</v>
      </c>
      <c r="C300" t="s">
        <v>33</v>
      </c>
      <c r="D300" t="s">
        <v>22</v>
      </c>
      <c r="E300" s="1">
        <v>39.297404</v>
      </c>
      <c r="F300" s="1">
        <v>-121.10904600000001</v>
      </c>
      <c r="G300" s="1">
        <v>38.06</v>
      </c>
      <c r="H300" s="1">
        <v>-121.82</v>
      </c>
      <c r="I300" s="1">
        <v>9.0071794870000002</v>
      </c>
      <c r="J300" s="1">
        <f t="shared" si="48"/>
        <v>8.2300977593831188</v>
      </c>
      <c r="K300" s="1">
        <f t="shared" si="49"/>
        <v>7.3985370064604581</v>
      </c>
      <c r="L300" s="1">
        <f t="shared" si="50"/>
        <v>9.0616585123057813</v>
      </c>
      <c r="M300" s="1">
        <f t="shared" si="51"/>
        <v>8.0042763289550827</v>
      </c>
      <c r="N300" s="1">
        <f t="shared" si="52"/>
        <v>7.8252606563503981</v>
      </c>
      <c r="O300" s="1">
        <f t="shared" si="53"/>
        <v>8.1832920015597672</v>
      </c>
      <c r="P300" s="1">
        <f t="shared" si="54"/>
        <v>7.4493624501158946</v>
      </c>
      <c r="Q300" s="1">
        <f t="shared" si="55"/>
        <v>7.3062195694992793</v>
      </c>
      <c r="R300" s="1">
        <f t="shared" si="56"/>
        <v>7.5925053307325108</v>
      </c>
      <c r="S300" s="1">
        <f t="shared" si="57"/>
        <v>6.8348913335849399</v>
      </c>
      <c r="T300" s="1">
        <f t="shared" si="58"/>
        <v>6.603577392018809</v>
      </c>
      <c r="U300" s="1">
        <f t="shared" si="59"/>
        <v>7.0662052751510691</v>
      </c>
      <c r="V300" s="1">
        <v>12.15054823</v>
      </c>
      <c r="W300" s="1">
        <v>12.691983199999999</v>
      </c>
      <c r="X300" s="1">
        <v>1.8380830304683542</v>
      </c>
      <c r="Y300" s="1">
        <v>13.1911392</v>
      </c>
      <c r="Z300" s="1">
        <v>0.39569648861621204</v>
      </c>
      <c r="AA300" s="1">
        <v>14.417721599999998</v>
      </c>
      <c r="AB300" s="1">
        <v>0.31640321993194048</v>
      </c>
      <c r="AC300" s="1">
        <v>15.775949400000002</v>
      </c>
      <c r="AD300" s="1">
        <v>0.51129665416399972</v>
      </c>
      <c r="AE300" s="1">
        <v>58.753715</v>
      </c>
      <c r="AF300" s="1">
        <v>55.84711673333333</v>
      </c>
      <c r="AG300" s="1">
        <v>4.8851299609859353</v>
      </c>
      <c r="AH300" s="1">
        <v>56.487341766666667</v>
      </c>
      <c r="AI300" s="1">
        <v>4.5534209249031639</v>
      </c>
      <c r="AJ300" s="1">
        <v>55.0911744</v>
      </c>
      <c r="AK300" s="1">
        <v>7.2128696312703715</v>
      </c>
      <c r="AL300" s="1">
        <v>57.146589316666656</v>
      </c>
      <c r="AM300" s="1">
        <v>8.3326249891216957</v>
      </c>
      <c r="AN300">
        <v>26500</v>
      </c>
      <c r="AO300">
        <v>856</v>
      </c>
      <c r="AP300" t="s">
        <v>18</v>
      </c>
      <c r="AQ300">
        <v>38.25</v>
      </c>
      <c r="AR300">
        <v>-121.75</v>
      </c>
      <c r="AS300" t="s">
        <v>576</v>
      </c>
    </row>
    <row r="301" spans="1:45" x14ac:dyDescent="0.3">
      <c r="A301" t="s">
        <v>577</v>
      </c>
      <c r="B301" t="s">
        <v>25</v>
      </c>
      <c r="C301" t="s">
        <v>33</v>
      </c>
      <c r="D301" t="s">
        <v>27</v>
      </c>
      <c r="E301" s="1">
        <v>35.627760000000002</v>
      </c>
      <c r="F301" s="1">
        <v>139.03307599999999</v>
      </c>
      <c r="G301" s="1">
        <v>35.32</v>
      </c>
      <c r="H301" s="1"/>
      <c r="I301" s="1">
        <v>21.1</v>
      </c>
      <c r="J301" s="1">
        <f t="shared" si="48"/>
        <v>19.677249171167517</v>
      </c>
      <c r="K301" s="1">
        <f t="shared" si="49"/>
        <v>17.957590293284554</v>
      </c>
      <c r="L301" s="1">
        <f t="shared" si="50"/>
        <v>21.396908049050484</v>
      </c>
      <c r="M301" s="1">
        <f t="shared" si="51"/>
        <v>18.725000121167518</v>
      </c>
      <c r="N301" s="1">
        <f t="shared" si="52"/>
        <v>18.111390374052384</v>
      </c>
      <c r="O301" s="1">
        <f t="shared" si="53"/>
        <v>19.338609868282653</v>
      </c>
      <c r="P301" s="1">
        <f t="shared" si="54"/>
        <v>17.380648521167522</v>
      </c>
      <c r="Q301" s="1">
        <f t="shared" si="55"/>
        <v>16.767038774052384</v>
      </c>
      <c r="R301" s="1">
        <f t="shared" si="56"/>
        <v>17.994258268282657</v>
      </c>
      <c r="S301" s="1">
        <f t="shared" si="57"/>
        <v>16.092311571167521</v>
      </c>
      <c r="T301" s="1">
        <f t="shared" si="58"/>
        <v>15.184770516262338</v>
      </c>
      <c r="U301" s="1">
        <f t="shared" si="59"/>
        <v>16.999852626072698</v>
      </c>
      <c r="V301" s="1">
        <v>11.746260639999999</v>
      </c>
      <c r="W301" s="1">
        <v>11.8</v>
      </c>
      <c r="X301" s="1">
        <v>1.5350081433008713</v>
      </c>
      <c r="Y301" s="1">
        <v>12.65</v>
      </c>
      <c r="Z301" s="1">
        <v>0.54772255750516619</v>
      </c>
      <c r="AA301" s="1">
        <v>13.85</v>
      </c>
      <c r="AB301" s="1">
        <v>0.54772255750516619</v>
      </c>
      <c r="AC301" s="1">
        <v>15</v>
      </c>
      <c r="AD301" s="1">
        <v>0.81009258730098255</v>
      </c>
      <c r="AE301" s="1">
        <v>125.75</v>
      </c>
      <c r="AF301" s="1">
        <v>141.35416666666666</v>
      </c>
      <c r="AG301" s="1">
        <v>4.0892813821284326</v>
      </c>
      <c r="AH301" s="1">
        <v>140.76666666666668</v>
      </c>
      <c r="AI301" s="1">
        <v>3.967215910854025</v>
      </c>
      <c r="AJ301" s="1">
        <v>145.21250000000001</v>
      </c>
      <c r="AK301" s="1">
        <v>4.9462255882080877</v>
      </c>
      <c r="AL301" s="1">
        <v>142.125</v>
      </c>
      <c r="AM301" s="1">
        <v>8.1016357444722917</v>
      </c>
      <c r="AN301">
        <v>1680</v>
      </c>
      <c r="AO301">
        <v>46</v>
      </c>
      <c r="AP301" t="s">
        <v>53</v>
      </c>
    </row>
    <row r="302" spans="1:45" x14ac:dyDescent="0.3">
      <c r="A302" t="s">
        <v>578</v>
      </c>
      <c r="B302" t="s">
        <v>25</v>
      </c>
      <c r="C302" t="s">
        <v>16</v>
      </c>
      <c r="D302" t="s">
        <v>22</v>
      </c>
      <c r="E302" s="1">
        <v>49.662776000000001</v>
      </c>
      <c r="F302" s="1">
        <v>-71.893111000000005</v>
      </c>
      <c r="G302" s="1">
        <v>48.17</v>
      </c>
      <c r="H302" s="1">
        <v>-69.84</v>
      </c>
      <c r="I302" s="1">
        <v>37.464285709999999</v>
      </c>
      <c r="J302" s="1">
        <f t="shared" si="48"/>
        <v>30.897315537839837</v>
      </c>
      <c r="K302" s="1">
        <f t="shared" si="49"/>
        <v>28.119635332749933</v>
      </c>
      <c r="L302" s="1">
        <f t="shared" si="50"/>
        <v>33.674995742929745</v>
      </c>
      <c r="M302" s="1">
        <f t="shared" si="51"/>
        <v>29.898079364570691</v>
      </c>
      <c r="N302" s="1">
        <f t="shared" si="52"/>
        <v>27.392753635098018</v>
      </c>
      <c r="O302" s="1">
        <f t="shared" si="53"/>
        <v>32.403405094043364</v>
      </c>
      <c r="P302" s="1">
        <f t="shared" si="54"/>
        <v>26.447385825230718</v>
      </c>
      <c r="Q302" s="1">
        <f t="shared" si="55"/>
        <v>24.223473132700416</v>
      </c>
      <c r="R302" s="1">
        <f t="shared" si="56"/>
        <v>28.671298517761024</v>
      </c>
      <c r="S302" s="1">
        <f t="shared" si="57"/>
        <v>22.166558515695822</v>
      </c>
      <c r="T302" s="1">
        <f t="shared" si="58"/>
        <v>19.759702416351391</v>
      </c>
      <c r="U302" s="1">
        <f t="shared" si="59"/>
        <v>24.573414615040257</v>
      </c>
      <c r="V302" s="1">
        <v>-0.36390629899999999</v>
      </c>
      <c r="W302" s="1">
        <v>1.6521515999999998</v>
      </c>
      <c r="X302" s="1">
        <v>1.3723089263038775</v>
      </c>
      <c r="Y302" s="1">
        <v>2.1458227999999999</v>
      </c>
      <c r="Z302" s="1">
        <v>1.237752587772371</v>
      </c>
      <c r="AA302" s="1">
        <v>3.8506329999999998</v>
      </c>
      <c r="AB302" s="1">
        <v>1.0987208799945509</v>
      </c>
      <c r="AC302" s="1">
        <v>5.9655696000000002</v>
      </c>
      <c r="AD302" s="1">
        <v>1.1891038080650438</v>
      </c>
      <c r="AE302" s="1">
        <v>85.035533000000001</v>
      </c>
      <c r="AF302" s="1">
        <v>88.002995783333333</v>
      </c>
      <c r="AG302" s="1">
        <v>4.2855395266244996</v>
      </c>
      <c r="AH302" s="1">
        <v>88.792953566666668</v>
      </c>
      <c r="AI302" s="1">
        <v>3.2744421117263136</v>
      </c>
      <c r="AJ302" s="1">
        <v>91.608902950000001</v>
      </c>
      <c r="AK302" s="1">
        <v>3.7336684039558459</v>
      </c>
      <c r="AL302" s="1">
        <v>94.956497883333327</v>
      </c>
      <c r="AM302" s="1">
        <v>3.58603862700835</v>
      </c>
      <c r="AN302">
        <v>88000</v>
      </c>
      <c r="AO302">
        <v>1750</v>
      </c>
      <c r="AP302" t="s">
        <v>18</v>
      </c>
      <c r="AQ302">
        <v>48.25</v>
      </c>
      <c r="AR302">
        <v>-69.75</v>
      </c>
      <c r="AS302" t="s">
        <v>579</v>
      </c>
    </row>
    <row r="303" spans="1:45" x14ac:dyDescent="0.3">
      <c r="A303" t="s">
        <v>580</v>
      </c>
      <c r="B303" t="s">
        <v>15</v>
      </c>
      <c r="C303" t="s">
        <v>33</v>
      </c>
      <c r="D303" t="s">
        <v>27</v>
      </c>
      <c r="E303" s="1">
        <v>11.356678</v>
      </c>
      <c r="F303" s="1">
        <v>106.697721</v>
      </c>
      <c r="G303" s="1">
        <v>10.75</v>
      </c>
      <c r="H303" s="1"/>
      <c r="I303" s="1">
        <v>8.6020000000000003</v>
      </c>
      <c r="J303" s="1">
        <f t="shared" si="48"/>
        <v>8.081103073305874</v>
      </c>
      <c r="K303" s="1">
        <f t="shared" si="49"/>
        <v>7.41596449995588</v>
      </c>
      <c r="L303" s="1">
        <f t="shared" si="50"/>
        <v>8.7462416466558679</v>
      </c>
      <c r="M303" s="1">
        <f t="shared" si="51"/>
        <v>7.7463425162944306</v>
      </c>
      <c r="N303" s="1">
        <f t="shared" si="52"/>
        <v>7.5655749222906037</v>
      </c>
      <c r="O303" s="1">
        <f t="shared" si="53"/>
        <v>7.9271101102982584</v>
      </c>
      <c r="P303" s="1">
        <f t="shared" si="54"/>
        <v>7.2958048809630327</v>
      </c>
      <c r="Q303" s="1">
        <f t="shared" si="55"/>
        <v>7.1081468300165138</v>
      </c>
      <c r="R303" s="1">
        <f t="shared" si="56"/>
        <v>7.4834629319095516</v>
      </c>
      <c r="S303" s="1">
        <f t="shared" si="57"/>
        <v>6.7877096563744796</v>
      </c>
      <c r="T303" s="1">
        <f t="shared" si="58"/>
        <v>6.5096443292020716</v>
      </c>
      <c r="U303" s="1">
        <f t="shared" si="59"/>
        <v>7.0657749835468877</v>
      </c>
      <c r="V303" s="1">
        <v>26.03219597</v>
      </c>
      <c r="W303" s="1">
        <v>26.070769200000001</v>
      </c>
      <c r="X303" s="1">
        <v>1.5467315194673257</v>
      </c>
      <c r="Y303" s="1">
        <v>26.849230599999999</v>
      </c>
      <c r="Z303" s="1">
        <v>0.42036193140292827</v>
      </c>
      <c r="AA303" s="1">
        <v>27.896923200000003</v>
      </c>
      <c r="AB303" s="1">
        <v>0.43638518935820814</v>
      </c>
      <c r="AC303" s="1">
        <v>29.078461799999996</v>
      </c>
      <c r="AD303" s="1">
        <v>0.64662075429242072</v>
      </c>
      <c r="AE303" s="1">
        <v>165.84090900000001</v>
      </c>
      <c r="AF303" s="1">
        <v>169.8424359</v>
      </c>
      <c r="AG303" s="1">
        <v>10.793402655623986</v>
      </c>
      <c r="AH303" s="1">
        <v>167.17384614999997</v>
      </c>
      <c r="AI303" s="1">
        <v>8.3133066311719137</v>
      </c>
      <c r="AJ303" s="1">
        <v>167.62435896666668</v>
      </c>
      <c r="AK303" s="1">
        <v>13.528190616271887</v>
      </c>
      <c r="AL303" s="1">
        <v>171.60371793333334</v>
      </c>
      <c r="AM303" s="1">
        <v>23.644407609153649</v>
      </c>
      <c r="AN303">
        <v>23400</v>
      </c>
      <c r="AO303">
        <v>330</v>
      </c>
      <c r="AP303" t="s">
        <v>53</v>
      </c>
    </row>
    <row r="304" spans="1:45" x14ac:dyDescent="0.3">
      <c r="A304" t="s">
        <v>581</v>
      </c>
      <c r="B304" t="s">
        <v>25</v>
      </c>
      <c r="C304" t="s">
        <v>16</v>
      </c>
      <c r="D304" t="s">
        <v>22</v>
      </c>
      <c r="E304" s="1">
        <v>46.621659000000001</v>
      </c>
      <c r="F304" s="1">
        <v>-67.836657000000002</v>
      </c>
      <c r="G304" s="1">
        <v>45.34</v>
      </c>
      <c r="H304" s="1">
        <v>-66.2</v>
      </c>
      <c r="I304" s="1">
        <v>92.624499999999998</v>
      </c>
      <c r="J304" s="1">
        <f t="shared" si="48"/>
        <v>77.739090940716082</v>
      </c>
      <c r="K304" s="1">
        <f t="shared" si="49"/>
        <v>70.099322470385374</v>
      </c>
      <c r="L304" s="1">
        <f t="shared" si="50"/>
        <v>85.378859411046804</v>
      </c>
      <c r="M304" s="1">
        <f t="shared" si="51"/>
        <v>75.010112989514269</v>
      </c>
      <c r="N304" s="1">
        <f t="shared" si="52"/>
        <v>70.012487974147149</v>
      </c>
      <c r="O304" s="1">
        <f t="shared" si="53"/>
        <v>80.007738004881389</v>
      </c>
      <c r="P304" s="1">
        <f t="shared" si="54"/>
        <v>66.940690085462435</v>
      </c>
      <c r="Q304" s="1">
        <f t="shared" si="55"/>
        <v>62.19632356436346</v>
      </c>
      <c r="R304" s="1">
        <f t="shared" si="56"/>
        <v>71.685056606561375</v>
      </c>
      <c r="S304" s="1">
        <f t="shared" si="57"/>
        <v>57.71351938992057</v>
      </c>
      <c r="T304" s="1">
        <f t="shared" si="58"/>
        <v>53.179263835075119</v>
      </c>
      <c r="U304" s="1">
        <f t="shared" si="59"/>
        <v>62.247774944766036</v>
      </c>
      <c r="V304" s="1">
        <v>3.670820349</v>
      </c>
      <c r="W304" s="1">
        <v>5.3690986000000009</v>
      </c>
      <c r="X304" s="1">
        <v>1.5066820153565226</v>
      </c>
      <c r="Y304" s="1">
        <v>5.9072958</v>
      </c>
      <c r="Z304" s="1">
        <v>0.98560993823200738</v>
      </c>
      <c r="AA304" s="1">
        <v>7.4987124000000005</v>
      </c>
      <c r="AB304" s="1">
        <v>0.93566339599947945</v>
      </c>
      <c r="AC304" s="1">
        <v>9.3184550000000002</v>
      </c>
      <c r="AD304" s="1">
        <v>0.89422622217507164</v>
      </c>
      <c r="AE304" s="1">
        <v>90.489451000000003</v>
      </c>
      <c r="AF304" s="1">
        <v>94.757653783333339</v>
      </c>
      <c r="AG304" s="1">
        <v>3.399493181391732</v>
      </c>
      <c r="AH304" s="1">
        <v>94.338769683333339</v>
      </c>
      <c r="AI304" s="1">
        <v>3.2459021911400119</v>
      </c>
      <c r="AJ304" s="1">
        <v>98.095851216666674</v>
      </c>
      <c r="AK304" s="1">
        <v>1.9008600155350492</v>
      </c>
      <c r="AL304" s="1">
        <v>101.04549355000002</v>
      </c>
      <c r="AM304" s="1">
        <v>3.7206514903007695</v>
      </c>
      <c r="AN304">
        <v>54986</v>
      </c>
      <c r="AO304">
        <v>990</v>
      </c>
      <c r="AP304" t="s">
        <v>18</v>
      </c>
      <c r="AQ304">
        <v>45.25</v>
      </c>
      <c r="AR304">
        <v>-66.25</v>
      </c>
      <c r="AS304" t="s">
        <v>582</v>
      </c>
    </row>
    <row r="305" spans="1:45" x14ac:dyDescent="0.3">
      <c r="A305" t="s">
        <v>583</v>
      </c>
      <c r="B305" t="s">
        <v>21</v>
      </c>
      <c r="C305" t="s">
        <v>33</v>
      </c>
      <c r="D305" t="s">
        <v>22</v>
      </c>
      <c r="E305" s="1">
        <v>35.942684</v>
      </c>
      <c r="F305" s="1">
        <v>-120.87518300000001</v>
      </c>
      <c r="G305" s="1">
        <v>36.74</v>
      </c>
      <c r="H305" s="1">
        <v>-121.79</v>
      </c>
      <c r="I305" s="1">
        <v>7.0439999999999996</v>
      </c>
      <c r="J305" s="1">
        <f t="shared" si="48"/>
        <v>6.5549891055014715</v>
      </c>
      <c r="K305" s="1">
        <f t="shared" si="49"/>
        <v>5.9308239528168407</v>
      </c>
      <c r="L305" s="1">
        <f t="shared" si="50"/>
        <v>7.1791542581861014</v>
      </c>
      <c r="M305" s="1">
        <f t="shared" si="51"/>
        <v>6.3727725853298951</v>
      </c>
      <c r="N305" s="1">
        <f t="shared" si="52"/>
        <v>6.1867676309020379</v>
      </c>
      <c r="O305" s="1">
        <f t="shared" si="53"/>
        <v>6.5587775397577541</v>
      </c>
      <c r="P305" s="1">
        <f t="shared" si="54"/>
        <v>6.0064801948460964</v>
      </c>
      <c r="Q305" s="1">
        <f t="shared" si="55"/>
        <v>5.8466678956038782</v>
      </c>
      <c r="R305" s="1">
        <f t="shared" si="56"/>
        <v>6.1662924940883137</v>
      </c>
      <c r="S305" s="1">
        <f t="shared" si="57"/>
        <v>5.5881260004241513</v>
      </c>
      <c r="T305" s="1">
        <f t="shared" si="58"/>
        <v>5.3535784267247175</v>
      </c>
      <c r="U305" s="1">
        <f t="shared" si="59"/>
        <v>5.822673574123586</v>
      </c>
      <c r="V305" s="1">
        <v>14.355067</v>
      </c>
      <c r="W305" s="1">
        <v>14.6216214</v>
      </c>
      <c r="X305" s="1">
        <v>1.814538446828351</v>
      </c>
      <c r="Y305" s="1">
        <v>15.151351199999999</v>
      </c>
      <c r="Z305" s="1">
        <v>0.54074332675928616</v>
      </c>
      <c r="AA305" s="1">
        <v>16.216216199999998</v>
      </c>
      <c r="AB305" s="1">
        <v>0.46459748674492446</v>
      </c>
      <c r="AC305" s="1">
        <v>17.4324324</v>
      </c>
      <c r="AD305" s="1">
        <v>0.68186374753120627</v>
      </c>
      <c r="AE305" s="1">
        <v>39.299999999999997</v>
      </c>
      <c r="AF305" s="1">
        <v>34.650000016666667</v>
      </c>
      <c r="AG305" s="1">
        <v>3.5902118304835438</v>
      </c>
      <c r="AH305" s="1">
        <v>34.370270283333333</v>
      </c>
      <c r="AI305" s="1">
        <v>3.3281310585147108</v>
      </c>
      <c r="AJ305" s="1">
        <v>32.067567583333336</v>
      </c>
      <c r="AK305" s="1">
        <v>6.7234924383312835</v>
      </c>
      <c r="AL305" s="1">
        <v>35.0198198</v>
      </c>
      <c r="AM305" s="1">
        <v>6.0846743187620502</v>
      </c>
      <c r="AN305">
        <v>10800</v>
      </c>
      <c r="AO305">
        <v>11.9</v>
      </c>
      <c r="AP305" t="s">
        <v>18</v>
      </c>
      <c r="AQ305">
        <v>36.75</v>
      </c>
      <c r="AR305">
        <v>-121.75</v>
      </c>
      <c r="AS305" t="s">
        <v>584</v>
      </c>
    </row>
    <row r="306" spans="1:45" x14ac:dyDescent="0.3">
      <c r="A306" t="s">
        <v>585</v>
      </c>
      <c r="B306" t="s">
        <v>21</v>
      </c>
      <c r="C306" t="s">
        <v>63</v>
      </c>
      <c r="D306" t="s">
        <v>27</v>
      </c>
      <c r="E306" s="1">
        <v>25.402194000000001</v>
      </c>
      <c r="F306" s="1">
        <v>96.696363000000005</v>
      </c>
      <c r="G306" s="1">
        <v>16.559999999999999</v>
      </c>
      <c r="H306" s="1"/>
      <c r="I306" s="1">
        <v>12.012499999999999</v>
      </c>
      <c r="J306" s="1">
        <f t="shared" si="48"/>
        <v>10.295429577568694</v>
      </c>
      <c r="K306" s="1">
        <f t="shared" si="49"/>
        <v>9.4095514689368631</v>
      </c>
      <c r="L306" s="1">
        <f t="shared" si="50"/>
        <v>11.181307686200521</v>
      </c>
      <c r="M306" s="1">
        <f t="shared" si="51"/>
        <v>10.030122420728967</v>
      </c>
      <c r="N306" s="1">
        <f t="shared" si="52"/>
        <v>9.6894977586350173</v>
      </c>
      <c r="O306" s="1">
        <f t="shared" si="53"/>
        <v>10.37074708282292</v>
      </c>
      <c r="P306" s="1">
        <f t="shared" si="54"/>
        <v>9.0814675560842684</v>
      </c>
      <c r="Q306" s="1">
        <f t="shared" si="55"/>
        <v>8.7012664959133748</v>
      </c>
      <c r="R306" s="1">
        <f t="shared" si="56"/>
        <v>9.4616686162551638</v>
      </c>
      <c r="S306" s="1">
        <f t="shared" si="57"/>
        <v>8.2367142712128452</v>
      </c>
      <c r="T306" s="1">
        <f t="shared" si="58"/>
        <v>7.7926656900775217</v>
      </c>
      <c r="U306" s="1">
        <f t="shared" si="59"/>
        <v>8.6807628523481686</v>
      </c>
      <c r="V306" s="1">
        <v>11.10071445</v>
      </c>
      <c r="W306" s="1">
        <v>12.683148600000001</v>
      </c>
      <c r="X306" s="1">
        <v>1.4325548139908024</v>
      </c>
      <c r="Y306" s="1">
        <v>13.1121772</v>
      </c>
      <c r="Z306" s="1">
        <v>0.55082465035771577</v>
      </c>
      <c r="AA306" s="1">
        <v>14.646248399999999</v>
      </c>
      <c r="AB306" s="1">
        <v>0.61482370286066534</v>
      </c>
      <c r="AC306" s="1">
        <v>16.012300199999999</v>
      </c>
      <c r="AD306" s="1">
        <v>0.71807162447397954</v>
      </c>
      <c r="AE306" s="1">
        <v>93.934888999999998</v>
      </c>
      <c r="AF306" s="1">
        <v>95.670848716666669</v>
      </c>
      <c r="AG306" s="1">
        <v>4.8376710174630846</v>
      </c>
      <c r="AH306" s="1">
        <v>97.622550250000018</v>
      </c>
      <c r="AI306" s="1">
        <v>6.6716515164364578</v>
      </c>
      <c r="AJ306" s="1">
        <v>98.205330050000001</v>
      </c>
      <c r="AK306" s="1">
        <v>6.4506579362094891</v>
      </c>
      <c r="AL306" s="1">
        <v>103.60926608333334</v>
      </c>
      <c r="AM306" s="1">
        <v>6.3099686888866957</v>
      </c>
      <c r="AN306">
        <v>324000</v>
      </c>
      <c r="AO306">
        <v>4876</v>
      </c>
      <c r="AP306" t="s">
        <v>53</v>
      </c>
    </row>
    <row r="307" spans="1:45" x14ac:dyDescent="0.3">
      <c r="A307" t="s">
        <v>586</v>
      </c>
      <c r="B307" t="s">
        <v>21</v>
      </c>
      <c r="C307" t="s">
        <v>16</v>
      </c>
      <c r="D307" t="s">
        <v>22</v>
      </c>
      <c r="E307" s="1">
        <v>29.41</v>
      </c>
      <c r="F307" s="1">
        <v>-97.48</v>
      </c>
      <c r="G307" s="1">
        <v>28.5</v>
      </c>
      <c r="H307" s="1">
        <v>-96.89</v>
      </c>
      <c r="I307" s="1">
        <v>6.8687500000000004</v>
      </c>
      <c r="J307" s="1">
        <f t="shared" si="48"/>
        <v>6.2301660311533116</v>
      </c>
      <c r="K307" s="1">
        <f t="shared" si="49"/>
        <v>5.5893676749332961</v>
      </c>
      <c r="L307" s="1">
        <f t="shared" si="50"/>
        <v>6.8709643873733279</v>
      </c>
      <c r="M307" s="1">
        <f t="shared" si="51"/>
        <v>5.9277756097140371</v>
      </c>
      <c r="N307" s="1">
        <f t="shared" si="52"/>
        <v>5.7653764340859404</v>
      </c>
      <c r="O307" s="1">
        <f t="shared" si="53"/>
        <v>6.0901747853421329</v>
      </c>
      <c r="P307" s="1">
        <f t="shared" si="54"/>
        <v>5.5038210196706618</v>
      </c>
      <c r="Q307" s="1">
        <f t="shared" si="55"/>
        <v>5.3920733082055845</v>
      </c>
      <c r="R307" s="1">
        <f t="shared" si="56"/>
        <v>5.6155687311357401</v>
      </c>
      <c r="S307" s="1">
        <f t="shared" si="57"/>
        <v>5.0623917107678631</v>
      </c>
      <c r="T307" s="1">
        <f t="shared" si="58"/>
        <v>4.9024234451682096</v>
      </c>
      <c r="U307" s="1">
        <f t="shared" si="59"/>
        <v>5.2223599763675166</v>
      </c>
      <c r="V307" s="1">
        <v>19.860491</v>
      </c>
      <c r="W307" s="1">
        <v>20.618182000000001</v>
      </c>
      <c r="X307" s="1">
        <v>1.9168301513250985</v>
      </c>
      <c r="Y307" s="1">
        <v>21.522727200000002</v>
      </c>
      <c r="Z307" s="1">
        <v>0.48578719557044736</v>
      </c>
      <c r="AA307" s="1">
        <v>22.790909200000002</v>
      </c>
      <c r="AB307" s="1">
        <v>0.33427267813448364</v>
      </c>
      <c r="AC307" s="1">
        <v>24.111363599999997</v>
      </c>
      <c r="AD307" s="1">
        <v>0.47851557635911907</v>
      </c>
      <c r="AE307" s="1">
        <v>68.781609000000003</v>
      </c>
      <c r="AF307" s="1">
        <v>62.652840916666662</v>
      </c>
      <c r="AG307" s="1">
        <v>2.1261965154225431</v>
      </c>
      <c r="AH307" s="1">
        <v>62.245265150000002</v>
      </c>
      <c r="AI307" s="1">
        <v>7.0780987707964966</v>
      </c>
      <c r="AJ307" s="1">
        <v>60.057575766666666</v>
      </c>
      <c r="AK307" s="1">
        <v>6.419960307113505</v>
      </c>
      <c r="AL307" s="1">
        <v>57.996590916666662</v>
      </c>
      <c r="AM307" s="1">
        <v>6.3443940301838353</v>
      </c>
      <c r="AN307">
        <v>10700</v>
      </c>
      <c r="AO307">
        <v>22</v>
      </c>
      <c r="AP307" t="s">
        <v>18</v>
      </c>
      <c r="AQ307">
        <v>28.25</v>
      </c>
      <c r="AR307">
        <v>-96.75</v>
      </c>
      <c r="AS307" t="s">
        <v>587</v>
      </c>
    </row>
    <row r="308" spans="1:45" x14ac:dyDescent="0.3">
      <c r="A308" t="s">
        <v>588</v>
      </c>
      <c r="B308" t="s">
        <v>15</v>
      </c>
      <c r="C308" t="s">
        <v>33</v>
      </c>
      <c r="D308" t="s">
        <v>17</v>
      </c>
      <c r="E308" s="1">
        <v>4.4400000000000004</v>
      </c>
      <c r="F308" s="1">
        <v>-76.540000000000006</v>
      </c>
      <c r="G308" s="1">
        <v>4.22</v>
      </c>
      <c r="H308" s="1">
        <v>-77.28</v>
      </c>
      <c r="I308" s="1">
        <v>11.244999999999999</v>
      </c>
      <c r="J308" s="1">
        <f t="shared" si="48"/>
        <v>10.043120413251032</v>
      </c>
      <c r="K308" s="1">
        <f t="shared" si="49"/>
        <v>9.1261999687468673</v>
      </c>
      <c r="L308" s="1">
        <f t="shared" si="50"/>
        <v>10.960040857755194</v>
      </c>
      <c r="M308" s="1">
        <f t="shared" si="51"/>
        <v>9.647304151158842</v>
      </c>
      <c r="N308" s="1">
        <f t="shared" si="52"/>
        <v>9.4650965583461115</v>
      </c>
      <c r="O308" s="1">
        <f t="shared" si="53"/>
        <v>9.8295117439715725</v>
      </c>
      <c r="P308" s="1">
        <f t="shared" si="54"/>
        <v>9.0417641847278709</v>
      </c>
      <c r="Q308" s="1">
        <f t="shared" si="55"/>
        <v>8.786294266067797</v>
      </c>
      <c r="R308" s="1">
        <f t="shared" si="56"/>
        <v>9.2972341033879431</v>
      </c>
      <c r="S308" s="1">
        <f t="shared" si="57"/>
        <v>8.4657628347278706</v>
      </c>
      <c r="T308" s="1">
        <f t="shared" si="58"/>
        <v>8.0570783862151085</v>
      </c>
      <c r="U308" s="1">
        <f t="shared" si="59"/>
        <v>8.8744472832406327</v>
      </c>
      <c r="V308" s="1">
        <v>23.806602000000002</v>
      </c>
      <c r="W308" s="1">
        <v>24.702564199999998</v>
      </c>
      <c r="X308" s="1">
        <v>1.5918720407585218</v>
      </c>
      <c r="Y308" s="1">
        <v>25.389743599999996</v>
      </c>
      <c r="Z308" s="1">
        <v>0.31633188500813569</v>
      </c>
      <c r="AA308" s="1">
        <v>26.441025799999998</v>
      </c>
      <c r="AB308" s="1">
        <v>0.44352312483308021</v>
      </c>
      <c r="AC308" s="1">
        <v>27.441025799999998</v>
      </c>
      <c r="AD308" s="1">
        <v>0.70951994906394256</v>
      </c>
      <c r="AE308" s="1">
        <v>421.6</v>
      </c>
      <c r="AF308" s="1">
        <v>518.63162393333334</v>
      </c>
      <c r="AG308" s="1">
        <v>66.379391404156053</v>
      </c>
      <c r="AH308" s="1">
        <v>508.30256409999993</v>
      </c>
      <c r="AI308" s="1">
        <v>76.832326080892287</v>
      </c>
      <c r="AJ308" s="1">
        <v>490.71068374999999</v>
      </c>
      <c r="AK308" s="1">
        <v>53.110707237909686</v>
      </c>
      <c r="AL308" s="1">
        <v>537.1811965833333</v>
      </c>
      <c r="AM308" s="1">
        <v>110.03081352602419</v>
      </c>
      <c r="AN308">
        <v>15000</v>
      </c>
      <c r="AO308">
        <v>2200</v>
      </c>
      <c r="AP308" t="s">
        <v>18</v>
      </c>
      <c r="AQ308">
        <v>4.25</v>
      </c>
      <c r="AR308">
        <v>-77.25</v>
      </c>
      <c r="AS308" t="s">
        <v>589</v>
      </c>
    </row>
    <row r="309" spans="1:45" x14ac:dyDescent="0.3">
      <c r="A309" t="s">
        <v>590</v>
      </c>
      <c r="B309" t="s">
        <v>15</v>
      </c>
      <c r="C309" t="s">
        <v>16</v>
      </c>
      <c r="D309" t="s">
        <v>17</v>
      </c>
      <c r="E309" s="1">
        <v>11.617017000000001</v>
      </c>
      <c r="F309" s="1">
        <v>-85.231790000000004</v>
      </c>
      <c r="G309" s="1">
        <v>10.94</v>
      </c>
      <c r="H309" s="1">
        <v>-83.7</v>
      </c>
      <c r="I309" s="1">
        <v>11.923999999999999</v>
      </c>
      <c r="J309" s="1">
        <f t="shared" si="48"/>
        <v>11.033005880792395</v>
      </c>
      <c r="K309" s="1">
        <f t="shared" si="49"/>
        <v>9.9608816881248803</v>
      </c>
      <c r="L309" s="1">
        <f t="shared" si="50"/>
        <v>12.105130073459909</v>
      </c>
      <c r="M309" s="1">
        <f t="shared" si="51"/>
        <v>10.601826125594561</v>
      </c>
      <c r="N309" s="1">
        <f t="shared" si="52"/>
        <v>10.303105985757918</v>
      </c>
      <c r="O309" s="1">
        <f t="shared" si="53"/>
        <v>10.900546265431204</v>
      </c>
      <c r="P309" s="1">
        <f t="shared" si="54"/>
        <v>10.02029493971882</v>
      </c>
      <c r="Q309" s="1">
        <f t="shared" si="55"/>
        <v>9.761814864763835</v>
      </c>
      <c r="R309" s="1">
        <f t="shared" si="56"/>
        <v>10.278775014673805</v>
      </c>
      <c r="S309" s="1">
        <f t="shared" si="57"/>
        <v>9.2979171950070185</v>
      </c>
      <c r="T309" s="1">
        <f t="shared" si="58"/>
        <v>8.9140125624905853</v>
      </c>
      <c r="U309" s="1">
        <f t="shared" si="59"/>
        <v>9.6818218275234518</v>
      </c>
      <c r="V309" s="1">
        <v>25.292249000000002</v>
      </c>
      <c r="W309" s="1">
        <v>25.550704399999997</v>
      </c>
      <c r="X309" s="1">
        <v>1.7475465180933811</v>
      </c>
      <c r="Y309" s="1">
        <v>26.253520999999999</v>
      </c>
      <c r="Z309" s="1">
        <v>0.48690939335773803</v>
      </c>
      <c r="AA309" s="1">
        <v>27.201408199999996</v>
      </c>
      <c r="AB309" s="1">
        <v>0.42131868497456915</v>
      </c>
      <c r="AC309" s="1">
        <v>28.378873199999997</v>
      </c>
      <c r="AD309" s="1">
        <v>0.62575885184046764</v>
      </c>
      <c r="AE309" s="1">
        <v>183.366197</v>
      </c>
      <c r="AF309" s="1">
        <v>188.23779341666668</v>
      </c>
      <c r="AG309" s="1">
        <v>22.2388562744014</v>
      </c>
      <c r="AH309" s="1">
        <v>194.62499999999997</v>
      </c>
      <c r="AI309" s="1">
        <v>33.417515525329073</v>
      </c>
      <c r="AJ309" s="1">
        <v>171.17969483333331</v>
      </c>
      <c r="AK309" s="1">
        <v>28.526688193479853</v>
      </c>
      <c r="AL309" s="1">
        <v>172.75328640000001</v>
      </c>
      <c r="AM309" s="1">
        <v>47.260962272148994</v>
      </c>
      <c r="AN309">
        <v>35000</v>
      </c>
      <c r="AO309">
        <v>338</v>
      </c>
      <c r="AP309" t="s">
        <v>18</v>
      </c>
      <c r="AQ309">
        <v>10.75</v>
      </c>
      <c r="AR309">
        <v>-83.75</v>
      </c>
      <c r="AS309" t="s">
        <v>591</v>
      </c>
    </row>
    <row r="310" spans="1:45" x14ac:dyDescent="0.3">
      <c r="A310" t="s">
        <v>592</v>
      </c>
      <c r="B310" t="s">
        <v>39</v>
      </c>
      <c r="C310" t="s">
        <v>33</v>
      </c>
      <c r="D310" t="s">
        <v>22</v>
      </c>
      <c r="E310" s="1">
        <v>23.500869999999999</v>
      </c>
      <c r="F310" s="1">
        <v>-104.55802</v>
      </c>
      <c r="G310" s="1">
        <v>21.93</v>
      </c>
      <c r="H310" s="1">
        <v>-105.39</v>
      </c>
      <c r="I310" s="1">
        <v>7.0525000000000002</v>
      </c>
      <c r="J310" s="1">
        <f t="shared" si="48"/>
        <v>6.3920494137353359</v>
      </c>
      <c r="K310" s="1">
        <f t="shared" si="49"/>
        <v>5.8730980900349143</v>
      </c>
      <c r="L310" s="1">
        <f t="shared" si="50"/>
        <v>6.9110007374357574</v>
      </c>
      <c r="M310" s="1">
        <f t="shared" si="51"/>
        <v>6.1724628096728349</v>
      </c>
      <c r="N310" s="1">
        <f t="shared" si="52"/>
        <v>6.0571557741861071</v>
      </c>
      <c r="O310" s="1">
        <f t="shared" si="53"/>
        <v>6.2877698451595636</v>
      </c>
      <c r="P310" s="1">
        <f t="shared" si="54"/>
        <v>5.7470675845478363</v>
      </c>
      <c r="Q310" s="1">
        <f t="shared" si="55"/>
        <v>5.6136419949260556</v>
      </c>
      <c r="R310" s="1">
        <f t="shared" si="56"/>
        <v>5.8804931741696178</v>
      </c>
      <c r="S310" s="1">
        <f t="shared" si="57"/>
        <v>5.2863662779853362</v>
      </c>
      <c r="T310" s="1">
        <f t="shared" si="58"/>
        <v>5.1060281330595618</v>
      </c>
      <c r="U310" s="1">
        <f t="shared" si="59"/>
        <v>5.4667044229111115</v>
      </c>
      <c r="V310" s="1">
        <v>16.760282740000001</v>
      </c>
      <c r="W310" s="1">
        <v>17.522500000000001</v>
      </c>
      <c r="X310" s="1">
        <v>1.5066104340538728</v>
      </c>
      <c r="Y310" s="1">
        <v>18.160000000000004</v>
      </c>
      <c r="Z310" s="1">
        <v>0.33475737482540974</v>
      </c>
      <c r="AA310" s="1">
        <v>19.395</v>
      </c>
      <c r="AB310" s="1">
        <v>0.38735884525850106</v>
      </c>
      <c r="AC310" s="1">
        <v>20.732499999999998</v>
      </c>
      <c r="AD310" s="1">
        <v>0.52355455780653914</v>
      </c>
      <c r="AE310" s="1">
        <v>59.727272999999997</v>
      </c>
      <c r="AF310" s="1">
        <v>59.076874999999994</v>
      </c>
      <c r="AG310" s="1">
        <v>2.4403319330731219</v>
      </c>
      <c r="AH310" s="1">
        <v>56.427291666666662</v>
      </c>
      <c r="AI310" s="1">
        <v>3.1652872201056095</v>
      </c>
      <c r="AJ310" s="1">
        <v>56.139583333333327</v>
      </c>
      <c r="AK310" s="1">
        <v>4.3545577725065518</v>
      </c>
      <c r="AL310" s="1">
        <v>54.986458333333331</v>
      </c>
      <c r="AM310" s="1">
        <v>6.9548574230658664</v>
      </c>
      <c r="AO310">
        <v>0.11</v>
      </c>
      <c r="AP310" t="s">
        <v>18</v>
      </c>
      <c r="AQ310">
        <v>21.75</v>
      </c>
      <c r="AR310">
        <v>-105.25</v>
      </c>
      <c r="AS310" t="s">
        <v>593</v>
      </c>
    </row>
    <row r="311" spans="1:45" x14ac:dyDescent="0.3">
      <c r="A311" t="s">
        <v>594</v>
      </c>
      <c r="B311" t="s">
        <v>39</v>
      </c>
      <c r="C311" t="s">
        <v>16</v>
      </c>
      <c r="D311" t="s">
        <v>17</v>
      </c>
      <c r="E311" s="1">
        <v>-49.982785</v>
      </c>
      <c r="F311" s="1">
        <v>-71.747990000000001</v>
      </c>
      <c r="G311" s="1">
        <v>-50</v>
      </c>
      <c r="H311" s="1">
        <v>-68.5</v>
      </c>
      <c r="I311" s="1">
        <v>10.807272729999999</v>
      </c>
      <c r="J311" s="1">
        <f t="shared" si="48"/>
        <v>10.092497574125773</v>
      </c>
      <c r="K311" s="1">
        <f t="shared" si="49"/>
        <v>9.9431981837456647</v>
      </c>
      <c r="L311" s="1">
        <f t="shared" si="50"/>
        <v>10.241796964505879</v>
      </c>
      <c r="M311" s="1">
        <f t="shared" si="51"/>
        <v>9.9980124373037338</v>
      </c>
      <c r="N311" s="1">
        <f t="shared" si="52"/>
        <v>9.8028086510774184</v>
      </c>
      <c r="O311" s="1">
        <f t="shared" si="53"/>
        <v>10.193216223530049</v>
      </c>
      <c r="P311" s="1">
        <f t="shared" si="54"/>
        <v>9.6700927903244054</v>
      </c>
      <c r="Q311" s="1">
        <f t="shared" si="55"/>
        <v>9.4386158604896817</v>
      </c>
      <c r="R311" s="1">
        <f t="shared" si="56"/>
        <v>9.9015697201591291</v>
      </c>
      <c r="S311" s="1">
        <f t="shared" si="57"/>
        <v>9.2500701275877191</v>
      </c>
      <c r="T311" s="1">
        <f t="shared" si="58"/>
        <v>8.9834963243194998</v>
      </c>
      <c r="U311" s="1">
        <f t="shared" si="59"/>
        <v>9.5166439308559401</v>
      </c>
      <c r="V311" s="1">
        <v>5.838351887</v>
      </c>
      <c r="W311" s="1">
        <v>5.9453236</v>
      </c>
      <c r="X311" s="1">
        <v>0.2705553541963272</v>
      </c>
      <c r="Y311" s="1">
        <v>6.1165463999999998</v>
      </c>
      <c r="Z311" s="1">
        <v>0.35374176269886454</v>
      </c>
      <c r="AA311" s="1">
        <v>6.7107914000000006</v>
      </c>
      <c r="AB311" s="1">
        <v>0.41947473851210609</v>
      </c>
      <c r="AC311" s="1">
        <v>7.4719424000000005</v>
      </c>
      <c r="AD311" s="1">
        <v>0.48307611691564711</v>
      </c>
      <c r="AE311" s="1">
        <v>40.320895999999998</v>
      </c>
      <c r="AF311" s="1">
        <v>41.939208650000005</v>
      </c>
      <c r="AG311" s="1">
        <v>1.0872695634680285</v>
      </c>
      <c r="AH311" s="1">
        <v>42.498800950000003</v>
      </c>
      <c r="AI311" s="1">
        <v>0.71024569661121095</v>
      </c>
      <c r="AJ311" s="1">
        <v>42.024220616666668</v>
      </c>
      <c r="AK311" s="1">
        <v>1.2026640788944083</v>
      </c>
      <c r="AL311" s="1">
        <v>42.436570733333333</v>
      </c>
      <c r="AM311" s="1">
        <v>1.2976973327370069</v>
      </c>
      <c r="AN311">
        <v>28056</v>
      </c>
      <c r="AO311">
        <v>750</v>
      </c>
      <c r="AP311" t="s">
        <v>18</v>
      </c>
      <c r="AQ311">
        <v>-50.25</v>
      </c>
      <c r="AR311">
        <v>-68.25</v>
      </c>
      <c r="AS311" t="s">
        <v>595</v>
      </c>
    </row>
    <row r="312" spans="1:45" x14ac:dyDescent="0.3">
      <c r="A312" t="s">
        <v>596</v>
      </c>
      <c r="B312" t="s">
        <v>21</v>
      </c>
      <c r="C312" t="s">
        <v>16</v>
      </c>
      <c r="D312" t="s">
        <v>22</v>
      </c>
      <c r="E312" s="1">
        <v>34.754533000000002</v>
      </c>
      <c r="F312" s="1">
        <v>-81.399854000000005</v>
      </c>
      <c r="G312" s="1">
        <v>33.119999999999997</v>
      </c>
      <c r="H312" s="1"/>
      <c r="I312" s="1">
        <v>5.7566666670000002</v>
      </c>
      <c r="J312" s="1">
        <f t="shared" si="48"/>
        <v>5.338381417396187</v>
      </c>
      <c r="K312" s="1">
        <f t="shared" si="49"/>
        <v>4.9017051996861758</v>
      </c>
      <c r="L312" s="1">
        <f t="shared" si="50"/>
        <v>5.7750576351061973</v>
      </c>
      <c r="M312" s="1">
        <f t="shared" si="51"/>
        <v>5.1119485053938698</v>
      </c>
      <c r="N312" s="1">
        <f t="shared" si="52"/>
        <v>4.9869888881013207</v>
      </c>
      <c r="O312" s="1">
        <f t="shared" si="53"/>
        <v>5.236908122686418</v>
      </c>
      <c r="P312" s="1">
        <f t="shared" si="54"/>
        <v>4.7473334458741308</v>
      </c>
      <c r="Q312" s="1">
        <f t="shared" si="55"/>
        <v>4.6531107423620508</v>
      </c>
      <c r="R312" s="1">
        <f t="shared" si="56"/>
        <v>4.8415561493862098</v>
      </c>
      <c r="S312" s="1">
        <f t="shared" si="57"/>
        <v>4.3838796028852514</v>
      </c>
      <c r="T312" s="1">
        <f t="shared" si="58"/>
        <v>4.2227331772021195</v>
      </c>
      <c r="U312" s="1">
        <f t="shared" si="59"/>
        <v>4.5450260285683832</v>
      </c>
      <c r="V312" s="1">
        <v>15.71269605</v>
      </c>
      <c r="W312" s="1">
        <v>16.113475399999999</v>
      </c>
      <c r="X312" s="1">
        <v>1.600245886501134</v>
      </c>
      <c r="Y312" s="1">
        <v>16.943262600000001</v>
      </c>
      <c r="Z312" s="1">
        <v>0.45792764854428636</v>
      </c>
      <c r="AA312" s="1">
        <v>18.279432800000002</v>
      </c>
      <c r="AB312" s="1">
        <v>0.34528899810694696</v>
      </c>
      <c r="AC312" s="1">
        <v>19.611347599999998</v>
      </c>
      <c r="AD312" s="1">
        <v>0.59053801046486454</v>
      </c>
      <c r="AE312" s="1">
        <v>102.485507</v>
      </c>
      <c r="AF312" s="1">
        <v>107.48368793333333</v>
      </c>
      <c r="AG312" s="1">
        <v>6.2640780175293891</v>
      </c>
      <c r="AH312" s="1">
        <v>107.5817967</v>
      </c>
      <c r="AI312" s="1">
        <v>4.5086514493435992</v>
      </c>
      <c r="AJ312" s="1">
        <v>110.01146571666668</v>
      </c>
      <c r="AK312" s="1">
        <v>8.4341282597305707</v>
      </c>
      <c r="AL312" s="1">
        <v>110.07588653333333</v>
      </c>
      <c r="AM312" s="1">
        <v>10.889024356440224</v>
      </c>
      <c r="AO312">
        <v>481</v>
      </c>
      <c r="AP312" t="s">
        <v>53</v>
      </c>
    </row>
    <row r="313" spans="1:45" x14ac:dyDescent="0.3">
      <c r="A313" t="s">
        <v>597</v>
      </c>
      <c r="B313" t="s">
        <v>39</v>
      </c>
      <c r="C313" t="s">
        <v>33</v>
      </c>
      <c r="D313" t="s">
        <v>22</v>
      </c>
      <c r="E313" s="1">
        <v>21.315508999999999</v>
      </c>
      <c r="F313" s="1">
        <v>-102.561796</v>
      </c>
      <c r="G313" s="1">
        <v>21.69</v>
      </c>
      <c r="H313" s="1">
        <v>-105.36</v>
      </c>
      <c r="I313" s="1">
        <v>8.0555882350000001</v>
      </c>
      <c r="J313" s="1">
        <f t="shared" si="48"/>
        <v>7.4278045795317711</v>
      </c>
      <c r="K313" s="1">
        <f t="shared" si="49"/>
        <v>6.8396247651403863</v>
      </c>
      <c r="L313" s="1">
        <f t="shared" si="50"/>
        <v>8.015984393923155</v>
      </c>
      <c r="M313" s="1">
        <f t="shared" si="51"/>
        <v>7.2083893752249528</v>
      </c>
      <c r="N313" s="1">
        <f t="shared" si="52"/>
        <v>7.0922296341684898</v>
      </c>
      <c r="O313" s="1">
        <f t="shared" si="53"/>
        <v>7.3245491162814158</v>
      </c>
      <c r="P313" s="1">
        <f t="shared" si="54"/>
        <v>6.6976260067157352</v>
      </c>
      <c r="Q313" s="1">
        <f t="shared" si="55"/>
        <v>6.556031883101312</v>
      </c>
      <c r="R313" s="1">
        <f t="shared" si="56"/>
        <v>6.8392201303301574</v>
      </c>
      <c r="S313" s="1">
        <f t="shared" si="57"/>
        <v>6.1521018263804992</v>
      </c>
      <c r="T313" s="1">
        <f t="shared" si="58"/>
        <v>5.969161140954097</v>
      </c>
      <c r="U313" s="1">
        <f t="shared" si="59"/>
        <v>6.3350425118069014</v>
      </c>
      <c r="V313" s="1">
        <v>18.05615212</v>
      </c>
      <c r="W313" s="1">
        <v>18.458794000000001</v>
      </c>
      <c r="X313" s="1">
        <v>1.4710006529225266</v>
      </c>
      <c r="Y313" s="1">
        <v>19.007537599999999</v>
      </c>
      <c r="Z313" s="1">
        <v>0.29050819282904988</v>
      </c>
      <c r="AA313" s="1">
        <v>20.2849246</v>
      </c>
      <c r="AB313" s="1">
        <v>0.3541179809142701</v>
      </c>
      <c r="AC313" s="1">
        <v>21.6492462</v>
      </c>
      <c r="AD313" s="1">
        <v>0.45752312664246858</v>
      </c>
      <c r="AE313" s="1">
        <v>60.912281</v>
      </c>
      <c r="AF313" s="1">
        <v>60.64945560000001</v>
      </c>
      <c r="AG313" s="1">
        <v>2.7315577658177106</v>
      </c>
      <c r="AH313" s="1">
        <v>57.929606366666661</v>
      </c>
      <c r="AI313" s="1">
        <v>2.7637153806702481</v>
      </c>
      <c r="AJ313" s="1">
        <v>56.562520933333325</v>
      </c>
      <c r="AK313" s="1">
        <v>3.569447716099317</v>
      </c>
      <c r="AL313" s="1">
        <v>55.580527633333332</v>
      </c>
      <c r="AM313" s="1">
        <v>4.445098266614278</v>
      </c>
      <c r="AN313">
        <v>136628</v>
      </c>
      <c r="AO313">
        <v>320</v>
      </c>
      <c r="AP313" t="s">
        <v>18</v>
      </c>
      <c r="AQ313">
        <v>21.75</v>
      </c>
      <c r="AR313">
        <v>-105.25</v>
      </c>
      <c r="AS313" t="s">
        <v>593</v>
      </c>
    </row>
    <row r="314" spans="1:45" x14ac:dyDescent="0.3">
      <c r="A314" t="s">
        <v>598</v>
      </c>
      <c r="B314" t="s">
        <v>15</v>
      </c>
      <c r="C314" t="s">
        <v>16</v>
      </c>
      <c r="D314" t="s">
        <v>17</v>
      </c>
      <c r="E314" s="1">
        <v>-13.428639</v>
      </c>
      <c r="F314" s="1">
        <v>-43.384779000000002</v>
      </c>
      <c r="G314" s="1">
        <v>-10.23</v>
      </c>
      <c r="H314" s="1">
        <v>-36.75</v>
      </c>
      <c r="I314" s="1">
        <v>5.3820359279999996</v>
      </c>
      <c r="J314" s="1">
        <f t="shared" si="48"/>
        <v>4.9434651460439545</v>
      </c>
      <c r="K314" s="1">
        <f t="shared" si="49"/>
        <v>4.5260754379655532</v>
      </c>
      <c r="L314" s="1">
        <f t="shared" si="50"/>
        <v>5.3608548541223557</v>
      </c>
      <c r="M314" s="1">
        <f t="shared" si="51"/>
        <v>4.7498300007401095</v>
      </c>
      <c r="N314" s="1">
        <f t="shared" si="52"/>
        <v>4.6686614470727195</v>
      </c>
      <c r="O314" s="1">
        <f t="shared" si="53"/>
        <v>4.8309985544074978</v>
      </c>
      <c r="P314" s="1">
        <f t="shared" si="54"/>
        <v>4.5333647645250688</v>
      </c>
      <c r="Q314" s="1">
        <f t="shared" si="55"/>
        <v>4.3968490041145181</v>
      </c>
      <c r="R314" s="1">
        <f t="shared" si="56"/>
        <v>4.6698805249356186</v>
      </c>
      <c r="S314" s="1">
        <f t="shared" si="57"/>
        <v>4.2044864600294272</v>
      </c>
      <c r="T314" s="1">
        <f t="shared" si="58"/>
        <v>4.0337491195618229</v>
      </c>
      <c r="U314" s="1">
        <f t="shared" si="59"/>
        <v>4.3752238004970296</v>
      </c>
      <c r="V314" s="1">
        <v>23.275387429999999</v>
      </c>
      <c r="W314" s="1">
        <v>23.891496200000002</v>
      </c>
      <c r="X314" s="1">
        <v>1.6550615241119284</v>
      </c>
      <c r="Y314" s="1">
        <v>24.659311200000001</v>
      </c>
      <c r="Z314" s="1">
        <v>0.32185496561758981</v>
      </c>
      <c r="AA314" s="1">
        <v>25.517653599999999</v>
      </c>
      <c r="AB314" s="1">
        <v>0.54132140327701861</v>
      </c>
      <c r="AC314" s="1">
        <v>26.8217438</v>
      </c>
      <c r="AD314" s="1">
        <v>0.67701909622565348</v>
      </c>
      <c r="AE314" s="1">
        <v>80.076593000000003</v>
      </c>
      <c r="AF314" s="1">
        <v>75.07019196666667</v>
      </c>
      <c r="AG314" s="1">
        <v>5.6776771853359529</v>
      </c>
      <c r="AH314" s="1">
        <v>72.87360961666667</v>
      </c>
      <c r="AI314" s="1">
        <v>9.4220133606652254</v>
      </c>
      <c r="AJ314" s="1">
        <v>76.61893615000001</v>
      </c>
      <c r="AK314" s="1">
        <v>13.133766103899214</v>
      </c>
      <c r="AL314" s="1">
        <v>72.849721916666667</v>
      </c>
      <c r="AM314" s="1">
        <v>14.717594670029312</v>
      </c>
      <c r="AN314">
        <v>641000</v>
      </c>
      <c r="AO314">
        <v>2943</v>
      </c>
      <c r="AP314" t="s">
        <v>18</v>
      </c>
      <c r="AQ314">
        <v>-10.25</v>
      </c>
      <c r="AR314">
        <v>-36.75</v>
      </c>
      <c r="AS314" t="s">
        <v>599</v>
      </c>
    </row>
    <row r="315" spans="1:45" x14ac:dyDescent="0.3">
      <c r="A315" t="s">
        <v>600</v>
      </c>
      <c r="B315" t="s">
        <v>15</v>
      </c>
      <c r="C315" t="s">
        <v>16</v>
      </c>
      <c r="D315" t="s">
        <v>76</v>
      </c>
      <c r="E315" s="1">
        <v>7.480194</v>
      </c>
      <c r="F315" s="1">
        <v>-7.2392459999999996</v>
      </c>
      <c r="G315" s="1">
        <v>5.31</v>
      </c>
      <c r="H315" s="1">
        <v>-6.29</v>
      </c>
      <c r="I315" s="1">
        <v>6.818333333</v>
      </c>
      <c r="J315" s="1">
        <f t="shared" si="48"/>
        <v>6.3798085240104117</v>
      </c>
      <c r="K315" s="1">
        <f t="shared" si="49"/>
        <v>5.8691178683819025</v>
      </c>
      <c r="L315" s="1">
        <f t="shared" si="50"/>
        <v>6.8904991796389199</v>
      </c>
      <c r="M315" s="1">
        <f t="shared" si="51"/>
        <v>6.1559100036401144</v>
      </c>
      <c r="N315" s="1">
        <f t="shared" si="52"/>
        <v>5.9862933859904386</v>
      </c>
      <c r="O315" s="1">
        <f t="shared" si="53"/>
        <v>6.3255266212897903</v>
      </c>
      <c r="P315" s="1">
        <f t="shared" si="54"/>
        <v>5.7727500707156327</v>
      </c>
      <c r="Q315" s="1">
        <f t="shared" si="55"/>
        <v>5.5199865707642521</v>
      </c>
      <c r="R315" s="1">
        <f t="shared" si="56"/>
        <v>6.0255135706670115</v>
      </c>
      <c r="S315" s="1">
        <f t="shared" si="57"/>
        <v>5.3745970366049924</v>
      </c>
      <c r="T315" s="1">
        <f t="shared" si="58"/>
        <v>5.0633722857087831</v>
      </c>
      <c r="U315" s="1">
        <f t="shared" si="59"/>
        <v>5.6858217875012009</v>
      </c>
      <c r="V315" s="1">
        <v>25.223943240000001</v>
      </c>
      <c r="W315" s="1">
        <v>25.394974999999999</v>
      </c>
      <c r="X315" s="1">
        <v>1.5404680570453246</v>
      </c>
      <c r="Y315" s="1">
        <v>26.070351599999999</v>
      </c>
      <c r="Z315" s="1">
        <v>0.51163846166682914</v>
      </c>
      <c r="AA315" s="1">
        <v>27.2261308</v>
      </c>
      <c r="AB315" s="1">
        <v>0.76244609798640794</v>
      </c>
      <c r="AC315" s="1">
        <v>28.427135800000002</v>
      </c>
      <c r="AD315" s="1">
        <v>0.93879099222494755</v>
      </c>
      <c r="AE315" s="1">
        <v>116.58499999999999</v>
      </c>
      <c r="AF315" s="1">
        <v>123.62613064999999</v>
      </c>
      <c r="AG315" s="1">
        <v>3.0177262690415763</v>
      </c>
      <c r="AH315" s="1">
        <v>124.63040201666666</v>
      </c>
      <c r="AI315" s="1">
        <v>3.3109939541807325</v>
      </c>
      <c r="AJ315" s="1">
        <v>124.2524288</v>
      </c>
      <c r="AK315" s="1">
        <v>2.3102759084103339</v>
      </c>
      <c r="AL315" s="1">
        <v>130.39028475000001</v>
      </c>
      <c r="AM315" s="1">
        <v>4.9234755577820319</v>
      </c>
      <c r="AN315">
        <v>75000</v>
      </c>
      <c r="AO315">
        <v>541</v>
      </c>
      <c r="AP315" t="s">
        <v>18</v>
      </c>
      <c r="AQ315">
        <v>5.25</v>
      </c>
      <c r="AR315">
        <v>-6.25</v>
      </c>
      <c r="AS315" t="s">
        <v>601</v>
      </c>
    </row>
    <row r="316" spans="1:45" x14ac:dyDescent="0.3">
      <c r="A316" t="s">
        <v>602</v>
      </c>
      <c r="B316" t="s">
        <v>21</v>
      </c>
      <c r="C316" t="s">
        <v>16</v>
      </c>
      <c r="D316" t="s">
        <v>22</v>
      </c>
      <c r="E316" s="1">
        <v>33.807149000000003</v>
      </c>
      <c r="F316" s="1">
        <v>-82.418744000000004</v>
      </c>
      <c r="G316" s="1">
        <v>32.049999999999997</v>
      </c>
      <c r="H316" s="1">
        <v>-80.94</v>
      </c>
      <c r="I316" s="1">
        <v>5.3944444440000003</v>
      </c>
      <c r="J316" s="1">
        <f t="shared" si="48"/>
        <v>5.053807895550765</v>
      </c>
      <c r="K316" s="1">
        <f t="shared" si="49"/>
        <v>4.6534625017804263</v>
      </c>
      <c r="L316" s="1">
        <f t="shared" si="50"/>
        <v>5.4541532893211038</v>
      </c>
      <c r="M316" s="1">
        <f t="shared" si="51"/>
        <v>4.8371286733613976</v>
      </c>
      <c r="N316" s="1">
        <f t="shared" si="52"/>
        <v>4.7445557264182812</v>
      </c>
      <c r="O316" s="1">
        <f t="shared" si="53"/>
        <v>4.9297016203045141</v>
      </c>
      <c r="P316" s="1">
        <f t="shared" si="54"/>
        <v>4.5113659319121178</v>
      </c>
      <c r="Q316" s="1">
        <f t="shared" si="55"/>
        <v>4.4274688662308144</v>
      </c>
      <c r="R316" s="1">
        <f t="shared" si="56"/>
        <v>4.5952629975934229</v>
      </c>
      <c r="S316" s="1">
        <f t="shared" si="57"/>
        <v>4.1791573518900993</v>
      </c>
      <c r="T316" s="1">
        <f t="shared" si="58"/>
        <v>4.0315749480277612</v>
      </c>
      <c r="U316" s="1">
        <f t="shared" si="59"/>
        <v>4.3267397557524374</v>
      </c>
      <c r="V316" s="1">
        <v>16.6095471</v>
      </c>
      <c r="W316" s="1">
        <v>16.833333599999996</v>
      </c>
      <c r="X316" s="1">
        <v>1.5831740185738585</v>
      </c>
      <c r="Y316" s="1">
        <v>17.690195999999997</v>
      </c>
      <c r="Z316" s="1">
        <v>0.36608160529313649</v>
      </c>
      <c r="AA316" s="1">
        <v>18.978431400000002</v>
      </c>
      <c r="AB316" s="1">
        <v>0.3317726560316569</v>
      </c>
      <c r="AC316" s="1">
        <v>20.292157</v>
      </c>
      <c r="AD316" s="1">
        <v>0.58361762375505843</v>
      </c>
      <c r="AE316" s="1">
        <v>106.69</v>
      </c>
      <c r="AF316" s="1">
        <v>110.54411765000002</v>
      </c>
      <c r="AG316" s="1">
        <v>6.1319536634414016</v>
      </c>
      <c r="AH316" s="1">
        <v>111.65931373333332</v>
      </c>
      <c r="AI316" s="1">
        <v>5.0105079003094017</v>
      </c>
      <c r="AJ316" s="1">
        <v>113.02843138333334</v>
      </c>
      <c r="AK316" s="1">
        <v>8.7334053333681219</v>
      </c>
      <c r="AL316" s="1">
        <v>112.45522875</v>
      </c>
      <c r="AM316" s="1">
        <v>11.228716950778326</v>
      </c>
      <c r="AN316">
        <v>25511</v>
      </c>
      <c r="AO316">
        <v>332</v>
      </c>
      <c r="AP316" t="s">
        <v>18</v>
      </c>
      <c r="AQ316">
        <v>32.25</v>
      </c>
      <c r="AR316">
        <v>-80.75</v>
      </c>
      <c r="AS316" t="s">
        <v>603</v>
      </c>
    </row>
    <row r="317" spans="1:45" x14ac:dyDescent="0.3">
      <c r="A317" t="s">
        <v>604</v>
      </c>
      <c r="B317" t="s">
        <v>21</v>
      </c>
      <c r="C317" t="s">
        <v>63</v>
      </c>
      <c r="D317" t="s">
        <v>76</v>
      </c>
      <c r="E317" s="1">
        <v>-20.288426999999999</v>
      </c>
      <c r="F317" s="1">
        <v>31.962130999999999</v>
      </c>
      <c r="G317" s="1">
        <v>-21.28</v>
      </c>
      <c r="H317" s="1">
        <v>34.26</v>
      </c>
      <c r="I317" s="1">
        <v>4.6638709680000003</v>
      </c>
      <c r="J317" s="1">
        <f t="shared" si="48"/>
        <v>4.3815567782883313</v>
      </c>
      <c r="K317" s="1">
        <f t="shared" si="49"/>
        <v>4.0822805397278294</v>
      </c>
      <c r="L317" s="1">
        <f t="shared" si="50"/>
        <v>4.6808330168488332</v>
      </c>
      <c r="M317" s="1">
        <f t="shared" si="51"/>
        <v>4.2583156518782417</v>
      </c>
      <c r="N317" s="1">
        <f t="shared" si="52"/>
        <v>4.1701315771455469</v>
      </c>
      <c r="O317" s="1">
        <f t="shared" si="53"/>
        <v>4.3464997266109364</v>
      </c>
      <c r="P317" s="1">
        <f t="shared" si="54"/>
        <v>4.0079154047304977</v>
      </c>
      <c r="Q317" s="1">
        <f t="shared" si="55"/>
        <v>3.8828900768567989</v>
      </c>
      <c r="R317" s="1">
        <f t="shared" si="56"/>
        <v>4.1329407326041974</v>
      </c>
      <c r="S317" s="1">
        <f t="shared" si="57"/>
        <v>3.7002876259120043</v>
      </c>
      <c r="T317" s="1">
        <f t="shared" si="58"/>
        <v>3.5623633823123639</v>
      </c>
      <c r="U317" s="1">
        <f t="shared" si="59"/>
        <v>3.8382118695116447</v>
      </c>
      <c r="V317" s="1">
        <v>20.968740530000002</v>
      </c>
      <c r="W317" s="1">
        <v>21.196648</v>
      </c>
      <c r="X317" s="1">
        <v>1.4081891669781097</v>
      </c>
      <c r="Y317" s="1">
        <v>21.776536399999998</v>
      </c>
      <c r="Z317" s="1">
        <v>0.41493390633304467</v>
      </c>
      <c r="AA317" s="1">
        <v>22.954748599999999</v>
      </c>
      <c r="AB317" s="1">
        <v>0.58828363105758719</v>
      </c>
      <c r="AC317" s="1">
        <v>24.402234400000001</v>
      </c>
      <c r="AD317" s="1">
        <v>0.64897710100495776</v>
      </c>
      <c r="AE317" s="1">
        <v>56.128205000000001</v>
      </c>
      <c r="AF317" s="1">
        <v>55.170623849999998</v>
      </c>
      <c r="AG317" s="1">
        <v>4.2315163184274782</v>
      </c>
      <c r="AH317" s="1">
        <v>54.552560533333327</v>
      </c>
      <c r="AI317" s="1">
        <v>4.2192965176696484</v>
      </c>
      <c r="AJ317" s="1">
        <v>53.303864066666669</v>
      </c>
      <c r="AK317" s="1">
        <v>6.2636688950031498</v>
      </c>
      <c r="AL317" s="1">
        <v>49.426908749999996</v>
      </c>
      <c r="AM317" s="1">
        <v>3.8184675853864554</v>
      </c>
      <c r="AN317">
        <v>106420</v>
      </c>
      <c r="AO317">
        <v>908</v>
      </c>
      <c r="AP317" t="s">
        <v>18</v>
      </c>
      <c r="AQ317">
        <v>-21.25</v>
      </c>
      <c r="AR317">
        <v>34.25</v>
      </c>
      <c r="AS317" t="s">
        <v>605</v>
      </c>
    </row>
    <row r="318" spans="1:45" x14ac:dyDescent="0.3">
      <c r="A318" t="s">
        <v>606</v>
      </c>
      <c r="B318" t="s">
        <v>21</v>
      </c>
      <c r="C318" t="s">
        <v>16</v>
      </c>
      <c r="D318" t="s">
        <v>50</v>
      </c>
      <c r="E318" s="1">
        <v>50.902949</v>
      </c>
      <c r="F318" s="1">
        <v>4.0474030000000001</v>
      </c>
      <c r="G318" s="1">
        <v>51.39</v>
      </c>
      <c r="H318" s="1">
        <v>4.2</v>
      </c>
      <c r="I318" s="1">
        <v>7.1929999999999996</v>
      </c>
      <c r="J318" s="1">
        <f t="shared" si="48"/>
        <v>6.5467424077556462</v>
      </c>
      <c r="K318" s="1">
        <f t="shared" si="49"/>
        <v>6.0289365608228636</v>
      </c>
      <c r="L318" s="1">
        <f t="shared" si="50"/>
        <v>7.0645482546884288</v>
      </c>
      <c r="M318" s="1">
        <f t="shared" si="51"/>
        <v>6.3077216336755324</v>
      </c>
      <c r="N318" s="1">
        <f t="shared" si="52"/>
        <v>5.9096189777169501</v>
      </c>
      <c r="O318" s="1">
        <f t="shared" si="53"/>
        <v>6.7058242896341147</v>
      </c>
      <c r="P318" s="1">
        <f t="shared" si="54"/>
        <v>5.895305500107054</v>
      </c>
      <c r="Q318" s="1">
        <f t="shared" si="55"/>
        <v>5.6814169530119969</v>
      </c>
      <c r="R318" s="1">
        <f t="shared" si="56"/>
        <v>6.1091940472021111</v>
      </c>
      <c r="S318" s="1">
        <f t="shared" si="57"/>
        <v>5.4672357019675388</v>
      </c>
      <c r="T318" s="1">
        <f t="shared" si="58"/>
        <v>5.2205773258624282</v>
      </c>
      <c r="U318" s="1">
        <f t="shared" si="59"/>
        <v>5.7138940780726486</v>
      </c>
      <c r="V318" s="1">
        <v>10.144488190000001</v>
      </c>
      <c r="W318" s="1">
        <v>10.822222200000001</v>
      </c>
      <c r="X318" s="1">
        <v>1.470164798652253</v>
      </c>
      <c r="Y318" s="1">
        <v>11.500854799999999</v>
      </c>
      <c r="Z318" s="1">
        <v>1.1303010858358493</v>
      </c>
      <c r="AA318" s="1">
        <v>12.671794999999999</v>
      </c>
      <c r="AB318" s="1">
        <v>0.60727667452323597</v>
      </c>
      <c r="AC318" s="1">
        <v>13.887179399999999</v>
      </c>
      <c r="AD318" s="1">
        <v>0.70031743362977883</v>
      </c>
      <c r="AE318" s="1">
        <v>63.521368000000002</v>
      </c>
      <c r="AF318" s="1">
        <v>65.380056966666658</v>
      </c>
      <c r="AG318" s="1">
        <v>6.0040954108968707</v>
      </c>
      <c r="AH318" s="1">
        <v>66.567948733333324</v>
      </c>
      <c r="AI318" s="1">
        <v>6.7208040064624512</v>
      </c>
      <c r="AJ318" s="1">
        <v>64.981766383333337</v>
      </c>
      <c r="AK318" s="1">
        <v>6.9298979187160406</v>
      </c>
      <c r="AL318" s="1">
        <v>65.522364666666661</v>
      </c>
      <c r="AM318" s="1">
        <v>8.104758413863193</v>
      </c>
      <c r="AN318">
        <v>21863</v>
      </c>
      <c r="AO318">
        <v>104</v>
      </c>
      <c r="AP318" t="s">
        <v>18</v>
      </c>
      <c r="AQ318">
        <v>51.25</v>
      </c>
      <c r="AR318">
        <v>4.25</v>
      </c>
      <c r="AS318" t="s">
        <v>607</v>
      </c>
    </row>
    <row r="319" spans="1:45" x14ac:dyDescent="0.3">
      <c r="A319" t="s">
        <v>608</v>
      </c>
      <c r="B319" t="s">
        <v>25</v>
      </c>
      <c r="C319" t="s">
        <v>26</v>
      </c>
      <c r="D319" t="s">
        <v>22</v>
      </c>
      <c r="E319" s="1">
        <v>58.712671</v>
      </c>
      <c r="F319" s="1">
        <v>-98.957954000000001</v>
      </c>
      <c r="G319" s="1">
        <v>59.05</v>
      </c>
      <c r="H319" s="1">
        <v>-95.04</v>
      </c>
      <c r="I319" s="1">
        <v>122.4885185</v>
      </c>
      <c r="J319" s="1">
        <f t="shared" si="48"/>
        <v>103.57771985089441</v>
      </c>
      <c r="K319" s="1">
        <f t="shared" si="49"/>
        <v>97.451289765278545</v>
      </c>
      <c r="L319" s="1">
        <f t="shared" si="50"/>
        <v>109.70414993651025</v>
      </c>
      <c r="M319" s="1">
        <f t="shared" si="51"/>
        <v>99.914858530405368</v>
      </c>
      <c r="N319" s="1">
        <f t="shared" si="52"/>
        <v>92.186848165673126</v>
      </c>
      <c r="O319" s="1">
        <f t="shared" si="53"/>
        <v>107.64286889513762</v>
      </c>
      <c r="P319" s="1">
        <f t="shared" si="54"/>
        <v>88.400975007798536</v>
      </c>
      <c r="Q319" s="1">
        <f t="shared" si="55"/>
        <v>81.661266376722651</v>
      </c>
      <c r="R319" s="1">
        <f t="shared" si="56"/>
        <v>95.140683638874449</v>
      </c>
      <c r="S319" s="1">
        <f t="shared" si="57"/>
        <v>73.200566424043274</v>
      </c>
      <c r="T319" s="1">
        <f t="shared" si="58"/>
        <v>65.392102992365139</v>
      </c>
      <c r="U319" s="1">
        <f t="shared" si="59"/>
        <v>81.009029855721423</v>
      </c>
      <c r="V319" s="1">
        <v>-6.2612029309999997</v>
      </c>
      <c r="W319" s="1">
        <v>-4.6859154000000007</v>
      </c>
      <c r="X319" s="1">
        <v>0.91167373806191954</v>
      </c>
      <c r="Y319" s="1">
        <v>-4.1408451999999993</v>
      </c>
      <c r="Z319" s="1">
        <v>1.1500048149637023</v>
      </c>
      <c r="AA319" s="1">
        <v>-2.4274648000000001</v>
      </c>
      <c r="AB319" s="1">
        <v>1.0029356860804692</v>
      </c>
      <c r="AC319" s="1">
        <v>-0.16549280000000002</v>
      </c>
      <c r="AD319" s="1">
        <v>1.1619770316145239</v>
      </c>
      <c r="AE319" s="1">
        <v>35.190646999999998</v>
      </c>
      <c r="AF319" s="1">
        <v>39.375997649999995</v>
      </c>
      <c r="AG319" s="1">
        <v>1.8247592128613637</v>
      </c>
      <c r="AH319" s="1">
        <v>38.991197183333334</v>
      </c>
      <c r="AI319" s="1">
        <v>0.79917655200359794</v>
      </c>
      <c r="AJ319" s="1">
        <v>39.722946</v>
      </c>
      <c r="AK319" s="1">
        <v>2.3774571996136342</v>
      </c>
      <c r="AL319" s="1">
        <v>41.262910783333332</v>
      </c>
      <c r="AM319" s="1">
        <v>3.0083942208247731</v>
      </c>
      <c r="AN319">
        <v>50000</v>
      </c>
      <c r="AO319">
        <v>350</v>
      </c>
      <c r="AP319" t="s">
        <v>18</v>
      </c>
      <c r="AQ319">
        <v>59.25</v>
      </c>
      <c r="AR319">
        <v>-95.25</v>
      </c>
      <c r="AS319" t="s">
        <v>609</v>
      </c>
    </row>
    <row r="320" spans="1:45" x14ac:dyDescent="0.3">
      <c r="A320" t="s">
        <v>610</v>
      </c>
      <c r="B320" t="s">
        <v>21</v>
      </c>
      <c r="C320" t="s">
        <v>16</v>
      </c>
      <c r="D320" t="s">
        <v>76</v>
      </c>
      <c r="E320" s="1">
        <v>34.087420000000002</v>
      </c>
      <c r="F320" s="1">
        <v>-5.185492</v>
      </c>
      <c r="G320" s="1">
        <v>34.262999999999998</v>
      </c>
      <c r="H320" s="1"/>
      <c r="I320" s="1">
        <v>7.0750000000000002</v>
      </c>
      <c r="J320" s="1">
        <f t="shared" si="48"/>
        <v>6.3519605473835474</v>
      </c>
      <c r="K320" s="1">
        <f t="shared" si="49"/>
        <v>5.6764977029787005</v>
      </c>
      <c r="L320" s="1">
        <f t="shared" si="50"/>
        <v>7.0274233917883961</v>
      </c>
      <c r="M320" s="1">
        <f t="shared" si="51"/>
        <v>6.0494149076289974</v>
      </c>
      <c r="N320" s="1">
        <f t="shared" si="52"/>
        <v>5.8239030550556725</v>
      </c>
      <c r="O320" s="1">
        <f t="shared" si="53"/>
        <v>6.2749267602023204</v>
      </c>
      <c r="P320" s="1">
        <f t="shared" si="54"/>
        <v>5.5415332567581981</v>
      </c>
      <c r="Q320" s="1">
        <f t="shared" si="55"/>
        <v>5.3160873955800403</v>
      </c>
      <c r="R320" s="1">
        <f t="shared" si="56"/>
        <v>5.7669791179363559</v>
      </c>
      <c r="S320" s="1">
        <f t="shared" si="57"/>
        <v>5.0409292574112969</v>
      </c>
      <c r="T320" s="1">
        <f t="shared" si="58"/>
        <v>4.7524930048652276</v>
      </c>
      <c r="U320" s="1">
        <f t="shared" si="59"/>
        <v>5.3293655099573671</v>
      </c>
      <c r="V320" s="1">
        <v>16.130104110000001</v>
      </c>
      <c r="W320" s="1">
        <v>17.066165600000001</v>
      </c>
      <c r="X320" s="1">
        <v>1.9539426886337428</v>
      </c>
      <c r="Y320" s="1">
        <v>17.941353400000004</v>
      </c>
      <c r="Z320" s="1">
        <v>0.65234859205933748</v>
      </c>
      <c r="AA320" s="1">
        <v>19.4105262</v>
      </c>
      <c r="AB320" s="1">
        <v>0.65215769569077275</v>
      </c>
      <c r="AC320" s="1">
        <v>20.858646600000004</v>
      </c>
      <c r="AD320" s="1">
        <v>0.8343729214238087</v>
      </c>
      <c r="AE320" s="1">
        <v>43</v>
      </c>
      <c r="AF320" s="1">
        <v>42.188721800000003</v>
      </c>
      <c r="AG320" s="1">
        <v>3.3822974896071751</v>
      </c>
      <c r="AH320" s="1">
        <v>44.267167916666665</v>
      </c>
      <c r="AI320" s="1">
        <v>7.4396541740155877</v>
      </c>
      <c r="AJ320" s="1">
        <v>33.92581453333333</v>
      </c>
      <c r="AK320" s="1">
        <v>6.0034547910983775</v>
      </c>
      <c r="AL320" s="1">
        <v>30.101503766666667</v>
      </c>
      <c r="AM320" s="1">
        <v>5.1368341987705231</v>
      </c>
      <c r="AN320">
        <v>40000</v>
      </c>
      <c r="AO320">
        <v>137</v>
      </c>
      <c r="AP320" t="s">
        <v>53</v>
      </c>
    </row>
    <row r="321" spans="1:45" x14ac:dyDescent="0.3">
      <c r="A321" t="s">
        <v>611</v>
      </c>
      <c r="B321" t="s">
        <v>21</v>
      </c>
      <c r="C321" t="s">
        <v>16</v>
      </c>
      <c r="D321" t="s">
        <v>50</v>
      </c>
      <c r="E321" s="1">
        <v>48.716301000000001</v>
      </c>
      <c r="F321" s="1">
        <v>3.110039</v>
      </c>
      <c r="G321" s="1">
        <v>49.48</v>
      </c>
      <c r="H321" s="1">
        <v>0.51</v>
      </c>
      <c r="I321" s="1">
        <v>7.2772413790000003</v>
      </c>
      <c r="J321" s="1">
        <f t="shared" si="48"/>
        <v>6.5932756639688863</v>
      </c>
      <c r="K321" s="1">
        <f t="shared" si="49"/>
        <v>6.0592077424816804</v>
      </c>
      <c r="L321" s="1">
        <f t="shared" si="50"/>
        <v>7.1273435854560931</v>
      </c>
      <c r="M321" s="1">
        <f t="shared" si="51"/>
        <v>6.3433706007059882</v>
      </c>
      <c r="N321" s="1">
        <f t="shared" si="52"/>
        <v>5.9838258011118519</v>
      </c>
      <c r="O321" s="1">
        <f t="shared" si="53"/>
        <v>6.7029154003001254</v>
      </c>
      <c r="P321" s="1">
        <f t="shared" si="54"/>
        <v>5.8817883925198053</v>
      </c>
      <c r="Q321" s="1">
        <f t="shared" si="55"/>
        <v>5.6754700257255832</v>
      </c>
      <c r="R321" s="1">
        <f t="shared" si="56"/>
        <v>6.0881067593140266</v>
      </c>
      <c r="S321" s="1">
        <f t="shared" si="57"/>
        <v>5.3783180034081646</v>
      </c>
      <c r="T321" s="1">
        <f t="shared" si="58"/>
        <v>5.0988550137274755</v>
      </c>
      <c r="U321" s="1">
        <f t="shared" si="59"/>
        <v>5.6577809930888527</v>
      </c>
      <c r="V321" s="1">
        <v>10.22056398</v>
      </c>
      <c r="W321" s="1">
        <v>10.9789174</v>
      </c>
      <c r="X321" s="1">
        <v>1.4965669070563719</v>
      </c>
      <c r="Y321" s="1">
        <v>11.679202199999999</v>
      </c>
      <c r="Z321" s="1">
        <v>1.0075176340462737</v>
      </c>
      <c r="AA321" s="1">
        <v>12.9726494</v>
      </c>
      <c r="AB321" s="1">
        <v>0.5781460140918554</v>
      </c>
      <c r="AC321" s="1">
        <v>14.383475799999999</v>
      </c>
      <c r="AD321" s="1">
        <v>0.78311211978151674</v>
      </c>
      <c r="AE321" s="1">
        <v>58.460227000000003</v>
      </c>
      <c r="AF321" s="1">
        <v>57.704558399999996</v>
      </c>
      <c r="AG321" s="1">
        <v>2.8962812095734383</v>
      </c>
      <c r="AH321" s="1">
        <v>58.569895550000005</v>
      </c>
      <c r="AI321" s="1">
        <v>5.3451131688777673</v>
      </c>
      <c r="AJ321" s="1">
        <v>56.166286783333334</v>
      </c>
      <c r="AK321" s="1">
        <v>4.3052198925781449</v>
      </c>
      <c r="AL321" s="1">
        <v>56.056410233333338</v>
      </c>
      <c r="AM321" s="1">
        <v>6.1281383561442775</v>
      </c>
      <c r="AN321">
        <v>79000</v>
      </c>
      <c r="AO321">
        <v>563</v>
      </c>
      <c r="AP321" t="s">
        <v>18</v>
      </c>
      <c r="AQ321">
        <v>49.25</v>
      </c>
      <c r="AR321">
        <v>0.75</v>
      </c>
      <c r="AS321" t="s">
        <v>612</v>
      </c>
    </row>
    <row r="322" spans="1:45" x14ac:dyDescent="0.3">
      <c r="A322" t="s">
        <v>613</v>
      </c>
      <c r="B322" t="s">
        <v>15</v>
      </c>
      <c r="C322" t="s">
        <v>33</v>
      </c>
      <c r="D322" t="s">
        <v>27</v>
      </c>
      <c r="E322" s="1">
        <v>4.3474279999999998</v>
      </c>
      <c r="F322" s="1">
        <v>116.470326</v>
      </c>
      <c r="G322" s="1">
        <v>3.7269999999999999</v>
      </c>
      <c r="H322" s="1"/>
      <c r="I322" s="1">
        <v>7.2</v>
      </c>
      <c r="J322" s="1">
        <f t="shared" ref="J322:J385" si="60">0.08639-0.05523*$I322*(W322-$V322)+0.93133*$I322+0.04506*(W322-$V322)</f>
        <v>6.98868636032</v>
      </c>
      <c r="K322" s="1">
        <f t="shared" ref="K322:K385" si="61">0.08639-0.05523*$I322*(W322+X322-$V322)+0.93133*$I322+0.04506*(W322+X322-$V322)</f>
        <v>6.4362303710475111</v>
      </c>
      <c r="L322" s="1">
        <f t="shared" ref="L322:L385" si="62">0.08639-0.05523*$I322*(W322-X322-$V322)+0.93133*$I322+0.04506*(W322-X322-$V322)</f>
        <v>7.5411423495924881</v>
      </c>
      <c r="M322" s="1">
        <f t="shared" ref="M322:M385" si="63">0.08639-0.05523*$I322*(Y322-$V322)+0.93133*$I322+0.04506*(Y322-$V322)</f>
        <v>6.7650397949024006</v>
      </c>
      <c r="N322" s="1">
        <f t="shared" ref="N322:N385" si="64">0.08639-0.05523*$I322*(Y322+Z322-$V322)+0.93133*$I322+0.04506*(Y322+Z322-$V322)</f>
        <v>6.62090518704158</v>
      </c>
      <c r="O322" s="1">
        <f t="shared" ref="O322:O385" si="65">0.08639-0.05523*$I322*(Y322-Z322-$V322)+0.93133*$I322+0.04506*(Y322-Z322-$V322)</f>
        <v>6.9091744027632203</v>
      </c>
      <c r="P322" s="1">
        <f t="shared" ref="P322:P385" si="66">0.08639-0.05523*$I322*(AA322-$V322)+0.93133*$I322+0.04506*(AA322-$V322)</f>
        <v>6.3902805976111985</v>
      </c>
      <c r="Q322" s="1">
        <f t="shared" ref="Q322:Q385" si="67">0.08639-0.05523*$I322*(AA322+AB322-$V322)+0.93133*$I322+0.04506*(AA322+AB322-$V322)</f>
        <v>6.2224616690506833</v>
      </c>
      <c r="R322" s="1">
        <f t="shared" ref="R322:R385" si="68">0.08639-0.05523*$I322*(AA322-AB322-$V322)+0.93133*$I322+0.04506*(AA322-AB322-$V322)</f>
        <v>6.5580995261717145</v>
      </c>
      <c r="S322" s="1">
        <f t="shared" ref="S322:S385" si="69">0.08639-0.05523*$I322*(AC322-$V322)+0.93133*$I322+0.04506*(AC322-$V322)</f>
        <v>6.0316400443831997</v>
      </c>
      <c r="T322" s="1">
        <f t="shared" ref="T322:T385" si="70">0.08639-0.05523*$I322*(AC322+AD322-$V322)+0.93133*$I322+0.04506*(AC322+AD322-$V322)</f>
        <v>5.8081159401089151</v>
      </c>
      <c r="U322" s="1">
        <f t="shared" ref="U322:U385" si="71">0.08639-0.05523*$I322*(AC322-AD322-$V322)+0.93133*$I322+0.04506*(AC322-AD322-$V322)</f>
        <v>6.2551641486574843</v>
      </c>
      <c r="V322" s="1">
        <v>25.0322058</v>
      </c>
      <c r="W322" s="1">
        <v>24.474285800000001</v>
      </c>
      <c r="X322" s="1">
        <v>1.5668243237940547</v>
      </c>
      <c r="Y322" s="1">
        <v>25.108571399999999</v>
      </c>
      <c r="Z322" s="1">
        <v>0.4087811769300288</v>
      </c>
      <c r="AA322" s="1">
        <v>26.171428600000002</v>
      </c>
      <c r="AB322" s="1">
        <v>0.47595244574673545</v>
      </c>
      <c r="AC322" s="1">
        <v>27.1885716</v>
      </c>
      <c r="AD322" s="1">
        <v>0.63393828708857802</v>
      </c>
      <c r="AE322" s="1">
        <v>221.71428599999999</v>
      </c>
      <c r="AF322" s="1">
        <v>230.99476190000004</v>
      </c>
      <c r="AG322" s="1">
        <v>9.105006181290948</v>
      </c>
      <c r="AH322" s="1">
        <v>226.67047621666666</v>
      </c>
      <c r="AI322" s="1">
        <v>15.487562822033867</v>
      </c>
      <c r="AJ322" s="1">
        <v>233.99190476666664</v>
      </c>
      <c r="AK322" s="1">
        <v>9.9586072920637587</v>
      </c>
      <c r="AL322" s="1">
        <v>246.15428570000003</v>
      </c>
      <c r="AM322" s="1">
        <v>18.419930579133318</v>
      </c>
      <c r="AO322">
        <v>950.67</v>
      </c>
      <c r="AP322" t="s">
        <v>53</v>
      </c>
    </row>
    <row r="323" spans="1:45" x14ac:dyDescent="0.3">
      <c r="A323" t="s">
        <v>614</v>
      </c>
      <c r="B323" t="s">
        <v>39</v>
      </c>
      <c r="C323" t="s">
        <v>16</v>
      </c>
      <c r="D323" t="s">
        <v>76</v>
      </c>
      <c r="E323" s="1">
        <v>15.387133</v>
      </c>
      <c r="F323" s="1">
        <v>-11.008564</v>
      </c>
      <c r="G323" s="1">
        <v>16.5</v>
      </c>
      <c r="H323" s="1">
        <v>-16.07</v>
      </c>
      <c r="I323" s="1">
        <v>6.5801869159999997</v>
      </c>
      <c r="J323" s="1">
        <f t="shared" si="60"/>
        <v>6.2386484224444754</v>
      </c>
      <c r="K323" s="1">
        <f t="shared" si="61"/>
        <v>5.6928892977766763</v>
      </c>
      <c r="L323" s="1">
        <f t="shared" si="62"/>
        <v>6.7844075471122745</v>
      </c>
      <c r="M323" s="1">
        <f t="shared" si="63"/>
        <v>5.9596275786259856</v>
      </c>
      <c r="N323" s="1">
        <f t="shared" si="64"/>
        <v>5.7931902943691798</v>
      </c>
      <c r="O323" s="1">
        <f t="shared" si="65"/>
        <v>6.1260648628827914</v>
      </c>
      <c r="P323" s="1">
        <f t="shared" si="66"/>
        <v>5.5415790159756284</v>
      </c>
      <c r="Q323" s="1">
        <f t="shared" si="67"/>
        <v>5.3366172781714338</v>
      </c>
      <c r="R323" s="1">
        <f t="shared" si="68"/>
        <v>5.746540753779823</v>
      </c>
      <c r="S323" s="1">
        <f t="shared" si="69"/>
        <v>5.1073589133056752</v>
      </c>
      <c r="T323" s="1">
        <f t="shared" si="70"/>
        <v>4.8162194581890887</v>
      </c>
      <c r="U323" s="1">
        <f t="shared" si="71"/>
        <v>5.3984983684222634</v>
      </c>
      <c r="V323" s="1">
        <v>28.603453640000001</v>
      </c>
      <c r="W323" s="1">
        <v>28.528278799999999</v>
      </c>
      <c r="X323" s="1">
        <v>1.714262915666293</v>
      </c>
      <c r="Y323" s="1">
        <v>29.404700400000003</v>
      </c>
      <c r="Z323" s="1">
        <v>0.52278972771975851</v>
      </c>
      <c r="AA323" s="1">
        <v>30.717816599999999</v>
      </c>
      <c r="AB323" s="1">
        <v>0.64379740139410346</v>
      </c>
      <c r="AC323" s="1">
        <v>32.081728600000005</v>
      </c>
      <c r="AD323" s="1">
        <v>0.91448690206957217</v>
      </c>
      <c r="AE323" s="1">
        <v>39.494297000000003</v>
      </c>
      <c r="AF323" s="1">
        <v>48.064038399999994</v>
      </c>
      <c r="AG323" s="1">
        <v>8.8373369584874713</v>
      </c>
      <c r="AH323" s="1">
        <v>49.100202183333344</v>
      </c>
      <c r="AI323" s="1">
        <v>9.6492658718312381</v>
      </c>
      <c r="AJ323" s="1">
        <v>45.615883250000003</v>
      </c>
      <c r="AK323" s="1">
        <v>11.158505506736029</v>
      </c>
      <c r="AL323" s="1">
        <v>46.771986349999999</v>
      </c>
      <c r="AM323" s="1">
        <v>17.14682613419809</v>
      </c>
      <c r="AN323">
        <v>337000</v>
      </c>
      <c r="AO323">
        <v>640</v>
      </c>
      <c r="AP323" t="s">
        <v>18</v>
      </c>
      <c r="AQ323">
        <v>16.25</v>
      </c>
      <c r="AR323">
        <v>-16.25</v>
      </c>
      <c r="AS323" t="s">
        <v>615</v>
      </c>
    </row>
    <row r="324" spans="1:45" x14ac:dyDescent="0.3">
      <c r="A324" t="s">
        <v>616</v>
      </c>
      <c r="B324" t="s">
        <v>15</v>
      </c>
      <c r="C324" t="s">
        <v>33</v>
      </c>
      <c r="D324" t="s">
        <v>27</v>
      </c>
      <c r="E324" s="1">
        <v>-4.6608609999999997</v>
      </c>
      <c r="F324" s="1">
        <v>143.257409</v>
      </c>
      <c r="G324" s="1">
        <v>-3.8420000000000001</v>
      </c>
      <c r="H324" s="1"/>
      <c r="I324" s="1">
        <v>26.752962960000001</v>
      </c>
      <c r="J324" s="1">
        <f t="shared" si="60"/>
        <v>23.97400833439395</v>
      </c>
      <c r="K324" s="1">
        <f t="shared" si="61"/>
        <v>21.683710289391012</v>
      </c>
      <c r="L324" s="1">
        <f t="shared" si="62"/>
        <v>26.264306379396889</v>
      </c>
      <c r="M324" s="1">
        <f t="shared" si="63"/>
        <v>23.062324179013899</v>
      </c>
      <c r="N324" s="1">
        <f t="shared" si="64"/>
        <v>22.492750215812997</v>
      </c>
      <c r="O324" s="1">
        <f t="shared" si="65"/>
        <v>23.631898142214798</v>
      </c>
      <c r="P324" s="1">
        <f t="shared" si="66"/>
        <v>21.555977500017544</v>
      </c>
      <c r="Q324" s="1">
        <f t="shared" si="67"/>
        <v>20.914205307013059</v>
      </c>
      <c r="R324" s="1">
        <f t="shared" si="68"/>
        <v>22.197749693022029</v>
      </c>
      <c r="S324" s="1">
        <f t="shared" si="69"/>
        <v>20.107718945171772</v>
      </c>
      <c r="T324" s="1">
        <f t="shared" si="70"/>
        <v>19.213515717923329</v>
      </c>
      <c r="U324" s="1">
        <f t="shared" si="71"/>
        <v>21.001922172420215</v>
      </c>
      <c r="V324" s="1">
        <v>23.420368509999999</v>
      </c>
      <c r="W324" s="1">
        <v>24.1381446</v>
      </c>
      <c r="X324" s="1">
        <v>1.5988050411838208</v>
      </c>
      <c r="Y324" s="1">
        <v>24.774570600000001</v>
      </c>
      <c r="Z324" s="1">
        <v>0.39760664585969946</v>
      </c>
      <c r="AA324" s="1">
        <v>25.826117</v>
      </c>
      <c r="AB324" s="1">
        <v>0.44800659010554716</v>
      </c>
      <c r="AC324" s="1">
        <v>26.8371134</v>
      </c>
      <c r="AD324" s="1">
        <v>0.62422296114994069</v>
      </c>
      <c r="AE324" s="1">
        <v>241.89761100000001</v>
      </c>
      <c r="AF324" s="1">
        <v>252.32096221666666</v>
      </c>
      <c r="AG324" s="1">
        <v>22.512795737694812</v>
      </c>
      <c r="AH324" s="1">
        <v>256.69054983333331</v>
      </c>
      <c r="AI324" s="1">
        <v>22.028479971701838</v>
      </c>
      <c r="AJ324" s="1">
        <v>266.82938143333337</v>
      </c>
      <c r="AK324" s="1">
        <v>27.173798025614929</v>
      </c>
      <c r="AL324" s="1">
        <v>281.38018328333334</v>
      </c>
      <c r="AM324" s="1">
        <v>30.942494186186057</v>
      </c>
      <c r="AN324">
        <v>80321</v>
      </c>
      <c r="AO324">
        <v>3804</v>
      </c>
      <c r="AP324" t="s">
        <v>53</v>
      </c>
    </row>
    <row r="325" spans="1:45" x14ac:dyDescent="0.3">
      <c r="A325" t="s">
        <v>617</v>
      </c>
      <c r="B325" t="s">
        <v>15</v>
      </c>
      <c r="C325" t="s">
        <v>63</v>
      </c>
      <c r="D325" t="s">
        <v>27</v>
      </c>
      <c r="E325" s="1">
        <v>-7.3774110000000004</v>
      </c>
      <c r="F325" s="1">
        <v>109.506991</v>
      </c>
      <c r="G325" s="1">
        <v>-7.59</v>
      </c>
      <c r="H325" s="1">
        <v>109.14</v>
      </c>
      <c r="I325" s="1">
        <v>33.604999999999997</v>
      </c>
      <c r="J325" s="1">
        <f t="shared" si="60"/>
        <v>31.914582141521944</v>
      </c>
      <c r="K325" s="1">
        <f t="shared" si="61"/>
        <v>29.304057311422994</v>
      </c>
      <c r="L325" s="1">
        <f t="shared" si="62"/>
        <v>34.525106971620886</v>
      </c>
      <c r="M325" s="1">
        <f t="shared" si="63"/>
        <v>30.646921236521948</v>
      </c>
      <c r="N325" s="1">
        <f t="shared" si="64"/>
        <v>29.938566549019889</v>
      </c>
      <c r="O325" s="1">
        <f t="shared" si="65"/>
        <v>31.35527592402401</v>
      </c>
      <c r="P325" s="1">
        <f t="shared" si="66"/>
        <v>28.799758203521943</v>
      </c>
      <c r="Q325" s="1">
        <f t="shared" si="67"/>
        <v>27.846644000556676</v>
      </c>
      <c r="R325" s="1">
        <f t="shared" si="68"/>
        <v>29.75287240648721</v>
      </c>
      <c r="S325" s="1">
        <f t="shared" si="69"/>
        <v>26.988814053521942</v>
      </c>
      <c r="T325" s="1">
        <f t="shared" si="70"/>
        <v>25.751261937595597</v>
      </c>
      <c r="U325" s="1">
        <f t="shared" si="71"/>
        <v>28.226366169448291</v>
      </c>
      <c r="V325" s="1">
        <v>23.953133000000001</v>
      </c>
      <c r="W325" s="1">
        <v>23.660000000000004</v>
      </c>
      <c r="X325" s="1">
        <v>1.4415269681833909</v>
      </c>
      <c r="Y325" s="1">
        <v>24.36</v>
      </c>
      <c r="Z325" s="1">
        <v>0.39115214431215861</v>
      </c>
      <c r="AA325" s="1">
        <v>25.380000000000003</v>
      </c>
      <c r="AB325" s="1">
        <v>0.52630789467763051</v>
      </c>
      <c r="AC325" s="1">
        <v>26.380000000000003</v>
      </c>
      <c r="AD325" s="1">
        <v>0.68337398253079507</v>
      </c>
      <c r="AE325" s="1">
        <v>273.875</v>
      </c>
      <c r="AF325" s="1">
        <v>307.20166666666665</v>
      </c>
      <c r="AG325" s="1">
        <v>32.048984534961825</v>
      </c>
      <c r="AH325" s="1">
        <v>301.2</v>
      </c>
      <c r="AI325" s="1">
        <v>35.585435144795746</v>
      </c>
      <c r="AJ325" s="1">
        <v>315.08499999999998</v>
      </c>
      <c r="AK325" s="1">
        <v>24.306968022450778</v>
      </c>
      <c r="AL325" s="1">
        <v>323.77666666666664</v>
      </c>
      <c r="AM325" s="1">
        <v>48.611258912473922</v>
      </c>
      <c r="AN325">
        <v>4375</v>
      </c>
      <c r="AO325">
        <v>507</v>
      </c>
      <c r="AP325" t="s">
        <v>18</v>
      </c>
      <c r="AQ325">
        <v>-7.75</v>
      </c>
      <c r="AR325">
        <v>109.25</v>
      </c>
      <c r="AS325" t="s">
        <v>618</v>
      </c>
    </row>
    <row r="326" spans="1:45" x14ac:dyDescent="0.3">
      <c r="A326" t="s">
        <v>619</v>
      </c>
      <c r="B326" t="s">
        <v>21</v>
      </c>
      <c r="C326" t="s">
        <v>16</v>
      </c>
      <c r="D326" t="s">
        <v>50</v>
      </c>
      <c r="E326" s="1">
        <v>52.376975999999999</v>
      </c>
      <c r="F326" s="1">
        <v>-2.4456690000000001</v>
      </c>
      <c r="G326" s="1">
        <v>51.69</v>
      </c>
      <c r="H326" s="1">
        <v>-2.52</v>
      </c>
      <c r="I326" s="1">
        <v>6.4180000000000001</v>
      </c>
      <c r="J326" s="1">
        <f t="shared" si="60"/>
        <v>5.9074430664215081</v>
      </c>
      <c r="K326" s="1">
        <f t="shared" si="61"/>
        <v>5.4964162688855289</v>
      </c>
      <c r="L326" s="1">
        <f t="shared" si="62"/>
        <v>6.3184698639574872</v>
      </c>
      <c r="M326" s="1">
        <f t="shared" si="63"/>
        <v>5.7103398453330989</v>
      </c>
      <c r="N326" s="1">
        <f t="shared" si="64"/>
        <v>5.3859230070253155</v>
      </c>
      <c r="O326" s="1">
        <f t="shared" si="65"/>
        <v>6.0347566836408841</v>
      </c>
      <c r="P326" s="1">
        <f t="shared" si="66"/>
        <v>5.411247325841404</v>
      </c>
      <c r="Q326" s="1">
        <f t="shared" si="67"/>
        <v>5.2607066279079584</v>
      </c>
      <c r="R326" s="1">
        <f t="shared" si="68"/>
        <v>5.5617880237748505</v>
      </c>
      <c r="S326" s="1">
        <f t="shared" si="69"/>
        <v>5.0605869513331001</v>
      </c>
      <c r="T326" s="1">
        <f t="shared" si="70"/>
        <v>4.8801500698935918</v>
      </c>
      <c r="U326" s="1">
        <f t="shared" si="71"/>
        <v>5.2410238327726075</v>
      </c>
      <c r="V326" s="1">
        <v>9.0691619980000002</v>
      </c>
      <c r="W326" s="1">
        <v>9.5740739999999995</v>
      </c>
      <c r="X326" s="1">
        <v>1.3284377534847218</v>
      </c>
      <c r="Y326" s="1">
        <v>10.211111200000001</v>
      </c>
      <c r="Z326" s="1">
        <v>1.048514545664103</v>
      </c>
      <c r="AA326" s="1">
        <v>11.177777599999999</v>
      </c>
      <c r="AB326" s="1">
        <v>0.48654722215094431</v>
      </c>
      <c r="AC326" s="1">
        <v>12.311111199999999</v>
      </c>
      <c r="AD326" s="1">
        <v>0.5831716249700426</v>
      </c>
      <c r="AE326" s="1">
        <v>72.703704000000002</v>
      </c>
      <c r="AF326" s="1">
        <v>69.879320983333344</v>
      </c>
      <c r="AG326" s="1">
        <v>7.3430016021670044</v>
      </c>
      <c r="AH326" s="1">
        <v>71.313580266666676</v>
      </c>
      <c r="AI326" s="1">
        <v>6.6647848411374886</v>
      </c>
      <c r="AJ326" s="1">
        <v>70.662345666666667</v>
      </c>
      <c r="AK326" s="1">
        <v>7.2934019892198156</v>
      </c>
      <c r="AL326" s="1">
        <v>72.208024699999996</v>
      </c>
      <c r="AM326" s="1">
        <v>5.9847336777427316</v>
      </c>
      <c r="AN326">
        <v>11420</v>
      </c>
      <c r="AO326">
        <v>107</v>
      </c>
      <c r="AP326" t="s">
        <v>18</v>
      </c>
      <c r="AQ326">
        <v>51.75</v>
      </c>
      <c r="AR326">
        <v>-2.75</v>
      </c>
      <c r="AS326" t="s">
        <v>620</v>
      </c>
    </row>
    <row r="327" spans="1:45" x14ac:dyDescent="0.3">
      <c r="A327" t="s">
        <v>621</v>
      </c>
      <c r="B327" t="s">
        <v>25</v>
      </c>
      <c r="C327" t="s">
        <v>26</v>
      </c>
      <c r="D327" t="s">
        <v>22</v>
      </c>
      <c r="E327" s="1">
        <v>53.888455</v>
      </c>
      <c r="F327" s="1">
        <v>-91.002151999999995</v>
      </c>
      <c r="G327" s="1">
        <v>55.98</v>
      </c>
      <c r="H327" s="1">
        <v>-87.64</v>
      </c>
      <c r="I327" s="1">
        <v>135.70045450000001</v>
      </c>
      <c r="J327" s="1">
        <f t="shared" si="60"/>
        <v>115.37606312012248</v>
      </c>
      <c r="K327" s="1">
        <f t="shared" si="61"/>
        <v>106.90915858407097</v>
      </c>
      <c r="L327" s="1">
        <f t="shared" si="62"/>
        <v>123.84296765617398</v>
      </c>
      <c r="M327" s="1">
        <f t="shared" si="63"/>
        <v>111.47790835459114</v>
      </c>
      <c r="N327" s="1">
        <f t="shared" si="64"/>
        <v>101.87532372129358</v>
      </c>
      <c r="O327" s="1">
        <f t="shared" si="65"/>
        <v>121.08049298788869</v>
      </c>
      <c r="P327" s="1">
        <f t="shared" si="66"/>
        <v>98.062407965423205</v>
      </c>
      <c r="Q327" s="1">
        <f t="shared" si="67"/>
        <v>91.065824190293</v>
      </c>
      <c r="R327" s="1">
        <f t="shared" si="68"/>
        <v>105.05899174055342</v>
      </c>
      <c r="S327" s="1">
        <f t="shared" si="69"/>
        <v>81.381216902369729</v>
      </c>
      <c r="T327" s="1">
        <f t="shared" si="70"/>
        <v>71.849389086258768</v>
      </c>
      <c r="U327" s="1">
        <f t="shared" si="71"/>
        <v>90.913044718480691</v>
      </c>
      <c r="V327" s="1">
        <v>-2.335893424</v>
      </c>
      <c r="W327" s="1">
        <v>-0.84693859999999999</v>
      </c>
      <c r="X327" s="1">
        <v>1.1365466659333878</v>
      </c>
      <c r="Y327" s="1">
        <v>-0.32367359999999995</v>
      </c>
      <c r="Z327" s="1">
        <v>1.2889935752608699</v>
      </c>
      <c r="AA327" s="1">
        <v>1.4771430000000001</v>
      </c>
      <c r="AB327" s="1">
        <v>0.93917959375696647</v>
      </c>
      <c r="AC327" s="1">
        <v>3.7163264000000007</v>
      </c>
      <c r="AD327" s="1">
        <v>1.2794956029708717</v>
      </c>
      <c r="AE327" s="1">
        <v>49.221094999999998</v>
      </c>
      <c r="AF327" s="1">
        <v>51.381054416666665</v>
      </c>
      <c r="AG327" s="1">
        <v>1.6571093364711527</v>
      </c>
      <c r="AH327" s="1">
        <v>51.702482983333333</v>
      </c>
      <c r="AI327" s="1">
        <v>1.7602482097313084</v>
      </c>
      <c r="AJ327" s="1">
        <v>52.780952383333329</v>
      </c>
      <c r="AK327" s="1">
        <v>3.8521142666062751</v>
      </c>
      <c r="AL327" s="1">
        <v>53.702482983333333</v>
      </c>
      <c r="AM327" s="1">
        <v>1.3701341401507487</v>
      </c>
      <c r="AN327">
        <v>102800</v>
      </c>
      <c r="AO327">
        <v>260</v>
      </c>
      <c r="AP327" t="s">
        <v>18</v>
      </c>
      <c r="AQ327">
        <v>55.75</v>
      </c>
      <c r="AR327">
        <v>-87.75</v>
      </c>
      <c r="AS327" t="s">
        <v>622</v>
      </c>
    </row>
    <row r="328" spans="1:45" x14ac:dyDescent="0.3">
      <c r="A328" t="s">
        <v>623</v>
      </c>
      <c r="B328" t="s">
        <v>25</v>
      </c>
      <c r="C328" t="s">
        <v>26</v>
      </c>
      <c r="D328" t="s">
        <v>50</v>
      </c>
      <c r="E328" s="1">
        <v>61.844144999999997</v>
      </c>
      <c r="F328" s="1">
        <v>46.447184999999998</v>
      </c>
      <c r="G328" s="1">
        <v>64.489999999999995</v>
      </c>
      <c r="H328" s="1">
        <v>40.69</v>
      </c>
      <c r="I328" s="1">
        <v>109.9296954</v>
      </c>
      <c r="J328" s="1">
        <f t="shared" si="60"/>
        <v>90.862180599946555</v>
      </c>
      <c r="K328" s="1">
        <f t="shared" si="61"/>
        <v>82.765270936688225</v>
      </c>
      <c r="L328" s="1">
        <f t="shared" si="62"/>
        <v>98.959090263204885</v>
      </c>
      <c r="M328" s="1">
        <f t="shared" si="63"/>
        <v>88.130633012023708</v>
      </c>
      <c r="N328" s="1">
        <f t="shared" si="64"/>
        <v>81.981685054987551</v>
      </c>
      <c r="O328" s="1">
        <f t="shared" si="65"/>
        <v>94.279580969059865</v>
      </c>
      <c r="P328" s="1">
        <f t="shared" si="66"/>
        <v>76.182916077491271</v>
      </c>
      <c r="Q328" s="1">
        <f t="shared" si="67"/>
        <v>71.722913660853379</v>
      </c>
      <c r="R328" s="1">
        <f t="shared" si="68"/>
        <v>80.642918494129148</v>
      </c>
      <c r="S328" s="1">
        <f t="shared" si="69"/>
        <v>64.193636563470562</v>
      </c>
      <c r="T328" s="1">
        <f t="shared" si="70"/>
        <v>58.077249713296986</v>
      </c>
      <c r="U328" s="1">
        <f t="shared" si="71"/>
        <v>70.310023413644146</v>
      </c>
      <c r="V328" s="1">
        <v>0.94053045700000004</v>
      </c>
      <c r="W328" s="1">
        <v>2.8662432000000004</v>
      </c>
      <c r="X328" s="1">
        <v>1.3435827913746876</v>
      </c>
      <c r="Y328" s="1">
        <v>3.3195099999999997</v>
      </c>
      <c r="Z328" s="1">
        <v>1.0203424520865541</v>
      </c>
      <c r="AA328" s="1">
        <v>5.3020870000000002</v>
      </c>
      <c r="AB328" s="1">
        <v>0.74008266680756574</v>
      </c>
      <c r="AC328" s="1">
        <v>7.291560800000001</v>
      </c>
      <c r="AD328" s="1">
        <v>1.0149393360005259</v>
      </c>
      <c r="AE328" s="1">
        <v>48.669823999999998</v>
      </c>
      <c r="AF328" s="1">
        <v>55.743209299999997</v>
      </c>
      <c r="AG328" s="1">
        <v>4.0980390933715425</v>
      </c>
      <c r="AH328" s="1">
        <v>54.926784650000002</v>
      </c>
      <c r="AI328" s="1">
        <v>3.3312758664632445</v>
      </c>
      <c r="AJ328" s="1">
        <v>58.137227783333323</v>
      </c>
      <c r="AK328" s="1">
        <v>2.7071804174790777</v>
      </c>
      <c r="AL328" s="1">
        <v>60.502548416666656</v>
      </c>
      <c r="AM328" s="1">
        <v>5.7256845277402642</v>
      </c>
      <c r="AN328">
        <v>357052</v>
      </c>
      <c r="AO328">
        <v>3332</v>
      </c>
      <c r="AP328" t="s">
        <v>18</v>
      </c>
      <c r="AQ328">
        <v>64.25</v>
      </c>
      <c r="AR328">
        <v>40.75</v>
      </c>
      <c r="AS328" t="s">
        <v>624</v>
      </c>
    </row>
    <row r="329" spans="1:45" x14ac:dyDescent="0.3">
      <c r="A329" t="s">
        <v>625</v>
      </c>
      <c r="B329" t="s">
        <v>21</v>
      </c>
      <c r="C329" t="s">
        <v>16</v>
      </c>
      <c r="D329" t="s">
        <v>50</v>
      </c>
      <c r="E329" s="1">
        <v>53.458748999999997</v>
      </c>
      <c r="F329" s="1">
        <v>-8.0077820000000006</v>
      </c>
      <c r="G329" s="1">
        <v>52.68</v>
      </c>
      <c r="H329" s="1">
        <v>-8.89</v>
      </c>
      <c r="I329" s="1">
        <v>109.89</v>
      </c>
      <c r="J329" s="1">
        <f t="shared" si="60"/>
        <v>103.02016843798141</v>
      </c>
      <c r="K329" s="1">
        <f t="shared" si="61"/>
        <v>96.339234337516899</v>
      </c>
      <c r="L329" s="1">
        <f t="shared" si="62"/>
        <v>109.70110253844594</v>
      </c>
      <c r="M329" s="1">
        <f t="shared" si="63"/>
        <v>99.954931268334505</v>
      </c>
      <c r="N329" s="1">
        <f t="shared" si="64"/>
        <v>94.892303337710914</v>
      </c>
      <c r="O329" s="1">
        <f t="shared" si="65"/>
        <v>105.01755919895808</v>
      </c>
      <c r="P329" s="1">
        <f t="shared" si="66"/>
        <v>94.46231115030487</v>
      </c>
      <c r="Q329" s="1">
        <f t="shared" si="67"/>
        <v>91.982248480107245</v>
      </c>
      <c r="R329" s="1">
        <f t="shared" si="68"/>
        <v>96.942373820502496</v>
      </c>
      <c r="S329" s="1">
        <f t="shared" si="69"/>
        <v>88.615329182461281</v>
      </c>
      <c r="T329" s="1">
        <f t="shared" si="70"/>
        <v>85.937457223656622</v>
      </c>
      <c r="U329" s="1">
        <f t="shared" si="71"/>
        <v>91.293201141265939</v>
      </c>
      <c r="V329" s="1">
        <v>9.4685147959999991</v>
      </c>
      <c r="W329" s="1">
        <v>9.370588399999999</v>
      </c>
      <c r="X329" s="1">
        <v>1.1090224841403353</v>
      </c>
      <c r="Y329" s="1">
        <v>9.8794119999999985</v>
      </c>
      <c r="Z329" s="1">
        <v>0.84038670633018731</v>
      </c>
      <c r="AA329" s="1">
        <v>10.7911766</v>
      </c>
      <c r="AB329" s="1">
        <v>0.41168573465423847</v>
      </c>
      <c r="AC329" s="1">
        <v>11.761764599999999</v>
      </c>
      <c r="AD329" s="1">
        <v>0.44452170419654469</v>
      </c>
      <c r="AE329" s="1">
        <v>92.935484000000002</v>
      </c>
      <c r="AF329" s="1">
        <v>89.826715683333347</v>
      </c>
      <c r="AG329" s="1">
        <v>5.1836036615936107</v>
      </c>
      <c r="AH329" s="1">
        <v>91.016911766666666</v>
      </c>
      <c r="AI329" s="1">
        <v>5.7096229756875365</v>
      </c>
      <c r="AJ329" s="1">
        <v>91.143872533333351</v>
      </c>
      <c r="AK329" s="1">
        <v>5.449586971551823</v>
      </c>
      <c r="AL329" s="1">
        <v>94.497058799999991</v>
      </c>
      <c r="AM329" s="1">
        <v>4.8655680861907218</v>
      </c>
      <c r="AN329">
        <v>15695</v>
      </c>
      <c r="AO329">
        <v>300</v>
      </c>
      <c r="AP329" t="s">
        <v>18</v>
      </c>
      <c r="AQ329">
        <v>52.75</v>
      </c>
      <c r="AR329">
        <v>-8.75</v>
      </c>
      <c r="AS329" t="s">
        <v>626</v>
      </c>
    </row>
    <row r="330" spans="1:45" x14ac:dyDescent="0.3">
      <c r="A330" t="s">
        <v>627</v>
      </c>
      <c r="B330" t="s">
        <v>25</v>
      </c>
      <c r="C330" t="s">
        <v>33</v>
      </c>
      <c r="D330" t="s">
        <v>27</v>
      </c>
      <c r="E330" s="1">
        <v>36.638540999999996</v>
      </c>
      <c r="F330" s="1">
        <v>138.37911600000001</v>
      </c>
      <c r="G330" s="1">
        <v>37.6</v>
      </c>
      <c r="H330" s="1">
        <v>138.84</v>
      </c>
      <c r="I330" s="1">
        <v>13.785</v>
      </c>
      <c r="J330" s="1">
        <f t="shared" si="60"/>
        <v>12.093521987451899</v>
      </c>
      <c r="K330" s="1">
        <f t="shared" si="61"/>
        <v>11.066086140915854</v>
      </c>
      <c r="L330" s="1">
        <f t="shared" si="62"/>
        <v>13.120957833987946</v>
      </c>
      <c r="M330" s="1">
        <f t="shared" si="63"/>
        <v>11.597929888948411</v>
      </c>
      <c r="N330" s="1">
        <f t="shared" si="64"/>
        <v>11.079482482264087</v>
      </c>
      <c r="O330" s="1">
        <f t="shared" si="65"/>
        <v>12.116377295632734</v>
      </c>
      <c r="P330" s="1">
        <f t="shared" si="66"/>
        <v>10.653207267627961</v>
      </c>
      <c r="Q330" s="1">
        <f t="shared" si="67"/>
        <v>10.278420575654645</v>
      </c>
      <c r="R330" s="1">
        <f t="shared" si="68"/>
        <v>11.027993959601275</v>
      </c>
      <c r="S330" s="1">
        <f t="shared" si="69"/>
        <v>9.782049177892052</v>
      </c>
      <c r="T330" s="1">
        <f t="shared" si="70"/>
        <v>9.1697699647071129</v>
      </c>
      <c r="U330" s="1">
        <f t="shared" si="71"/>
        <v>10.394328391076989</v>
      </c>
      <c r="V330" s="1">
        <v>8.6286854559999995</v>
      </c>
      <c r="W330" s="1">
        <v>9.7891892000000009</v>
      </c>
      <c r="X330" s="1">
        <v>1.4343942112695773</v>
      </c>
      <c r="Y330" s="1">
        <v>10.481081</v>
      </c>
      <c r="Z330" s="1">
        <v>0.72379989612288542</v>
      </c>
      <c r="AA330" s="1">
        <v>11.8</v>
      </c>
      <c r="AB330" s="1">
        <v>0.52323642711111062</v>
      </c>
      <c r="AC330" s="1">
        <v>13.016216199999999</v>
      </c>
      <c r="AD330" s="1">
        <v>0.85479766160986936</v>
      </c>
      <c r="AE330" s="1">
        <v>130.87179499999999</v>
      </c>
      <c r="AF330" s="1">
        <v>141.71081081666668</v>
      </c>
      <c r="AG330" s="1">
        <v>3.4022674784476439</v>
      </c>
      <c r="AH330" s="1">
        <v>139.67162163333333</v>
      </c>
      <c r="AI330" s="1">
        <v>5.0918152152154041</v>
      </c>
      <c r="AJ330" s="1">
        <v>141.28378378333335</v>
      </c>
      <c r="AK330" s="1">
        <v>4.3672971320153406</v>
      </c>
      <c r="AL330" s="1">
        <v>140.10360359999999</v>
      </c>
      <c r="AM330" s="1">
        <v>6.6814487578092878</v>
      </c>
      <c r="AN330">
        <v>11900</v>
      </c>
      <c r="AO330">
        <v>503</v>
      </c>
      <c r="AP330" t="s">
        <v>18</v>
      </c>
      <c r="AQ330">
        <v>37.75</v>
      </c>
      <c r="AR330">
        <v>138.75</v>
      </c>
      <c r="AS330" t="s">
        <v>628</v>
      </c>
    </row>
    <row r="331" spans="1:45" x14ac:dyDescent="0.3">
      <c r="A331" t="s">
        <v>629</v>
      </c>
      <c r="B331" t="s">
        <v>21</v>
      </c>
      <c r="C331" t="s">
        <v>33</v>
      </c>
      <c r="D331" t="s">
        <v>27</v>
      </c>
      <c r="E331" s="1">
        <v>24.049745000000001</v>
      </c>
      <c r="F331" s="1">
        <v>108.649779</v>
      </c>
      <c r="G331" s="1">
        <v>22.41</v>
      </c>
      <c r="H331" s="1">
        <v>113.27</v>
      </c>
      <c r="I331" s="1">
        <v>5.9326771650000003</v>
      </c>
      <c r="J331" s="1">
        <f t="shared" si="60"/>
        <v>5.4255038759428951</v>
      </c>
      <c r="K331" s="1">
        <f t="shared" si="61"/>
        <v>4.9787037537556698</v>
      </c>
      <c r="L331" s="1">
        <f t="shared" si="62"/>
        <v>5.8723039981301195</v>
      </c>
      <c r="M331" s="1">
        <f t="shared" si="63"/>
        <v>5.2166979136625118</v>
      </c>
      <c r="N331" s="1">
        <f t="shared" si="64"/>
        <v>5.0248167856047701</v>
      </c>
      <c r="O331" s="1">
        <f t="shared" si="65"/>
        <v>5.4085790417202535</v>
      </c>
      <c r="P331" s="1">
        <f t="shared" si="66"/>
        <v>4.8720353378532906</v>
      </c>
      <c r="Q331" s="1">
        <f t="shared" si="67"/>
        <v>4.7582891426069436</v>
      </c>
      <c r="R331" s="1">
        <f t="shared" si="68"/>
        <v>4.9857815330996358</v>
      </c>
      <c r="S331" s="1">
        <f t="shared" si="69"/>
        <v>4.5380304656919215</v>
      </c>
      <c r="T331" s="1">
        <f t="shared" si="70"/>
        <v>4.3920658264937664</v>
      </c>
      <c r="U331" s="1">
        <f t="shared" si="71"/>
        <v>4.6839951048900756</v>
      </c>
      <c r="V331" s="1">
        <v>19.134161769999999</v>
      </c>
      <c r="W331" s="1">
        <v>19.7929204</v>
      </c>
      <c r="X331" s="1">
        <v>1.5810238494875086</v>
      </c>
      <c r="Y331" s="1">
        <v>20.531790399999998</v>
      </c>
      <c r="Z331" s="1">
        <v>0.67898065524416806</v>
      </c>
      <c r="AA331" s="1">
        <v>21.751395600000002</v>
      </c>
      <c r="AB331" s="1">
        <v>0.40249641515894269</v>
      </c>
      <c r="AC331" s="1">
        <v>22.933287999999997</v>
      </c>
      <c r="AD331" s="1">
        <v>0.51650293787838297</v>
      </c>
      <c r="AE331" s="1">
        <v>123.80354699999999</v>
      </c>
      <c r="AF331" s="1">
        <v>122.11093713333332</v>
      </c>
      <c r="AG331" s="1">
        <v>4.4159215727856624</v>
      </c>
      <c r="AH331" s="1">
        <v>124.27950988333332</v>
      </c>
      <c r="AI331" s="1">
        <v>10.779014732600281</v>
      </c>
      <c r="AJ331" s="1">
        <v>120.87509645</v>
      </c>
      <c r="AK331" s="1">
        <v>6.0354606552745373</v>
      </c>
      <c r="AL331" s="1">
        <v>127.98655546666664</v>
      </c>
      <c r="AM331" s="1">
        <v>10.666770368492116</v>
      </c>
      <c r="AN331">
        <v>409480</v>
      </c>
      <c r="AO331">
        <v>9500</v>
      </c>
      <c r="AP331" t="s">
        <v>18</v>
      </c>
      <c r="AQ331">
        <v>22.25</v>
      </c>
      <c r="AR331">
        <v>113.25</v>
      </c>
      <c r="AS331" t="s">
        <v>630</v>
      </c>
    </row>
    <row r="332" spans="1:45" x14ac:dyDescent="0.3">
      <c r="A332" t="s">
        <v>631</v>
      </c>
      <c r="B332" t="s">
        <v>15</v>
      </c>
      <c r="C332" t="s">
        <v>16</v>
      </c>
      <c r="D332" t="s">
        <v>17</v>
      </c>
      <c r="E332" s="1">
        <v>8.2877010000000002</v>
      </c>
      <c r="F332" s="1">
        <v>-76.009658000000002</v>
      </c>
      <c r="G332" s="1">
        <v>9.34</v>
      </c>
      <c r="H332" s="1">
        <v>-75.94</v>
      </c>
      <c r="I332" s="1">
        <v>6.42</v>
      </c>
      <c r="J332" s="1">
        <f t="shared" si="60"/>
        <v>5.9718847364705834</v>
      </c>
      <c r="K332" s="1">
        <f t="shared" si="61"/>
        <v>5.4136007381752895</v>
      </c>
      <c r="L332" s="1">
        <f t="shared" si="62"/>
        <v>6.5301687347658772</v>
      </c>
      <c r="M332" s="1">
        <f t="shared" si="63"/>
        <v>5.7722465294705829</v>
      </c>
      <c r="N332" s="1">
        <f t="shared" si="64"/>
        <v>5.6612674544962243</v>
      </c>
      <c r="O332" s="1">
        <f t="shared" si="65"/>
        <v>5.8832256044449416</v>
      </c>
      <c r="P332" s="1">
        <f t="shared" si="66"/>
        <v>5.3807080304705828</v>
      </c>
      <c r="Q332" s="1">
        <f t="shared" si="67"/>
        <v>5.3211210605623007</v>
      </c>
      <c r="R332" s="1">
        <f t="shared" si="68"/>
        <v>5.440295000378863</v>
      </c>
      <c r="S332" s="1">
        <f t="shared" si="69"/>
        <v>4.9953598634705854</v>
      </c>
      <c r="T332" s="1">
        <f t="shared" si="70"/>
        <v>4.9135792166235159</v>
      </c>
      <c r="U332" s="1">
        <f t="shared" si="71"/>
        <v>5.0771405103176548</v>
      </c>
      <c r="V332" s="1">
        <v>25.947451239999999</v>
      </c>
      <c r="W332" s="1">
        <v>26.25</v>
      </c>
      <c r="X332" s="1">
        <v>1.8037287767289176</v>
      </c>
      <c r="Y332" s="1">
        <v>26.895000000000003</v>
      </c>
      <c r="Z332" s="1">
        <v>0.35855613228614547</v>
      </c>
      <c r="AA332" s="1">
        <v>28.160000000000004</v>
      </c>
      <c r="AB332" s="1">
        <v>0.19251623308178409</v>
      </c>
      <c r="AC332" s="1">
        <v>29.404999999999994</v>
      </c>
      <c r="AD332" s="1">
        <v>0.26422055181230714</v>
      </c>
      <c r="AE332" s="1">
        <v>168.39473699999999</v>
      </c>
      <c r="AF332" s="1">
        <v>163.67208333333335</v>
      </c>
      <c r="AG332" s="1">
        <v>19.394661652311161</v>
      </c>
      <c r="AH332" s="1">
        <v>162.81708333333333</v>
      </c>
      <c r="AI332" s="1">
        <v>24.346883374155301</v>
      </c>
      <c r="AJ332" s="1">
        <v>160.91416666666666</v>
      </c>
      <c r="AK332" s="1">
        <v>25.794300838153529</v>
      </c>
      <c r="AL332" s="1">
        <v>166.26791666666665</v>
      </c>
      <c r="AM332" s="1">
        <v>36.506054381573797</v>
      </c>
      <c r="AN332">
        <v>13700</v>
      </c>
      <c r="AO332">
        <v>383</v>
      </c>
      <c r="AP332" t="s">
        <v>18</v>
      </c>
      <c r="AQ332">
        <v>9.25</v>
      </c>
      <c r="AR332">
        <v>-75.75</v>
      </c>
      <c r="AS332" t="s">
        <v>632</v>
      </c>
    </row>
    <row r="333" spans="1:45" x14ac:dyDescent="0.3">
      <c r="A333" t="s">
        <v>633</v>
      </c>
      <c r="B333" t="s">
        <v>15</v>
      </c>
      <c r="C333" t="s">
        <v>63</v>
      </c>
      <c r="D333" t="s">
        <v>27</v>
      </c>
      <c r="E333" s="1">
        <v>19.086646000000002</v>
      </c>
      <c r="F333" s="1">
        <v>96.318010999999998</v>
      </c>
      <c r="G333" s="1">
        <v>17.5</v>
      </c>
      <c r="H333" s="1">
        <v>96.87</v>
      </c>
      <c r="I333" s="1">
        <v>6.9288888890000004</v>
      </c>
      <c r="J333" s="1">
        <f t="shared" si="60"/>
        <v>6.319885506188136</v>
      </c>
      <c r="K333" s="1">
        <f t="shared" si="61"/>
        <v>5.7938775530623836</v>
      </c>
      <c r="L333" s="1">
        <f t="shared" si="62"/>
        <v>6.8458934593138903</v>
      </c>
      <c r="M333" s="1">
        <f t="shared" si="63"/>
        <v>6.0746650608366668</v>
      </c>
      <c r="N333" s="1">
        <f t="shared" si="64"/>
        <v>5.9036774541474006</v>
      </c>
      <c r="O333" s="1">
        <f t="shared" si="65"/>
        <v>6.2456526675259338</v>
      </c>
      <c r="P333" s="1">
        <f t="shared" si="66"/>
        <v>5.6943953320513803</v>
      </c>
      <c r="Q333" s="1">
        <f t="shared" si="67"/>
        <v>5.526840097775378</v>
      </c>
      <c r="R333" s="1">
        <f t="shared" si="68"/>
        <v>5.8619505663273817</v>
      </c>
      <c r="S333" s="1">
        <f t="shared" si="69"/>
        <v>5.2814297644659538</v>
      </c>
      <c r="T333" s="1">
        <f t="shared" si="70"/>
        <v>5.0353814168629416</v>
      </c>
      <c r="U333" s="1">
        <f t="shared" si="71"/>
        <v>5.527478112068966</v>
      </c>
      <c r="V333" s="1">
        <v>25.671714619999999</v>
      </c>
      <c r="W333" s="1">
        <v>26.322105399999998</v>
      </c>
      <c r="X333" s="1">
        <v>1.5579764416875181</v>
      </c>
      <c r="Y333" s="1">
        <v>27.048420799999995</v>
      </c>
      <c r="Z333" s="1">
        <v>0.50644607454960111</v>
      </c>
      <c r="AA333" s="1">
        <v>28.174737</v>
      </c>
      <c r="AB333" s="1">
        <v>0.49627977320912481</v>
      </c>
      <c r="AC333" s="1">
        <v>29.397894600000001</v>
      </c>
      <c r="AD333" s="1">
        <v>0.72876755342516419</v>
      </c>
      <c r="AE333" s="1">
        <v>152.25531899999999</v>
      </c>
      <c r="AF333" s="1">
        <v>157.81157894999998</v>
      </c>
      <c r="AG333" s="1">
        <v>5.3381680900604538</v>
      </c>
      <c r="AH333" s="1">
        <v>163.36000001666665</v>
      </c>
      <c r="AI333" s="1">
        <v>10.934214547681313</v>
      </c>
      <c r="AJ333" s="1">
        <v>161.00140350000001</v>
      </c>
      <c r="AK333" s="1">
        <v>10.59327376207437</v>
      </c>
      <c r="AL333" s="1">
        <v>168.91473685000003</v>
      </c>
      <c r="AM333" s="1">
        <v>14.09050086512948</v>
      </c>
      <c r="AN333">
        <v>34000</v>
      </c>
      <c r="AO333">
        <v>1585</v>
      </c>
      <c r="AP333" t="s">
        <v>18</v>
      </c>
      <c r="AQ333">
        <v>17.25</v>
      </c>
      <c r="AR333">
        <v>96.75</v>
      </c>
      <c r="AS333" t="s">
        <v>634</v>
      </c>
    </row>
    <row r="334" spans="1:45" x14ac:dyDescent="0.3">
      <c r="A334" t="s">
        <v>635</v>
      </c>
      <c r="B334" t="s">
        <v>25</v>
      </c>
      <c r="C334" t="s">
        <v>33</v>
      </c>
      <c r="D334" t="s">
        <v>22</v>
      </c>
      <c r="E334" s="1">
        <v>55.297384000000001</v>
      </c>
      <c r="F334" s="1">
        <v>-127.703289</v>
      </c>
      <c r="G334" s="1">
        <v>54.31</v>
      </c>
      <c r="H334" s="1">
        <v>-129.35</v>
      </c>
      <c r="I334" s="1">
        <v>11.074999999999999</v>
      </c>
      <c r="J334" s="1">
        <f t="shared" si="60"/>
        <v>9.982106725262323</v>
      </c>
      <c r="K334" s="1">
        <f t="shared" si="61"/>
        <v>9.3260333150190107</v>
      </c>
      <c r="L334" s="1">
        <f t="shared" si="62"/>
        <v>10.638180135505634</v>
      </c>
      <c r="M334" s="1">
        <f t="shared" si="63"/>
        <v>9.622993547334822</v>
      </c>
      <c r="N334" s="1">
        <f t="shared" si="64"/>
        <v>9.1466777741345435</v>
      </c>
      <c r="O334" s="1">
        <f t="shared" si="65"/>
        <v>10.099309320535101</v>
      </c>
      <c r="P334" s="1">
        <f t="shared" si="66"/>
        <v>8.8675108495280224</v>
      </c>
      <c r="Q334" s="1">
        <f t="shared" si="67"/>
        <v>8.4636421070901982</v>
      </c>
      <c r="R334" s="1">
        <f t="shared" si="68"/>
        <v>9.2713795919658466</v>
      </c>
      <c r="S334" s="1">
        <f t="shared" si="69"/>
        <v>7.8750336256851732</v>
      </c>
      <c r="T334" s="1">
        <f t="shared" si="70"/>
        <v>7.4662834992752627</v>
      </c>
      <c r="U334" s="1">
        <f t="shared" si="71"/>
        <v>8.283783752095081</v>
      </c>
      <c r="V334" s="1">
        <v>1.4435840550000001</v>
      </c>
      <c r="W334" s="1">
        <v>2.1826485999999998</v>
      </c>
      <c r="X334" s="1">
        <v>1.1578877975958202</v>
      </c>
      <c r="Y334" s="1">
        <v>2.8164386000000001</v>
      </c>
      <c r="Z334" s="1">
        <v>0.84063797279405517</v>
      </c>
      <c r="AA334" s="1">
        <v>4.1497713999999997</v>
      </c>
      <c r="AB334" s="1">
        <v>0.7127779931299123</v>
      </c>
      <c r="AC334" s="1">
        <v>5.90137</v>
      </c>
      <c r="AD334" s="1">
        <v>0.7213930274361523</v>
      </c>
      <c r="AE334" s="1">
        <v>80.755759999999995</v>
      </c>
      <c r="AF334" s="1">
        <v>66.522146116666661</v>
      </c>
      <c r="AG334" s="1">
        <v>2.6072984349648585</v>
      </c>
      <c r="AH334" s="1">
        <v>67.211415550000012</v>
      </c>
      <c r="AI334" s="1">
        <v>2.0587313111048529</v>
      </c>
      <c r="AJ334" s="1">
        <v>66.473363783333326</v>
      </c>
      <c r="AK334" s="1">
        <v>3.605184827795167</v>
      </c>
      <c r="AL334" s="1">
        <v>69.09124808333334</v>
      </c>
      <c r="AM334" s="1">
        <v>3.7258270337142299</v>
      </c>
      <c r="AN334">
        <v>54432</v>
      </c>
      <c r="AO334">
        <v>2157</v>
      </c>
      <c r="AP334" t="s">
        <v>18</v>
      </c>
      <c r="AQ334">
        <v>54.25</v>
      </c>
      <c r="AR334">
        <v>-129.25</v>
      </c>
      <c r="AS334" t="s">
        <v>636</v>
      </c>
    </row>
    <row r="335" spans="1:45" x14ac:dyDescent="0.3">
      <c r="A335" t="s">
        <v>637</v>
      </c>
      <c r="B335" t="s">
        <v>25</v>
      </c>
      <c r="C335" t="s">
        <v>16</v>
      </c>
      <c r="D335" t="s">
        <v>50</v>
      </c>
      <c r="E335" s="1">
        <v>65.771691000000004</v>
      </c>
      <c r="F335" s="1">
        <v>18.184244</v>
      </c>
      <c r="G335" s="1">
        <v>64.709999999999994</v>
      </c>
      <c r="H335" s="1">
        <v>21.12</v>
      </c>
      <c r="I335" s="1">
        <v>88.428333330000001</v>
      </c>
      <c r="J335" s="1">
        <f t="shared" si="60"/>
        <v>73.599220784741362</v>
      </c>
      <c r="K335" s="1">
        <f t="shared" si="61"/>
        <v>68.095822461989613</v>
      </c>
      <c r="L335" s="1">
        <f t="shared" si="62"/>
        <v>79.102619107493112</v>
      </c>
      <c r="M335" s="1">
        <f t="shared" si="63"/>
        <v>71.733644980222266</v>
      </c>
      <c r="N335" s="1">
        <f t="shared" si="64"/>
        <v>67.053627351542758</v>
      </c>
      <c r="O335" s="1">
        <f t="shared" si="65"/>
        <v>76.413662608901802</v>
      </c>
      <c r="P335" s="1">
        <f t="shared" si="66"/>
        <v>63.7349896014344</v>
      </c>
      <c r="Q335" s="1">
        <f t="shared" si="67"/>
        <v>59.437107566866572</v>
      </c>
      <c r="R335" s="1">
        <f t="shared" si="68"/>
        <v>68.032871636002213</v>
      </c>
      <c r="S335" s="1">
        <f t="shared" si="69"/>
        <v>55.095041239405667</v>
      </c>
      <c r="T335" s="1">
        <f t="shared" si="70"/>
        <v>50.245224238372906</v>
      </c>
      <c r="U335" s="1">
        <f t="shared" si="71"/>
        <v>59.944858240438421</v>
      </c>
      <c r="V335" s="1">
        <v>-0.34319474</v>
      </c>
      <c r="W335" s="1">
        <v>1.4843372000000001</v>
      </c>
      <c r="X335" s="1">
        <v>1.1373390948200977</v>
      </c>
      <c r="Y335" s="1">
        <v>1.8698793999999999</v>
      </c>
      <c r="Z335" s="1">
        <v>0.96717822359676842</v>
      </c>
      <c r="AA335" s="1">
        <v>3.5228913999999998</v>
      </c>
      <c r="AB335" s="1">
        <v>0.88820560972857299</v>
      </c>
      <c r="AC335" s="1">
        <v>5.3084338000000004</v>
      </c>
      <c r="AD335" s="1">
        <v>1.002269171612445</v>
      </c>
      <c r="AE335" s="1">
        <v>48.975309000000003</v>
      </c>
      <c r="AF335" s="1">
        <v>60.680722899999999</v>
      </c>
      <c r="AG335" s="1">
        <v>4.3725152211027174</v>
      </c>
      <c r="AH335" s="1">
        <v>61.128313266666673</v>
      </c>
      <c r="AI335" s="1">
        <v>3.5715374955855452</v>
      </c>
      <c r="AJ335" s="1">
        <v>64.382329316666656</v>
      </c>
      <c r="AK335" s="1">
        <v>4.7915778733174088</v>
      </c>
      <c r="AL335" s="1">
        <v>67.159839349999999</v>
      </c>
      <c r="AM335" s="1">
        <v>5.7268549598671825</v>
      </c>
      <c r="AN335">
        <v>11731</v>
      </c>
      <c r="AO335">
        <v>157</v>
      </c>
      <c r="AP335" t="s">
        <v>18</v>
      </c>
      <c r="AQ335">
        <v>64.75</v>
      </c>
      <c r="AR335">
        <v>21.25</v>
      </c>
      <c r="AS335" t="s">
        <v>638</v>
      </c>
    </row>
    <row r="336" spans="1:45" x14ac:dyDescent="0.3">
      <c r="A336" t="s">
        <v>639</v>
      </c>
      <c r="B336" t="s">
        <v>21</v>
      </c>
      <c r="C336" t="s">
        <v>16</v>
      </c>
      <c r="D336" t="s">
        <v>50</v>
      </c>
      <c r="E336" s="1">
        <v>55.981144</v>
      </c>
      <c r="F336" s="1">
        <v>8.7207539999999995</v>
      </c>
      <c r="G336" s="1">
        <v>55.92</v>
      </c>
      <c r="H336" s="1">
        <v>8.44</v>
      </c>
      <c r="I336" s="1">
        <v>122.46</v>
      </c>
      <c r="J336" s="1">
        <f t="shared" si="60"/>
        <v>112.44180204377498</v>
      </c>
      <c r="K336" s="1">
        <f t="shared" si="61"/>
        <v>103.57707671071616</v>
      </c>
      <c r="L336" s="1">
        <f t="shared" si="62"/>
        <v>121.30652737683378</v>
      </c>
      <c r="M336" s="1">
        <f t="shared" si="63"/>
        <v>108.90579757674219</v>
      </c>
      <c r="N336" s="1">
        <f t="shared" si="64"/>
        <v>101.61185346868089</v>
      </c>
      <c r="O336" s="1">
        <f t="shared" si="65"/>
        <v>116.19974168480346</v>
      </c>
      <c r="P336" s="1">
        <f t="shared" si="66"/>
        <v>100.9851518703684</v>
      </c>
      <c r="Q336" s="1">
        <f t="shared" si="67"/>
        <v>95.313200693489478</v>
      </c>
      <c r="R336" s="1">
        <f t="shared" si="68"/>
        <v>106.65710304724733</v>
      </c>
      <c r="S336" s="1">
        <f t="shared" si="69"/>
        <v>92.923063566687262</v>
      </c>
      <c r="T336" s="1">
        <f t="shared" si="70"/>
        <v>87.078487856985433</v>
      </c>
      <c r="U336" s="1">
        <f t="shared" si="71"/>
        <v>98.76763927638909</v>
      </c>
      <c r="V336" s="1">
        <v>8.3792481419999998</v>
      </c>
      <c r="W336" s="1">
        <v>8.6315787999999998</v>
      </c>
      <c r="X336" s="1">
        <v>1.3194685758723923</v>
      </c>
      <c r="Y336" s="1">
        <v>9.1578947999999993</v>
      </c>
      <c r="Z336" s="1">
        <v>1.0856659042627768</v>
      </c>
      <c r="AA336" s="1">
        <v>10.336842000000001</v>
      </c>
      <c r="AB336" s="1">
        <v>0.84424063471708111</v>
      </c>
      <c r="AC336" s="1">
        <v>11.536842199999999</v>
      </c>
      <c r="AD336" s="1">
        <v>0.86993490475103941</v>
      </c>
      <c r="AE336" s="1">
        <v>68.5</v>
      </c>
      <c r="AF336" s="1">
        <v>74.661403516666667</v>
      </c>
      <c r="AG336" s="1">
        <v>8.8130371353851427</v>
      </c>
      <c r="AH336" s="1">
        <v>75.428070183333332</v>
      </c>
      <c r="AI336" s="1">
        <v>9.1098669578746136</v>
      </c>
      <c r="AJ336" s="1">
        <v>77.714912283333334</v>
      </c>
      <c r="AK336" s="1">
        <v>10.673071917296626</v>
      </c>
      <c r="AL336" s="1">
        <v>80.030701766666667</v>
      </c>
      <c r="AM336" s="1">
        <v>10.77467517362517</v>
      </c>
      <c r="AN336">
        <v>2100</v>
      </c>
      <c r="AO336">
        <v>35</v>
      </c>
      <c r="AP336" t="s">
        <v>18</v>
      </c>
      <c r="AQ336">
        <v>55.75</v>
      </c>
      <c r="AR336">
        <v>8.25</v>
      </c>
      <c r="AS336" t="s">
        <v>640</v>
      </c>
    </row>
    <row r="337" spans="1:45" x14ac:dyDescent="0.3">
      <c r="A337" t="s">
        <v>641</v>
      </c>
      <c r="B337" t="s">
        <v>21</v>
      </c>
      <c r="C337" t="s">
        <v>33</v>
      </c>
      <c r="D337" t="s">
        <v>27</v>
      </c>
      <c r="E337" s="1">
        <v>22.725683</v>
      </c>
      <c r="F337" s="1">
        <v>103.670434</v>
      </c>
      <c r="G337" s="1">
        <v>20.58</v>
      </c>
      <c r="H337" s="1">
        <v>106.13</v>
      </c>
      <c r="I337" s="1">
        <v>8.301521739</v>
      </c>
      <c r="J337" s="1">
        <f t="shared" si="60"/>
        <v>7.5706747284407516</v>
      </c>
      <c r="K337" s="1">
        <f t="shared" si="61"/>
        <v>6.9755909263024831</v>
      </c>
      <c r="L337" s="1">
        <f t="shared" si="62"/>
        <v>8.165758530579021</v>
      </c>
      <c r="M337" s="1">
        <f t="shared" si="63"/>
        <v>7.309439534068547</v>
      </c>
      <c r="N337" s="1">
        <f t="shared" si="64"/>
        <v>7.0828587036551545</v>
      </c>
      <c r="O337" s="1">
        <f t="shared" si="65"/>
        <v>7.5360203644819386</v>
      </c>
      <c r="P337" s="1">
        <f t="shared" si="66"/>
        <v>6.7728851351911956</v>
      </c>
      <c r="Q337" s="1">
        <f t="shared" si="67"/>
        <v>6.6181996004976655</v>
      </c>
      <c r="R337" s="1">
        <f t="shared" si="68"/>
        <v>6.9275706698847266</v>
      </c>
      <c r="S337" s="1">
        <f t="shared" si="69"/>
        <v>6.2972099925842011</v>
      </c>
      <c r="T337" s="1">
        <f t="shared" si="70"/>
        <v>6.0895460889437505</v>
      </c>
      <c r="U337" s="1">
        <f t="shared" si="71"/>
        <v>6.5048738962246535</v>
      </c>
      <c r="V337" s="1">
        <v>19.412038630000001</v>
      </c>
      <c r="W337" s="1">
        <v>20.009890000000002</v>
      </c>
      <c r="X337" s="1">
        <v>1.4393716428978653</v>
      </c>
      <c r="Y337" s="1">
        <v>20.641758200000002</v>
      </c>
      <c r="Z337" s="1">
        <v>0.54804721780262644</v>
      </c>
      <c r="AA337" s="1">
        <v>21.9395606</v>
      </c>
      <c r="AB337" s="1">
        <v>0.37414893735022176</v>
      </c>
      <c r="AC337" s="1">
        <v>23.090110000000003</v>
      </c>
      <c r="AD337" s="1">
        <v>0.50229149756640379</v>
      </c>
      <c r="AE337" s="1">
        <v>120.14629600000001</v>
      </c>
      <c r="AF337" s="1">
        <v>120.92774725</v>
      </c>
      <c r="AG337" s="1">
        <v>3.8656507210685316</v>
      </c>
      <c r="AH337" s="1">
        <v>124.06666666666666</v>
      </c>
      <c r="AI337" s="1">
        <v>8.1177443582484639</v>
      </c>
      <c r="AJ337" s="1">
        <v>122.20973748333331</v>
      </c>
      <c r="AK337" s="1">
        <v>4.609699489951792</v>
      </c>
      <c r="AL337" s="1">
        <v>129.12396216666664</v>
      </c>
      <c r="AM337" s="1">
        <v>8.6100520730263064</v>
      </c>
      <c r="AN337">
        <v>170977</v>
      </c>
      <c r="AO337">
        <v>2640</v>
      </c>
      <c r="AP337" t="s">
        <v>18</v>
      </c>
      <c r="AQ337">
        <v>20.75</v>
      </c>
      <c r="AR337">
        <v>106.25</v>
      </c>
      <c r="AS337" t="s">
        <v>642</v>
      </c>
    </row>
    <row r="338" spans="1:45" x14ac:dyDescent="0.3">
      <c r="A338" t="s">
        <v>643</v>
      </c>
      <c r="B338" t="s">
        <v>21</v>
      </c>
      <c r="C338" t="s">
        <v>63</v>
      </c>
      <c r="D338" t="s">
        <v>64</v>
      </c>
      <c r="E338" s="1">
        <v>-41.744267999999998</v>
      </c>
      <c r="F338" s="1">
        <v>147.385885</v>
      </c>
      <c r="G338" s="1">
        <v>-41.43</v>
      </c>
      <c r="H338" s="1">
        <v>147.13</v>
      </c>
      <c r="I338" s="1">
        <v>30.883333</v>
      </c>
      <c r="J338" s="1">
        <f t="shared" si="60"/>
        <v>28.367227740715521</v>
      </c>
      <c r="K338" s="1">
        <f t="shared" si="61"/>
        <v>27.67735019873815</v>
      </c>
      <c r="L338" s="1">
        <f t="shared" si="62"/>
        <v>29.057105282692884</v>
      </c>
      <c r="M338" s="1">
        <f t="shared" si="63"/>
        <v>27.924394122999949</v>
      </c>
      <c r="N338" s="1">
        <f t="shared" si="64"/>
        <v>27.050929753166194</v>
      </c>
      <c r="O338" s="1">
        <f t="shared" si="65"/>
        <v>28.797858492833704</v>
      </c>
      <c r="P338" s="1">
        <f t="shared" si="66"/>
        <v>26.70660125912552</v>
      </c>
      <c r="Q338" s="1">
        <f t="shared" si="67"/>
        <v>25.946691407256893</v>
      </c>
      <c r="R338" s="1">
        <f t="shared" si="68"/>
        <v>27.466511110994144</v>
      </c>
      <c r="S338" s="1">
        <f t="shared" si="69"/>
        <v>25.131134692639122</v>
      </c>
      <c r="T338" s="1">
        <f t="shared" si="70"/>
        <v>24.125755851150831</v>
      </c>
      <c r="U338" s="1">
        <f t="shared" si="71"/>
        <v>26.13651353412741</v>
      </c>
      <c r="V338" s="1">
        <v>10.017599000000001</v>
      </c>
      <c r="W338" s="1">
        <v>10.307692400000001</v>
      </c>
      <c r="X338" s="1">
        <v>0.41543209723888697</v>
      </c>
      <c r="Y338" s="1">
        <v>10.574359000000001</v>
      </c>
      <c r="Z338" s="1">
        <v>0.52598484940300316</v>
      </c>
      <c r="AA338" s="1">
        <v>11.307692400000001</v>
      </c>
      <c r="AB338" s="1">
        <v>0.4576043199919555</v>
      </c>
      <c r="AC338" s="1">
        <v>12.256410600000001</v>
      </c>
      <c r="AD338" s="1">
        <v>0.60542141934630977</v>
      </c>
      <c r="AE338" s="1">
        <v>67.073171000000002</v>
      </c>
      <c r="AF338" s="1">
        <v>70.61837606666667</v>
      </c>
      <c r="AG338" s="1">
        <v>3.5849873017074603</v>
      </c>
      <c r="AH338" s="1">
        <v>69.577777783333332</v>
      </c>
      <c r="AI338" s="1">
        <v>4.6642040963828224</v>
      </c>
      <c r="AJ338" s="1">
        <v>67.650854716666672</v>
      </c>
      <c r="AK338" s="1">
        <v>4.6572206631216444</v>
      </c>
      <c r="AL338" s="1">
        <v>67.606410266666671</v>
      </c>
      <c r="AM338" s="1">
        <v>7.0276708251507927</v>
      </c>
      <c r="AO338">
        <v>25</v>
      </c>
      <c r="AP338" t="s">
        <v>18</v>
      </c>
      <c r="AQ338">
        <v>-41.25</v>
      </c>
      <c r="AR338">
        <v>147.25</v>
      </c>
      <c r="AS338" t="s">
        <v>644</v>
      </c>
    </row>
    <row r="339" spans="1:45" x14ac:dyDescent="0.3">
      <c r="A339" t="s">
        <v>645</v>
      </c>
      <c r="B339" t="s">
        <v>21</v>
      </c>
      <c r="C339" t="s">
        <v>16</v>
      </c>
      <c r="D339" t="s">
        <v>50</v>
      </c>
      <c r="E339" s="1">
        <v>57.210844999999999</v>
      </c>
      <c r="F339" s="1">
        <v>-3.7118449999999998</v>
      </c>
      <c r="G339" s="1">
        <v>57.66</v>
      </c>
      <c r="H339" s="1">
        <v>-3.1</v>
      </c>
      <c r="I339" s="1">
        <v>135.84</v>
      </c>
      <c r="J339" s="1">
        <f t="shared" si="60"/>
        <v>125.61074746658626</v>
      </c>
      <c r="K339" s="1">
        <f t="shared" si="61"/>
        <v>117.15822554683322</v>
      </c>
      <c r="L339" s="1">
        <f t="shared" si="62"/>
        <v>134.0632693863393</v>
      </c>
      <c r="M339" s="1">
        <f t="shared" si="63"/>
        <v>121.34938691642338</v>
      </c>
      <c r="N339" s="1">
        <f t="shared" si="64"/>
        <v>113.69856424704444</v>
      </c>
      <c r="O339" s="1">
        <f t="shared" si="65"/>
        <v>129.00020958580231</v>
      </c>
      <c r="P339" s="1">
        <f t="shared" si="66"/>
        <v>113.78546903150482</v>
      </c>
      <c r="Q339" s="1">
        <f t="shared" si="67"/>
        <v>110.04537997885929</v>
      </c>
      <c r="R339" s="1">
        <f t="shared" si="68"/>
        <v>117.52555808415035</v>
      </c>
      <c r="S339" s="1">
        <f t="shared" si="69"/>
        <v>107.49995990822579</v>
      </c>
      <c r="T339" s="1">
        <f t="shared" si="70"/>
        <v>102.62377316432385</v>
      </c>
      <c r="U339" s="1">
        <f t="shared" si="71"/>
        <v>112.37614665212772</v>
      </c>
      <c r="V339" s="1">
        <v>6.2532939909999996</v>
      </c>
      <c r="W339" s="1">
        <v>6.3857144000000003</v>
      </c>
      <c r="X339" s="1">
        <v>1.133443420173585</v>
      </c>
      <c r="Y339" s="1">
        <v>6.9571427999999997</v>
      </c>
      <c r="Z339" s="1">
        <v>1.0259393227075861</v>
      </c>
      <c r="AA339" s="1">
        <v>7.9714286000000003</v>
      </c>
      <c r="AB339" s="1">
        <v>0.50152834477454999</v>
      </c>
      <c r="AC339" s="1">
        <v>8.8142858000000004</v>
      </c>
      <c r="AD339" s="1">
        <v>0.65387369981228005</v>
      </c>
      <c r="AE339" s="1">
        <v>106.17647100000001</v>
      </c>
      <c r="AF339" s="1">
        <v>91.620238083333319</v>
      </c>
      <c r="AG339" s="1">
        <v>6.0646355474398428</v>
      </c>
      <c r="AH339" s="1">
        <v>92.694047633333312</v>
      </c>
      <c r="AI339" s="1">
        <v>6.5309780477953767</v>
      </c>
      <c r="AJ339" s="1">
        <v>94.347619066666653</v>
      </c>
      <c r="AK339" s="1">
        <v>6.1686982554450198</v>
      </c>
      <c r="AL339" s="1">
        <v>97.497619033333351</v>
      </c>
      <c r="AM339" s="1">
        <v>4.2291208005521987</v>
      </c>
      <c r="AN339">
        <v>3008</v>
      </c>
      <c r="AO339">
        <v>64</v>
      </c>
      <c r="AP339" t="s">
        <v>18</v>
      </c>
      <c r="AQ339">
        <v>57.75</v>
      </c>
      <c r="AR339">
        <v>-3.25</v>
      </c>
      <c r="AS339" t="s">
        <v>646</v>
      </c>
    </row>
    <row r="340" spans="1:45" x14ac:dyDescent="0.3">
      <c r="A340" t="s">
        <v>647</v>
      </c>
      <c r="B340" t="s">
        <v>25</v>
      </c>
      <c r="C340" t="s">
        <v>16</v>
      </c>
      <c r="D340" t="s">
        <v>22</v>
      </c>
      <c r="E340" s="1">
        <v>45.415813999999997</v>
      </c>
      <c r="F340" s="1">
        <v>-67.625207000000003</v>
      </c>
      <c r="G340" s="1">
        <v>45.17</v>
      </c>
      <c r="H340" s="1">
        <v>-67.19</v>
      </c>
      <c r="I340" s="1">
        <v>126.02</v>
      </c>
      <c r="J340" s="1">
        <f t="shared" si="60"/>
        <v>107.86385789920442</v>
      </c>
      <c r="K340" s="1">
        <f t="shared" si="61"/>
        <v>97.38683954379718</v>
      </c>
      <c r="L340" s="1">
        <f t="shared" si="62"/>
        <v>118.34087625461167</v>
      </c>
      <c r="M340" s="1">
        <f t="shared" si="63"/>
        <v>103.9914427401995</v>
      </c>
      <c r="N340" s="1">
        <f t="shared" si="64"/>
        <v>97.582028595027836</v>
      </c>
      <c r="O340" s="1">
        <f t="shared" si="65"/>
        <v>110.40085688537117</v>
      </c>
      <c r="P340" s="1">
        <f t="shared" si="66"/>
        <v>93.480606731204432</v>
      </c>
      <c r="Q340" s="1">
        <f t="shared" si="67"/>
        <v>86.86880650734804</v>
      </c>
      <c r="R340" s="1">
        <f t="shared" si="68"/>
        <v>100.0924069550608</v>
      </c>
      <c r="S340" s="1">
        <f t="shared" si="69"/>
        <v>82.047765598202773</v>
      </c>
      <c r="T340" s="1">
        <f t="shared" si="70"/>
        <v>75.210005413249405</v>
      </c>
      <c r="U340" s="1">
        <f t="shared" si="71"/>
        <v>88.88552578315614</v>
      </c>
      <c r="V340" s="1">
        <v>5.5466803310000001</v>
      </c>
      <c r="W340" s="1">
        <v>6.9333331999999999</v>
      </c>
      <c r="X340" s="1">
        <v>1.5151093396554582</v>
      </c>
      <c r="Y340" s="1">
        <v>7.4933334</v>
      </c>
      <c r="Z340" s="1">
        <v>0.92688233461550806</v>
      </c>
      <c r="AA340" s="1">
        <v>9.0133331999999999</v>
      </c>
      <c r="AB340" s="1">
        <v>0.95614992083417572</v>
      </c>
      <c r="AC340" s="1">
        <v>10.666666600000001</v>
      </c>
      <c r="AD340" s="1">
        <v>0.98882658854942806</v>
      </c>
      <c r="AE340" s="1">
        <v>93.1875</v>
      </c>
      <c r="AF340" s="1">
        <v>98.315555566666674</v>
      </c>
      <c r="AG340" s="1">
        <v>2.9881643940105942</v>
      </c>
      <c r="AH340" s="1">
        <v>97.97222221666668</v>
      </c>
      <c r="AI340" s="1">
        <v>3.0443608111991995</v>
      </c>
      <c r="AJ340" s="1">
        <v>101.64666666666665</v>
      </c>
      <c r="AK340" s="1">
        <v>2.1717447677003694</v>
      </c>
      <c r="AL340" s="1">
        <v>103.83</v>
      </c>
      <c r="AM340" s="1">
        <v>3.2052825594686607</v>
      </c>
      <c r="AN340">
        <v>3900</v>
      </c>
      <c r="AO340">
        <v>16.5</v>
      </c>
      <c r="AP340" t="s">
        <v>18</v>
      </c>
      <c r="AQ340">
        <v>45.25</v>
      </c>
      <c r="AR340">
        <v>-67.25</v>
      </c>
      <c r="AS340" t="s">
        <v>648</v>
      </c>
    </row>
    <row r="341" spans="1:45" x14ac:dyDescent="0.3">
      <c r="A341" t="s">
        <v>649</v>
      </c>
      <c r="B341" t="s">
        <v>15</v>
      </c>
      <c r="C341" t="s">
        <v>16</v>
      </c>
      <c r="D341" t="s">
        <v>76</v>
      </c>
      <c r="E341" s="1">
        <v>6.94306</v>
      </c>
      <c r="F341" s="1">
        <v>-9.2284819999999996</v>
      </c>
      <c r="G341" s="1">
        <v>45.267000000000003</v>
      </c>
      <c r="H341" s="1"/>
      <c r="I341" s="1">
        <v>8.5474999999999994</v>
      </c>
      <c r="J341" s="1">
        <f t="shared" si="60"/>
        <v>8.0269482002878885</v>
      </c>
      <c r="K341" s="1">
        <f t="shared" si="61"/>
        <v>7.3788242233156653</v>
      </c>
      <c r="L341" s="1">
        <f t="shared" si="62"/>
        <v>8.6750721772601143</v>
      </c>
      <c r="M341" s="1">
        <f t="shared" si="63"/>
        <v>7.7036342743318009</v>
      </c>
      <c r="N341" s="1">
        <f t="shared" si="64"/>
        <v>7.5322046597077748</v>
      </c>
      <c r="O341" s="1">
        <f t="shared" si="65"/>
        <v>7.8750638889558271</v>
      </c>
      <c r="P341" s="1">
        <f t="shared" si="66"/>
        <v>7.2745823875919502</v>
      </c>
      <c r="Q341" s="1">
        <f t="shared" si="67"/>
        <v>6.9639110324504871</v>
      </c>
      <c r="R341" s="1">
        <f t="shared" si="68"/>
        <v>7.585253742733415</v>
      </c>
      <c r="S341" s="1">
        <f t="shared" si="69"/>
        <v>6.7845280151155594</v>
      </c>
      <c r="T341" s="1">
        <f t="shared" si="70"/>
        <v>6.4380250305953721</v>
      </c>
      <c r="U341" s="1">
        <f t="shared" si="71"/>
        <v>7.1310309996357475</v>
      </c>
      <c r="V341" s="1">
        <v>25.234151199999999</v>
      </c>
      <c r="W341" s="1">
        <v>25.2809524</v>
      </c>
      <c r="X341" s="1">
        <v>1.5177892545789422</v>
      </c>
      <c r="Y341" s="1">
        <v>26.038095199999997</v>
      </c>
      <c r="Z341" s="1">
        <v>0.40145718448571865</v>
      </c>
      <c r="AA341" s="1">
        <v>27.042857199999997</v>
      </c>
      <c r="AB341" s="1">
        <v>0.72753618334258818</v>
      </c>
      <c r="AC341" s="1">
        <v>28.190476</v>
      </c>
      <c r="AD341" s="1">
        <v>0.81144738548503514</v>
      </c>
      <c r="AE341" s="1">
        <v>180.577778</v>
      </c>
      <c r="AF341" s="1">
        <v>179.72777776666669</v>
      </c>
      <c r="AG341" s="1">
        <v>5.8395353764063778</v>
      </c>
      <c r="AH341" s="1">
        <v>181.61547620000002</v>
      </c>
      <c r="AI341" s="1">
        <v>4.4593479061642105</v>
      </c>
      <c r="AJ341" s="1">
        <v>180.81706348333333</v>
      </c>
      <c r="AK341" s="1">
        <v>6.0846471250057759</v>
      </c>
      <c r="AL341" s="1">
        <v>189.65317458333334</v>
      </c>
      <c r="AM341" s="1">
        <v>8.4726830803335584</v>
      </c>
      <c r="AN341">
        <v>15000</v>
      </c>
      <c r="AO341">
        <v>990</v>
      </c>
      <c r="AP341" t="s">
        <v>53</v>
      </c>
    </row>
    <row r="342" spans="1:45" x14ac:dyDescent="0.3">
      <c r="A342" t="s">
        <v>650</v>
      </c>
      <c r="B342" t="s">
        <v>15</v>
      </c>
      <c r="C342" t="s">
        <v>16</v>
      </c>
      <c r="D342" t="s">
        <v>22</v>
      </c>
      <c r="E342" s="1">
        <v>29.094304999999999</v>
      </c>
      <c r="F342" s="1">
        <v>-81.551648</v>
      </c>
      <c r="G342" s="1">
        <v>30.4</v>
      </c>
      <c r="H342" s="1"/>
      <c r="I342" s="1">
        <v>69.182500000000005</v>
      </c>
      <c r="J342" s="1">
        <f t="shared" si="60"/>
        <v>63.837430005072264</v>
      </c>
      <c r="K342" s="1">
        <f t="shared" si="61"/>
        <v>57.037393040126211</v>
      </c>
      <c r="L342" s="1">
        <f t="shared" si="62"/>
        <v>70.637466970018309</v>
      </c>
      <c r="M342" s="1">
        <f t="shared" si="63"/>
        <v>60.816717669894381</v>
      </c>
      <c r="N342" s="1">
        <f t="shared" si="64"/>
        <v>59.306601297085514</v>
      </c>
      <c r="O342" s="1">
        <f t="shared" si="65"/>
        <v>62.326834042703247</v>
      </c>
      <c r="P342" s="1">
        <f t="shared" si="66"/>
        <v>56.414582577085625</v>
      </c>
      <c r="Q342" s="1">
        <f t="shared" si="67"/>
        <v>54.651320682550029</v>
      </c>
      <c r="R342" s="1">
        <f t="shared" si="68"/>
        <v>58.177844471621221</v>
      </c>
      <c r="S342" s="1">
        <f t="shared" si="69"/>
        <v>52.261104909763532</v>
      </c>
      <c r="T342" s="1">
        <f t="shared" si="70"/>
        <v>49.835972825685531</v>
      </c>
      <c r="U342" s="1">
        <f t="shared" si="71"/>
        <v>54.686236993841547</v>
      </c>
      <c r="V342" s="1">
        <v>21.312408000000001</v>
      </c>
      <c r="W342" s="1">
        <v>21.492682800000004</v>
      </c>
      <c r="X342" s="1">
        <v>1.8009099604129852</v>
      </c>
      <c r="Y342" s="1">
        <v>22.292683</v>
      </c>
      <c r="Z342" s="1">
        <v>0.39993659316759139</v>
      </c>
      <c r="AA342" s="1">
        <v>23.458536800000001</v>
      </c>
      <c r="AB342" s="1">
        <v>0.46697921276829835</v>
      </c>
      <c r="AC342" s="1">
        <v>24.558536599999996</v>
      </c>
      <c r="AD342" s="1">
        <v>0.64226776237352845</v>
      </c>
      <c r="AE342" s="1">
        <v>106.01219500000001</v>
      </c>
      <c r="AF342" s="1">
        <v>106.72682926666666</v>
      </c>
      <c r="AG342" s="1">
        <v>6.4564632058962985</v>
      </c>
      <c r="AH342" s="1">
        <v>108.14573171666666</v>
      </c>
      <c r="AI342" s="1">
        <v>2.1416764299518052</v>
      </c>
      <c r="AJ342" s="1">
        <v>108.02825201666667</v>
      </c>
      <c r="AK342" s="1">
        <v>15.972847558379648</v>
      </c>
      <c r="AL342" s="1">
        <v>104.24532519999998</v>
      </c>
      <c r="AM342" s="1">
        <v>18.892396761141011</v>
      </c>
      <c r="AN342">
        <v>22900</v>
      </c>
      <c r="AO342">
        <v>420</v>
      </c>
      <c r="AP342" t="s">
        <v>53</v>
      </c>
    </row>
    <row r="343" spans="1:45" x14ac:dyDescent="0.3">
      <c r="A343" t="s">
        <v>651</v>
      </c>
      <c r="B343" t="s">
        <v>25</v>
      </c>
      <c r="C343" t="s">
        <v>16</v>
      </c>
      <c r="D343" t="s">
        <v>22</v>
      </c>
      <c r="E343" s="1">
        <v>45.453510999999999</v>
      </c>
      <c r="F343" s="1">
        <v>-81.870537999999996</v>
      </c>
      <c r="G343" s="1">
        <v>47.93</v>
      </c>
      <c r="H343" s="1">
        <v>-69.66</v>
      </c>
      <c r="I343" s="1">
        <v>30.49814035</v>
      </c>
      <c r="J343" s="1">
        <f t="shared" si="60"/>
        <v>26.283364786016811</v>
      </c>
      <c r="K343" s="1">
        <f t="shared" si="61"/>
        <v>23.840514891686773</v>
      </c>
      <c r="L343" s="1">
        <f t="shared" si="62"/>
        <v>28.726214680346853</v>
      </c>
      <c r="M343" s="1">
        <f t="shared" si="63"/>
        <v>25.370433757277393</v>
      </c>
      <c r="N343" s="1">
        <f t="shared" si="64"/>
        <v>23.660728970668693</v>
      </c>
      <c r="O343" s="1">
        <f t="shared" si="65"/>
        <v>27.08013854388609</v>
      </c>
      <c r="P343" s="1">
        <f t="shared" si="66"/>
        <v>22.535653643555893</v>
      </c>
      <c r="Q343" s="1">
        <f t="shared" si="67"/>
        <v>21.113100902100875</v>
      </c>
      <c r="R343" s="1">
        <f t="shared" si="68"/>
        <v>23.958206385010914</v>
      </c>
      <c r="S343" s="1">
        <f t="shared" si="69"/>
        <v>19.458358243680035</v>
      </c>
      <c r="T343" s="1">
        <f t="shared" si="70"/>
        <v>17.842454166225277</v>
      </c>
      <c r="U343" s="1">
        <f t="shared" si="71"/>
        <v>21.074262321134796</v>
      </c>
      <c r="V343" s="1">
        <v>5.2694886509999996</v>
      </c>
      <c r="W343" s="1">
        <v>6.6156655999999998</v>
      </c>
      <c r="X343" s="1">
        <v>1.4901311371269659</v>
      </c>
      <c r="Y343" s="1">
        <v>7.1725507999999989</v>
      </c>
      <c r="Z343" s="1">
        <v>1.042914811808094</v>
      </c>
      <c r="AA343" s="1">
        <v>8.9017581999999997</v>
      </c>
      <c r="AB343" s="1">
        <v>0.86775292217813937</v>
      </c>
      <c r="AC343" s="1">
        <v>10.778899200000001</v>
      </c>
      <c r="AD343" s="1">
        <v>0.98569665946917973</v>
      </c>
      <c r="AE343" s="1">
        <v>75.369828999999996</v>
      </c>
      <c r="AF343" s="1">
        <v>78.250186483333337</v>
      </c>
      <c r="AG343" s="1">
        <v>2.7553294784917504</v>
      </c>
      <c r="AH343" s="1">
        <v>78.887169816666656</v>
      </c>
      <c r="AI343" s="1">
        <v>1.8363800202163991</v>
      </c>
      <c r="AJ343" s="1">
        <v>80.790378333333337</v>
      </c>
      <c r="AK343" s="1">
        <v>2.5557295969999232</v>
      </c>
      <c r="AL343" s="1">
        <v>82.446155883333347</v>
      </c>
      <c r="AM343" s="1">
        <v>2.8767817219807275</v>
      </c>
      <c r="AN343">
        <v>1344200</v>
      </c>
      <c r="AO343">
        <v>16800</v>
      </c>
      <c r="AP343" t="s">
        <v>18</v>
      </c>
      <c r="AQ343">
        <v>47.75</v>
      </c>
      <c r="AR343">
        <v>-69.75</v>
      </c>
      <c r="AS343" t="s">
        <v>652</v>
      </c>
    </row>
    <row r="344" spans="1:45" x14ac:dyDescent="0.3">
      <c r="A344" t="s">
        <v>653</v>
      </c>
      <c r="B344" t="s">
        <v>15</v>
      </c>
      <c r="C344" t="s">
        <v>16</v>
      </c>
      <c r="D344" t="s">
        <v>76</v>
      </c>
      <c r="E344" s="1">
        <v>7.6507940000000003</v>
      </c>
      <c r="F344" s="1">
        <v>-9.5286829999999991</v>
      </c>
      <c r="G344" s="1">
        <v>6.3810000000000002</v>
      </c>
      <c r="H344" s="1"/>
      <c r="I344" s="1">
        <v>9.3520000000000003</v>
      </c>
      <c r="J344" s="1">
        <f t="shared" si="60"/>
        <v>8.6696931623514164</v>
      </c>
      <c r="K344" s="1">
        <f t="shared" si="61"/>
        <v>7.9430489459114728</v>
      </c>
      <c r="L344" s="1">
        <f t="shared" si="62"/>
        <v>9.3963373787913618</v>
      </c>
      <c r="M344" s="1">
        <f t="shared" si="63"/>
        <v>8.3164791801234674</v>
      </c>
      <c r="N344" s="1">
        <f t="shared" si="64"/>
        <v>8.129920222225703</v>
      </c>
      <c r="O344" s="1">
        <f t="shared" si="65"/>
        <v>8.5030381380212319</v>
      </c>
      <c r="P344" s="1">
        <f t="shared" si="66"/>
        <v>7.8091080886104907</v>
      </c>
      <c r="Q344" s="1">
        <f t="shared" si="67"/>
        <v>7.5001807694725411</v>
      </c>
      <c r="R344" s="1">
        <f t="shared" si="68"/>
        <v>8.1180354077484402</v>
      </c>
      <c r="S344" s="1">
        <f t="shared" si="69"/>
        <v>7.2508503719887614</v>
      </c>
      <c r="T344" s="1">
        <f t="shared" si="70"/>
        <v>6.891821023951894</v>
      </c>
      <c r="U344" s="1">
        <f t="shared" si="71"/>
        <v>7.6098797200256296</v>
      </c>
      <c r="V344" s="1">
        <v>24.96661082</v>
      </c>
      <c r="W344" s="1">
        <v>25.234920800000005</v>
      </c>
      <c r="X344" s="1">
        <v>1.5412933223000413</v>
      </c>
      <c r="Y344" s="1">
        <v>25.984127000000001</v>
      </c>
      <c r="Z344" s="1">
        <v>0.39571233007514384</v>
      </c>
      <c r="AA344" s="1">
        <v>27.060317600000001</v>
      </c>
      <c r="AB344" s="1">
        <v>0.65526925459638286</v>
      </c>
      <c r="AC344" s="1">
        <v>28.244444400000003</v>
      </c>
      <c r="AD344" s="1">
        <v>0.76154123864095524</v>
      </c>
      <c r="AE344" s="1">
        <v>185.11290299999999</v>
      </c>
      <c r="AF344" s="1">
        <v>190.16693123333334</v>
      </c>
      <c r="AG344" s="1">
        <v>3.6996447966650443</v>
      </c>
      <c r="AH344" s="1">
        <v>192.26825398333335</v>
      </c>
      <c r="AI344" s="1">
        <v>4.9940559184343378</v>
      </c>
      <c r="AJ344" s="1">
        <v>191.32962961666667</v>
      </c>
      <c r="AK344" s="1">
        <v>5.1451686631153697</v>
      </c>
      <c r="AL344" s="1">
        <v>201.08730158333333</v>
      </c>
      <c r="AM344" s="1">
        <v>9.2094727867778428</v>
      </c>
      <c r="AN344">
        <v>21900</v>
      </c>
      <c r="AO344">
        <v>671.7</v>
      </c>
      <c r="AP344" t="s">
        <v>53</v>
      </c>
    </row>
    <row r="345" spans="1:45" x14ac:dyDescent="0.3">
      <c r="A345" t="s">
        <v>654</v>
      </c>
      <c r="B345" t="s">
        <v>25</v>
      </c>
      <c r="C345" t="s">
        <v>33</v>
      </c>
      <c r="D345" t="s">
        <v>22</v>
      </c>
      <c r="E345" s="1">
        <v>57.637669000000002</v>
      </c>
      <c r="F345" s="1">
        <v>-130.07916399999999</v>
      </c>
      <c r="G345" s="1">
        <v>56.69</v>
      </c>
      <c r="H345" s="1">
        <v>-132.22</v>
      </c>
      <c r="I345" s="1">
        <v>8.6844000000000001</v>
      </c>
      <c r="J345" s="1">
        <f t="shared" si="60"/>
        <v>7.8247437296625</v>
      </c>
      <c r="K345" s="1">
        <f t="shared" si="61"/>
        <v>7.3563427451271073</v>
      </c>
      <c r="L345" s="1">
        <f t="shared" si="62"/>
        <v>8.2931447141978918</v>
      </c>
      <c r="M345" s="1">
        <f t="shared" si="63"/>
        <v>7.5553354362766347</v>
      </c>
      <c r="N345" s="1">
        <f t="shared" si="64"/>
        <v>7.1839936857734585</v>
      </c>
      <c r="O345" s="1">
        <f t="shared" si="65"/>
        <v>7.9266771867798091</v>
      </c>
      <c r="P345" s="1">
        <f t="shared" si="66"/>
        <v>6.9623898108432432</v>
      </c>
      <c r="Q345" s="1">
        <f t="shared" si="67"/>
        <v>6.6813466150043519</v>
      </c>
      <c r="R345" s="1">
        <f t="shared" si="68"/>
        <v>7.2434330066821344</v>
      </c>
      <c r="S345" s="1">
        <f t="shared" si="69"/>
        <v>6.1507625215532151</v>
      </c>
      <c r="T345" s="1">
        <f t="shared" si="70"/>
        <v>5.9296729735840206</v>
      </c>
      <c r="U345" s="1">
        <f t="shared" si="71"/>
        <v>6.3718520695224106</v>
      </c>
      <c r="V345" s="1">
        <v>-0.94771986100000005</v>
      </c>
      <c r="W345" s="1">
        <v>-0.14306019999999997</v>
      </c>
      <c r="X345" s="1">
        <v>1.0778259889941419</v>
      </c>
      <c r="Y345" s="1">
        <v>0.47686860000000009</v>
      </c>
      <c r="Z345" s="1">
        <v>0.8544853719466472</v>
      </c>
      <c r="AA345" s="1">
        <v>1.8412811999999998</v>
      </c>
      <c r="AB345" s="1">
        <v>0.64670158796867105</v>
      </c>
      <c r="AC345" s="1">
        <v>3.7088968000000002</v>
      </c>
      <c r="AD345" s="1">
        <v>0.5087437229290438</v>
      </c>
      <c r="AE345" s="1">
        <v>78.411348000000004</v>
      </c>
      <c r="AF345" s="1">
        <v>59.837722433333333</v>
      </c>
      <c r="AG345" s="1">
        <v>2.7181824857822701</v>
      </c>
      <c r="AH345" s="1">
        <v>60.337603799999989</v>
      </c>
      <c r="AI345" s="1">
        <v>1.4440883403344194</v>
      </c>
      <c r="AJ345" s="1">
        <v>60.398457866666661</v>
      </c>
      <c r="AK345" s="1">
        <v>2.9172466198983202</v>
      </c>
      <c r="AL345" s="1">
        <v>64.28997626666667</v>
      </c>
      <c r="AM345" s="1">
        <v>3.0554535118317947</v>
      </c>
      <c r="AN345">
        <v>52000</v>
      </c>
      <c r="AO345">
        <v>1580</v>
      </c>
      <c r="AP345" t="s">
        <v>18</v>
      </c>
      <c r="AQ345">
        <v>56.75</v>
      </c>
      <c r="AR345">
        <v>-132.25</v>
      </c>
      <c r="AS345" t="s">
        <v>655</v>
      </c>
    </row>
    <row r="346" spans="1:45" x14ac:dyDescent="0.3">
      <c r="A346" t="s">
        <v>656</v>
      </c>
      <c r="B346" t="s">
        <v>21</v>
      </c>
      <c r="C346" t="s">
        <v>16</v>
      </c>
      <c r="D346" t="s">
        <v>50</v>
      </c>
      <c r="E346" s="1">
        <v>41.699243000000003</v>
      </c>
      <c r="F346" s="1">
        <v>23.223576999999999</v>
      </c>
      <c r="G346" s="1">
        <v>40.840000000000003</v>
      </c>
      <c r="H346" s="1">
        <v>23.83</v>
      </c>
      <c r="I346" s="1">
        <v>16.97</v>
      </c>
      <c r="J346" s="1">
        <f t="shared" si="60"/>
        <v>14.76783324879969</v>
      </c>
      <c r="K346" s="1">
        <f t="shared" si="61"/>
        <v>13.079546725971674</v>
      </c>
      <c r="L346" s="1">
        <f t="shared" si="62"/>
        <v>16.456119771627705</v>
      </c>
      <c r="M346" s="1">
        <f t="shared" si="63"/>
        <v>14.04898042054905</v>
      </c>
      <c r="N346" s="1">
        <f t="shared" si="64"/>
        <v>12.931233050070828</v>
      </c>
      <c r="O346" s="1">
        <f t="shared" si="65"/>
        <v>15.166727791027274</v>
      </c>
      <c r="P346" s="1">
        <f t="shared" si="66"/>
        <v>12.884031220737032</v>
      </c>
      <c r="Q346" s="1">
        <f t="shared" si="67"/>
        <v>12.259716982129678</v>
      </c>
      <c r="R346" s="1">
        <f t="shared" si="68"/>
        <v>13.508345459344389</v>
      </c>
      <c r="S346" s="1">
        <f t="shared" si="69"/>
        <v>11.466718778799692</v>
      </c>
      <c r="T346" s="1">
        <f t="shared" si="70"/>
        <v>10.800438851254231</v>
      </c>
      <c r="U346" s="1">
        <f t="shared" si="71"/>
        <v>12.13299870634515</v>
      </c>
      <c r="V346" s="1">
        <v>10.38104961</v>
      </c>
      <c r="W346" s="1">
        <v>11.64</v>
      </c>
      <c r="X346" s="1">
        <v>1.8922882533254459</v>
      </c>
      <c r="Y346" s="1">
        <v>12.4457144</v>
      </c>
      <c r="Z346" s="1">
        <v>1.252808803921732</v>
      </c>
      <c r="AA346" s="1">
        <v>13.751428599999997</v>
      </c>
      <c r="AB346" s="1">
        <v>0.69975237267286172</v>
      </c>
      <c r="AC346" s="1">
        <v>15.34</v>
      </c>
      <c r="AD346" s="1">
        <v>0.74678892668578034</v>
      </c>
      <c r="AE346" s="1">
        <v>45.585714000000003</v>
      </c>
      <c r="AF346" s="1">
        <v>43.428333333333335</v>
      </c>
      <c r="AG346" s="1">
        <v>4.3771600052213664</v>
      </c>
      <c r="AH346" s="1">
        <v>43.844047616666664</v>
      </c>
      <c r="AI346" s="1">
        <v>3.1749932037607818</v>
      </c>
      <c r="AJ346" s="1">
        <v>40.615476183333335</v>
      </c>
      <c r="AK346" s="1">
        <v>4.1676838076604303</v>
      </c>
      <c r="AL346" s="1">
        <v>37.846190500000006</v>
      </c>
      <c r="AM346" s="1">
        <v>6.217318533273132</v>
      </c>
      <c r="AN346">
        <v>17330</v>
      </c>
      <c r="AO346">
        <v>80</v>
      </c>
      <c r="AP346" t="s">
        <v>18</v>
      </c>
      <c r="AQ346">
        <v>40.75</v>
      </c>
      <c r="AR346">
        <v>23.75</v>
      </c>
      <c r="AS346" t="s">
        <v>657</v>
      </c>
    </row>
    <row r="347" spans="1:45" x14ac:dyDescent="0.3">
      <c r="A347" t="s">
        <v>658</v>
      </c>
      <c r="B347" t="s">
        <v>25</v>
      </c>
      <c r="C347" t="s">
        <v>33</v>
      </c>
      <c r="D347" t="s">
        <v>22</v>
      </c>
      <c r="E347" s="1">
        <v>62.486687000000003</v>
      </c>
      <c r="F347" s="1">
        <v>-149.75210999999999</v>
      </c>
      <c r="G347" s="1">
        <v>61.45</v>
      </c>
      <c r="H347" s="1">
        <v>-150.54</v>
      </c>
      <c r="I347" s="1">
        <v>69.603103450000006</v>
      </c>
      <c r="J347" s="1">
        <f t="shared" si="60"/>
        <v>64.235971021857509</v>
      </c>
      <c r="K347" s="1">
        <f t="shared" si="61"/>
        <v>60.864371693835928</v>
      </c>
      <c r="L347" s="1">
        <f t="shared" si="62"/>
        <v>67.607570349879097</v>
      </c>
      <c r="M347" s="1">
        <f t="shared" si="63"/>
        <v>61.76891785918145</v>
      </c>
      <c r="N347" s="1">
        <f t="shared" si="64"/>
        <v>58.934934888950153</v>
      </c>
      <c r="O347" s="1">
        <f t="shared" si="65"/>
        <v>64.602900829412761</v>
      </c>
      <c r="P347" s="1">
        <f t="shared" si="66"/>
        <v>55.640463371340346</v>
      </c>
      <c r="Q347" s="1">
        <f t="shared" si="67"/>
        <v>53.346282355400554</v>
      </c>
      <c r="R347" s="1">
        <f t="shared" si="68"/>
        <v>57.934644387280137</v>
      </c>
      <c r="S347" s="1">
        <f t="shared" si="69"/>
        <v>47.783409554886944</v>
      </c>
      <c r="T347" s="1">
        <f t="shared" si="70"/>
        <v>46.187737888404378</v>
      </c>
      <c r="U347" s="1">
        <f t="shared" si="71"/>
        <v>49.379081221369503</v>
      </c>
      <c r="V347" s="1">
        <v>-2.1223772400000001</v>
      </c>
      <c r="W347" s="1">
        <v>-1.9449999999999998</v>
      </c>
      <c r="X347" s="1">
        <v>0.88746863941071263</v>
      </c>
      <c r="Y347" s="1">
        <v>-1.2956249999999998</v>
      </c>
      <c r="Z347" s="1">
        <v>0.7459578573887411</v>
      </c>
      <c r="AA347" s="1">
        <v>0.3175</v>
      </c>
      <c r="AB347" s="1">
        <v>0.60387178507734562</v>
      </c>
      <c r="AC347" s="1">
        <v>2.3856250000000001</v>
      </c>
      <c r="AD347" s="1">
        <v>0.42001092805723628</v>
      </c>
      <c r="AE347" s="1">
        <v>45.867089</v>
      </c>
      <c r="AF347" s="1">
        <v>45.320572916666663</v>
      </c>
      <c r="AG347" s="1">
        <v>1.1623938362748671</v>
      </c>
      <c r="AH347" s="1">
        <v>45.490260416666665</v>
      </c>
      <c r="AI347" s="1">
        <v>1.2403735581897655</v>
      </c>
      <c r="AJ347" s="1">
        <v>48.470677083333335</v>
      </c>
      <c r="AK347" s="1">
        <v>3.3011123714175721</v>
      </c>
      <c r="AL347" s="1">
        <v>53.275416666666665</v>
      </c>
      <c r="AM347" s="1">
        <v>3.1495951052884483</v>
      </c>
      <c r="AN347">
        <v>52000</v>
      </c>
      <c r="AO347">
        <v>1400</v>
      </c>
      <c r="AP347" t="s">
        <v>18</v>
      </c>
      <c r="AQ347">
        <v>61.25</v>
      </c>
      <c r="AR347">
        <v>-150.75</v>
      </c>
      <c r="AS347" t="s">
        <v>659</v>
      </c>
    </row>
    <row r="348" spans="1:45" x14ac:dyDescent="0.3">
      <c r="A348" t="s">
        <v>660</v>
      </c>
      <c r="B348" t="s">
        <v>25</v>
      </c>
      <c r="C348" t="s">
        <v>16</v>
      </c>
      <c r="D348" t="s">
        <v>22</v>
      </c>
      <c r="E348" s="1">
        <v>41.249504000000002</v>
      </c>
      <c r="F348" s="1">
        <v>-76.916528</v>
      </c>
      <c r="G348" s="1">
        <v>39.6</v>
      </c>
      <c r="H348" s="1">
        <v>-76.12</v>
      </c>
      <c r="I348" s="1">
        <v>9.9730434779999992</v>
      </c>
      <c r="J348" s="1">
        <f t="shared" si="60"/>
        <v>8.9583409137352827</v>
      </c>
      <c r="K348" s="1">
        <f t="shared" si="61"/>
        <v>8.2324134422339093</v>
      </c>
      <c r="L348" s="1">
        <f t="shared" si="62"/>
        <v>9.6842683852366545</v>
      </c>
      <c r="M348" s="1">
        <f t="shared" si="63"/>
        <v>8.613492744400185</v>
      </c>
      <c r="N348" s="1">
        <f t="shared" si="64"/>
        <v>8.2709542015329092</v>
      </c>
      <c r="O348" s="1">
        <f t="shared" si="65"/>
        <v>8.9560312872674626</v>
      </c>
      <c r="P348" s="1">
        <f t="shared" si="66"/>
        <v>7.825770597181557</v>
      </c>
      <c r="Q348" s="1">
        <f t="shared" si="67"/>
        <v>7.5096262384815384</v>
      </c>
      <c r="R348" s="1">
        <f t="shared" si="68"/>
        <v>8.1419149558815764</v>
      </c>
      <c r="S348" s="1">
        <f t="shared" si="69"/>
        <v>7.0282849232150761</v>
      </c>
      <c r="T348" s="1">
        <f t="shared" si="70"/>
        <v>6.6424657885637304</v>
      </c>
      <c r="U348" s="1">
        <f t="shared" si="71"/>
        <v>7.414104057866421</v>
      </c>
      <c r="V348" s="1">
        <v>8.7468633610000008</v>
      </c>
      <c r="W348" s="1">
        <v>9.5698840000000001</v>
      </c>
      <c r="X348" s="1">
        <v>1.4353450550454716</v>
      </c>
      <c r="Y348" s="1">
        <v>10.2517374</v>
      </c>
      <c r="Z348" s="1">
        <v>0.67728667527923492</v>
      </c>
      <c r="AA348" s="1">
        <v>11.809266399999998</v>
      </c>
      <c r="AB348" s="1">
        <v>0.62509859421918401</v>
      </c>
      <c r="AC348" s="1">
        <v>13.3861004</v>
      </c>
      <c r="AD348" s="1">
        <v>0.76286352122532375</v>
      </c>
      <c r="AE348" s="1">
        <v>85.250964999999994</v>
      </c>
      <c r="AF348" s="1">
        <v>88.372779899999998</v>
      </c>
      <c r="AG348" s="1">
        <v>2.9823854170801165</v>
      </c>
      <c r="AH348" s="1">
        <v>88.616473616666667</v>
      </c>
      <c r="AI348" s="1">
        <v>2.7864736340785434</v>
      </c>
      <c r="AJ348" s="1">
        <v>91.357722016666671</v>
      </c>
      <c r="AK348" s="1">
        <v>3.2204840008130904</v>
      </c>
      <c r="AL348" s="1">
        <v>92.487323016666664</v>
      </c>
      <c r="AM348" s="1">
        <v>3.1166271676553703</v>
      </c>
      <c r="AN348">
        <v>71000</v>
      </c>
      <c r="AO348">
        <v>1135</v>
      </c>
      <c r="AP348" t="s">
        <v>18</v>
      </c>
      <c r="AQ348">
        <v>39.75</v>
      </c>
      <c r="AR348">
        <v>-76.25</v>
      </c>
      <c r="AS348" t="s">
        <v>661</v>
      </c>
    </row>
    <row r="349" spans="1:45" x14ac:dyDescent="0.3">
      <c r="A349" t="s">
        <v>662</v>
      </c>
      <c r="B349" t="s">
        <v>21</v>
      </c>
      <c r="C349" t="s">
        <v>16</v>
      </c>
      <c r="D349" t="s">
        <v>22</v>
      </c>
      <c r="E349" s="1">
        <v>30.660423999999999</v>
      </c>
      <c r="F349" s="1">
        <v>-82.974109999999996</v>
      </c>
      <c r="G349" s="1">
        <v>29.34</v>
      </c>
      <c r="H349" s="1">
        <v>-83.1</v>
      </c>
      <c r="I349" s="1">
        <v>4.7677777780000001</v>
      </c>
      <c r="J349" s="1">
        <f t="shared" si="60"/>
        <v>4.4641250864137323</v>
      </c>
      <c r="K349" s="1">
        <f t="shared" si="61"/>
        <v>4.0933538309249284</v>
      </c>
      <c r="L349" s="1">
        <f t="shared" si="62"/>
        <v>4.8348963419025361</v>
      </c>
      <c r="M349" s="1">
        <f t="shared" si="63"/>
        <v>4.2790748814697936</v>
      </c>
      <c r="N349" s="1">
        <f t="shared" si="64"/>
        <v>4.202555020977119</v>
      </c>
      <c r="O349" s="1">
        <f t="shared" si="65"/>
        <v>4.3555947419624692</v>
      </c>
      <c r="P349" s="1">
        <f t="shared" si="66"/>
        <v>4.0000760538544045</v>
      </c>
      <c r="Q349" s="1">
        <f t="shared" si="67"/>
        <v>3.914942180143262</v>
      </c>
      <c r="R349" s="1">
        <f t="shared" si="68"/>
        <v>4.0852099275655478</v>
      </c>
      <c r="S349" s="1">
        <f t="shared" si="69"/>
        <v>3.7324649949589981</v>
      </c>
      <c r="T349" s="1">
        <f t="shared" si="70"/>
        <v>3.5918391763686559</v>
      </c>
      <c r="U349" s="1">
        <f t="shared" si="71"/>
        <v>3.8730908135493398</v>
      </c>
      <c r="V349" s="1">
        <v>19.589098369999999</v>
      </c>
      <c r="W349" s="1">
        <v>19.876087000000002</v>
      </c>
      <c r="X349" s="1">
        <v>1.698725546136427</v>
      </c>
      <c r="Y349" s="1">
        <v>20.723913</v>
      </c>
      <c r="Z349" s="1">
        <v>0.35058338498850672</v>
      </c>
      <c r="AA349" s="1">
        <v>22.002174000000004</v>
      </c>
      <c r="AB349" s="1">
        <v>0.39004934706713756</v>
      </c>
      <c r="AC349" s="1">
        <v>23.228260799999997</v>
      </c>
      <c r="AD349" s="1">
        <v>0.64429123603670058</v>
      </c>
      <c r="AE349" s="1">
        <v>109.11828</v>
      </c>
      <c r="AF349" s="1">
        <v>105.52971014999999</v>
      </c>
      <c r="AG349" s="1">
        <v>7.5338654690278686</v>
      </c>
      <c r="AH349" s="1">
        <v>107.79981885000001</v>
      </c>
      <c r="AI349" s="1">
        <v>4.20837280415902</v>
      </c>
      <c r="AJ349" s="1">
        <v>107.49981885</v>
      </c>
      <c r="AK349" s="1">
        <v>12.666195843157935</v>
      </c>
      <c r="AL349" s="1">
        <v>105.49728259999999</v>
      </c>
      <c r="AM349" s="1">
        <v>15.444007479985851</v>
      </c>
      <c r="AO349">
        <v>49.8</v>
      </c>
      <c r="AP349" t="s">
        <v>18</v>
      </c>
      <c r="AQ349">
        <v>29.25</v>
      </c>
      <c r="AR349">
        <v>-83.25</v>
      </c>
      <c r="AS349" t="s">
        <v>663</v>
      </c>
    </row>
    <row r="350" spans="1:45" ht="13.95" customHeight="1" x14ac:dyDescent="0.3">
      <c r="A350" t="s">
        <v>664</v>
      </c>
      <c r="B350" t="s">
        <v>32</v>
      </c>
      <c r="C350" t="s">
        <v>16</v>
      </c>
      <c r="D350" t="s">
        <v>50</v>
      </c>
      <c r="E350" s="1">
        <v>65.244844000000001</v>
      </c>
      <c r="F350" s="1">
        <v>-18.875686000000002</v>
      </c>
      <c r="G350" s="1">
        <v>65.66</v>
      </c>
      <c r="H350" s="1">
        <v>-20.260000000000002</v>
      </c>
      <c r="I350" s="1">
        <v>27.14</v>
      </c>
      <c r="J350" s="1">
        <f t="shared" si="60"/>
        <v>22.516771187495635</v>
      </c>
      <c r="K350" s="1">
        <f t="shared" si="61"/>
        <v>20.922626044283891</v>
      </c>
      <c r="L350" s="1">
        <f t="shared" si="62"/>
        <v>24.110916330707379</v>
      </c>
      <c r="M350" s="1">
        <f t="shared" si="63"/>
        <v>22.141184564793715</v>
      </c>
      <c r="N350" s="1">
        <f t="shared" si="64"/>
        <v>19.786639304163142</v>
      </c>
      <c r="O350" s="1">
        <f t="shared" si="65"/>
        <v>24.495729825424284</v>
      </c>
      <c r="P350" s="1">
        <f t="shared" si="66"/>
        <v>19.936130282495633</v>
      </c>
      <c r="Q350" s="1">
        <f t="shared" si="67"/>
        <v>18.698639343294076</v>
      </c>
      <c r="R350" s="1">
        <f t="shared" si="68"/>
        <v>21.173621221697196</v>
      </c>
      <c r="S350" s="1">
        <f t="shared" si="69"/>
        <v>18.312628589421116</v>
      </c>
      <c r="T350" s="1">
        <f t="shared" si="70"/>
        <v>16.743074120976871</v>
      </c>
      <c r="U350" s="1">
        <f t="shared" si="71"/>
        <v>19.882183057865362</v>
      </c>
      <c r="V350" s="1">
        <v>-0.66579254799999998</v>
      </c>
      <c r="W350" s="1">
        <v>1.2916665999999999</v>
      </c>
      <c r="X350" s="1">
        <v>1.0964747647448621</v>
      </c>
      <c r="Y350" s="1">
        <v>1.5500002000000002</v>
      </c>
      <c r="Z350" s="1">
        <v>1.6194883331198158</v>
      </c>
      <c r="AA350" s="1">
        <v>3.0666666</v>
      </c>
      <c r="AB350" s="1">
        <v>0.85116314045357944</v>
      </c>
      <c r="AC350" s="1">
        <v>4.1833331999999999</v>
      </c>
      <c r="AD350" s="1">
        <v>1.0795609633601988</v>
      </c>
      <c r="AE350" s="1">
        <v>69.652174000000002</v>
      </c>
      <c r="AF350" s="1">
        <v>95.720833316666656</v>
      </c>
      <c r="AG350" s="1">
        <v>3.6984110546199691</v>
      </c>
      <c r="AH350" s="1">
        <v>92.35694445</v>
      </c>
      <c r="AI350" s="1">
        <v>3.1931924871048634</v>
      </c>
      <c r="AJ350" s="1">
        <v>96.586805550000008</v>
      </c>
      <c r="AK350" s="1">
        <v>2.0062459614613615</v>
      </c>
      <c r="AL350" s="1">
        <v>97.954861133333338</v>
      </c>
      <c r="AM350" s="1">
        <v>2.1228131449085121</v>
      </c>
      <c r="AO350">
        <v>9.9</v>
      </c>
      <c r="AP350" t="s">
        <v>18</v>
      </c>
      <c r="AQ350">
        <v>65.75</v>
      </c>
      <c r="AR350">
        <v>-20.25</v>
      </c>
      <c r="AS350" t="s">
        <v>665</v>
      </c>
    </row>
    <row r="351" spans="1:45" x14ac:dyDescent="0.3">
      <c r="A351" t="s">
        <v>666</v>
      </c>
      <c r="B351" t="s">
        <v>39</v>
      </c>
      <c r="C351" t="s">
        <v>16</v>
      </c>
      <c r="D351" t="s">
        <v>76</v>
      </c>
      <c r="E351" s="1">
        <v>34.815975000000002</v>
      </c>
      <c r="F351" s="1">
        <v>-1.5348349999999999</v>
      </c>
      <c r="G351" s="1">
        <v>35.29</v>
      </c>
      <c r="H351" s="1">
        <v>-1.46</v>
      </c>
      <c r="I351" s="1">
        <v>8.3800000000000008</v>
      </c>
      <c r="J351" s="1">
        <f t="shared" si="60"/>
        <v>7.6296599791538586</v>
      </c>
      <c r="K351" s="1">
        <f t="shared" si="61"/>
        <v>6.8947253405968647</v>
      </c>
      <c r="L351" s="1">
        <f t="shared" si="62"/>
        <v>8.3645946177108517</v>
      </c>
      <c r="M351" s="1">
        <f t="shared" si="63"/>
        <v>7.2775418016920588</v>
      </c>
      <c r="N351" s="1">
        <f t="shared" si="64"/>
        <v>6.9973346743362486</v>
      </c>
      <c r="O351" s="1">
        <f t="shared" si="65"/>
        <v>7.5577489290478699</v>
      </c>
      <c r="P351" s="1">
        <f t="shared" si="66"/>
        <v>6.6270183027073388</v>
      </c>
      <c r="Q351" s="1">
        <f t="shared" si="67"/>
        <v>6.4083969637148357</v>
      </c>
      <c r="R351" s="1">
        <f t="shared" si="68"/>
        <v>6.8456396416998411</v>
      </c>
      <c r="S351" s="1">
        <f t="shared" si="69"/>
        <v>6.0182715437226184</v>
      </c>
      <c r="T351" s="1">
        <f t="shared" si="70"/>
        <v>5.6825490244061783</v>
      </c>
      <c r="U351" s="1">
        <f t="shared" si="71"/>
        <v>6.3539940630390594</v>
      </c>
      <c r="V351" s="1">
        <v>15.646019770000001</v>
      </c>
      <c r="W351" s="1">
        <v>16.2714286</v>
      </c>
      <c r="X351" s="1">
        <v>1.7591957595470429</v>
      </c>
      <c r="Y351" s="1">
        <v>17.114285599999999</v>
      </c>
      <c r="Z351" s="1">
        <v>0.67072521062153267</v>
      </c>
      <c r="AA351" s="1">
        <v>18.6714284</v>
      </c>
      <c r="AB351" s="1">
        <v>0.523308757438953</v>
      </c>
      <c r="AC351" s="1">
        <v>20.1285712</v>
      </c>
      <c r="AD351" s="1">
        <v>0.80361109870334757</v>
      </c>
      <c r="AE351" s="1">
        <v>35.285713999999999</v>
      </c>
      <c r="AF351" s="1">
        <v>31.262499999999999</v>
      </c>
      <c r="AG351" s="1">
        <v>2.7178570595192446</v>
      </c>
      <c r="AH351" s="1">
        <v>33.107142833333334</v>
      </c>
      <c r="AI351" s="1">
        <v>4.4618634268128616</v>
      </c>
      <c r="AJ351" s="1">
        <v>27.303571450000003</v>
      </c>
      <c r="AK351" s="1">
        <v>4.1061172266570365</v>
      </c>
      <c r="AL351" s="1">
        <v>24.097619066666667</v>
      </c>
      <c r="AM351" s="1">
        <v>5.4020162359617911</v>
      </c>
      <c r="AN351">
        <v>7245</v>
      </c>
      <c r="AO351">
        <v>1.4</v>
      </c>
      <c r="AP351" t="s">
        <v>18</v>
      </c>
      <c r="AQ351">
        <v>35.25</v>
      </c>
      <c r="AR351">
        <v>-1.25</v>
      </c>
      <c r="AS351" t="s">
        <v>667</v>
      </c>
    </row>
    <row r="352" spans="1:45" x14ac:dyDescent="0.3">
      <c r="A352" t="s">
        <v>668</v>
      </c>
      <c r="B352" t="s">
        <v>21</v>
      </c>
      <c r="C352" t="s">
        <v>16</v>
      </c>
      <c r="D352" t="s">
        <v>50</v>
      </c>
      <c r="E352" s="1">
        <v>39.988602999999998</v>
      </c>
      <c r="F352" s="1">
        <v>-5.5840759999999996</v>
      </c>
      <c r="G352" s="1">
        <v>39.020000000000003</v>
      </c>
      <c r="H352" s="1">
        <v>-8.93</v>
      </c>
      <c r="I352" s="1">
        <v>13.0036</v>
      </c>
      <c r="J352" s="1">
        <f t="shared" si="60"/>
        <v>11.844941412293847</v>
      </c>
      <c r="K352" s="1">
        <f t="shared" si="61"/>
        <v>10.563573761570463</v>
      </c>
      <c r="L352" s="1">
        <f t="shared" si="62"/>
        <v>13.12630906301723</v>
      </c>
      <c r="M352" s="1">
        <f t="shared" si="63"/>
        <v>11.356468111531887</v>
      </c>
      <c r="N352" s="1">
        <f t="shared" si="64"/>
        <v>10.826420144010781</v>
      </c>
      <c r="O352" s="1">
        <f t="shared" si="65"/>
        <v>11.88651607905299</v>
      </c>
      <c r="P352" s="1">
        <f t="shared" si="66"/>
        <v>10.326763153352742</v>
      </c>
      <c r="Q352" s="1">
        <f t="shared" si="67"/>
        <v>9.9025688935216269</v>
      </c>
      <c r="R352" s="1">
        <f t="shared" si="68"/>
        <v>10.750957413183858</v>
      </c>
      <c r="S352" s="1">
        <f t="shared" si="69"/>
        <v>9.3925695215846421</v>
      </c>
      <c r="T352" s="1">
        <f t="shared" si="70"/>
        <v>8.8952300369350823</v>
      </c>
      <c r="U352" s="1">
        <f t="shared" si="71"/>
        <v>9.8899090062342019</v>
      </c>
      <c r="V352" s="1">
        <v>14.19787915</v>
      </c>
      <c r="W352" s="1">
        <v>14.720946000000001</v>
      </c>
      <c r="X352" s="1">
        <v>1.9035994261760887</v>
      </c>
      <c r="Y352" s="1">
        <v>15.446621799999999</v>
      </c>
      <c r="Z352" s="1">
        <v>0.78743911339525197</v>
      </c>
      <c r="AA352" s="1">
        <v>16.9763512</v>
      </c>
      <c r="AB352" s="1">
        <v>0.63018287463854539</v>
      </c>
      <c r="AC352" s="1">
        <v>18.364189000000003</v>
      </c>
      <c r="AD352" s="1">
        <v>0.73884740032194685</v>
      </c>
      <c r="AE352" s="1">
        <v>49.083333000000003</v>
      </c>
      <c r="AF352" s="1">
        <v>46.04476351666667</v>
      </c>
      <c r="AG352" s="1">
        <v>2.0570233108651763</v>
      </c>
      <c r="AH352" s="1">
        <v>47.192398649999994</v>
      </c>
      <c r="AI352" s="1">
        <v>2.6430354930451174</v>
      </c>
      <c r="AJ352" s="1">
        <v>39.742680183333327</v>
      </c>
      <c r="AK352" s="1">
        <v>5.5283173007224349</v>
      </c>
      <c r="AL352" s="1">
        <v>36.59093468333333</v>
      </c>
      <c r="AM352" s="1">
        <v>3.1238360380856975</v>
      </c>
      <c r="AN352">
        <v>80100</v>
      </c>
      <c r="AO352">
        <v>500</v>
      </c>
      <c r="AP352" t="s">
        <v>18</v>
      </c>
      <c r="AQ352">
        <v>39.25</v>
      </c>
      <c r="AR352">
        <v>-8.75</v>
      </c>
      <c r="AS352" t="s">
        <v>669</v>
      </c>
    </row>
    <row r="353" spans="1:45" x14ac:dyDescent="0.3">
      <c r="A353" t="s">
        <v>670</v>
      </c>
      <c r="B353" t="s">
        <v>25</v>
      </c>
      <c r="C353" t="s">
        <v>33</v>
      </c>
      <c r="D353" t="s">
        <v>22</v>
      </c>
      <c r="E353" s="1">
        <v>58.725512000000002</v>
      </c>
      <c r="F353" s="1">
        <v>-133.34494799999999</v>
      </c>
      <c r="G353" s="1">
        <v>58.32</v>
      </c>
      <c r="H353" s="1">
        <v>-134.05000000000001</v>
      </c>
      <c r="I353" s="1">
        <v>7.7549999999999999</v>
      </c>
      <c r="J353" s="1">
        <f t="shared" si="60"/>
        <v>6.9293884707744198</v>
      </c>
      <c r="K353" s="1">
        <f t="shared" si="61"/>
        <v>6.515995209638886</v>
      </c>
      <c r="L353" s="1">
        <f t="shared" si="62"/>
        <v>7.3427817319099526</v>
      </c>
      <c r="M353" s="1">
        <f t="shared" si="63"/>
        <v>6.6810753085118293</v>
      </c>
      <c r="N353" s="1">
        <f t="shared" si="64"/>
        <v>6.3296234899594976</v>
      </c>
      <c r="O353" s="1">
        <f t="shared" si="65"/>
        <v>7.0325271270641618</v>
      </c>
      <c r="P353" s="1">
        <f t="shared" si="66"/>
        <v>6.16528647483692</v>
      </c>
      <c r="Q353" s="1">
        <f t="shared" si="67"/>
        <v>5.9323850231819586</v>
      </c>
      <c r="R353" s="1">
        <f t="shared" si="68"/>
        <v>6.3981879264918806</v>
      </c>
      <c r="S353" s="1">
        <f t="shared" si="69"/>
        <v>5.4578732395122795</v>
      </c>
      <c r="T353" s="1">
        <f t="shared" si="70"/>
        <v>5.2694485823420569</v>
      </c>
      <c r="U353" s="1">
        <f t="shared" si="71"/>
        <v>5.6462978966825021</v>
      </c>
      <c r="V353" s="1">
        <v>-0.80679599999999996</v>
      </c>
      <c r="W353" s="1">
        <v>0.18333320000000003</v>
      </c>
      <c r="X353" s="1">
        <v>1.0786554920298697</v>
      </c>
      <c r="Y353" s="1">
        <v>0.83124979999999993</v>
      </c>
      <c r="Z353" s="1">
        <v>0.91703341564890661</v>
      </c>
      <c r="AA353" s="1">
        <v>2.1770831999999998</v>
      </c>
      <c r="AB353" s="1">
        <v>0.60770325389263813</v>
      </c>
      <c r="AC353" s="1">
        <v>4.0229168</v>
      </c>
      <c r="AD353" s="1">
        <v>0.49165119608437718</v>
      </c>
      <c r="AE353" s="1">
        <v>74.701031</v>
      </c>
      <c r="AF353" s="1">
        <v>62.33715278333333</v>
      </c>
      <c r="AG353" s="1">
        <v>2.5982742764842199</v>
      </c>
      <c r="AH353" s="1">
        <v>62.777777766666667</v>
      </c>
      <c r="AI353" s="1">
        <v>1.2210063285383199</v>
      </c>
      <c r="AJ353" s="1">
        <v>62.896180549999997</v>
      </c>
      <c r="AK353" s="1">
        <v>1.9165445328167519</v>
      </c>
      <c r="AL353" s="1">
        <v>67.189930566666661</v>
      </c>
      <c r="AM353" s="1">
        <v>2.8033383001975447</v>
      </c>
      <c r="AN353">
        <v>27500</v>
      </c>
      <c r="AO353">
        <v>600</v>
      </c>
      <c r="AP353" t="s">
        <v>18</v>
      </c>
      <c r="AQ353">
        <v>58.25</v>
      </c>
      <c r="AR353">
        <v>-134.25</v>
      </c>
      <c r="AS353" t="s">
        <v>671</v>
      </c>
    </row>
    <row r="354" spans="1:45" x14ac:dyDescent="0.3">
      <c r="A354" t="s">
        <v>672</v>
      </c>
      <c r="B354" t="s">
        <v>39</v>
      </c>
      <c r="C354" t="s">
        <v>63</v>
      </c>
      <c r="D354" t="s">
        <v>76</v>
      </c>
      <c r="E354" s="1">
        <v>-1.207632</v>
      </c>
      <c r="F354" s="1">
        <v>38.777000999999998</v>
      </c>
      <c r="G354" s="1">
        <v>-2.5299999999999998</v>
      </c>
      <c r="H354" s="1"/>
      <c r="I354" s="1">
        <v>5.7195833330000001</v>
      </c>
      <c r="J354" s="1">
        <f t="shared" si="60"/>
        <v>5.3271617614500846</v>
      </c>
      <c r="K354" s="1">
        <f t="shared" si="61"/>
        <v>4.8870893633408556</v>
      </c>
      <c r="L354" s="1">
        <f t="shared" si="62"/>
        <v>5.7672341595593135</v>
      </c>
      <c r="M354" s="1">
        <f t="shared" si="63"/>
        <v>5.1507832846826007</v>
      </c>
      <c r="N354" s="1">
        <f t="shared" si="64"/>
        <v>5.0500379204971981</v>
      </c>
      <c r="O354" s="1">
        <f t="shared" si="65"/>
        <v>5.2515286488680033</v>
      </c>
      <c r="P354" s="1">
        <f t="shared" si="66"/>
        <v>4.847180929113053</v>
      </c>
      <c r="Q354" s="1">
        <f t="shared" si="67"/>
        <v>4.7171495441214057</v>
      </c>
      <c r="R354" s="1">
        <f t="shared" si="68"/>
        <v>4.9772123141047011</v>
      </c>
      <c r="S354" s="1">
        <f t="shared" si="69"/>
        <v>4.5549515380565859</v>
      </c>
      <c r="T354" s="1">
        <f t="shared" si="70"/>
        <v>4.3943807057496729</v>
      </c>
      <c r="U354" s="1">
        <f t="shared" si="71"/>
        <v>4.715522370363499</v>
      </c>
      <c r="V354" s="1">
        <v>24.561287830000001</v>
      </c>
      <c r="W354" s="1">
        <v>24.879003600000001</v>
      </c>
      <c r="X354" s="1">
        <v>1.6248871755107503</v>
      </c>
      <c r="Y354" s="1">
        <v>25.530249000000005</v>
      </c>
      <c r="Z354" s="1">
        <v>0.37198390755783989</v>
      </c>
      <c r="AA354" s="1">
        <v>26.651245400000004</v>
      </c>
      <c r="AB354" s="1">
        <v>0.48011720524763585</v>
      </c>
      <c r="AC354" s="1">
        <v>27.730249200000003</v>
      </c>
      <c r="AD354" s="1">
        <v>0.59287855202368378</v>
      </c>
      <c r="AE354" s="1">
        <v>56.872791999999997</v>
      </c>
      <c r="AF354" s="1">
        <v>66.320937133333345</v>
      </c>
      <c r="AG354" s="1">
        <v>15.048960093433793</v>
      </c>
      <c r="AH354" s="1">
        <v>67.833570583333326</v>
      </c>
      <c r="AI354" s="1">
        <v>12.377988018981569</v>
      </c>
      <c r="AJ354" s="1">
        <v>68.843119816666658</v>
      </c>
      <c r="AK354" s="1">
        <v>14.959017379073982</v>
      </c>
      <c r="AL354" s="1">
        <v>77.506405700000002</v>
      </c>
      <c r="AM354" s="1">
        <v>17.092323077214576</v>
      </c>
      <c r="AN354">
        <v>95000</v>
      </c>
      <c r="AO354">
        <v>127</v>
      </c>
      <c r="AP354" t="s">
        <v>53</v>
      </c>
    </row>
    <row r="355" spans="1:45" x14ac:dyDescent="0.3">
      <c r="A355" t="s">
        <v>673</v>
      </c>
      <c r="B355" t="s">
        <v>15</v>
      </c>
      <c r="C355" t="s">
        <v>16</v>
      </c>
      <c r="D355" t="s">
        <v>76</v>
      </c>
      <c r="E355" s="1">
        <v>6.287121</v>
      </c>
      <c r="F355" s="1">
        <v>-2.6951909999999999</v>
      </c>
      <c r="G355" s="1">
        <v>5.1100000000000003</v>
      </c>
      <c r="H355" s="1">
        <v>-2.9</v>
      </c>
      <c r="I355" s="1">
        <v>6.6828570000000003</v>
      </c>
      <c r="J355" s="1">
        <f t="shared" si="60"/>
        <v>6.2924284970924553</v>
      </c>
      <c r="K355" s="1">
        <f t="shared" si="61"/>
        <v>5.8207443178036851</v>
      </c>
      <c r="L355" s="1">
        <f t="shared" si="62"/>
        <v>6.7641126763812265</v>
      </c>
      <c r="M355" s="1">
        <f t="shared" si="63"/>
        <v>6.0697588753788212</v>
      </c>
      <c r="N355" s="1">
        <f t="shared" si="64"/>
        <v>5.8626561980733749</v>
      </c>
      <c r="O355" s="1">
        <f t="shared" si="65"/>
        <v>6.2768615526842666</v>
      </c>
      <c r="P355" s="1">
        <f t="shared" si="66"/>
        <v>5.718306400489757</v>
      </c>
      <c r="Q355" s="1">
        <f t="shared" si="67"/>
        <v>5.4651505209819407</v>
      </c>
      <c r="R355" s="1">
        <f t="shared" si="68"/>
        <v>5.9714622799975743</v>
      </c>
      <c r="S355" s="1">
        <f t="shared" si="69"/>
        <v>5.3485750920169295</v>
      </c>
      <c r="T355" s="1">
        <f t="shared" si="70"/>
        <v>5.0468098401678505</v>
      </c>
      <c r="U355" s="1">
        <f t="shared" si="71"/>
        <v>5.6503403438660076</v>
      </c>
      <c r="V355" s="1">
        <v>26.288328</v>
      </c>
      <c r="W355" s="1">
        <v>26.3435898</v>
      </c>
      <c r="X355" s="1">
        <v>1.4556617504385083</v>
      </c>
      <c r="Y355" s="1">
        <v>27.030769200000002</v>
      </c>
      <c r="Z355" s="1">
        <v>0.63913834511371648</v>
      </c>
      <c r="AA355" s="1">
        <v>28.115384599999999</v>
      </c>
      <c r="AB355" s="1">
        <v>0.78126285951291663</v>
      </c>
      <c r="AC355" s="1">
        <v>29.256410199999998</v>
      </c>
      <c r="AD355" s="1">
        <v>0.93127595542953878</v>
      </c>
      <c r="AE355" s="1">
        <v>124.160494</v>
      </c>
      <c r="AF355" s="1">
        <v>125.18482905</v>
      </c>
      <c r="AG355" s="1">
        <v>4.9008889440388268</v>
      </c>
      <c r="AH355" s="1">
        <v>124.52136753333333</v>
      </c>
      <c r="AI355" s="1">
        <v>5.1313627210627955</v>
      </c>
      <c r="AJ355" s="1">
        <v>122.40918805000001</v>
      </c>
      <c r="AK355" s="1">
        <v>6.5967683415123801</v>
      </c>
      <c r="AL355" s="1">
        <v>124.95021368333335</v>
      </c>
      <c r="AM355" s="1">
        <v>10.9080898914789</v>
      </c>
      <c r="AN355">
        <v>15800</v>
      </c>
      <c r="AO355">
        <v>144</v>
      </c>
      <c r="AP355" t="s">
        <v>18</v>
      </c>
      <c r="AQ355">
        <v>5.25</v>
      </c>
      <c r="AR355">
        <v>-2.75</v>
      </c>
      <c r="AS355" t="s">
        <v>674</v>
      </c>
    </row>
    <row r="356" spans="1:45" x14ac:dyDescent="0.3">
      <c r="A356" t="s">
        <v>675</v>
      </c>
      <c r="B356" t="s">
        <v>15</v>
      </c>
      <c r="E356" s="1">
        <v>21.064427999999999</v>
      </c>
      <c r="F356" s="1">
        <v>75.439201999999995</v>
      </c>
      <c r="G356" s="1">
        <v>21.08</v>
      </c>
      <c r="H356" s="1"/>
      <c r="I356" s="1">
        <v>7.6189999999999998</v>
      </c>
      <c r="J356" s="1">
        <f t="shared" si="60"/>
        <v>7.1723691806060001</v>
      </c>
      <c r="K356" s="1">
        <f t="shared" si="61"/>
        <v>6.5847832274784581</v>
      </c>
      <c r="L356" s="1">
        <f t="shared" si="62"/>
        <v>7.7599551337335431</v>
      </c>
      <c r="M356" s="1">
        <f t="shared" si="63"/>
        <v>6.9124168592684558</v>
      </c>
      <c r="N356" s="1">
        <f t="shared" si="64"/>
        <v>6.6772482212514692</v>
      </c>
      <c r="O356" s="1">
        <f t="shared" si="65"/>
        <v>7.1475854972854425</v>
      </c>
      <c r="P356" s="1">
        <f t="shared" si="66"/>
        <v>6.4489537559228616</v>
      </c>
      <c r="Q356" s="1">
        <f t="shared" si="67"/>
        <v>6.2375134341276999</v>
      </c>
      <c r="R356" s="1">
        <f t="shared" si="68"/>
        <v>6.6603940777180224</v>
      </c>
      <c r="S356" s="1">
        <f t="shared" si="69"/>
        <v>5.994198591569436</v>
      </c>
      <c r="T356" s="1">
        <f t="shared" si="70"/>
        <v>5.6407407310533166</v>
      </c>
      <c r="U356" s="1">
        <f t="shared" si="71"/>
        <v>6.3476564520855563</v>
      </c>
      <c r="V356" s="1">
        <v>26.60561324</v>
      </c>
      <c r="W356" s="1">
        <v>26.6317594</v>
      </c>
      <c r="X356" s="1">
        <v>1.5638209026894025</v>
      </c>
      <c r="Y356" s="1">
        <v>27.323605199999996</v>
      </c>
      <c r="Z356" s="1">
        <v>0.62588567652183891</v>
      </c>
      <c r="AA356" s="1">
        <v>28.557081399999998</v>
      </c>
      <c r="AB356" s="1">
        <v>0.56273434232842068</v>
      </c>
      <c r="AC356" s="1">
        <v>29.767382000000005</v>
      </c>
      <c r="AD356" s="1">
        <v>0.94070456850251449</v>
      </c>
      <c r="AE356" s="1">
        <v>76.278261000000001</v>
      </c>
      <c r="AF356" s="1">
        <v>93.142560799999998</v>
      </c>
      <c r="AG356" s="1">
        <v>14.980626770513167</v>
      </c>
      <c r="AH356" s="1">
        <v>92.284620900000007</v>
      </c>
      <c r="AI356" s="1">
        <v>13.278327879390558</v>
      </c>
      <c r="AJ356" s="1">
        <v>91.528326183333334</v>
      </c>
      <c r="AK356" s="1">
        <v>15.431814043444549</v>
      </c>
      <c r="AL356" s="1">
        <v>99.790701016666659</v>
      </c>
      <c r="AM356" s="1">
        <v>33.107415834895647</v>
      </c>
      <c r="AN356">
        <v>77800</v>
      </c>
      <c r="AO356">
        <v>489</v>
      </c>
      <c r="AP356" t="s">
        <v>53</v>
      </c>
      <c r="AQ356">
        <v>21.25</v>
      </c>
      <c r="AR356">
        <v>0.25</v>
      </c>
      <c r="AS356" t="s">
        <v>676</v>
      </c>
    </row>
    <row r="357" spans="1:45" x14ac:dyDescent="0.3">
      <c r="A357" t="s">
        <v>677</v>
      </c>
      <c r="B357" t="s">
        <v>25</v>
      </c>
      <c r="C357" t="s">
        <v>26</v>
      </c>
      <c r="D357" t="s">
        <v>27</v>
      </c>
      <c r="E357" s="1">
        <v>64.935404000000005</v>
      </c>
      <c r="F357" s="1">
        <v>82.282026000000002</v>
      </c>
      <c r="G357" s="1">
        <v>67.56</v>
      </c>
      <c r="H357" s="1">
        <v>78.59</v>
      </c>
      <c r="I357" s="1">
        <v>90.877831330000006</v>
      </c>
      <c r="J357" s="1">
        <f t="shared" si="60"/>
        <v>71.95590604535424</v>
      </c>
      <c r="K357" s="1">
        <f t="shared" si="61"/>
        <v>65.261946715402715</v>
      </c>
      <c r="L357" s="1">
        <f t="shared" si="62"/>
        <v>78.649865375305794</v>
      </c>
      <c r="M357" s="1">
        <f t="shared" si="63"/>
        <v>69.102390176370221</v>
      </c>
      <c r="N357" s="1">
        <f t="shared" si="64"/>
        <v>62.336281934753224</v>
      </c>
      <c r="O357" s="1">
        <f t="shared" si="65"/>
        <v>75.86849841798724</v>
      </c>
      <c r="P357" s="1">
        <f t="shared" si="66"/>
        <v>56.943301618933589</v>
      </c>
      <c r="Q357" s="1">
        <f t="shared" si="67"/>
        <v>51.817626478064341</v>
      </c>
      <c r="R357" s="1">
        <f t="shared" si="68"/>
        <v>62.068976759802837</v>
      </c>
      <c r="S357" s="1">
        <f t="shared" si="69"/>
        <v>45.643679771865102</v>
      </c>
      <c r="T357" s="1">
        <f t="shared" si="70"/>
        <v>38.800705250391019</v>
      </c>
      <c r="U357" s="1">
        <f t="shared" si="71"/>
        <v>52.486654293339186</v>
      </c>
      <c r="V357" s="1">
        <v>-6.4787780939999999</v>
      </c>
      <c r="W357" s="1">
        <v>-3.9119465999999994</v>
      </c>
      <c r="X357" s="1">
        <v>1.3457567968217006</v>
      </c>
      <c r="Y357" s="1">
        <v>-3.3382743999999995</v>
      </c>
      <c r="Z357" s="1">
        <v>1.3602616486547008</v>
      </c>
      <c r="AA357" s="1">
        <v>-0.89380539999999997</v>
      </c>
      <c r="AB357" s="1">
        <v>1.0304681906656801</v>
      </c>
      <c r="AC357" s="1">
        <v>1.3778760000000001</v>
      </c>
      <c r="AD357" s="1">
        <v>1.375714882453301</v>
      </c>
      <c r="AE357" s="1">
        <v>43.036183999999999</v>
      </c>
      <c r="AF357" s="1">
        <v>48.421423316666669</v>
      </c>
      <c r="AG357" s="1">
        <v>2.2422084877388806</v>
      </c>
      <c r="AH357" s="1">
        <v>48.287573766666668</v>
      </c>
      <c r="AI357" s="1">
        <v>2.0918005605050349</v>
      </c>
      <c r="AJ357" s="1">
        <v>52.643141583333339</v>
      </c>
      <c r="AK357" s="1">
        <v>4.7729712175937795</v>
      </c>
      <c r="AL357" s="1">
        <v>56.678871683333334</v>
      </c>
      <c r="AM357" s="1">
        <v>7.0232157924805341</v>
      </c>
      <c r="AN357">
        <v>150000</v>
      </c>
      <c r="AO357">
        <v>1450</v>
      </c>
      <c r="AP357" t="s">
        <v>18</v>
      </c>
      <c r="AQ357">
        <v>67.75</v>
      </c>
      <c r="AR357">
        <v>78.75</v>
      </c>
      <c r="AS357" t="s">
        <v>678</v>
      </c>
    </row>
    <row r="358" spans="1:45" x14ac:dyDescent="0.3">
      <c r="A358" t="s">
        <v>679</v>
      </c>
      <c r="B358" t="s">
        <v>21</v>
      </c>
      <c r="C358" t="s">
        <v>70</v>
      </c>
      <c r="D358" t="s">
        <v>27</v>
      </c>
      <c r="E358" s="1">
        <v>43.389999000000003</v>
      </c>
      <c r="F358" s="1">
        <v>45.048023999999998</v>
      </c>
      <c r="G358" s="1">
        <v>43.594999999999999</v>
      </c>
      <c r="H358" s="1"/>
      <c r="I358" s="1">
        <v>7.9474999999999998</v>
      </c>
      <c r="J358" s="1">
        <f t="shared" si="60"/>
        <v>7.1772721421735621</v>
      </c>
      <c r="K358" s="1">
        <f t="shared" si="61"/>
        <v>6.5797316943092401</v>
      </c>
      <c r="L358" s="1">
        <f t="shared" si="62"/>
        <v>7.7748125900378842</v>
      </c>
      <c r="M358" s="1">
        <f t="shared" si="63"/>
        <v>6.9362408761229766</v>
      </c>
      <c r="N358" s="1">
        <f t="shared" si="64"/>
        <v>6.5766585406295324</v>
      </c>
      <c r="O358" s="1">
        <f t="shared" si="65"/>
        <v>7.2958232116164217</v>
      </c>
      <c r="P358" s="1">
        <f t="shared" si="66"/>
        <v>6.3177898419135676</v>
      </c>
      <c r="Q358" s="1">
        <f t="shared" si="67"/>
        <v>6.0626911056963477</v>
      </c>
      <c r="R358" s="1">
        <f t="shared" si="68"/>
        <v>6.5728885781307866</v>
      </c>
      <c r="S358" s="1">
        <f t="shared" si="69"/>
        <v>5.7643976130231067</v>
      </c>
      <c r="T358" s="1">
        <f t="shared" si="70"/>
        <v>5.4674557476884234</v>
      </c>
      <c r="U358" s="1">
        <f t="shared" si="71"/>
        <v>6.0613394783577901</v>
      </c>
      <c r="V358" s="1">
        <v>8.0933552070000001</v>
      </c>
      <c r="W358" s="1">
        <v>8.8825871999999997</v>
      </c>
      <c r="X358" s="1">
        <v>1.5170605339534762</v>
      </c>
      <c r="Y358" s="1">
        <v>9.4945274000000008</v>
      </c>
      <c r="Z358" s="1">
        <v>0.91292258429304962</v>
      </c>
      <c r="AA358" s="1">
        <v>11.0646766</v>
      </c>
      <c r="AB358" s="1">
        <v>0.64765527816524449</v>
      </c>
      <c r="AC358" s="1">
        <v>12.469651800000001</v>
      </c>
      <c r="AD358" s="1">
        <v>0.75388835414880873</v>
      </c>
      <c r="AE358" s="1">
        <v>51.236181000000002</v>
      </c>
      <c r="AF358" s="1">
        <v>53.537479249999997</v>
      </c>
      <c r="AG358" s="1">
        <v>1.0945291040583756</v>
      </c>
      <c r="AH358" s="1">
        <v>54.943864033333341</v>
      </c>
      <c r="AI358" s="1">
        <v>2.5834736275221415</v>
      </c>
      <c r="AJ358" s="1">
        <v>50.699502499999994</v>
      </c>
      <c r="AK358" s="1">
        <v>2.5154246250335581</v>
      </c>
      <c r="AL358" s="1">
        <v>50.007048099999999</v>
      </c>
      <c r="AM358" s="1">
        <v>1.343084840632504</v>
      </c>
      <c r="AO358">
        <v>305</v>
      </c>
      <c r="AP358" t="s">
        <v>40</v>
      </c>
    </row>
    <row r="359" spans="1:45" x14ac:dyDescent="0.3">
      <c r="A359" t="s">
        <v>680</v>
      </c>
      <c r="B359" t="s">
        <v>21</v>
      </c>
      <c r="C359" t="s">
        <v>16</v>
      </c>
      <c r="D359" t="s">
        <v>50</v>
      </c>
      <c r="E359" s="1">
        <v>51.594917000000002</v>
      </c>
      <c r="F359" s="1">
        <v>-0.80559000000000003</v>
      </c>
      <c r="G359" s="1">
        <v>51.49</v>
      </c>
      <c r="H359" s="1">
        <v>0.45</v>
      </c>
      <c r="I359" s="1">
        <v>6.6433333330000002</v>
      </c>
      <c r="J359" s="1">
        <f t="shared" si="60"/>
        <v>6.1154522353677061</v>
      </c>
      <c r="K359" s="1">
        <f t="shared" si="61"/>
        <v>5.6469153834994303</v>
      </c>
      <c r="L359" s="1">
        <f t="shared" si="62"/>
        <v>6.5839890872359828</v>
      </c>
      <c r="M359" s="1">
        <f t="shared" si="63"/>
        <v>5.8953474649979958</v>
      </c>
      <c r="N359" s="1">
        <f t="shared" si="64"/>
        <v>5.5431709673586633</v>
      </c>
      <c r="O359" s="1">
        <f t="shared" si="65"/>
        <v>6.24752396263733</v>
      </c>
      <c r="P359" s="1">
        <f t="shared" si="66"/>
        <v>5.5579228105344569</v>
      </c>
      <c r="Q359" s="1">
        <f t="shared" si="67"/>
        <v>5.3764922843993341</v>
      </c>
      <c r="R359" s="1">
        <f t="shared" si="68"/>
        <v>5.7393533366695806</v>
      </c>
      <c r="S359" s="1">
        <f t="shared" si="69"/>
        <v>5.1530130835636383</v>
      </c>
      <c r="T359" s="1">
        <f t="shared" si="70"/>
        <v>4.9234256906534286</v>
      </c>
      <c r="U359" s="1">
        <f t="shared" si="71"/>
        <v>5.3826004764738471</v>
      </c>
      <c r="V359" s="1">
        <v>9.8895072190000004</v>
      </c>
      <c r="W359" s="1">
        <v>10.3806452</v>
      </c>
      <c r="X359" s="1">
        <v>1.4557556607510258</v>
      </c>
      <c r="Y359" s="1">
        <v>11.0645162</v>
      </c>
      <c r="Z359" s="1">
        <v>1.0942211439241611</v>
      </c>
      <c r="AA359" s="1">
        <v>12.112902999999999</v>
      </c>
      <c r="AB359" s="1">
        <v>0.56370916055178655</v>
      </c>
      <c r="AC359" s="1">
        <v>13.3709676</v>
      </c>
      <c r="AD359" s="1">
        <v>0.71333374425811336</v>
      </c>
      <c r="AE359" s="1">
        <v>57.390625</v>
      </c>
      <c r="AF359" s="1">
        <v>57.977419366666659</v>
      </c>
      <c r="AG359" s="1">
        <v>5.5793736370757445</v>
      </c>
      <c r="AH359" s="1">
        <v>59.551881716666664</v>
      </c>
      <c r="AI359" s="1">
        <v>5.381472226191403</v>
      </c>
      <c r="AJ359" s="1">
        <v>58.155376366666665</v>
      </c>
      <c r="AK359" s="1">
        <v>5.5498817656707393</v>
      </c>
      <c r="AL359" s="1">
        <v>59.066935483333339</v>
      </c>
      <c r="AM359" s="1">
        <v>4.8852439980294777</v>
      </c>
      <c r="AN359">
        <v>12935</v>
      </c>
      <c r="AO359">
        <v>82</v>
      </c>
      <c r="AP359" t="s">
        <v>18</v>
      </c>
      <c r="AQ359">
        <v>51.25</v>
      </c>
      <c r="AR359">
        <v>0.25</v>
      </c>
      <c r="AS359" t="s">
        <v>681</v>
      </c>
    </row>
    <row r="360" spans="1:45" x14ac:dyDescent="0.3">
      <c r="A360" t="s">
        <v>682</v>
      </c>
      <c r="B360" t="s">
        <v>25</v>
      </c>
      <c r="C360" t="s">
        <v>26</v>
      </c>
      <c r="D360" t="s">
        <v>22</v>
      </c>
      <c r="E360" s="1">
        <v>62.917929999999998</v>
      </c>
      <c r="F360" s="1">
        <v>-101.533796</v>
      </c>
      <c r="G360" s="1">
        <v>63.51</v>
      </c>
      <c r="H360" s="1">
        <v>-90.91</v>
      </c>
      <c r="I360" s="1">
        <v>26.682706769999999</v>
      </c>
      <c r="J360" s="1">
        <f t="shared" si="60"/>
        <v>22.828975739808435</v>
      </c>
      <c r="K360" s="1">
        <f t="shared" si="61"/>
        <v>21.684427308099554</v>
      </c>
      <c r="L360" s="1">
        <f t="shared" si="62"/>
        <v>23.973524171517319</v>
      </c>
      <c r="M360" s="1">
        <f t="shared" si="63"/>
        <v>22.033617988237523</v>
      </c>
      <c r="N360" s="1">
        <f t="shared" si="64"/>
        <v>20.101418965860081</v>
      </c>
      <c r="O360" s="1">
        <f t="shared" si="65"/>
        <v>23.965817010614959</v>
      </c>
      <c r="P360" s="1">
        <f t="shared" si="66"/>
        <v>19.194580321407852</v>
      </c>
      <c r="Q360" s="1">
        <f t="shared" si="67"/>
        <v>17.256542902962838</v>
      </c>
      <c r="R360" s="1">
        <f t="shared" si="68"/>
        <v>21.132617739852861</v>
      </c>
      <c r="S360" s="1">
        <f t="shared" si="69"/>
        <v>15.755759502142363</v>
      </c>
      <c r="T360" s="1">
        <f t="shared" si="70"/>
        <v>13.564770851796894</v>
      </c>
      <c r="U360" s="1">
        <f t="shared" si="71"/>
        <v>17.946748152487832</v>
      </c>
      <c r="V360" s="1">
        <v>-9.9275748369999999</v>
      </c>
      <c r="W360" s="1">
        <v>-8.4521574000000008</v>
      </c>
      <c r="X360" s="1">
        <v>0.80115335707484892</v>
      </c>
      <c r="Y360" s="1">
        <v>-7.8954282000000005</v>
      </c>
      <c r="Z360" s="1">
        <v>1.3524877501279544</v>
      </c>
      <c r="AA360" s="1">
        <v>-5.9081776000000001</v>
      </c>
      <c r="AB360" s="1">
        <v>1.3565744715631356</v>
      </c>
      <c r="AC360" s="1">
        <v>-3.5010947999999997</v>
      </c>
      <c r="AD360" s="1">
        <v>1.5336335832607479</v>
      </c>
      <c r="AE360" s="1">
        <v>23.610213000000002</v>
      </c>
      <c r="AF360" s="1">
        <v>25.186509983333334</v>
      </c>
      <c r="AG360" s="1">
        <v>1.3703834371793284</v>
      </c>
      <c r="AH360" s="1">
        <v>25.583569433333338</v>
      </c>
      <c r="AI360" s="1">
        <v>0.79813720027354718</v>
      </c>
      <c r="AJ360" s="1">
        <v>25.988248549999998</v>
      </c>
      <c r="AK360" s="1">
        <v>1.6261735199444711</v>
      </c>
      <c r="AL360" s="1">
        <v>27.395664316666668</v>
      </c>
      <c r="AM360" s="1">
        <v>1.7793397256806196</v>
      </c>
      <c r="AN360">
        <v>142400</v>
      </c>
      <c r="AO360">
        <v>221</v>
      </c>
      <c r="AP360" t="s">
        <v>18</v>
      </c>
      <c r="AQ360">
        <v>63.75</v>
      </c>
      <c r="AR360">
        <v>-90.75</v>
      </c>
      <c r="AS360" t="s">
        <v>683</v>
      </c>
    </row>
    <row r="361" spans="1:45" x14ac:dyDescent="0.3">
      <c r="A361" t="s">
        <v>684</v>
      </c>
      <c r="B361" t="s">
        <v>32</v>
      </c>
      <c r="C361" t="s">
        <v>16</v>
      </c>
      <c r="D361" t="s">
        <v>50</v>
      </c>
      <c r="E361" s="1">
        <v>64.326773000000003</v>
      </c>
      <c r="F361" s="1">
        <v>-18.921841000000001</v>
      </c>
      <c r="G361" s="1">
        <v>63.86</v>
      </c>
      <c r="H361" s="1">
        <v>-20.7</v>
      </c>
      <c r="I361" s="1">
        <v>17.21</v>
      </c>
      <c r="J361" s="1">
        <f t="shared" si="60"/>
        <v>14.360641849389138</v>
      </c>
      <c r="K361" s="1">
        <f t="shared" si="61"/>
        <v>13.472781817242225</v>
      </c>
      <c r="L361" s="1">
        <f t="shared" si="62"/>
        <v>15.24850188153605</v>
      </c>
      <c r="M361" s="1">
        <f t="shared" si="63"/>
        <v>14.164461444752359</v>
      </c>
      <c r="N361" s="1">
        <f t="shared" si="64"/>
        <v>12.944670715107639</v>
      </c>
      <c r="O361" s="1">
        <f t="shared" si="65"/>
        <v>15.384252174397078</v>
      </c>
      <c r="P361" s="1">
        <f t="shared" si="66"/>
        <v>13.053778438205239</v>
      </c>
      <c r="Q361" s="1">
        <f t="shared" si="67"/>
        <v>12.455870232815853</v>
      </c>
      <c r="R361" s="1">
        <f t="shared" si="68"/>
        <v>13.651686643594623</v>
      </c>
      <c r="S361" s="1">
        <f t="shared" si="69"/>
        <v>12.247929451205239</v>
      </c>
      <c r="T361" s="1">
        <f t="shared" si="70"/>
        <v>11.518323712601196</v>
      </c>
      <c r="U361" s="1">
        <f t="shared" si="71"/>
        <v>12.977535189809279</v>
      </c>
      <c r="V361" s="1">
        <v>0.29624052499999998</v>
      </c>
      <c r="W361" s="1">
        <v>2.2333334000000002</v>
      </c>
      <c r="X361" s="1">
        <v>0.98057507220115425</v>
      </c>
      <c r="Y361" s="1">
        <v>2.4500000000000002</v>
      </c>
      <c r="Z361" s="1">
        <v>1.3471677285657493</v>
      </c>
      <c r="AA361" s="1">
        <v>3.6766663999999998</v>
      </c>
      <c r="AB361" s="1">
        <v>0.66034494226714557</v>
      </c>
      <c r="AC361" s="1">
        <v>4.5666663999999999</v>
      </c>
      <c r="AD361" s="1">
        <v>0.80579502838985029</v>
      </c>
      <c r="AE361" s="1">
        <v>104.981818</v>
      </c>
      <c r="AF361" s="1">
        <v>120.64027776666667</v>
      </c>
      <c r="AG361" s="1">
        <v>4.3726082733966898</v>
      </c>
      <c r="AH361" s="1">
        <v>117.78472221666668</v>
      </c>
      <c r="AI361" s="1">
        <v>3.4191736536428512</v>
      </c>
      <c r="AJ361" s="1">
        <v>120.64638890000002</v>
      </c>
      <c r="AK361" s="1">
        <v>1.2262915955587228</v>
      </c>
      <c r="AL361" s="1">
        <v>122.10500001666666</v>
      </c>
      <c r="AM361" s="1">
        <v>1.9260415481551512</v>
      </c>
      <c r="AN361">
        <v>7578</v>
      </c>
      <c r="AO361">
        <v>370</v>
      </c>
      <c r="AP361" t="s">
        <v>18</v>
      </c>
      <c r="AQ361">
        <v>63.75</v>
      </c>
      <c r="AR361">
        <v>-20.75</v>
      </c>
      <c r="AS361" t="s">
        <v>685</v>
      </c>
    </row>
    <row r="362" spans="1:45" x14ac:dyDescent="0.3">
      <c r="A362" t="s">
        <v>686</v>
      </c>
      <c r="B362" t="s">
        <v>25</v>
      </c>
      <c r="C362" t="s">
        <v>26</v>
      </c>
      <c r="D362" t="s">
        <v>22</v>
      </c>
      <c r="E362" s="1">
        <v>60.590100999999997</v>
      </c>
      <c r="F362" s="1">
        <v>-99.054340999999994</v>
      </c>
      <c r="G362" s="1">
        <v>60.51</v>
      </c>
      <c r="H362" s="1">
        <v>-95.05</v>
      </c>
      <c r="I362" s="1">
        <v>59.031290319999997</v>
      </c>
      <c r="J362" s="1">
        <f t="shared" si="60"/>
        <v>50.326625959022316</v>
      </c>
      <c r="K362" s="1">
        <f t="shared" si="61"/>
        <v>47.746677654418356</v>
      </c>
      <c r="L362" s="1">
        <f t="shared" si="62"/>
        <v>52.906574263626261</v>
      </c>
      <c r="M362" s="1">
        <f t="shared" si="63"/>
        <v>48.635648612185967</v>
      </c>
      <c r="N362" s="1">
        <f t="shared" si="64"/>
        <v>44.701353442961739</v>
      </c>
      <c r="O362" s="1">
        <f t="shared" si="65"/>
        <v>52.569943781410203</v>
      </c>
      <c r="P362" s="1">
        <f t="shared" si="66"/>
        <v>42.780434336189259</v>
      </c>
      <c r="Q362" s="1">
        <f t="shared" si="67"/>
        <v>39.150678037988534</v>
      </c>
      <c r="R362" s="1">
        <f t="shared" si="68"/>
        <v>46.410190634389991</v>
      </c>
      <c r="S362" s="1">
        <f t="shared" si="69"/>
        <v>35.433936011364388</v>
      </c>
      <c r="T362" s="1">
        <f t="shared" si="70"/>
        <v>31.24415022316974</v>
      </c>
      <c r="U362" s="1">
        <f t="shared" si="71"/>
        <v>39.623721799559036</v>
      </c>
      <c r="V362" s="1">
        <v>-8.487658605</v>
      </c>
      <c r="W362" s="1">
        <v>-7.0142449999999998</v>
      </c>
      <c r="X362" s="1">
        <v>0.80241281445058488</v>
      </c>
      <c r="Y362" s="1">
        <v>-6.4883190000000015</v>
      </c>
      <c r="Z362" s="1">
        <v>1.2236403551121446</v>
      </c>
      <c r="AA362" s="1">
        <v>-4.6672364000000002</v>
      </c>
      <c r="AB362" s="1">
        <v>1.128922995011751</v>
      </c>
      <c r="AC362" s="1">
        <v>-2.3823362000000001</v>
      </c>
      <c r="AD362" s="1">
        <v>1.3031027793273637</v>
      </c>
      <c r="AE362" s="1">
        <v>29.056180000000001</v>
      </c>
      <c r="AF362" s="1">
        <v>32.116096866666666</v>
      </c>
      <c r="AG362" s="1">
        <v>1.4636750171500754</v>
      </c>
      <c r="AH362" s="1">
        <v>32.209544166666667</v>
      </c>
      <c r="AI362" s="1">
        <v>0.77112360584297646</v>
      </c>
      <c r="AJ362" s="1">
        <v>32.436752133333336</v>
      </c>
      <c r="AK362" s="1">
        <v>2.0664316122157489</v>
      </c>
      <c r="AL362" s="1">
        <v>34.100854716666667</v>
      </c>
      <c r="AM362" s="1">
        <v>2.3213494218712873</v>
      </c>
      <c r="AN362">
        <v>64399</v>
      </c>
      <c r="AO362">
        <v>218</v>
      </c>
      <c r="AP362" t="s">
        <v>18</v>
      </c>
      <c r="AQ362">
        <v>60.75</v>
      </c>
      <c r="AR362">
        <v>-95.25</v>
      </c>
      <c r="AS362" t="s">
        <v>687</v>
      </c>
    </row>
    <row r="363" spans="1:45" x14ac:dyDescent="0.3">
      <c r="A363" t="s">
        <v>688</v>
      </c>
      <c r="B363" t="s">
        <v>39</v>
      </c>
      <c r="C363" t="s">
        <v>63</v>
      </c>
      <c r="D363" t="s">
        <v>27</v>
      </c>
      <c r="E363" s="1">
        <v>35.557867999999999</v>
      </c>
      <c r="F363" s="1">
        <v>42.228712999999999</v>
      </c>
      <c r="G363" s="1">
        <v>30.61</v>
      </c>
      <c r="H363" s="1">
        <v>47.77</v>
      </c>
      <c r="I363" s="1">
        <v>5.0383684210000004</v>
      </c>
      <c r="J363" s="1">
        <f t="shared" si="60"/>
        <v>4.641200654162942</v>
      </c>
      <c r="K363" s="1">
        <f t="shared" si="61"/>
        <v>4.1487443476521708</v>
      </c>
      <c r="L363" s="1">
        <f t="shared" si="62"/>
        <v>5.1336569606737132</v>
      </c>
      <c r="M363" s="1">
        <f t="shared" si="63"/>
        <v>4.4242337396900622</v>
      </c>
      <c r="N363" s="1">
        <f t="shared" si="64"/>
        <v>4.2606123889285925</v>
      </c>
      <c r="O363" s="1">
        <f t="shared" si="65"/>
        <v>4.5878550904515301</v>
      </c>
      <c r="P363" s="1">
        <f t="shared" si="66"/>
        <v>4.0449107160650168</v>
      </c>
      <c r="Q363" s="1">
        <f t="shared" si="67"/>
        <v>3.8935338301833626</v>
      </c>
      <c r="R363" s="1">
        <f t="shared" si="68"/>
        <v>4.1962876019466719</v>
      </c>
      <c r="S363" s="1">
        <f t="shared" si="69"/>
        <v>3.672101875250239</v>
      </c>
      <c r="T363" s="1">
        <f t="shared" si="70"/>
        <v>3.4980876922264224</v>
      </c>
      <c r="U363" s="1">
        <f t="shared" si="71"/>
        <v>3.8461160582740566</v>
      </c>
      <c r="V363" s="1">
        <v>17.638392880000001</v>
      </c>
      <c r="W363" s="1">
        <v>18.228305599999999</v>
      </c>
      <c r="X363" s="1">
        <v>2.1116514410415617</v>
      </c>
      <c r="Y363" s="1">
        <v>19.158659199999999</v>
      </c>
      <c r="Z363" s="1">
        <v>0.70160795293432976</v>
      </c>
      <c r="AA363" s="1">
        <v>20.785195400000003</v>
      </c>
      <c r="AB363" s="1">
        <v>0.64910371739830541</v>
      </c>
      <c r="AC363" s="1">
        <v>22.383798800000001</v>
      </c>
      <c r="AD363" s="1">
        <v>0.74617239232344978</v>
      </c>
      <c r="AE363" s="1">
        <v>29.874651</v>
      </c>
      <c r="AF363" s="1">
        <v>28.054663266666665</v>
      </c>
      <c r="AG363" s="1">
        <v>2.7147777385586092</v>
      </c>
      <c r="AH363" s="1">
        <v>27.429189949999998</v>
      </c>
      <c r="AI363" s="1">
        <v>1.4682119907151165</v>
      </c>
      <c r="AJ363" s="1">
        <v>26.436561149999999</v>
      </c>
      <c r="AK363" s="1">
        <v>2.7987978982463582</v>
      </c>
      <c r="AL363" s="1">
        <v>24.756176300000003</v>
      </c>
      <c r="AM363" s="1">
        <v>3.3721053272360835</v>
      </c>
      <c r="AN363">
        <v>35600</v>
      </c>
      <c r="AO363">
        <v>1370</v>
      </c>
      <c r="AP363" t="s">
        <v>18</v>
      </c>
      <c r="AQ363">
        <v>30.75</v>
      </c>
      <c r="AR363">
        <v>47.75</v>
      </c>
      <c r="AS363" t="s">
        <v>689</v>
      </c>
    </row>
    <row r="364" spans="1:45" x14ac:dyDescent="0.3">
      <c r="A364" t="s">
        <v>690</v>
      </c>
      <c r="B364" t="s">
        <v>21</v>
      </c>
      <c r="C364" t="s">
        <v>33</v>
      </c>
      <c r="D364" t="s">
        <v>27</v>
      </c>
      <c r="E364" s="1">
        <v>24.463943</v>
      </c>
      <c r="F364" s="1">
        <v>116.270613</v>
      </c>
      <c r="G364" s="1"/>
      <c r="H364" s="1"/>
      <c r="I364" s="1">
        <v>3.9750000000000001</v>
      </c>
      <c r="J364" s="1">
        <f t="shared" si="60"/>
        <v>3.6862343422594184</v>
      </c>
      <c r="K364" s="1">
        <f t="shared" si="61"/>
        <v>3.3835471094128247</v>
      </c>
      <c r="L364" s="1">
        <f t="shared" si="62"/>
        <v>3.9889215751060116</v>
      </c>
      <c r="M364" s="1">
        <f t="shared" si="63"/>
        <v>3.5567319345742177</v>
      </c>
      <c r="N364" s="1">
        <f t="shared" si="64"/>
        <v>3.4348475015707054</v>
      </c>
      <c r="O364" s="1">
        <f t="shared" si="65"/>
        <v>3.6786163675777304</v>
      </c>
      <c r="P364" s="1">
        <f t="shared" si="66"/>
        <v>3.3597642634168179</v>
      </c>
      <c r="Q364" s="1">
        <f t="shared" si="67"/>
        <v>3.2801564065728255</v>
      </c>
      <c r="R364" s="1">
        <f t="shared" si="68"/>
        <v>3.4393721202608103</v>
      </c>
      <c r="S364" s="1">
        <f t="shared" si="69"/>
        <v>3.1569806056274676</v>
      </c>
      <c r="T364" s="1">
        <f t="shared" si="70"/>
        <v>3.052728356800114</v>
      </c>
      <c r="U364" s="1">
        <f t="shared" si="71"/>
        <v>3.2612328544548208</v>
      </c>
      <c r="V364" s="1">
        <v>19.829856110000001</v>
      </c>
      <c r="W364" s="1">
        <v>20.415555599999998</v>
      </c>
      <c r="X364" s="1">
        <v>1.7348036104384559</v>
      </c>
      <c r="Y364" s="1">
        <v>21.157778</v>
      </c>
      <c r="Z364" s="1">
        <v>0.69856119282672779</v>
      </c>
      <c r="AA364" s="1">
        <v>22.286666799999999</v>
      </c>
      <c r="AB364" s="1">
        <v>0.45625973772808331</v>
      </c>
      <c r="AC364" s="1">
        <v>23.448889000000001</v>
      </c>
      <c r="AD364" s="1">
        <v>0.59750514073939121</v>
      </c>
      <c r="AE364" s="1">
        <v>131.32222200000001</v>
      </c>
      <c r="AF364" s="1">
        <v>140.82407408333333</v>
      </c>
      <c r="AG364" s="1">
        <v>6.0147617111731</v>
      </c>
      <c r="AH364" s="1">
        <v>138.83537036666667</v>
      </c>
      <c r="AI364" s="1">
        <v>5.3261449653590844</v>
      </c>
      <c r="AJ364" s="1">
        <v>142.43111111666667</v>
      </c>
      <c r="AK364" s="1">
        <v>5.9750033913954432</v>
      </c>
      <c r="AL364" s="1">
        <v>151.51425925000001</v>
      </c>
      <c r="AM364" s="1">
        <v>14.796271007171407</v>
      </c>
      <c r="AO364">
        <v>186</v>
      </c>
      <c r="AP364" t="s">
        <v>53</v>
      </c>
    </row>
    <row r="365" spans="1:45" x14ac:dyDescent="0.3">
      <c r="A365" t="s">
        <v>691</v>
      </c>
      <c r="B365" t="s">
        <v>15</v>
      </c>
      <c r="C365" t="s">
        <v>16</v>
      </c>
      <c r="D365" t="s">
        <v>17</v>
      </c>
      <c r="E365" s="1">
        <v>-11.141272000000001</v>
      </c>
      <c r="F365" s="1">
        <v>-49.543619999999997</v>
      </c>
      <c r="G365" s="1">
        <v>-1.77</v>
      </c>
      <c r="H365" s="1">
        <v>-49.17</v>
      </c>
      <c r="I365" s="1">
        <v>5.6526086959999997</v>
      </c>
      <c r="J365" s="1">
        <f t="shared" si="60"/>
        <v>5.0541596667489728</v>
      </c>
      <c r="K365" s="1">
        <f t="shared" si="61"/>
        <v>4.5319596205576067</v>
      </c>
      <c r="L365" s="1">
        <f t="shared" si="62"/>
        <v>5.5763597129403371</v>
      </c>
      <c r="M365" s="1">
        <f t="shared" si="63"/>
        <v>4.8180479903542635</v>
      </c>
      <c r="N365" s="1">
        <f t="shared" si="64"/>
        <v>4.6700669937333528</v>
      </c>
      <c r="O365" s="1">
        <f t="shared" si="65"/>
        <v>4.966028986975175</v>
      </c>
      <c r="P365" s="1">
        <f t="shared" si="66"/>
        <v>4.5174797062830701</v>
      </c>
      <c r="Q365" s="1">
        <f t="shared" si="67"/>
        <v>4.3662447038378129</v>
      </c>
      <c r="R365" s="1">
        <f t="shared" si="68"/>
        <v>4.6687147087283281</v>
      </c>
      <c r="S365" s="1">
        <f t="shared" si="69"/>
        <v>4.1359095758043205</v>
      </c>
      <c r="T365" s="1">
        <f t="shared" si="70"/>
        <v>3.9215666175953086</v>
      </c>
      <c r="U365" s="1">
        <f t="shared" si="71"/>
        <v>4.3502525340133325</v>
      </c>
      <c r="V365" s="1">
        <v>24.990318779999999</v>
      </c>
      <c r="W365" s="1">
        <v>26.100903199999998</v>
      </c>
      <c r="X365" s="1">
        <v>1.9548274296084811</v>
      </c>
      <c r="Y365" s="1">
        <v>26.984774399999999</v>
      </c>
      <c r="Z365" s="1">
        <v>0.553958800588365</v>
      </c>
      <c r="AA365" s="1">
        <v>28.109935400000001</v>
      </c>
      <c r="AB365" s="1">
        <v>0.56613999415188831</v>
      </c>
      <c r="AC365" s="1">
        <v>29.538322400000006</v>
      </c>
      <c r="AD365" s="1">
        <v>0.80238118917525714</v>
      </c>
      <c r="AE365" s="1">
        <v>136.62510700000001</v>
      </c>
      <c r="AF365" s="1">
        <v>135.38674551666668</v>
      </c>
      <c r="AG365" s="1">
        <v>9.8122054449662475</v>
      </c>
      <c r="AH365" s="1">
        <v>134.41475269999998</v>
      </c>
      <c r="AI365" s="1">
        <v>13.023965738130519</v>
      </c>
      <c r="AJ365" s="1">
        <v>135.88483870000002</v>
      </c>
      <c r="AK365" s="1">
        <v>20.961208788800455</v>
      </c>
      <c r="AL365" s="1">
        <v>133.59905376666669</v>
      </c>
      <c r="AM365" s="1">
        <v>24.883801858752591</v>
      </c>
      <c r="AN365">
        <v>749200</v>
      </c>
      <c r="AO365">
        <v>13600</v>
      </c>
      <c r="AP365" t="s">
        <v>18</v>
      </c>
      <c r="AQ365">
        <v>-1.75</v>
      </c>
      <c r="AR365">
        <v>-49.25</v>
      </c>
      <c r="AS365" t="s">
        <v>692</v>
      </c>
    </row>
    <row r="366" spans="1:45" x14ac:dyDescent="0.3">
      <c r="A366" t="s">
        <v>693</v>
      </c>
      <c r="B366" t="s">
        <v>25</v>
      </c>
      <c r="C366" t="s">
        <v>33</v>
      </c>
      <c r="D366" t="s">
        <v>27</v>
      </c>
      <c r="E366" s="1">
        <v>36.369281999999998</v>
      </c>
      <c r="F366" s="1">
        <v>139.54888800000001</v>
      </c>
      <c r="G366" s="1">
        <v>35.81</v>
      </c>
      <c r="H366" s="1">
        <v>140.72</v>
      </c>
      <c r="I366" s="1">
        <v>16.7225</v>
      </c>
      <c r="J366" s="1">
        <f t="shared" si="60"/>
        <v>15.193897801097911</v>
      </c>
      <c r="K366" s="1">
        <f t="shared" si="61"/>
        <v>13.855513006685227</v>
      </c>
      <c r="L366" s="1">
        <f t="shared" si="62"/>
        <v>16.532282595510598</v>
      </c>
      <c r="M366" s="1">
        <f t="shared" si="63"/>
        <v>14.516635993327334</v>
      </c>
      <c r="N366" s="1">
        <f t="shared" si="64"/>
        <v>13.937578710885917</v>
      </c>
      <c r="O366" s="1">
        <f t="shared" si="65"/>
        <v>15.095693275768753</v>
      </c>
      <c r="P366" s="1">
        <f t="shared" si="66"/>
        <v>13.411293318868486</v>
      </c>
      <c r="Q366" s="1">
        <f t="shared" si="67"/>
        <v>12.943877028917347</v>
      </c>
      <c r="R366" s="1">
        <f t="shared" si="68"/>
        <v>13.878709608819625</v>
      </c>
      <c r="S366" s="1">
        <f t="shared" si="69"/>
        <v>12.363454235852027</v>
      </c>
      <c r="T366" s="1">
        <f t="shared" si="70"/>
        <v>11.652513943235226</v>
      </c>
      <c r="U366" s="1">
        <f t="shared" si="71"/>
        <v>13.074394528468828</v>
      </c>
      <c r="V366" s="1">
        <v>12.15608814</v>
      </c>
      <c r="W366" s="1">
        <v>12.687272599999998</v>
      </c>
      <c r="X366" s="1">
        <v>1.5234476115998647</v>
      </c>
      <c r="Y366" s="1">
        <v>13.4581816</v>
      </c>
      <c r="Z366" s="1">
        <v>0.65912541564849414</v>
      </c>
      <c r="AA366" s="1">
        <v>14.716363599999999</v>
      </c>
      <c r="AB366" s="1">
        <v>0.53204746013377424</v>
      </c>
      <c r="AC366" s="1">
        <v>15.909090799999998</v>
      </c>
      <c r="AD366" s="1">
        <v>0.80924431844913158</v>
      </c>
      <c r="AE366" s="1">
        <v>117.368421</v>
      </c>
      <c r="AF366" s="1">
        <v>130.58696968333334</v>
      </c>
      <c r="AG366" s="1">
        <v>4.1179499735293472</v>
      </c>
      <c r="AH366" s="1">
        <v>129.72272724999999</v>
      </c>
      <c r="AI366" s="1">
        <v>4.1846035479194299</v>
      </c>
      <c r="AJ366" s="1">
        <v>132.13</v>
      </c>
      <c r="AK366" s="1">
        <v>3.9162058383915959</v>
      </c>
      <c r="AL366" s="1">
        <v>129.19909091666668</v>
      </c>
      <c r="AM366" s="1">
        <v>7.8663524639190046</v>
      </c>
      <c r="AN366">
        <v>16840</v>
      </c>
      <c r="AO366">
        <v>256</v>
      </c>
      <c r="AP366" t="s">
        <v>18</v>
      </c>
      <c r="AQ366">
        <v>35.75</v>
      </c>
      <c r="AR366">
        <v>140.75</v>
      </c>
      <c r="AS366" t="s">
        <v>694</v>
      </c>
    </row>
    <row r="367" spans="1:45" x14ac:dyDescent="0.3">
      <c r="A367" t="s">
        <v>695</v>
      </c>
      <c r="B367" t="s">
        <v>25</v>
      </c>
      <c r="C367" t="s">
        <v>16</v>
      </c>
      <c r="D367" t="s">
        <v>50</v>
      </c>
      <c r="E367" s="1">
        <v>67.712605999999994</v>
      </c>
      <c r="F367" s="1">
        <v>22.155709000000002</v>
      </c>
      <c r="G367" s="1">
        <v>65.94</v>
      </c>
      <c r="H367" s="1">
        <v>24.1</v>
      </c>
      <c r="I367" s="1">
        <v>97.55285714</v>
      </c>
      <c r="J367" s="1">
        <f t="shared" si="60"/>
        <v>82.524570942060038</v>
      </c>
      <c r="K367" s="1">
        <f t="shared" si="61"/>
        <v>76.276181165549104</v>
      </c>
      <c r="L367" s="1">
        <f t="shared" si="62"/>
        <v>88.772960718570971</v>
      </c>
      <c r="M367" s="1">
        <f t="shared" si="63"/>
        <v>79.896498087242065</v>
      </c>
      <c r="N367" s="1">
        <f t="shared" si="64"/>
        <v>74.99986348588682</v>
      </c>
      <c r="O367" s="1">
        <f t="shared" si="65"/>
        <v>84.793132688597311</v>
      </c>
      <c r="P367" s="1">
        <f t="shared" si="66"/>
        <v>71.626013314819289</v>
      </c>
      <c r="Q367" s="1">
        <f t="shared" si="67"/>
        <v>66.787449086456135</v>
      </c>
      <c r="R367" s="1">
        <f t="shared" si="68"/>
        <v>76.464577543182457</v>
      </c>
      <c r="S367" s="1">
        <f t="shared" si="69"/>
        <v>61.817671126541683</v>
      </c>
      <c r="T367" s="1">
        <f t="shared" si="70"/>
        <v>56.347248138384323</v>
      </c>
      <c r="U367" s="1">
        <f t="shared" si="71"/>
        <v>67.288094114699049</v>
      </c>
      <c r="V367" s="1">
        <v>-1.0204267149999999</v>
      </c>
      <c r="W367" s="1">
        <v>0.55472980000000005</v>
      </c>
      <c r="X367" s="1">
        <v>1.1695006621726212</v>
      </c>
      <c r="Y367" s="1">
        <v>1.0466218</v>
      </c>
      <c r="Z367" s="1">
        <v>0.91649490725273519</v>
      </c>
      <c r="AA367" s="1">
        <v>2.5945945999999998</v>
      </c>
      <c r="AB367" s="1">
        <v>0.90562597267983858</v>
      </c>
      <c r="AC367" s="1">
        <v>4.4304056000000003</v>
      </c>
      <c r="AD367" s="1">
        <v>1.0238899197781446</v>
      </c>
      <c r="AE367" s="1">
        <v>43.539248999999998</v>
      </c>
      <c r="AF367" s="1">
        <v>47.014132899999993</v>
      </c>
      <c r="AG367" s="1">
        <v>2.9286648547689755</v>
      </c>
      <c r="AH367" s="1">
        <v>47.102871599999993</v>
      </c>
      <c r="AI367" s="1">
        <v>2.4783542885048342</v>
      </c>
      <c r="AJ367" s="1">
        <v>50.47561936666667</v>
      </c>
      <c r="AK367" s="1">
        <v>3.3975345727976625</v>
      </c>
      <c r="AL367" s="1">
        <v>53.071227483333331</v>
      </c>
      <c r="AM367" s="1">
        <v>4.8041624132602587</v>
      </c>
      <c r="AN367">
        <v>40157</v>
      </c>
      <c r="AO367">
        <v>370</v>
      </c>
      <c r="AP367" t="s">
        <v>18</v>
      </c>
      <c r="AQ367">
        <v>65.75</v>
      </c>
      <c r="AR367">
        <v>24.25</v>
      </c>
      <c r="AS367" t="s">
        <v>696</v>
      </c>
    </row>
    <row r="368" spans="1:45" x14ac:dyDescent="0.3">
      <c r="A368" t="s">
        <v>697</v>
      </c>
      <c r="B368" t="s">
        <v>21</v>
      </c>
      <c r="C368" t="s">
        <v>16</v>
      </c>
      <c r="D368" t="s">
        <v>50</v>
      </c>
      <c r="E368" s="1">
        <v>52.955424000000001</v>
      </c>
      <c r="F368" s="1">
        <v>-1.434706</v>
      </c>
      <c r="G368" s="1">
        <v>53.7</v>
      </c>
      <c r="H368" s="1">
        <v>-0.68</v>
      </c>
      <c r="I368" s="1">
        <v>6.04</v>
      </c>
      <c r="J368" s="1">
        <f t="shared" si="60"/>
        <v>5.4854271258908831</v>
      </c>
      <c r="K368" s="1">
        <f t="shared" si="61"/>
        <v>5.0829172151230653</v>
      </c>
      <c r="L368" s="1">
        <f t="shared" si="62"/>
        <v>5.8879370366587009</v>
      </c>
      <c r="M368" s="1">
        <f t="shared" si="63"/>
        <v>5.290533787814323</v>
      </c>
      <c r="N368" s="1">
        <f t="shared" si="64"/>
        <v>4.992366494523413</v>
      </c>
      <c r="O368" s="1">
        <f t="shared" si="65"/>
        <v>5.588701081105234</v>
      </c>
      <c r="P368" s="1">
        <f t="shared" si="66"/>
        <v>4.9889391200507234</v>
      </c>
      <c r="Q368" s="1">
        <f t="shared" si="67"/>
        <v>4.8455760819781171</v>
      </c>
      <c r="R368" s="1">
        <f t="shared" si="68"/>
        <v>5.1323021581233306</v>
      </c>
      <c r="S368" s="1">
        <f t="shared" si="69"/>
        <v>4.6775453658908823</v>
      </c>
      <c r="T368" s="1">
        <f t="shared" si="70"/>
        <v>4.5176470623938947</v>
      </c>
      <c r="U368" s="1">
        <f t="shared" si="71"/>
        <v>4.8374436693878717</v>
      </c>
      <c r="V368" s="1">
        <v>9.117924296</v>
      </c>
      <c r="W368" s="1">
        <v>9.9018867999999998</v>
      </c>
      <c r="X368" s="1">
        <v>1.3950404699691319</v>
      </c>
      <c r="Y368" s="1">
        <v>10.5773586</v>
      </c>
      <c r="Z368" s="1">
        <v>1.0334042214476389</v>
      </c>
      <c r="AA368" s="1">
        <v>11.6226416</v>
      </c>
      <c r="AB368" s="1">
        <v>0.496875318243722</v>
      </c>
      <c r="AC368" s="1">
        <v>12.7018868</v>
      </c>
      <c r="AD368" s="1">
        <v>0.55418412936017891</v>
      </c>
      <c r="AE368" s="1">
        <v>60.865385000000003</v>
      </c>
      <c r="AF368" s="1">
        <v>63.99056603333333</v>
      </c>
      <c r="AG368" s="1">
        <v>7.0964027249787156</v>
      </c>
      <c r="AH368" s="1">
        <v>64.953459116666664</v>
      </c>
      <c r="AI368" s="1">
        <v>6.3937768652544511</v>
      </c>
      <c r="AJ368" s="1">
        <v>64.548742149999995</v>
      </c>
      <c r="AK368" s="1">
        <v>6.8198244280782765</v>
      </c>
      <c r="AL368" s="1">
        <v>66.348742116666656</v>
      </c>
      <c r="AM368" s="1">
        <v>6.1752322928239041</v>
      </c>
      <c r="AN368">
        <v>10435</v>
      </c>
      <c r="AO368">
        <v>84</v>
      </c>
      <c r="AP368" t="s">
        <v>18</v>
      </c>
      <c r="AQ368">
        <v>53.75</v>
      </c>
      <c r="AR368">
        <v>-0.75</v>
      </c>
      <c r="AS368" t="s">
        <v>698</v>
      </c>
    </row>
    <row r="369" spans="1:45" x14ac:dyDescent="0.3">
      <c r="A369" t="s">
        <v>699</v>
      </c>
      <c r="B369" t="s">
        <v>21</v>
      </c>
      <c r="C369" t="s">
        <v>16</v>
      </c>
      <c r="D369" t="s">
        <v>22</v>
      </c>
      <c r="E369" s="1">
        <v>32.268872999999999</v>
      </c>
      <c r="F369" s="1">
        <v>-96.535036000000005</v>
      </c>
      <c r="G369" s="1">
        <v>29.81</v>
      </c>
      <c r="H369" s="1">
        <v>-94.73</v>
      </c>
      <c r="I369" s="1">
        <v>6.5121428569999997</v>
      </c>
      <c r="J369" s="1">
        <f t="shared" si="60"/>
        <v>5.9376815649793198</v>
      </c>
      <c r="K369" s="1">
        <f t="shared" si="61"/>
        <v>5.3087012149590622</v>
      </c>
      <c r="L369" s="1">
        <f t="shared" si="62"/>
        <v>6.5666619149995764</v>
      </c>
      <c r="M369" s="1">
        <f t="shared" si="63"/>
        <v>5.6852005264009815</v>
      </c>
      <c r="N369" s="1">
        <f t="shared" si="64"/>
        <v>5.4828586498378584</v>
      </c>
      <c r="O369" s="1">
        <f t="shared" si="65"/>
        <v>5.8875424029641046</v>
      </c>
      <c r="P369" s="1">
        <f t="shared" si="66"/>
        <v>5.2590890700399076</v>
      </c>
      <c r="Q369" s="1">
        <f t="shared" si="67"/>
        <v>5.1482877063111649</v>
      </c>
      <c r="R369" s="1">
        <f t="shared" si="68"/>
        <v>5.3698904337686493</v>
      </c>
      <c r="S369" s="1">
        <f t="shared" si="69"/>
        <v>4.8262075517755241</v>
      </c>
      <c r="T369" s="1">
        <f t="shared" si="70"/>
        <v>4.6598306436346659</v>
      </c>
      <c r="U369" s="1">
        <f t="shared" si="71"/>
        <v>4.9925844599163831</v>
      </c>
      <c r="V369" s="1">
        <v>18.505666309999999</v>
      </c>
      <c r="W369" s="1">
        <v>19.184809999999999</v>
      </c>
      <c r="X369" s="1">
        <v>1.9992659064960572</v>
      </c>
      <c r="Y369" s="1">
        <v>19.987341799999999</v>
      </c>
      <c r="Z369" s="1">
        <v>0.64316033919987659</v>
      </c>
      <c r="AA369" s="1">
        <v>21.341772200000001</v>
      </c>
      <c r="AB369" s="1">
        <v>0.35219127098169323</v>
      </c>
      <c r="AC369" s="1">
        <v>22.7177218</v>
      </c>
      <c r="AD369" s="1">
        <v>0.52884272149921874</v>
      </c>
      <c r="AE369" s="1">
        <v>82.471698000000004</v>
      </c>
      <c r="AF369" s="1">
        <v>78.182489450000006</v>
      </c>
      <c r="AG369" s="1">
        <v>3.3177358376990376</v>
      </c>
      <c r="AH369" s="1">
        <v>78.929535866666683</v>
      </c>
      <c r="AI369" s="1">
        <v>8.124693396102094</v>
      </c>
      <c r="AJ369" s="1">
        <v>77.832700416666682</v>
      </c>
      <c r="AK369" s="1">
        <v>5.3719932348812911</v>
      </c>
      <c r="AL369" s="1">
        <v>73.738924033333333</v>
      </c>
      <c r="AM369" s="1">
        <v>6.3395003083256052</v>
      </c>
      <c r="AN369">
        <v>40380</v>
      </c>
      <c r="AO369">
        <v>180</v>
      </c>
      <c r="AP369" t="s">
        <v>18</v>
      </c>
      <c r="AQ369">
        <v>29.75</v>
      </c>
      <c r="AR369">
        <v>-94.75</v>
      </c>
      <c r="AS369" t="s">
        <v>700</v>
      </c>
    </row>
    <row r="370" spans="1:45" x14ac:dyDescent="0.3">
      <c r="A370" t="s">
        <v>701</v>
      </c>
      <c r="B370" t="s">
        <v>21</v>
      </c>
      <c r="E370" s="1">
        <v>-20.063268999999998</v>
      </c>
      <c r="F370" s="1">
        <v>46.231108999999996</v>
      </c>
      <c r="G370" s="1"/>
      <c r="H370" s="1"/>
      <c r="I370" s="1">
        <v>7.0705882349999998</v>
      </c>
      <c r="J370" s="1">
        <f t="shared" si="60"/>
        <v>6.5996561300990599</v>
      </c>
      <c r="K370" s="1">
        <f t="shared" si="61"/>
        <v>6.0714977174536653</v>
      </c>
      <c r="L370" s="1">
        <f t="shared" si="62"/>
        <v>7.1278145427444537</v>
      </c>
      <c r="M370" s="1">
        <f t="shared" si="63"/>
        <v>6.3352971071327842</v>
      </c>
      <c r="N370" s="1">
        <f t="shared" si="64"/>
        <v>6.1893595653283002</v>
      </c>
      <c r="O370" s="1">
        <f t="shared" si="65"/>
        <v>6.481234648937269</v>
      </c>
      <c r="P370" s="1">
        <f t="shared" si="66"/>
        <v>6.118209959875581</v>
      </c>
      <c r="Q370" s="1">
        <f t="shared" si="67"/>
        <v>5.9362222735233008</v>
      </c>
      <c r="R370" s="1">
        <f t="shared" si="68"/>
        <v>6.3001976462278604</v>
      </c>
      <c r="S370" s="1">
        <f t="shared" si="69"/>
        <v>5.7636706156986754</v>
      </c>
      <c r="T370" s="1">
        <f t="shared" si="70"/>
        <v>5.4918374172606468</v>
      </c>
      <c r="U370" s="1">
        <f t="shared" si="71"/>
        <v>6.0355038141367041</v>
      </c>
      <c r="V370" s="1">
        <v>21.509040479999999</v>
      </c>
      <c r="W370" s="1">
        <v>21.716842199999999</v>
      </c>
      <c r="X370" s="1">
        <v>1.5289059809689742</v>
      </c>
      <c r="Y370" s="1">
        <v>22.482105199999999</v>
      </c>
      <c r="Z370" s="1">
        <v>0.42245806404032576</v>
      </c>
      <c r="AA370" s="1">
        <v>23.110526199999999</v>
      </c>
      <c r="AB370" s="1">
        <v>0.52681554523210461</v>
      </c>
      <c r="AC370" s="1">
        <v>24.136842000000001</v>
      </c>
      <c r="AD370" s="1">
        <v>0.7868991442097274</v>
      </c>
      <c r="AE370" s="1">
        <v>112.38421099999999</v>
      </c>
      <c r="AF370" s="1">
        <v>106.07675438333332</v>
      </c>
      <c r="AG370" s="1">
        <v>5.9817224795722028</v>
      </c>
      <c r="AH370" s="1">
        <v>106.86491228333334</v>
      </c>
      <c r="AI370" s="1">
        <v>5.4443495915970752</v>
      </c>
      <c r="AJ370" s="1">
        <v>106.09035088333333</v>
      </c>
      <c r="AK370" s="1">
        <v>2.4781224742507586</v>
      </c>
      <c r="AL370" s="1">
        <v>103.64877193333332</v>
      </c>
      <c r="AM370" s="1">
        <v>9.5833831527435773</v>
      </c>
      <c r="AN370">
        <v>49800</v>
      </c>
      <c r="AP370" t="s">
        <v>53</v>
      </c>
    </row>
    <row r="371" spans="1:45" x14ac:dyDescent="0.3">
      <c r="A371" t="s">
        <v>702</v>
      </c>
      <c r="B371" t="s">
        <v>21</v>
      </c>
      <c r="C371" t="s">
        <v>63</v>
      </c>
      <c r="D371" t="s">
        <v>76</v>
      </c>
      <c r="E371" s="1">
        <v>-28.502869</v>
      </c>
      <c r="F371" s="1">
        <v>30.092466999999999</v>
      </c>
      <c r="G371" s="1">
        <v>-29.14</v>
      </c>
      <c r="H371" s="1">
        <v>31.37</v>
      </c>
      <c r="I371" s="1">
        <v>5.1150000000000002</v>
      </c>
      <c r="J371" s="1">
        <f t="shared" si="60"/>
        <v>4.7710532924897597</v>
      </c>
      <c r="K371" s="1">
        <f t="shared" si="61"/>
        <v>4.5027481741857613</v>
      </c>
      <c r="L371" s="1">
        <f t="shared" si="62"/>
        <v>5.039358410793759</v>
      </c>
      <c r="M371" s="1">
        <f t="shared" si="63"/>
        <v>4.6460840582915592</v>
      </c>
      <c r="N371" s="1">
        <f t="shared" si="64"/>
        <v>4.5500055994166493</v>
      </c>
      <c r="O371" s="1">
        <f t="shared" si="65"/>
        <v>4.7421625171664692</v>
      </c>
      <c r="P371" s="1">
        <f t="shared" si="66"/>
        <v>4.4011444922302987</v>
      </c>
      <c r="Q371" s="1">
        <f t="shared" si="67"/>
        <v>4.3078033226709849</v>
      </c>
      <c r="R371" s="1">
        <f t="shared" si="68"/>
        <v>4.4944856617896143</v>
      </c>
      <c r="S371" s="1">
        <f t="shared" si="69"/>
        <v>4.0957198035203897</v>
      </c>
      <c r="T371" s="1">
        <f t="shared" si="70"/>
        <v>3.9504262814902535</v>
      </c>
      <c r="U371" s="1">
        <f t="shared" si="71"/>
        <v>4.2410133255505267</v>
      </c>
      <c r="V371" s="1">
        <v>16.532171999999999</v>
      </c>
      <c r="W371" s="1">
        <v>16.865263199999998</v>
      </c>
      <c r="X371" s="1">
        <v>1.1299843321543002</v>
      </c>
      <c r="Y371" s="1">
        <v>17.391579200000002</v>
      </c>
      <c r="Z371" s="1">
        <v>0.40464063403803119</v>
      </c>
      <c r="AA371" s="1">
        <v>18.423158000000001</v>
      </c>
      <c r="AB371" s="1">
        <v>0.39311236331868321</v>
      </c>
      <c r="AC371" s="1">
        <v>19.709473799999998</v>
      </c>
      <c r="AD371" s="1">
        <v>0.61191305069159962</v>
      </c>
      <c r="AE371" s="1">
        <v>68.642105000000001</v>
      </c>
      <c r="AF371" s="1">
        <v>70.532105266666676</v>
      </c>
      <c r="AG371" s="1">
        <v>3.0255529346920444</v>
      </c>
      <c r="AH371" s="1">
        <v>71.863508766666669</v>
      </c>
      <c r="AI371" s="1">
        <v>4.5683664253714626</v>
      </c>
      <c r="AJ371" s="1">
        <v>70.976666666666674</v>
      </c>
      <c r="AK371" s="1">
        <v>4.8937164507599524</v>
      </c>
      <c r="AL371" s="1">
        <v>69.942631583333323</v>
      </c>
      <c r="AM371" s="1">
        <v>6.2137588697785269</v>
      </c>
      <c r="AN371">
        <v>29100</v>
      </c>
      <c r="AO371">
        <v>170</v>
      </c>
      <c r="AP371" t="s">
        <v>18</v>
      </c>
      <c r="AQ371">
        <v>-29.25</v>
      </c>
      <c r="AR371">
        <v>31.25</v>
      </c>
      <c r="AS371" t="s">
        <v>703</v>
      </c>
    </row>
    <row r="372" spans="1:45" x14ac:dyDescent="0.3">
      <c r="A372" t="s">
        <v>704</v>
      </c>
      <c r="B372" t="s">
        <v>39</v>
      </c>
      <c r="E372" s="1">
        <v>-3.8579240000000001</v>
      </c>
      <c r="F372" s="1">
        <v>-80.021698999999998</v>
      </c>
      <c r="G372" s="1">
        <v>-3.5</v>
      </c>
      <c r="H372" s="1"/>
      <c r="I372" s="1">
        <v>6</v>
      </c>
      <c r="J372" s="1">
        <f t="shared" si="60"/>
        <v>5.6058140688920002</v>
      </c>
      <c r="K372" s="1">
        <f t="shared" si="61"/>
        <v>5.1562546859866103</v>
      </c>
      <c r="L372" s="1">
        <f t="shared" si="62"/>
        <v>6.0553734517973892</v>
      </c>
      <c r="M372" s="1">
        <f t="shared" si="63"/>
        <v>5.4217512526520011</v>
      </c>
      <c r="N372" s="1">
        <f t="shared" si="64"/>
        <v>5.293705065134569</v>
      </c>
      <c r="O372" s="1">
        <f t="shared" si="65"/>
        <v>5.5497974401694323</v>
      </c>
      <c r="P372" s="1">
        <f t="shared" si="66"/>
        <v>5.1149798158999991</v>
      </c>
      <c r="Q372" s="1">
        <f t="shared" si="67"/>
        <v>4.9962558264722707</v>
      </c>
      <c r="R372" s="1">
        <f t="shared" si="68"/>
        <v>5.2337038053277283</v>
      </c>
      <c r="S372" s="1">
        <f t="shared" si="69"/>
        <v>4.8000278159</v>
      </c>
      <c r="T372" s="1">
        <f t="shared" si="70"/>
        <v>4.6393831626892101</v>
      </c>
      <c r="U372" s="1">
        <f t="shared" si="71"/>
        <v>4.9606724691107891</v>
      </c>
      <c r="V372" s="1">
        <v>22.103419049999999</v>
      </c>
      <c r="W372" s="1">
        <v>22.342857200000001</v>
      </c>
      <c r="X372" s="1">
        <v>1.5701291663362291</v>
      </c>
      <c r="Y372" s="1">
        <v>22.985714199999997</v>
      </c>
      <c r="Z372" s="1">
        <v>0.44721356355627184</v>
      </c>
      <c r="AA372" s="1">
        <v>24.057142800000001</v>
      </c>
      <c r="AB372" s="1">
        <v>0.41465489462045368</v>
      </c>
      <c r="AC372" s="1">
        <v>25.157142799999999</v>
      </c>
      <c r="AD372" s="1">
        <v>0.5610668245696766</v>
      </c>
      <c r="AE372" s="1">
        <v>57.733333000000002</v>
      </c>
      <c r="AF372" s="1">
        <v>92.575000000000003</v>
      </c>
      <c r="AG372" s="1">
        <v>12.366994753461517</v>
      </c>
      <c r="AH372" s="1">
        <v>91.69404761666668</v>
      </c>
      <c r="AI372" s="1">
        <v>12.739367414067308</v>
      </c>
      <c r="AJ372" s="1">
        <v>92.480952366666671</v>
      </c>
      <c r="AK372" s="1">
        <v>11.643466820195622</v>
      </c>
      <c r="AL372" s="1">
        <v>94.826190466666674</v>
      </c>
      <c r="AM372" s="1">
        <v>8.6621331366355641</v>
      </c>
      <c r="AN372">
        <v>5400</v>
      </c>
      <c r="AO372">
        <v>107.8</v>
      </c>
      <c r="AP372" t="s">
        <v>53</v>
      </c>
    </row>
    <row r="373" spans="1:45" x14ac:dyDescent="0.3">
      <c r="A373" t="s">
        <v>705</v>
      </c>
      <c r="B373" t="s">
        <v>21</v>
      </c>
      <c r="C373" t="s">
        <v>33</v>
      </c>
      <c r="D373" t="s">
        <v>64</v>
      </c>
      <c r="E373" s="1">
        <v>55.58417</v>
      </c>
      <c r="F373" s="1">
        <v>-2.7063899999999999</v>
      </c>
      <c r="G373" s="1">
        <v>55.77</v>
      </c>
      <c r="H373" s="1">
        <v>-2.02</v>
      </c>
      <c r="I373" s="1">
        <v>11.74</v>
      </c>
      <c r="J373" s="1">
        <f t="shared" si="60"/>
        <v>10.814652048069961</v>
      </c>
      <c r="K373" s="1">
        <f t="shared" si="61"/>
        <v>10.058943078976652</v>
      </c>
      <c r="L373" s="1">
        <f t="shared" si="62"/>
        <v>11.570361017163272</v>
      </c>
      <c r="M373" s="1">
        <f t="shared" si="63"/>
        <v>10.515216478834681</v>
      </c>
      <c r="N373" s="1">
        <f t="shared" si="64"/>
        <v>9.9276841991997173</v>
      </c>
      <c r="O373" s="1">
        <f t="shared" si="65"/>
        <v>11.102748758469644</v>
      </c>
      <c r="P373" s="1">
        <f t="shared" si="66"/>
        <v>9.961037403675002</v>
      </c>
      <c r="Q373" s="1">
        <f t="shared" si="67"/>
        <v>9.6012053294464064</v>
      </c>
      <c r="R373" s="1">
        <f t="shared" si="68"/>
        <v>10.320869477903598</v>
      </c>
      <c r="S373" s="1">
        <f t="shared" si="69"/>
        <v>9.2951284115742023</v>
      </c>
      <c r="T373" s="1">
        <f t="shared" si="70"/>
        <v>8.8968312168042498</v>
      </c>
      <c r="U373" s="1">
        <f t="shared" si="71"/>
        <v>9.6934256063441548</v>
      </c>
      <c r="V373" s="1">
        <v>7.5926429029999998</v>
      </c>
      <c r="W373" s="1">
        <v>7.9333331999999999</v>
      </c>
      <c r="X373" s="1">
        <v>1.2525420469136828</v>
      </c>
      <c r="Y373" s="1">
        <v>8.4296296000000002</v>
      </c>
      <c r="Z373" s="1">
        <v>0.97379932521480017</v>
      </c>
      <c r="AA373" s="1">
        <v>9.3481479999999983</v>
      </c>
      <c r="AB373" s="1">
        <v>0.5963999651085673</v>
      </c>
      <c r="AC373" s="1">
        <v>10.451851999999999</v>
      </c>
      <c r="AD373" s="1">
        <v>0.66015358295361859</v>
      </c>
      <c r="AE373" s="1">
        <v>92.071428999999995</v>
      </c>
      <c r="AF373" s="1">
        <v>84.603703699999997</v>
      </c>
      <c r="AG373" s="1">
        <v>8.0020438196966825</v>
      </c>
      <c r="AH373" s="1">
        <v>84.930246916666661</v>
      </c>
      <c r="AI373" s="1">
        <v>7.3604273656073795</v>
      </c>
      <c r="AJ373" s="1">
        <v>85.786419750000007</v>
      </c>
      <c r="AK373" s="1">
        <v>7.7456996553421673</v>
      </c>
      <c r="AL373" s="1">
        <v>88.783950616666672</v>
      </c>
      <c r="AM373" s="1">
        <v>6.9809455902140201</v>
      </c>
      <c r="AN373">
        <v>3900</v>
      </c>
      <c r="AO373">
        <v>77.8</v>
      </c>
      <c r="AP373" t="s">
        <v>18</v>
      </c>
      <c r="AQ373">
        <v>55.75</v>
      </c>
      <c r="AR373">
        <v>-2.25</v>
      </c>
      <c r="AS373" t="s">
        <v>706</v>
      </c>
    </row>
    <row r="374" spans="1:45" x14ac:dyDescent="0.3">
      <c r="A374" t="s">
        <v>707</v>
      </c>
      <c r="B374" t="s">
        <v>25</v>
      </c>
      <c r="C374" t="s">
        <v>16</v>
      </c>
      <c r="D374" t="s">
        <v>50</v>
      </c>
      <c r="E374" s="1">
        <v>65.347693000000007</v>
      </c>
      <c r="F374" s="1">
        <v>17.190269000000001</v>
      </c>
      <c r="G374" s="1">
        <v>63.73</v>
      </c>
      <c r="H374" s="1">
        <v>20.34</v>
      </c>
      <c r="I374" s="1">
        <v>92.528235289999998</v>
      </c>
      <c r="J374" s="1">
        <f t="shared" si="60"/>
        <v>76.162559779982189</v>
      </c>
      <c r="K374" s="1">
        <f t="shared" si="61"/>
        <v>70.403855591569211</v>
      </c>
      <c r="L374" s="1">
        <f t="shared" si="62"/>
        <v>81.921263968395152</v>
      </c>
      <c r="M374" s="1">
        <f t="shared" si="63"/>
        <v>74.16397774640032</v>
      </c>
      <c r="N374" s="1">
        <f t="shared" si="64"/>
        <v>69.251194248373608</v>
      </c>
      <c r="O374" s="1">
        <f t="shared" si="65"/>
        <v>79.076761244427033</v>
      </c>
      <c r="P374" s="1">
        <f t="shared" si="66"/>
        <v>65.965941496227558</v>
      </c>
      <c r="Q374" s="1">
        <f t="shared" si="67"/>
        <v>61.673208969950686</v>
      </c>
      <c r="R374" s="1">
        <f t="shared" si="68"/>
        <v>70.258674022504422</v>
      </c>
      <c r="S374" s="1">
        <f t="shared" si="69"/>
        <v>57.250366908981164</v>
      </c>
      <c r="T374" s="1">
        <f t="shared" si="70"/>
        <v>52.300738690950674</v>
      </c>
      <c r="U374" s="1">
        <f t="shared" si="71"/>
        <v>62.199995127011661</v>
      </c>
      <c r="V374" s="1">
        <v>-0.15012584300000001</v>
      </c>
      <c r="W374" s="1">
        <v>1.8434781999999998</v>
      </c>
      <c r="X374" s="1">
        <v>1.1368987529176466</v>
      </c>
      <c r="Y374" s="1">
        <v>2.2380436000000001</v>
      </c>
      <c r="Z374" s="1">
        <v>0.9698948321567139</v>
      </c>
      <c r="AA374" s="1">
        <v>3.8565218000000003</v>
      </c>
      <c r="AB374" s="1">
        <v>0.84748271417604615</v>
      </c>
      <c r="AC374" s="1">
        <v>5.5771738000000006</v>
      </c>
      <c r="AD374" s="1">
        <v>0.97716881513159581</v>
      </c>
      <c r="AE374" s="1">
        <v>54.262295000000002</v>
      </c>
      <c r="AF374" s="1">
        <v>62.280344200000002</v>
      </c>
      <c r="AG374" s="1">
        <v>4.3502078312018426</v>
      </c>
      <c r="AH374" s="1">
        <v>62.603532600000001</v>
      </c>
      <c r="AI374" s="1">
        <v>3.7024129138139723</v>
      </c>
      <c r="AJ374" s="1">
        <v>65.778170283333324</v>
      </c>
      <c r="AK374" s="1">
        <v>4.8983259985491312</v>
      </c>
      <c r="AL374" s="1">
        <v>68.599637683333341</v>
      </c>
      <c r="AM374" s="1">
        <v>5.5423236488764269</v>
      </c>
      <c r="AN374">
        <v>26814</v>
      </c>
      <c r="AO374">
        <v>450</v>
      </c>
      <c r="AP374" t="s">
        <v>18</v>
      </c>
      <c r="AQ374">
        <v>63.75</v>
      </c>
      <c r="AR374">
        <v>20.25</v>
      </c>
      <c r="AS374" t="s">
        <v>708</v>
      </c>
    </row>
    <row r="375" spans="1:45" x14ac:dyDescent="0.3">
      <c r="A375" t="s">
        <v>709</v>
      </c>
      <c r="B375" t="s">
        <v>21</v>
      </c>
      <c r="C375" t="s">
        <v>16</v>
      </c>
      <c r="D375" t="s">
        <v>17</v>
      </c>
      <c r="E375" s="1">
        <v>-30.038473</v>
      </c>
      <c r="F375" s="1">
        <v>-55.409205999999998</v>
      </c>
      <c r="G375" s="1">
        <v>-33.72</v>
      </c>
      <c r="H375" s="1">
        <v>-58.45</v>
      </c>
      <c r="I375" s="1">
        <v>10.108415839999999</v>
      </c>
      <c r="J375" s="1">
        <f t="shared" si="60"/>
        <v>9.3965350188770564</v>
      </c>
      <c r="K375" s="1">
        <f t="shared" si="61"/>
        <v>8.7561931879790897</v>
      </c>
      <c r="L375" s="1">
        <f t="shared" si="62"/>
        <v>10.036876849775027</v>
      </c>
      <c r="M375" s="1">
        <f t="shared" si="63"/>
        <v>9.1279886715919165</v>
      </c>
      <c r="N375" s="1">
        <f t="shared" si="64"/>
        <v>8.9151192742804266</v>
      </c>
      <c r="O375" s="1">
        <f t="shared" si="65"/>
        <v>9.3408580689034029</v>
      </c>
      <c r="P375" s="1">
        <f t="shared" si="66"/>
        <v>8.5364237225778332</v>
      </c>
      <c r="Q375" s="1">
        <f t="shared" si="67"/>
        <v>8.3346781462858015</v>
      </c>
      <c r="R375" s="1">
        <f t="shared" si="68"/>
        <v>8.7381692988698649</v>
      </c>
      <c r="S375" s="1">
        <f t="shared" si="69"/>
        <v>7.9847815329113496</v>
      </c>
      <c r="T375" s="1">
        <f t="shared" si="70"/>
        <v>7.6450331016792923</v>
      </c>
      <c r="U375" s="1">
        <f t="shared" si="71"/>
        <v>8.324529964143407</v>
      </c>
      <c r="V375" s="1">
        <v>18.594522820000002</v>
      </c>
      <c r="W375" s="1">
        <v>18.797407200000002</v>
      </c>
      <c r="X375" s="1">
        <v>1.2476756371339872</v>
      </c>
      <c r="Y375" s="1">
        <v>19.320657000000001</v>
      </c>
      <c r="Z375" s="1">
        <v>0.41476590799088159</v>
      </c>
      <c r="AA375" s="1">
        <v>20.473293200000004</v>
      </c>
      <c r="AB375" s="1">
        <v>0.39309167118777777</v>
      </c>
      <c r="AC375" s="1">
        <v>21.548141800000003</v>
      </c>
      <c r="AD375" s="1">
        <v>0.66198367801192837</v>
      </c>
      <c r="AE375" s="1">
        <v>125.519582</v>
      </c>
      <c r="AF375" s="1">
        <v>126.70495534999999</v>
      </c>
      <c r="AG375" s="1">
        <v>5.6181284878061915</v>
      </c>
      <c r="AH375" s="1">
        <v>126.24665801666667</v>
      </c>
      <c r="AI375" s="1">
        <v>5.86393927678641</v>
      </c>
      <c r="AJ375" s="1">
        <v>125.48595504999999</v>
      </c>
      <c r="AK375" s="1">
        <v>8.8672547406797992</v>
      </c>
      <c r="AL375" s="1">
        <v>129.80100834999999</v>
      </c>
      <c r="AM375" s="1">
        <v>14.788235524587291</v>
      </c>
      <c r="AN375">
        <v>365000</v>
      </c>
      <c r="AO375">
        <v>5500</v>
      </c>
      <c r="AP375" t="s">
        <v>18</v>
      </c>
      <c r="AQ375">
        <v>-33.75</v>
      </c>
      <c r="AR375">
        <v>-58.25</v>
      </c>
      <c r="AS375" t="s">
        <v>710</v>
      </c>
    </row>
    <row r="376" spans="1:45" x14ac:dyDescent="0.3">
      <c r="A376" t="s">
        <v>711</v>
      </c>
      <c r="B376" t="s">
        <v>15</v>
      </c>
      <c r="C376" t="s">
        <v>16</v>
      </c>
      <c r="D376" t="s">
        <v>22</v>
      </c>
      <c r="E376" s="1">
        <v>16.633157000000001</v>
      </c>
      <c r="F376" s="1">
        <v>-91.687171000000006</v>
      </c>
      <c r="G376" s="1">
        <v>18.510000000000002</v>
      </c>
      <c r="H376" s="1">
        <v>-92.65</v>
      </c>
      <c r="I376" s="1">
        <v>9.4717142859999992</v>
      </c>
      <c r="J376" s="1">
        <f t="shared" si="60"/>
        <v>8.7809768485486739</v>
      </c>
      <c r="K376" s="1">
        <f t="shared" si="61"/>
        <v>7.9907726243204449</v>
      </c>
      <c r="L376" s="1">
        <f t="shared" si="62"/>
        <v>9.5711810727769038</v>
      </c>
      <c r="M376" s="1">
        <f t="shared" si="63"/>
        <v>8.4031968198340241</v>
      </c>
      <c r="N376" s="1">
        <f t="shared" si="64"/>
        <v>8.1575450256256303</v>
      </c>
      <c r="O376" s="1">
        <f t="shared" si="65"/>
        <v>8.6488486140424179</v>
      </c>
      <c r="P376" s="1">
        <f t="shared" si="66"/>
        <v>7.9153022962969954</v>
      </c>
      <c r="Q376" s="1">
        <f t="shared" si="67"/>
        <v>7.7208777613211117</v>
      </c>
      <c r="R376" s="1">
        <f t="shared" si="68"/>
        <v>8.1097268312728801</v>
      </c>
      <c r="S376" s="1">
        <f t="shared" si="69"/>
        <v>7.2546171440012897</v>
      </c>
      <c r="T376" s="1">
        <f t="shared" si="70"/>
        <v>6.9142619826095988</v>
      </c>
      <c r="U376" s="1">
        <f t="shared" si="71"/>
        <v>7.5949723053929814</v>
      </c>
      <c r="V376" s="1">
        <v>23.229049570000001</v>
      </c>
      <c r="W376" s="1">
        <v>23.494087599999997</v>
      </c>
      <c r="X376" s="1">
        <v>1.6529298185525909</v>
      </c>
      <c r="Y376" s="1">
        <v>24.284318599999999</v>
      </c>
      <c r="Z376" s="1">
        <v>0.51384839915854563</v>
      </c>
      <c r="AA376" s="1">
        <v>25.304884399999999</v>
      </c>
      <c r="AB376" s="1">
        <v>0.40669247451028701</v>
      </c>
      <c r="AC376" s="1">
        <v>26.686889399999995</v>
      </c>
      <c r="AD376" s="1">
        <v>0.71194658028064151</v>
      </c>
      <c r="AE376" s="1">
        <v>181.59689900000001</v>
      </c>
      <c r="AF376" s="1">
        <v>168.09194516666665</v>
      </c>
      <c r="AG376" s="1">
        <v>12.311540988000624</v>
      </c>
      <c r="AH376" s="1">
        <v>167.38251929999998</v>
      </c>
      <c r="AI376" s="1">
        <v>17.266386071043872</v>
      </c>
      <c r="AJ376" s="1">
        <v>154.83766068333333</v>
      </c>
      <c r="AK376" s="1">
        <v>23.051275652338461</v>
      </c>
      <c r="AL376" s="1">
        <v>153.91101114999998</v>
      </c>
      <c r="AM376" s="1">
        <v>35.836563896596694</v>
      </c>
      <c r="AN376">
        <v>106000</v>
      </c>
      <c r="AO376">
        <v>900</v>
      </c>
      <c r="AP376" t="s">
        <v>18</v>
      </c>
      <c r="AQ376">
        <v>18.75</v>
      </c>
      <c r="AR376">
        <v>-92.75</v>
      </c>
      <c r="AS376" t="s">
        <v>712</v>
      </c>
    </row>
    <row r="377" spans="1:45" x14ac:dyDescent="0.3">
      <c r="A377" t="s">
        <v>713</v>
      </c>
      <c r="B377" t="s">
        <v>15</v>
      </c>
      <c r="C377" t="s">
        <v>33</v>
      </c>
      <c r="D377" t="s">
        <v>27</v>
      </c>
      <c r="E377" s="1"/>
      <c r="F377" s="1"/>
      <c r="G377" s="1">
        <v>-7.12</v>
      </c>
      <c r="H377" s="1"/>
      <c r="I377" s="1">
        <v>41.566667000000002</v>
      </c>
      <c r="J377" s="1">
        <f t="shared" si="60"/>
        <v>39.627142255919701</v>
      </c>
      <c r="K377" s="1">
        <f t="shared" si="61"/>
        <v>36.366823142331583</v>
      </c>
      <c r="L377" s="1">
        <f t="shared" si="62"/>
        <v>42.887461369507818</v>
      </c>
      <c r="M377" s="1">
        <f t="shared" si="63"/>
        <v>38.121241209904753</v>
      </c>
      <c r="N377" s="1">
        <f t="shared" si="64"/>
        <v>37.402843269132092</v>
      </c>
      <c r="O377" s="1">
        <f t="shared" si="65"/>
        <v>38.839639150677407</v>
      </c>
      <c r="P377" s="1">
        <f t="shared" si="66"/>
        <v>35.780547510758353</v>
      </c>
      <c r="Q377" s="1">
        <f t="shared" si="67"/>
        <v>35.010292840402869</v>
      </c>
      <c r="R377" s="1">
        <f t="shared" si="68"/>
        <v>36.550802181113831</v>
      </c>
      <c r="S377" s="1">
        <f t="shared" si="69"/>
        <v>33.333458479784049</v>
      </c>
      <c r="T377" s="1">
        <f t="shared" si="70"/>
        <v>31.825079317834941</v>
      </c>
      <c r="U377" s="1">
        <f t="shared" si="71"/>
        <v>34.841837641733157</v>
      </c>
      <c r="V377" s="1">
        <v>25.539007999999999</v>
      </c>
      <c r="W377" s="1">
        <v>25.170909000000002</v>
      </c>
      <c r="X377" s="1">
        <v>1.44860127549716</v>
      </c>
      <c r="Y377" s="1">
        <v>25.839999999999996</v>
      </c>
      <c r="Z377" s="1">
        <v>0.31919334797031651</v>
      </c>
      <c r="AA377" s="1">
        <v>26.879999999999995</v>
      </c>
      <c r="AB377" s="1">
        <v>0.34223395289260794</v>
      </c>
      <c r="AC377" s="1">
        <v>27.9672728</v>
      </c>
      <c r="AD377" s="1">
        <v>0.67019205844794927</v>
      </c>
      <c r="AE377" s="1">
        <v>331.64705900000001</v>
      </c>
      <c r="AF377" s="1">
        <v>346.27060604999997</v>
      </c>
      <c r="AG377" s="1">
        <v>11.474951145316382</v>
      </c>
      <c r="AH377" s="1">
        <v>349.80060606666672</v>
      </c>
      <c r="AI377" s="1">
        <v>14.655003308724929</v>
      </c>
      <c r="AJ377" s="1">
        <v>382.09818179999996</v>
      </c>
      <c r="AK377" s="1">
        <v>15.277085677260418</v>
      </c>
      <c r="AL377" s="1">
        <v>391.50121210000003</v>
      </c>
      <c r="AM377" s="1">
        <v>41.806430767647356</v>
      </c>
      <c r="AN377">
        <v>23000</v>
      </c>
      <c r="AO377">
        <v>1600</v>
      </c>
      <c r="AP377" t="s">
        <v>53</v>
      </c>
    </row>
    <row r="378" spans="1:45" x14ac:dyDescent="0.3">
      <c r="A378" t="s">
        <v>714</v>
      </c>
      <c r="B378" t="s">
        <v>21</v>
      </c>
      <c r="C378" t="s">
        <v>16</v>
      </c>
      <c r="D378" t="s">
        <v>50</v>
      </c>
      <c r="E378" s="1">
        <v>41.922111000000001</v>
      </c>
      <c r="F378" s="1">
        <v>21.573506999999999</v>
      </c>
      <c r="G378" s="1">
        <v>40.58</v>
      </c>
      <c r="H378" s="1">
        <v>22.71</v>
      </c>
      <c r="I378" s="1">
        <v>8.9550000000000001</v>
      </c>
      <c r="J378" s="1">
        <f t="shared" si="60"/>
        <v>7.8891460983093378</v>
      </c>
      <c r="K378" s="1">
        <f t="shared" si="61"/>
        <v>7.0393036927749817</v>
      </c>
      <c r="L378" s="1">
        <f t="shared" si="62"/>
        <v>8.738988503843693</v>
      </c>
      <c r="M378" s="1">
        <f t="shared" si="63"/>
        <v>7.5332109520555282</v>
      </c>
      <c r="N378" s="1">
        <f t="shared" si="64"/>
        <v>6.9636921118881743</v>
      </c>
      <c r="O378" s="1">
        <f t="shared" si="65"/>
        <v>8.1027297922228811</v>
      </c>
      <c r="P378" s="1">
        <f t="shared" si="66"/>
        <v>6.9245104326348956</v>
      </c>
      <c r="Q378" s="1">
        <f t="shared" si="67"/>
        <v>6.6225889365222654</v>
      </c>
      <c r="R378" s="1">
        <f t="shared" si="68"/>
        <v>7.2264319287475267</v>
      </c>
      <c r="S378" s="1">
        <f t="shared" si="69"/>
        <v>6.2096923372824362</v>
      </c>
      <c r="T378" s="1">
        <f t="shared" si="70"/>
        <v>5.8680476025571524</v>
      </c>
      <c r="U378" s="1">
        <f t="shared" si="71"/>
        <v>6.5513370720077218</v>
      </c>
      <c r="V378" s="1">
        <v>9.9162037909999992</v>
      </c>
      <c r="W378" s="1">
        <v>11.1114754</v>
      </c>
      <c r="X378" s="1">
        <v>1.8905357148586972</v>
      </c>
      <c r="Y378" s="1">
        <v>11.903278799999999</v>
      </c>
      <c r="Z378" s="1">
        <v>1.2669357290358896</v>
      </c>
      <c r="AA378" s="1">
        <v>13.257377000000002</v>
      </c>
      <c r="AB378" s="1">
        <v>0.67164614023420155</v>
      </c>
      <c r="AC378" s="1">
        <v>14.847541400000001</v>
      </c>
      <c r="AD378" s="1">
        <v>0.76001334904612028</v>
      </c>
      <c r="AE378" s="1">
        <v>51.951613000000002</v>
      </c>
      <c r="AF378" s="1">
        <v>52.370355183333338</v>
      </c>
      <c r="AG378" s="1">
        <v>4.0580688686147717</v>
      </c>
      <c r="AH378" s="1">
        <v>52.746311483333329</v>
      </c>
      <c r="AI378" s="1">
        <v>3.096750725360859</v>
      </c>
      <c r="AJ378" s="1">
        <v>48.695218566666661</v>
      </c>
      <c r="AK378" s="1">
        <v>4.1843185988718412</v>
      </c>
      <c r="AL378" s="1">
        <v>46.093852466666654</v>
      </c>
      <c r="AM378" s="1">
        <v>7.018501030241775</v>
      </c>
      <c r="AN378">
        <v>25000</v>
      </c>
      <c r="AO378">
        <v>175</v>
      </c>
      <c r="AP378" t="s">
        <v>18</v>
      </c>
      <c r="AQ378">
        <v>40.75</v>
      </c>
      <c r="AR378">
        <v>22.75</v>
      </c>
      <c r="AS378" t="s">
        <v>715</v>
      </c>
    </row>
    <row r="379" spans="1:45" x14ac:dyDescent="0.3">
      <c r="A379" t="s">
        <v>716</v>
      </c>
      <c r="B379" t="s">
        <v>25</v>
      </c>
      <c r="C379" t="s">
        <v>26</v>
      </c>
      <c r="D379" t="s">
        <v>27</v>
      </c>
      <c r="E379" s="1">
        <v>66.937661000000006</v>
      </c>
      <c r="F379" s="1">
        <v>36.224051000000003</v>
      </c>
      <c r="G379" s="1">
        <v>66.37</v>
      </c>
      <c r="H379" s="1">
        <v>36.67</v>
      </c>
      <c r="I379" s="1">
        <v>223.43666669999999</v>
      </c>
      <c r="J379" s="1">
        <f t="shared" si="60"/>
        <v>167.42254602935924</v>
      </c>
      <c r="K379" s="1">
        <f t="shared" si="61"/>
        <v>154.26439951447696</v>
      </c>
      <c r="L379" s="1">
        <f t="shared" si="62"/>
        <v>180.58069254424149</v>
      </c>
      <c r="M379" s="1">
        <f t="shared" si="63"/>
        <v>161.60717636549077</v>
      </c>
      <c r="N379" s="1">
        <f t="shared" si="64"/>
        <v>151.81539695579946</v>
      </c>
      <c r="O379" s="1">
        <f t="shared" si="65"/>
        <v>171.39895577518212</v>
      </c>
      <c r="P379" s="1">
        <f t="shared" si="66"/>
        <v>140.40600935131704</v>
      </c>
      <c r="Q379" s="1">
        <f t="shared" si="67"/>
        <v>130.62862427819928</v>
      </c>
      <c r="R379" s="1">
        <f t="shared" si="68"/>
        <v>150.18339442443482</v>
      </c>
      <c r="S379" s="1">
        <f t="shared" si="69"/>
        <v>115.94823768608363</v>
      </c>
      <c r="T379" s="1">
        <f t="shared" si="70"/>
        <v>104.46777651240221</v>
      </c>
      <c r="U379" s="1">
        <f t="shared" si="71"/>
        <v>127.42869885976503</v>
      </c>
      <c r="V379" s="1">
        <v>-1.125651519</v>
      </c>
      <c r="W379" s="1">
        <v>2.1891889999999998</v>
      </c>
      <c r="X379" s="1">
        <v>1.0701728390337235</v>
      </c>
      <c r="Y379" s="1">
        <v>2.6621622</v>
      </c>
      <c r="Z379" s="1">
        <v>0.79638088527205464</v>
      </c>
      <c r="AA379" s="1">
        <v>4.3864865999999996</v>
      </c>
      <c r="AB379" s="1">
        <v>0.79521017114301429</v>
      </c>
      <c r="AC379" s="1">
        <v>6.3756757999999998</v>
      </c>
      <c r="AD379" s="1">
        <v>0.93372404036990753</v>
      </c>
      <c r="AE379" s="1">
        <v>38.547944999999999</v>
      </c>
      <c r="AF379" s="1">
        <v>43.64774773333334</v>
      </c>
      <c r="AG379" s="1">
        <v>2.5555039460392046</v>
      </c>
      <c r="AH379" s="1">
        <v>43.557657666666671</v>
      </c>
      <c r="AI379" s="1">
        <v>2.6949708096782898</v>
      </c>
      <c r="AJ379" s="1">
        <v>45.925450466666661</v>
      </c>
      <c r="AK379" s="1">
        <v>2.2400187755379188</v>
      </c>
      <c r="AL379" s="1">
        <v>47.861261249999991</v>
      </c>
      <c r="AM379" s="1">
        <v>3.0931369533625594</v>
      </c>
      <c r="AN379">
        <v>9840</v>
      </c>
      <c r="AO379">
        <v>77</v>
      </c>
      <c r="AP379" t="s">
        <v>18</v>
      </c>
      <c r="AQ379">
        <v>66.25</v>
      </c>
      <c r="AR379">
        <v>36.75</v>
      </c>
      <c r="AS379" t="s">
        <v>717</v>
      </c>
    </row>
    <row r="380" spans="1:45" x14ac:dyDescent="0.3">
      <c r="A380" t="s">
        <v>718</v>
      </c>
      <c r="B380" t="s">
        <v>39</v>
      </c>
      <c r="C380" t="s">
        <v>16</v>
      </c>
      <c r="D380" t="s">
        <v>17</v>
      </c>
      <c r="E380" s="1">
        <v>-10.184464</v>
      </c>
      <c r="F380" s="1">
        <v>-38.521675999999999</v>
      </c>
      <c r="G380" s="1">
        <v>-11.11</v>
      </c>
      <c r="H380" s="1">
        <v>-37.17</v>
      </c>
      <c r="I380" s="1">
        <v>2.8250000000000002</v>
      </c>
      <c r="J380" s="1">
        <f t="shared" si="60"/>
        <v>2.6753747216314001</v>
      </c>
      <c r="K380" s="1">
        <f t="shared" si="61"/>
        <v>2.5212165933115149</v>
      </c>
      <c r="L380" s="1">
        <f t="shared" si="62"/>
        <v>2.8295328499512853</v>
      </c>
      <c r="M380" s="1">
        <f t="shared" si="63"/>
        <v>2.6092890211733506</v>
      </c>
      <c r="N380" s="1">
        <f t="shared" si="64"/>
        <v>2.5709843927967717</v>
      </c>
      <c r="O380" s="1">
        <f t="shared" si="65"/>
        <v>2.6475936495499295</v>
      </c>
      <c r="P380" s="1">
        <f t="shared" si="66"/>
        <v>2.5052287642337503</v>
      </c>
      <c r="Q380" s="1">
        <f t="shared" si="67"/>
        <v>2.4584224631583211</v>
      </c>
      <c r="R380" s="1">
        <f t="shared" si="68"/>
        <v>2.5520350653091786</v>
      </c>
      <c r="S380" s="1">
        <f t="shared" si="69"/>
        <v>2.3774960198965003</v>
      </c>
      <c r="T380" s="1">
        <f t="shared" si="70"/>
        <v>2.308240224503447</v>
      </c>
      <c r="U380" s="1">
        <f t="shared" si="71"/>
        <v>2.4467518152895531</v>
      </c>
      <c r="V380" s="1">
        <v>23.256854000000001</v>
      </c>
      <c r="W380" s="1">
        <v>23.6355556</v>
      </c>
      <c r="X380" s="1">
        <v>1.3892531485889459</v>
      </c>
      <c r="Y380" s="1">
        <v>24.231111399999996</v>
      </c>
      <c r="Z380" s="1">
        <v>0.34519636530140335</v>
      </c>
      <c r="AA380" s="1">
        <v>25.168889</v>
      </c>
      <c r="AB380" s="1">
        <v>0.42181234198633882</v>
      </c>
      <c r="AC380" s="1">
        <v>26.32</v>
      </c>
      <c r="AD380" s="1">
        <v>0.62412428625354777</v>
      </c>
      <c r="AE380" s="1">
        <v>53.255814000000001</v>
      </c>
      <c r="AF380" s="1">
        <v>50.85259258333334</v>
      </c>
      <c r="AG380" s="1">
        <v>5.4405805653375481</v>
      </c>
      <c r="AH380" s="1">
        <v>49.47518518333333</v>
      </c>
      <c r="AI380" s="1">
        <v>6.8478984391016171</v>
      </c>
      <c r="AJ380" s="1">
        <v>51.687777749999988</v>
      </c>
      <c r="AK380" s="1">
        <v>8.0121783026783167</v>
      </c>
      <c r="AL380" s="1">
        <v>48.848148133333346</v>
      </c>
      <c r="AM380" s="1">
        <v>12.778456164283853</v>
      </c>
      <c r="AN380">
        <v>14503</v>
      </c>
      <c r="AO380">
        <v>10.8</v>
      </c>
      <c r="AP380" t="s">
        <v>18</v>
      </c>
      <c r="AQ380">
        <v>-11.25</v>
      </c>
      <c r="AR380">
        <v>-37.25</v>
      </c>
      <c r="AS380" t="s">
        <v>719</v>
      </c>
    </row>
    <row r="381" spans="1:45" x14ac:dyDescent="0.3">
      <c r="A381" t="s">
        <v>720</v>
      </c>
      <c r="B381" t="s">
        <v>21</v>
      </c>
      <c r="C381" t="s">
        <v>16</v>
      </c>
      <c r="D381" t="s">
        <v>50</v>
      </c>
      <c r="E381" s="1">
        <v>42.073138999999998</v>
      </c>
      <c r="F381" s="1">
        <v>27.545976</v>
      </c>
      <c r="G381" s="1">
        <v>42.07</v>
      </c>
      <c r="H381" s="1"/>
      <c r="I381" s="1">
        <v>9.14</v>
      </c>
      <c r="J381" s="1">
        <f t="shared" si="60"/>
        <v>7.956201605268431</v>
      </c>
      <c r="K381" s="1">
        <f t="shared" si="61"/>
        <v>7.1456981422577552</v>
      </c>
      <c r="L381" s="1">
        <f t="shared" si="62"/>
        <v>8.7667050682791068</v>
      </c>
      <c r="M381" s="1">
        <f t="shared" si="63"/>
        <v>7.6067975332684314</v>
      </c>
      <c r="N381" s="1">
        <f t="shared" si="64"/>
        <v>7.0923790860321638</v>
      </c>
      <c r="O381" s="1">
        <f t="shared" si="65"/>
        <v>8.1212159805046991</v>
      </c>
      <c r="P381" s="1">
        <f t="shared" si="66"/>
        <v>7.018327517268431</v>
      </c>
      <c r="Q381" s="1">
        <f t="shared" si="67"/>
        <v>6.7424821972684308</v>
      </c>
      <c r="R381" s="1">
        <f t="shared" si="68"/>
        <v>7.2941728372684302</v>
      </c>
      <c r="S381" s="1">
        <f t="shared" si="69"/>
        <v>6.4114678132684304</v>
      </c>
      <c r="T381" s="1">
        <f t="shared" si="70"/>
        <v>6.1163720476772143</v>
      </c>
      <c r="U381" s="1">
        <f t="shared" si="71"/>
        <v>6.7065635788596483</v>
      </c>
      <c r="V381" s="1">
        <v>11.96238065</v>
      </c>
      <c r="W381" s="1">
        <v>13.36</v>
      </c>
      <c r="X381" s="1">
        <v>1.7629520696831302</v>
      </c>
      <c r="Y381" s="1">
        <v>14.12</v>
      </c>
      <c r="Z381" s="1">
        <v>1.1189280584559491</v>
      </c>
      <c r="AA381" s="1">
        <v>15.4</v>
      </c>
      <c r="AB381" s="1">
        <v>0.59999999999999976</v>
      </c>
      <c r="AC381" s="1">
        <v>16.72</v>
      </c>
      <c r="AD381" s="1">
        <v>0.64187226143524856</v>
      </c>
      <c r="AE381" s="1">
        <v>49</v>
      </c>
      <c r="AF381" s="1">
        <v>49.91</v>
      </c>
      <c r="AG381" s="1">
        <v>5.4121853257256456</v>
      </c>
      <c r="AH381" s="1">
        <v>51.366666666666667</v>
      </c>
      <c r="AI381" s="1">
        <v>3.8911937614167811</v>
      </c>
      <c r="AJ381" s="1">
        <v>46.493333333333332</v>
      </c>
      <c r="AK381" s="1">
        <v>5.0887757750650495</v>
      </c>
      <c r="AL381" s="1">
        <v>44.6</v>
      </c>
      <c r="AM381" s="1">
        <v>6.7953006637757403</v>
      </c>
      <c r="AN381">
        <v>995</v>
      </c>
      <c r="AO381">
        <v>9.41</v>
      </c>
      <c r="AP381" t="s">
        <v>53</v>
      </c>
    </row>
    <row r="382" spans="1:45" x14ac:dyDescent="0.3">
      <c r="A382" t="s">
        <v>721</v>
      </c>
      <c r="B382" t="s">
        <v>21</v>
      </c>
      <c r="C382" t="s">
        <v>33</v>
      </c>
      <c r="D382" t="s">
        <v>22</v>
      </c>
      <c r="E382" s="1">
        <v>16.788989000000001</v>
      </c>
      <c r="F382" s="1">
        <v>-97.205624999999998</v>
      </c>
      <c r="G382" s="1">
        <v>16.05</v>
      </c>
      <c r="H382" s="1">
        <v>-97.74</v>
      </c>
      <c r="I382" s="1">
        <v>7.1266666670000003</v>
      </c>
      <c r="J382" s="1">
        <f t="shared" si="60"/>
        <v>6.8143519560538444</v>
      </c>
      <c r="K382" s="1">
        <f t="shared" si="61"/>
        <v>6.2735028216639499</v>
      </c>
      <c r="L382" s="1">
        <f t="shared" si="62"/>
        <v>7.3552010904437397</v>
      </c>
      <c r="M382" s="1">
        <f t="shared" si="63"/>
        <v>6.5760733600941386</v>
      </c>
      <c r="N382" s="1">
        <f t="shared" si="64"/>
        <v>6.4253466360037175</v>
      </c>
      <c r="O382" s="1">
        <f t="shared" si="65"/>
        <v>6.7268000841845597</v>
      </c>
      <c r="P382" s="1">
        <f t="shared" si="66"/>
        <v>6.1844346121263323</v>
      </c>
      <c r="Q382" s="1">
        <f t="shared" si="67"/>
        <v>6.08156494072127</v>
      </c>
      <c r="R382" s="1">
        <f t="shared" si="68"/>
        <v>6.2873042835313955</v>
      </c>
      <c r="S382" s="1">
        <f t="shared" si="69"/>
        <v>5.7851912221845652</v>
      </c>
      <c r="T382" s="1">
        <f t="shared" si="70"/>
        <v>5.6225090424139568</v>
      </c>
      <c r="U382" s="1">
        <f t="shared" si="71"/>
        <v>5.9478734019551727</v>
      </c>
      <c r="V382" s="1">
        <v>20.08926748</v>
      </c>
      <c r="W382" s="1">
        <v>19.829090799999999</v>
      </c>
      <c r="X382" s="1">
        <v>1.5517304594154553</v>
      </c>
      <c r="Y382" s="1">
        <v>20.5127272</v>
      </c>
      <c r="Z382" s="1">
        <v>0.4324445283301665</v>
      </c>
      <c r="AA382" s="1">
        <v>21.636363599999999</v>
      </c>
      <c r="AB382" s="1">
        <v>0.2951396097718848</v>
      </c>
      <c r="AC382" s="1">
        <v>22.7818182</v>
      </c>
      <c r="AD382" s="1">
        <v>0.46674548871917293</v>
      </c>
      <c r="AE382" s="1">
        <v>89.333332999999996</v>
      </c>
      <c r="AF382" s="1">
        <v>89.299090916666685</v>
      </c>
      <c r="AG382" s="1">
        <v>7.8041827434159217</v>
      </c>
      <c r="AH382" s="1">
        <v>90.866666649999999</v>
      </c>
      <c r="AI382" s="1">
        <v>3.7423771503631396</v>
      </c>
      <c r="AJ382" s="1">
        <v>86.555757566666657</v>
      </c>
      <c r="AK382" s="1">
        <v>10.759954419627674</v>
      </c>
      <c r="AL382" s="1">
        <v>81.753333316666669</v>
      </c>
      <c r="AM382" s="1">
        <v>11.58325848972364</v>
      </c>
      <c r="AN382">
        <v>18812</v>
      </c>
      <c r="AO382">
        <v>17</v>
      </c>
      <c r="AP382" t="s">
        <v>18</v>
      </c>
      <c r="AQ382">
        <v>16.25</v>
      </c>
      <c r="AR382">
        <v>-97.75</v>
      </c>
      <c r="AS382" t="s">
        <v>722</v>
      </c>
    </row>
    <row r="383" spans="1:45" x14ac:dyDescent="0.3">
      <c r="A383" t="s">
        <v>723</v>
      </c>
      <c r="B383" t="s">
        <v>39</v>
      </c>
      <c r="C383" t="s">
        <v>63</v>
      </c>
      <c r="D383" t="s">
        <v>64</v>
      </c>
      <c r="E383" s="1">
        <v>-17.022563000000002</v>
      </c>
      <c r="F383" s="1">
        <v>130.84589800000001</v>
      </c>
      <c r="G383" s="1">
        <v>-15.26</v>
      </c>
      <c r="H383" s="1">
        <v>129.84</v>
      </c>
      <c r="I383" s="1">
        <v>3.861724138</v>
      </c>
      <c r="J383" s="1">
        <f t="shared" si="60"/>
        <v>3.6783806697501706</v>
      </c>
      <c r="K383" s="1">
        <f t="shared" si="61"/>
        <v>3.4129788709225974</v>
      </c>
      <c r="L383" s="1">
        <f t="shared" si="62"/>
        <v>3.943782468577743</v>
      </c>
      <c r="M383" s="1">
        <f t="shared" si="63"/>
        <v>3.5415304321403487</v>
      </c>
      <c r="N383" s="1">
        <f t="shared" si="64"/>
        <v>3.4577647732161205</v>
      </c>
      <c r="O383" s="1">
        <f t="shared" si="65"/>
        <v>3.6252960910645773</v>
      </c>
      <c r="P383" s="1">
        <f t="shared" si="66"/>
        <v>3.3264645966543815</v>
      </c>
      <c r="Q383" s="1">
        <f t="shared" si="67"/>
        <v>3.1917654819532979</v>
      </c>
      <c r="R383" s="1">
        <f t="shared" si="68"/>
        <v>3.4611637113554656</v>
      </c>
      <c r="S383" s="1">
        <f t="shared" si="69"/>
        <v>3.1118314644311131</v>
      </c>
      <c r="T383" s="1">
        <f t="shared" si="70"/>
        <v>2.9371428988018646</v>
      </c>
      <c r="U383" s="1">
        <f t="shared" si="71"/>
        <v>3.2865200300603616</v>
      </c>
      <c r="V383" s="1">
        <v>26.794181080000001</v>
      </c>
      <c r="W383" s="1">
        <v>26.8212218</v>
      </c>
      <c r="X383" s="1">
        <v>1.5776782053564342</v>
      </c>
      <c r="Y383" s="1">
        <v>27.6347266</v>
      </c>
      <c r="Z383" s="1">
        <v>0.49794407960262049</v>
      </c>
      <c r="AA383" s="1">
        <v>28.913183200000002</v>
      </c>
      <c r="AB383" s="1">
        <v>0.8007174724643521</v>
      </c>
      <c r="AC383" s="1">
        <v>30.189067599999998</v>
      </c>
      <c r="AD383" s="1">
        <v>1.0384343434586032</v>
      </c>
      <c r="AE383" s="1">
        <v>55.798045999999999</v>
      </c>
      <c r="AF383" s="1">
        <v>57.465702049999997</v>
      </c>
      <c r="AG383" s="1">
        <v>4.2963967043321203</v>
      </c>
      <c r="AH383" s="1">
        <v>56.938478033333332</v>
      </c>
      <c r="AI383" s="1">
        <v>3.8643741363285149</v>
      </c>
      <c r="AJ383" s="1">
        <v>58.412754566666671</v>
      </c>
      <c r="AK383" s="1">
        <v>3.1096944734354182</v>
      </c>
      <c r="AL383" s="1">
        <v>58.468435150000005</v>
      </c>
      <c r="AM383" s="1">
        <v>6.4365555586605012</v>
      </c>
      <c r="AN383">
        <v>78000</v>
      </c>
      <c r="AO383">
        <v>158.4</v>
      </c>
      <c r="AP383" t="s">
        <v>18</v>
      </c>
      <c r="AQ383">
        <v>-15.25</v>
      </c>
      <c r="AR383">
        <v>129.75</v>
      </c>
      <c r="AS383" t="s">
        <v>724</v>
      </c>
    </row>
    <row r="384" spans="1:45" x14ac:dyDescent="0.3">
      <c r="A384" t="s">
        <v>725</v>
      </c>
      <c r="B384" t="s">
        <v>21</v>
      </c>
      <c r="E384" s="1">
        <v>40.189385000000001</v>
      </c>
      <c r="F384" s="1">
        <v>20.350524</v>
      </c>
      <c r="G384" s="1">
        <v>40.64</v>
      </c>
      <c r="H384" s="1"/>
      <c r="I384" s="1">
        <v>7.6950000000000003</v>
      </c>
      <c r="J384" s="1">
        <f t="shared" si="60"/>
        <v>7.0108746242784195</v>
      </c>
      <c r="K384" s="1">
        <f t="shared" si="61"/>
        <v>6.3269075832547239</v>
      </c>
      <c r="L384" s="1">
        <f t="shared" si="62"/>
        <v>7.6948416653021132</v>
      </c>
      <c r="M384" s="1">
        <f t="shared" si="63"/>
        <v>6.7290895598704372</v>
      </c>
      <c r="N384" s="1">
        <f t="shared" si="64"/>
        <v>6.2917231532818398</v>
      </c>
      <c r="O384" s="1">
        <f t="shared" si="65"/>
        <v>7.1664559664590364</v>
      </c>
      <c r="P384" s="1">
        <f t="shared" si="66"/>
        <v>6.2288420326994283</v>
      </c>
      <c r="Q384" s="1">
        <f t="shared" si="67"/>
        <v>5.9622006036768234</v>
      </c>
      <c r="R384" s="1">
        <f t="shared" si="68"/>
        <v>6.4954834617220323</v>
      </c>
      <c r="S384" s="1">
        <f t="shared" si="69"/>
        <v>5.6431090882914479</v>
      </c>
      <c r="T384" s="1">
        <f t="shared" si="70"/>
        <v>5.3451736729355162</v>
      </c>
      <c r="U384" s="1">
        <f t="shared" si="71"/>
        <v>5.9410445036473778</v>
      </c>
      <c r="V384" s="1">
        <v>11.35445281</v>
      </c>
      <c r="W384" s="1">
        <v>11.991666599999999</v>
      </c>
      <c r="X384" s="1">
        <v>1.8002219091607281</v>
      </c>
      <c r="Y384" s="1">
        <v>12.733333400000001</v>
      </c>
      <c r="Z384" s="1">
        <v>1.1511615914902213</v>
      </c>
      <c r="AA384" s="1">
        <v>14.05</v>
      </c>
      <c r="AB384" s="1">
        <v>0.7018082942973104</v>
      </c>
      <c r="AC384" s="1">
        <v>15.591666800000002</v>
      </c>
      <c r="AD384" s="1">
        <v>0.78417501146823088</v>
      </c>
      <c r="AE384" s="1">
        <v>91.153846000000001</v>
      </c>
      <c r="AF384" s="1">
        <v>88.036111100000014</v>
      </c>
      <c r="AG384" s="1">
        <v>7.6941410805238206</v>
      </c>
      <c r="AH384" s="1">
        <v>89.345833350000007</v>
      </c>
      <c r="AI384" s="1">
        <v>6.1193159167764248</v>
      </c>
      <c r="AJ384" s="1">
        <v>80.041666666666671</v>
      </c>
      <c r="AK384" s="1">
        <v>8.980066230415698</v>
      </c>
      <c r="AL384" s="1">
        <v>74.652777766666659</v>
      </c>
      <c r="AM384" s="1">
        <v>14.060344488854284</v>
      </c>
      <c r="AN384">
        <v>6706</v>
      </c>
      <c r="AO384">
        <v>195</v>
      </c>
      <c r="AP384" t="s">
        <v>53</v>
      </c>
    </row>
    <row r="385" spans="1:45" x14ac:dyDescent="0.3">
      <c r="A385" t="s">
        <v>726</v>
      </c>
      <c r="B385" t="s">
        <v>21</v>
      </c>
      <c r="C385" t="s">
        <v>16</v>
      </c>
      <c r="D385" t="s">
        <v>50</v>
      </c>
      <c r="E385" s="1">
        <v>51.716529999999999</v>
      </c>
      <c r="F385" s="1">
        <v>21.325675</v>
      </c>
      <c r="G385" s="1">
        <v>54.343000000000004</v>
      </c>
      <c r="H385" s="1"/>
      <c r="I385" s="1">
        <v>32.559864859999998</v>
      </c>
      <c r="J385" s="1">
        <f t="shared" si="60"/>
        <v>28.381622915166492</v>
      </c>
      <c r="K385" s="1">
        <f t="shared" si="61"/>
        <v>25.890847863336411</v>
      </c>
      <c r="L385" s="1">
        <f t="shared" si="62"/>
        <v>30.872397966996562</v>
      </c>
      <c r="M385" s="1">
        <f t="shared" si="63"/>
        <v>27.30772365267007</v>
      </c>
      <c r="N385" s="1">
        <f t="shared" si="64"/>
        <v>25.377778065521497</v>
      </c>
      <c r="O385" s="1">
        <f t="shared" si="65"/>
        <v>29.237669239818636</v>
      </c>
      <c r="P385" s="1">
        <f t="shared" si="66"/>
        <v>24.699044614409104</v>
      </c>
      <c r="Q385" s="1">
        <f t="shared" si="67"/>
        <v>23.260411426280246</v>
      </c>
      <c r="R385" s="1">
        <f t="shared" si="68"/>
        <v>26.137677802537958</v>
      </c>
      <c r="S385" s="1">
        <f t="shared" si="69"/>
        <v>22.104602434686761</v>
      </c>
      <c r="T385" s="1">
        <f t="shared" si="70"/>
        <v>20.526859313393881</v>
      </c>
      <c r="U385" s="1">
        <f t="shared" si="71"/>
        <v>23.682345555979641</v>
      </c>
      <c r="V385" s="1">
        <v>7.5792734030000002</v>
      </c>
      <c r="W385" s="1">
        <v>8.7364268000000003</v>
      </c>
      <c r="X385" s="1">
        <v>1.4206848846611626</v>
      </c>
      <c r="Y385" s="1">
        <v>9.3489560000000012</v>
      </c>
      <c r="Z385" s="1">
        <v>1.1007997377627252</v>
      </c>
      <c r="AA385" s="1">
        <v>10.836890800000001</v>
      </c>
      <c r="AB385" s="1">
        <v>0.82056564017889477</v>
      </c>
      <c r="AC385" s="1">
        <v>12.316705200000001</v>
      </c>
      <c r="AD385" s="1">
        <v>0.89991097455870606</v>
      </c>
      <c r="AE385" s="1">
        <v>49.374125999999997</v>
      </c>
      <c r="AF385" s="1">
        <v>53.29798916666666</v>
      </c>
      <c r="AG385" s="1">
        <v>3.9938025176185357</v>
      </c>
      <c r="AH385" s="1">
        <v>53.189385133333332</v>
      </c>
      <c r="AI385" s="1">
        <v>3.867374586861049</v>
      </c>
      <c r="AJ385" s="1">
        <v>53.129408366666667</v>
      </c>
      <c r="AK385" s="1">
        <v>5.5737893930653089</v>
      </c>
      <c r="AL385" s="1">
        <v>52.377030166666678</v>
      </c>
      <c r="AM385" s="1">
        <v>7.1651387487430833</v>
      </c>
      <c r="AN385">
        <v>193960</v>
      </c>
      <c r="AO385">
        <v>1080</v>
      </c>
      <c r="AP385" t="s">
        <v>53</v>
      </c>
    </row>
    <row r="386" spans="1:45" x14ac:dyDescent="0.3">
      <c r="A386" t="s">
        <v>727</v>
      </c>
      <c r="B386" t="s">
        <v>15</v>
      </c>
      <c r="C386" t="s">
        <v>16</v>
      </c>
      <c r="D386" t="s">
        <v>76</v>
      </c>
      <c r="E386" s="1">
        <v>10.506345</v>
      </c>
      <c r="F386" s="1">
        <v>-1.460091</v>
      </c>
      <c r="G386" s="1">
        <v>6.01</v>
      </c>
      <c r="H386" s="1">
        <v>0.56999999999999995</v>
      </c>
      <c r="I386" s="1">
        <v>4.949142857</v>
      </c>
      <c r="J386" s="1">
        <f t="shared" ref="J386:J400" si="72">0.08639-0.05523*$I386*(W386-$V386)+0.93133*$I386+0.04506*(W386-$V386)</f>
        <v>4.6711191678606481</v>
      </c>
      <c r="K386" s="1">
        <f t="shared" ref="K386:K400" si="73">0.08639-0.05523*$I386*(W386+X386-$V386)+0.93133*$I386+0.04506*(W386+X386-$V386)</f>
        <v>4.3118096006037918</v>
      </c>
      <c r="L386" s="1">
        <f t="shared" ref="L386:L400" si="74">0.08639-0.05523*$I386*(W386-X386-$V386)+0.93133*$I386+0.04506*(W386-X386-$V386)</f>
        <v>5.0304287351175052</v>
      </c>
      <c r="M386" s="1">
        <f t="shared" ref="M386:M400" si="75">0.08639-0.05523*$I386*(Y386-$V386)+0.93133*$I386+0.04506*(Y386-$V386)</f>
        <v>4.517619172070928</v>
      </c>
      <c r="N386" s="1">
        <f t="shared" ref="N386:N400" si="76">0.08639-0.05523*$I386*(Y386+Z386-$V386)+0.93133*$I386+0.04506*(Y386+Z386-$V386)</f>
        <v>4.3501201259243976</v>
      </c>
      <c r="O386" s="1">
        <f t="shared" ref="O386:O400" si="77">0.08639-0.05523*$I386*(Y386-Z386-$V386)+0.93133*$I386+0.04506*(Y386-Z386-$V386)</f>
        <v>4.6851182182174593</v>
      </c>
      <c r="P386" s="1">
        <f t="shared" ref="P386:P400" si="78">0.08639-0.05523*$I386*(AA386-$V386)+0.93133*$I386+0.04506*(AA386-$V386)</f>
        <v>4.2250329442458572</v>
      </c>
      <c r="Q386" s="1">
        <f t="shared" ref="Q386:Q400" si="79">0.08639-0.05523*$I386*(AA386+AB386-$V386)+0.93133*$I386+0.04506*(AA386+AB386-$V386)</f>
        <v>4.0631913059020137</v>
      </c>
      <c r="R386" s="1">
        <f t="shared" ref="R386:R400" si="80">0.08639-0.05523*$I386*(AA386-AB386-$V386)+0.93133*$I386+0.04506*(AA386-AB386-$V386)</f>
        <v>4.3868745825897015</v>
      </c>
      <c r="S386" s="1">
        <f t="shared" ref="S386:S400" si="81">0.08639-0.05523*$I386*(AC386-$V386)+0.93133*$I386+0.04506*(AC386-$V386)</f>
        <v>3.9502410502172434</v>
      </c>
      <c r="T386" s="1">
        <f t="shared" ref="T386:T400" si="82">0.08639-0.05523*$I386*(AC386+AD386-$V386)+0.93133*$I386+0.04506*(AC386+AD386-$V386)</f>
        <v>3.7107004511449952</v>
      </c>
      <c r="U386" s="1">
        <f t="shared" ref="U386:U400" si="83">0.08639-0.05523*$I386*(AC386-AD386-$V386)+0.93133*$I386+0.04506*(AC386-AD386-$V386)</f>
        <v>4.1897816492894915</v>
      </c>
      <c r="V386" s="1">
        <v>27.636938480000001</v>
      </c>
      <c r="W386" s="1">
        <v>27.744507799999997</v>
      </c>
      <c r="X386" s="1">
        <v>1.5739781910573605</v>
      </c>
      <c r="Y386" s="1">
        <v>28.416924200000004</v>
      </c>
      <c r="Z386" s="1">
        <v>0.73374012184062842</v>
      </c>
      <c r="AA386" s="1">
        <v>29.698616600000001</v>
      </c>
      <c r="AB386" s="1">
        <v>0.70895749062006563</v>
      </c>
      <c r="AC386" s="1">
        <v>30.902359799999999</v>
      </c>
      <c r="AD386" s="1">
        <v>1.0493226820843518</v>
      </c>
      <c r="AE386" s="1">
        <v>79.836735000000004</v>
      </c>
      <c r="AF386" s="1">
        <v>89.139368066666648</v>
      </c>
      <c r="AG386" s="1">
        <v>7.8168209187756794</v>
      </c>
      <c r="AH386" s="1">
        <v>88.987279633333344</v>
      </c>
      <c r="AI386" s="1">
        <v>9.7121516365397653</v>
      </c>
      <c r="AJ386" s="1">
        <v>90.615771650000013</v>
      </c>
      <c r="AK386" s="1">
        <v>10.983017502552796</v>
      </c>
      <c r="AL386" s="1">
        <v>95.249118533333331</v>
      </c>
      <c r="AM386" s="1">
        <v>16.698044048349406</v>
      </c>
      <c r="AN386">
        <v>407093</v>
      </c>
      <c r="AO386">
        <v>1210</v>
      </c>
      <c r="AP386" t="s">
        <v>18</v>
      </c>
      <c r="AQ386">
        <v>6.25</v>
      </c>
      <c r="AR386">
        <v>0.75</v>
      </c>
      <c r="AS386" t="s">
        <v>728</v>
      </c>
    </row>
    <row r="387" spans="1:45" x14ac:dyDescent="0.3">
      <c r="A387" t="s">
        <v>729</v>
      </c>
      <c r="B387" t="s">
        <v>21</v>
      </c>
      <c r="C387" t="s">
        <v>33</v>
      </c>
      <c r="D387" t="s">
        <v>64</v>
      </c>
      <c r="E387" s="1">
        <v>-38.249381</v>
      </c>
      <c r="F387" s="1">
        <v>175.61735300000001</v>
      </c>
      <c r="G387" s="1">
        <v>-37.31</v>
      </c>
      <c r="H387" s="1">
        <v>174.82</v>
      </c>
      <c r="I387" s="1">
        <v>26.58</v>
      </c>
      <c r="J387" s="1">
        <f t="shared" si="72"/>
        <v>24.080268665640279</v>
      </c>
      <c r="K387" s="1">
        <f t="shared" si="73"/>
        <v>23.191653294646031</v>
      </c>
      <c r="L387" s="1">
        <f t="shared" si="74"/>
        <v>24.968884036634524</v>
      </c>
      <c r="M387" s="1">
        <f t="shared" si="75"/>
        <v>23.562831298487204</v>
      </c>
      <c r="N387" s="1">
        <f t="shared" si="76"/>
        <v>23.108265948028667</v>
      </c>
      <c r="O387" s="1">
        <f t="shared" si="77"/>
        <v>24.017396648945734</v>
      </c>
      <c r="P387" s="1">
        <f t="shared" si="78"/>
        <v>22.362375730152763</v>
      </c>
      <c r="Q387" s="1">
        <f t="shared" si="79"/>
        <v>21.729333510778549</v>
      </c>
      <c r="R387" s="1">
        <f t="shared" si="80"/>
        <v>22.995417949526974</v>
      </c>
      <c r="S387" s="1">
        <f t="shared" si="81"/>
        <v>20.872155907846604</v>
      </c>
      <c r="T387" s="1">
        <f t="shared" si="82"/>
        <v>20.068377078933512</v>
      </c>
      <c r="U387" s="1">
        <f t="shared" si="83"/>
        <v>21.675934736759697</v>
      </c>
      <c r="V387" s="1">
        <v>12.20710446</v>
      </c>
      <c r="W387" s="1">
        <v>12.741818200000001</v>
      </c>
      <c r="X387" s="1">
        <v>0.62448662830015833</v>
      </c>
      <c r="Y387" s="1">
        <v>13.105454399999999</v>
      </c>
      <c r="Z387" s="1">
        <v>0.31945202875830975</v>
      </c>
      <c r="AA387" s="1">
        <v>13.949090999999999</v>
      </c>
      <c r="AB387" s="1">
        <v>0.44487909398453418</v>
      </c>
      <c r="AC387" s="1">
        <v>14.996363399999998</v>
      </c>
      <c r="AD387" s="1">
        <v>0.56486658587209793</v>
      </c>
      <c r="AE387" s="1">
        <v>126.125</v>
      </c>
      <c r="AF387" s="1">
        <v>131.56454545</v>
      </c>
      <c r="AG387" s="1">
        <v>5.9924454812302228</v>
      </c>
      <c r="AH387" s="1">
        <v>129.09393939999998</v>
      </c>
      <c r="AI387" s="1">
        <v>6.9675921565276075</v>
      </c>
      <c r="AJ387" s="1">
        <v>128.0609091</v>
      </c>
      <c r="AK387" s="1">
        <v>7.7511460790578246</v>
      </c>
      <c r="AL387" s="1">
        <v>130.07212121666666</v>
      </c>
      <c r="AM387" s="1">
        <v>13.366980213104767</v>
      </c>
      <c r="AN387">
        <v>13701</v>
      </c>
      <c r="AO387">
        <v>340</v>
      </c>
      <c r="AP387" t="s">
        <v>18</v>
      </c>
      <c r="AQ387">
        <v>-37.25</v>
      </c>
      <c r="AR387">
        <v>174.75</v>
      </c>
      <c r="AS387" t="s">
        <v>730</v>
      </c>
    </row>
    <row r="388" spans="1:45" x14ac:dyDescent="0.3">
      <c r="A388" t="s">
        <v>731</v>
      </c>
      <c r="B388" t="s">
        <v>21</v>
      </c>
      <c r="C388" t="s">
        <v>16</v>
      </c>
      <c r="D388" t="s">
        <v>50</v>
      </c>
      <c r="E388" s="1">
        <v>52.093814999999999</v>
      </c>
      <c r="F388" s="1">
        <v>9.4942790000000006</v>
      </c>
      <c r="G388" s="1">
        <v>53.47</v>
      </c>
      <c r="H388" s="1">
        <v>8.49</v>
      </c>
      <c r="I388" s="1">
        <v>8.9136842109999996</v>
      </c>
      <c r="J388" s="1">
        <f t="shared" si="72"/>
        <v>8.046305573410697</v>
      </c>
      <c r="K388" s="1">
        <f t="shared" si="73"/>
        <v>7.423139605571432</v>
      </c>
      <c r="L388" s="1">
        <f t="shared" si="74"/>
        <v>8.6694715412499637</v>
      </c>
      <c r="M388" s="1">
        <f t="shared" si="75"/>
        <v>7.7831051658530033</v>
      </c>
      <c r="N388" s="1">
        <f t="shared" si="76"/>
        <v>7.2960429354454117</v>
      </c>
      <c r="O388" s="1">
        <f t="shared" si="77"/>
        <v>8.2701673962605931</v>
      </c>
      <c r="P388" s="1">
        <f t="shared" si="78"/>
        <v>7.2005022130577956</v>
      </c>
      <c r="Q388" s="1">
        <f t="shared" si="79"/>
        <v>6.8463364919512566</v>
      </c>
      <c r="R388" s="1">
        <f t="shared" si="80"/>
        <v>7.5546679341643337</v>
      </c>
      <c r="S388" s="1">
        <f t="shared" si="81"/>
        <v>6.6222529003702277</v>
      </c>
      <c r="T388" s="1">
        <f t="shared" si="82"/>
        <v>6.2423783690558388</v>
      </c>
      <c r="U388" s="1">
        <f t="shared" si="83"/>
        <v>7.0021274316846149</v>
      </c>
      <c r="V388" s="1">
        <v>8.6634951779999998</v>
      </c>
      <c r="W388" s="1">
        <v>9.4274335999999987</v>
      </c>
      <c r="X388" s="1">
        <v>1.3933505405486879</v>
      </c>
      <c r="Y388" s="1">
        <v>10.015929199999999</v>
      </c>
      <c r="Z388" s="1">
        <v>1.0890331902629042</v>
      </c>
      <c r="AA388" s="1">
        <v>11.318583999999998</v>
      </c>
      <c r="AB388" s="1">
        <v>0.79188695213679361</v>
      </c>
      <c r="AC388" s="1">
        <v>12.611504399999998</v>
      </c>
      <c r="AD388" s="1">
        <v>0.84936984826505357</v>
      </c>
      <c r="AE388" s="1">
        <v>63.339367000000003</v>
      </c>
      <c r="AF388" s="1">
        <v>64.407005883333341</v>
      </c>
      <c r="AG388" s="1">
        <v>5.6226637152658805</v>
      </c>
      <c r="AH388" s="1">
        <v>66.060766950000001</v>
      </c>
      <c r="AI388" s="1">
        <v>5.70989851419316</v>
      </c>
      <c r="AJ388" s="1">
        <v>65.683923300000004</v>
      </c>
      <c r="AK388" s="1">
        <v>7.4107985344739689</v>
      </c>
      <c r="AL388" s="1">
        <v>65.869763999999989</v>
      </c>
      <c r="AM388" s="1">
        <v>8.1611056903230672</v>
      </c>
      <c r="AN388">
        <v>46306</v>
      </c>
      <c r="AO388">
        <v>327</v>
      </c>
      <c r="AP388" t="s">
        <v>18</v>
      </c>
      <c r="AQ388">
        <v>53.25</v>
      </c>
      <c r="AR388">
        <v>8.25</v>
      </c>
      <c r="AS388" t="s">
        <v>732</v>
      </c>
    </row>
    <row r="389" spans="1:45" x14ac:dyDescent="0.3">
      <c r="A389" t="s">
        <v>733</v>
      </c>
      <c r="B389" t="s">
        <v>25</v>
      </c>
      <c r="C389" t="s">
        <v>26</v>
      </c>
      <c r="D389" t="s">
        <v>22</v>
      </c>
      <c r="E389" s="1">
        <v>53.548242999999999</v>
      </c>
      <c r="F389" s="1">
        <v>-87.905120999999994</v>
      </c>
      <c r="G389" s="1">
        <v>55.22</v>
      </c>
      <c r="H389" s="1">
        <v>-85.24</v>
      </c>
      <c r="I389" s="1">
        <v>121.4417241</v>
      </c>
      <c r="J389" s="1">
        <f t="shared" si="72"/>
        <v>101.182965379225</v>
      </c>
      <c r="K389" s="1">
        <f t="shared" si="73"/>
        <v>93.770394205614579</v>
      </c>
      <c r="L389" s="1">
        <f t="shared" si="74"/>
        <v>108.5955365528354</v>
      </c>
      <c r="M389" s="1">
        <f t="shared" si="75"/>
        <v>97.587051725894284</v>
      </c>
      <c r="N389" s="1">
        <f t="shared" si="76"/>
        <v>88.721929894531172</v>
      </c>
      <c r="O389" s="1">
        <f t="shared" si="77"/>
        <v>106.45217355725742</v>
      </c>
      <c r="P389" s="1">
        <f t="shared" si="78"/>
        <v>85.235146014402389</v>
      </c>
      <c r="Q389" s="1">
        <f t="shared" si="79"/>
        <v>78.709030499947872</v>
      </c>
      <c r="R389" s="1">
        <f t="shared" si="80"/>
        <v>91.761261528856906</v>
      </c>
      <c r="S389" s="1">
        <f t="shared" si="81"/>
        <v>70.66114131450226</v>
      </c>
      <c r="T389" s="1">
        <f t="shared" si="82"/>
        <v>61.867197511789804</v>
      </c>
      <c r="U389" s="1">
        <f t="shared" si="83"/>
        <v>79.455085117214722</v>
      </c>
      <c r="V389" s="1">
        <v>-2.6089104980000002</v>
      </c>
      <c r="W389" s="1">
        <v>-0.80683219999999989</v>
      </c>
      <c r="X389" s="1">
        <v>1.1126367466721565</v>
      </c>
      <c r="Y389" s="1">
        <v>-0.26708080000000001</v>
      </c>
      <c r="Z389" s="1">
        <v>1.330666523434666</v>
      </c>
      <c r="AA389" s="1">
        <v>1.5869565999999999</v>
      </c>
      <c r="AB389" s="1">
        <v>0.97957857865298359</v>
      </c>
      <c r="AC389" s="1">
        <v>3.7745340000000005</v>
      </c>
      <c r="AD389" s="1">
        <v>1.3199826071015091</v>
      </c>
      <c r="AE389" s="1">
        <v>51.884374999999999</v>
      </c>
      <c r="AF389" s="1">
        <v>54.589182183333342</v>
      </c>
      <c r="AG389" s="1">
        <v>1.783227232641531</v>
      </c>
      <c r="AH389" s="1">
        <v>54.29767081666666</v>
      </c>
      <c r="AI389" s="1">
        <v>2.4494753855016973</v>
      </c>
      <c r="AJ389" s="1">
        <v>55.670289849999996</v>
      </c>
      <c r="AK389" s="1">
        <v>3.4029656509005481</v>
      </c>
      <c r="AL389" s="1">
        <v>57.523809516666667</v>
      </c>
      <c r="AM389" s="1">
        <v>1.385359550281456</v>
      </c>
      <c r="AN389">
        <v>67300</v>
      </c>
      <c r="AO389">
        <v>516</v>
      </c>
      <c r="AP389" t="s">
        <v>18</v>
      </c>
      <c r="AQ389">
        <v>55.25</v>
      </c>
      <c r="AR389">
        <v>-85.25</v>
      </c>
      <c r="AS389" t="s">
        <v>734</v>
      </c>
    </row>
    <row r="390" spans="1:45" x14ac:dyDescent="0.3">
      <c r="A390" t="s">
        <v>735</v>
      </c>
      <c r="B390" t="s">
        <v>25</v>
      </c>
      <c r="C390" t="s">
        <v>26</v>
      </c>
      <c r="D390" t="s">
        <v>27</v>
      </c>
      <c r="E390" s="1">
        <v>67.331523000000004</v>
      </c>
      <c r="F390" s="1">
        <v>134.35157899999999</v>
      </c>
      <c r="G390" s="1">
        <v>71.48</v>
      </c>
      <c r="H390" s="1">
        <v>136.28</v>
      </c>
      <c r="I390" s="1">
        <v>32.194733329999998</v>
      </c>
      <c r="J390" s="1">
        <f t="shared" si="72"/>
        <v>29.997692724481183</v>
      </c>
      <c r="K390" s="1">
        <f t="shared" si="73"/>
        <v>28.525446285067936</v>
      </c>
      <c r="L390" s="1">
        <f t="shared" si="74"/>
        <v>31.469939163894423</v>
      </c>
      <c r="M390" s="1">
        <f t="shared" si="75"/>
        <v>29.306880315596196</v>
      </c>
      <c r="N390" s="1">
        <f t="shared" si="76"/>
        <v>27.411225513989539</v>
      </c>
      <c r="O390" s="1">
        <f t="shared" si="77"/>
        <v>31.202535117202856</v>
      </c>
      <c r="P390" s="1">
        <f t="shared" si="78"/>
        <v>25.010790910520424</v>
      </c>
      <c r="Q390" s="1">
        <f t="shared" si="79"/>
        <v>22.662314773307621</v>
      </c>
      <c r="R390" s="1">
        <f t="shared" si="80"/>
        <v>27.359267047733226</v>
      </c>
      <c r="S390" s="1">
        <f t="shared" si="81"/>
        <v>21.032396158489309</v>
      </c>
      <c r="T390" s="1">
        <f t="shared" si="82"/>
        <v>17.884989793526486</v>
      </c>
      <c r="U390" s="1">
        <f t="shared" si="83"/>
        <v>24.179802523452128</v>
      </c>
      <c r="V390" s="1">
        <v>-14.54445108</v>
      </c>
      <c r="W390" s="1">
        <v>-14.502549199999999</v>
      </c>
      <c r="X390" s="1">
        <v>0.84950929770232664</v>
      </c>
      <c r="Y390" s="1">
        <v>-14.1039396</v>
      </c>
      <c r="Z390" s="1">
        <v>1.0938225667169696</v>
      </c>
      <c r="AA390" s="1">
        <v>-11.6250286</v>
      </c>
      <c r="AB390" s="1">
        <v>1.3551075829325392</v>
      </c>
      <c r="AC390" s="1">
        <v>-9.3294324</v>
      </c>
      <c r="AD390" s="1">
        <v>1.8161028609782239</v>
      </c>
      <c r="AE390" s="1">
        <v>22.179651</v>
      </c>
      <c r="AF390" s="1">
        <v>26.557116633333333</v>
      </c>
      <c r="AG390" s="1">
        <v>1.6065374418774683</v>
      </c>
      <c r="AH390" s="1">
        <v>26.757387049999995</v>
      </c>
      <c r="AI390" s="1">
        <v>2.937058088734537</v>
      </c>
      <c r="AJ390" s="1">
        <v>29.746697549999997</v>
      </c>
      <c r="AK390" s="1">
        <v>3.1704859268411627</v>
      </c>
      <c r="AL390" s="1">
        <v>32.915073383333329</v>
      </c>
      <c r="AM390" s="1">
        <v>3.8617726836955106</v>
      </c>
      <c r="AN390">
        <v>238000</v>
      </c>
      <c r="AO390">
        <v>983</v>
      </c>
      <c r="AP390" t="s">
        <v>18</v>
      </c>
      <c r="AQ390">
        <v>71.25</v>
      </c>
      <c r="AR390">
        <v>136.25</v>
      </c>
      <c r="AS390" t="s">
        <v>736</v>
      </c>
    </row>
    <row r="391" spans="1:45" x14ac:dyDescent="0.3">
      <c r="A391" t="s">
        <v>737</v>
      </c>
      <c r="B391" t="s">
        <v>21</v>
      </c>
      <c r="C391" t="s">
        <v>33</v>
      </c>
      <c r="D391" t="s">
        <v>27</v>
      </c>
      <c r="E391" s="1">
        <v>29.981283999999999</v>
      </c>
      <c r="F391" s="1">
        <v>107.037874</v>
      </c>
      <c r="G391" s="1">
        <v>32.01</v>
      </c>
      <c r="H391" s="1">
        <v>120.75</v>
      </c>
      <c r="I391" s="1">
        <v>8.2279961089999993</v>
      </c>
      <c r="J391" s="1">
        <f t="shared" si="72"/>
        <v>7.2460114682029095</v>
      </c>
      <c r="K391" s="1">
        <f t="shared" si="73"/>
        <v>6.6485982700831103</v>
      </c>
      <c r="L391" s="1">
        <f t="shared" si="74"/>
        <v>7.8434246663227087</v>
      </c>
      <c r="M391" s="1">
        <f t="shared" si="75"/>
        <v>6.996301697717473</v>
      </c>
      <c r="N391" s="1">
        <f t="shared" si="76"/>
        <v>6.7590546151946329</v>
      </c>
      <c r="O391" s="1">
        <f t="shared" si="77"/>
        <v>7.2335487802403122</v>
      </c>
      <c r="P391" s="1">
        <f t="shared" si="78"/>
        <v>6.4156765440679564</v>
      </c>
      <c r="Q391" s="1">
        <f t="shared" si="79"/>
        <v>6.2394779759708623</v>
      </c>
      <c r="R391" s="1">
        <f t="shared" si="80"/>
        <v>6.5918751121650514</v>
      </c>
      <c r="S391" s="1">
        <f t="shared" si="81"/>
        <v>5.8660642020753455</v>
      </c>
      <c r="T391" s="1">
        <f t="shared" si="82"/>
        <v>5.6274836687455281</v>
      </c>
      <c r="U391" s="1">
        <f t="shared" si="83"/>
        <v>6.1046447354051621</v>
      </c>
      <c r="V391" s="1">
        <v>11.26328431</v>
      </c>
      <c r="W391" s="1">
        <v>12.492869800000001</v>
      </c>
      <c r="X391" s="1">
        <v>1.459339841567812</v>
      </c>
      <c r="Y391" s="1">
        <v>13.102852000000002</v>
      </c>
      <c r="Z391" s="1">
        <v>0.57953878640605261</v>
      </c>
      <c r="AA391" s="1">
        <v>14.521182599999999</v>
      </c>
      <c r="AB391" s="1">
        <v>0.43041163345662437</v>
      </c>
      <c r="AC391" s="1">
        <v>15.863756200000001</v>
      </c>
      <c r="AD391" s="1">
        <v>0.58279609289930911</v>
      </c>
      <c r="AE391" s="1">
        <v>87.169995</v>
      </c>
      <c r="AF391" s="1">
        <v>91.634023200000001</v>
      </c>
      <c r="AG391" s="1">
        <v>5.146638512176728</v>
      </c>
      <c r="AH391" s="1">
        <v>92.638142033333338</v>
      </c>
      <c r="AI391" s="1">
        <v>5.4777625172900422</v>
      </c>
      <c r="AJ391" s="1">
        <v>91.020417383333339</v>
      </c>
      <c r="AK391" s="1">
        <v>3.5779452765290345</v>
      </c>
      <c r="AL391" s="1">
        <v>94.534423199999992</v>
      </c>
      <c r="AM391" s="1">
        <v>7.0400916589553519</v>
      </c>
      <c r="AN391">
        <v>1808500</v>
      </c>
      <c r="AO391">
        <v>30166</v>
      </c>
      <c r="AP391" t="s">
        <v>18</v>
      </c>
      <c r="AQ391">
        <v>32.25</v>
      </c>
      <c r="AR391">
        <v>120.75</v>
      </c>
      <c r="AS391" t="s">
        <v>738</v>
      </c>
    </row>
    <row r="392" spans="1:45" x14ac:dyDescent="0.3">
      <c r="A392" t="s">
        <v>739</v>
      </c>
      <c r="B392" t="s">
        <v>39</v>
      </c>
      <c r="C392" t="s">
        <v>33</v>
      </c>
      <c r="D392" t="s">
        <v>22</v>
      </c>
      <c r="E392" s="1">
        <v>29.52854</v>
      </c>
      <c r="F392" s="1">
        <v>-109.106627</v>
      </c>
      <c r="G392" s="1">
        <v>27.65</v>
      </c>
      <c r="H392" s="1">
        <v>-110.61</v>
      </c>
      <c r="I392" s="1">
        <v>6.1113636360000001</v>
      </c>
      <c r="J392" s="1">
        <f t="shared" si="72"/>
        <v>5.445791759662451</v>
      </c>
      <c r="K392" s="1">
        <f t="shared" si="73"/>
        <v>4.9079228866430933</v>
      </c>
      <c r="L392" s="1">
        <f t="shared" si="74"/>
        <v>5.9836606326818096</v>
      </c>
      <c r="M392" s="1">
        <f t="shared" si="75"/>
        <v>5.228527858549179</v>
      </c>
      <c r="N392" s="1">
        <f t="shared" si="76"/>
        <v>5.1067760904720627</v>
      </c>
      <c r="O392" s="1">
        <f t="shared" si="77"/>
        <v>5.3502796266262962</v>
      </c>
      <c r="P392" s="1">
        <f t="shared" si="78"/>
        <v>4.8533976207713518</v>
      </c>
      <c r="Q392" s="1">
        <f t="shared" si="79"/>
        <v>4.7185612159759707</v>
      </c>
      <c r="R392" s="1">
        <f t="shared" si="80"/>
        <v>4.988234025566733</v>
      </c>
      <c r="S392" s="1">
        <f t="shared" si="81"/>
        <v>4.3971886209926971</v>
      </c>
      <c r="T392" s="1">
        <f t="shared" si="82"/>
        <v>4.2098343297384444</v>
      </c>
      <c r="U392" s="1">
        <f t="shared" si="83"/>
        <v>4.5845429122469508</v>
      </c>
      <c r="V392" s="1">
        <v>17.663836159999999</v>
      </c>
      <c r="W392" s="1">
        <v>18.799999999999997</v>
      </c>
      <c r="X392" s="1">
        <v>1.8390527047104981</v>
      </c>
      <c r="Y392" s="1">
        <v>19.542857199999997</v>
      </c>
      <c r="Z392" s="1">
        <v>0.41628718376764756</v>
      </c>
      <c r="AA392" s="1">
        <v>20.825482600000001</v>
      </c>
      <c r="AB392" s="1">
        <v>0.46102547920348264</v>
      </c>
      <c r="AC392" s="1">
        <v>22.3853282</v>
      </c>
      <c r="AD392" s="1">
        <v>0.6405918493406707</v>
      </c>
      <c r="AE392" s="1">
        <v>48.280303000000004</v>
      </c>
      <c r="AF392" s="1">
        <v>42.503989716666659</v>
      </c>
      <c r="AG392" s="1">
        <v>4.662168066125318</v>
      </c>
      <c r="AH392" s="1">
        <v>39.878442733333337</v>
      </c>
      <c r="AI392" s="1">
        <v>3.3409971698835315</v>
      </c>
      <c r="AJ392" s="1">
        <v>41.056435016666669</v>
      </c>
      <c r="AK392" s="1">
        <v>3.9966741944880346</v>
      </c>
      <c r="AL392" s="1">
        <v>37.562419566666669</v>
      </c>
      <c r="AM392" s="1">
        <v>5.9156198079168538</v>
      </c>
      <c r="AN392">
        <v>76000</v>
      </c>
      <c r="AO392">
        <v>78.5</v>
      </c>
      <c r="AP392" t="s">
        <v>18</v>
      </c>
      <c r="AQ392">
        <v>27.75</v>
      </c>
      <c r="AR392">
        <v>-110.75</v>
      </c>
      <c r="AS392" t="s">
        <v>740</v>
      </c>
    </row>
    <row r="393" spans="1:45" x14ac:dyDescent="0.3">
      <c r="A393" t="s">
        <v>741</v>
      </c>
      <c r="B393" t="s">
        <v>21</v>
      </c>
      <c r="C393" t="s">
        <v>63</v>
      </c>
      <c r="D393" t="s">
        <v>64</v>
      </c>
      <c r="E393" s="1">
        <v>-37.735537999999998</v>
      </c>
      <c r="F393" s="1">
        <v>145.450695</v>
      </c>
      <c r="G393" s="1">
        <v>-37.85</v>
      </c>
      <c r="H393" s="1">
        <v>144.9</v>
      </c>
      <c r="I393" s="1">
        <v>6.9</v>
      </c>
      <c r="J393" s="1">
        <f t="shared" si="72"/>
        <v>6.5202733020866601</v>
      </c>
      <c r="K393" s="1">
        <f t="shared" si="73"/>
        <v>6.2880064367150705</v>
      </c>
      <c r="L393" s="1">
        <f t="shared" si="74"/>
        <v>6.7525401674582497</v>
      </c>
      <c r="M393" s="1">
        <f t="shared" si="75"/>
        <v>6.4082642124794607</v>
      </c>
      <c r="N393" s="1">
        <f t="shared" si="76"/>
        <v>6.2579883633628901</v>
      </c>
      <c r="O393" s="1">
        <f t="shared" si="77"/>
        <v>6.5585400615960303</v>
      </c>
      <c r="P393" s="1">
        <f t="shared" si="78"/>
        <v>6.1618444572830606</v>
      </c>
      <c r="Q393" s="1">
        <f t="shared" si="79"/>
        <v>6.0014719772911427</v>
      </c>
      <c r="R393" s="1">
        <f t="shared" si="80"/>
        <v>6.3222169372749777</v>
      </c>
      <c r="S393" s="1">
        <f t="shared" si="81"/>
        <v>5.8034156796848597</v>
      </c>
      <c r="T393" s="1">
        <f t="shared" si="82"/>
        <v>5.6110338718521584</v>
      </c>
      <c r="U393" s="1">
        <f t="shared" si="83"/>
        <v>5.9957974875175619</v>
      </c>
      <c r="V393" s="1">
        <v>13.48960018</v>
      </c>
      <c r="W393" s="1">
        <v>13.4666666</v>
      </c>
      <c r="X393" s="1">
        <v>0.69121488859999269</v>
      </c>
      <c r="Y393" s="1">
        <v>13.800000199999999</v>
      </c>
      <c r="Z393" s="1">
        <v>0.4472136141338946</v>
      </c>
      <c r="AA393" s="1">
        <v>14.5333334</v>
      </c>
      <c r="AB393" s="1">
        <v>0.47726069628904072</v>
      </c>
      <c r="AC393" s="1">
        <v>15.6</v>
      </c>
      <c r="AD393" s="1">
        <v>0.57251889828109614</v>
      </c>
      <c r="AE393" s="1">
        <v>90</v>
      </c>
      <c r="AF393" s="1">
        <v>93.272222216666663</v>
      </c>
      <c r="AG393" s="1">
        <v>5.90386099262959</v>
      </c>
      <c r="AH393" s="1">
        <v>91.952777766666671</v>
      </c>
      <c r="AI393" s="1">
        <v>8.1317196647010359</v>
      </c>
      <c r="AJ393" s="1">
        <v>90.369444449999989</v>
      </c>
      <c r="AK393" s="1">
        <v>8.045867025187432</v>
      </c>
      <c r="AL393" s="1">
        <v>87.233333333333334</v>
      </c>
      <c r="AM393" s="1">
        <v>12.679168858019402</v>
      </c>
      <c r="AN393">
        <v>4000</v>
      </c>
      <c r="AO393">
        <v>718</v>
      </c>
      <c r="AP393" t="s">
        <v>18</v>
      </c>
      <c r="AQ393">
        <v>-37.75</v>
      </c>
      <c r="AR393">
        <v>144.75</v>
      </c>
      <c r="AS393" t="s">
        <v>742</v>
      </c>
    </row>
    <row r="394" spans="1:45" x14ac:dyDescent="0.3">
      <c r="A394" t="s">
        <v>743</v>
      </c>
      <c r="B394" t="s">
        <v>25</v>
      </c>
      <c r="C394" t="s">
        <v>26</v>
      </c>
      <c r="D394" t="s">
        <v>27</v>
      </c>
      <c r="E394" s="1">
        <v>58.355079000000003</v>
      </c>
      <c r="F394" s="1">
        <v>97.915085000000005</v>
      </c>
      <c r="G394" s="1">
        <v>70.22</v>
      </c>
      <c r="H394" s="1">
        <v>82.91</v>
      </c>
      <c r="I394" s="1">
        <v>33.712486009999999</v>
      </c>
      <c r="J394" s="1">
        <f t="shared" si="72"/>
        <v>29.004405274649173</v>
      </c>
      <c r="K394" s="1">
        <f t="shared" si="73"/>
        <v>26.556299295035569</v>
      </c>
      <c r="L394" s="1">
        <f t="shared" si="74"/>
        <v>31.452511254262777</v>
      </c>
      <c r="M394" s="1">
        <f t="shared" si="75"/>
        <v>27.977160604400996</v>
      </c>
      <c r="N394" s="1">
        <f t="shared" si="76"/>
        <v>25.902636903760627</v>
      </c>
      <c r="O394" s="1">
        <f t="shared" si="77"/>
        <v>30.051684305041363</v>
      </c>
      <c r="P394" s="1">
        <f t="shared" si="78"/>
        <v>24.188272680404783</v>
      </c>
      <c r="Q394" s="1">
        <f t="shared" si="79"/>
        <v>22.78452247555138</v>
      </c>
      <c r="R394" s="1">
        <f t="shared" si="80"/>
        <v>25.592022885258181</v>
      </c>
      <c r="S394" s="1">
        <f t="shared" si="81"/>
        <v>20.606580366794063</v>
      </c>
      <c r="T394" s="1">
        <f t="shared" si="82"/>
        <v>18.810551219701036</v>
      </c>
      <c r="U394" s="1">
        <f t="shared" si="83"/>
        <v>22.402609513887096</v>
      </c>
      <c r="V394" s="1">
        <v>-5.3905753250000004</v>
      </c>
      <c r="W394" s="1">
        <v>-4.0259098</v>
      </c>
      <c r="X394" s="1">
        <v>1.3474225969890439</v>
      </c>
      <c r="Y394" s="1">
        <v>-3.4605205999999997</v>
      </c>
      <c r="Z394" s="1">
        <v>1.1418051896075816</v>
      </c>
      <c r="AA394" s="1">
        <v>-1.3751397999999999</v>
      </c>
      <c r="AB394" s="1">
        <v>0.77261554944855992</v>
      </c>
      <c r="AC394" s="1">
        <v>0.5962018</v>
      </c>
      <c r="AD394" s="1">
        <v>0.9885234862365182</v>
      </c>
      <c r="AE394" s="1">
        <v>35.625449000000003</v>
      </c>
      <c r="AF394" s="1">
        <v>40.880352433333336</v>
      </c>
      <c r="AG394" s="1">
        <v>1.7048276476407784</v>
      </c>
      <c r="AH394" s="1">
        <v>40.850147316666657</v>
      </c>
      <c r="AI394" s="1">
        <v>1.7152496669671038</v>
      </c>
      <c r="AJ394" s="1">
        <v>43.988065999999996</v>
      </c>
      <c r="AK394" s="1">
        <v>2.9268344218287758</v>
      </c>
      <c r="AL394" s="1">
        <v>46.570524599999999</v>
      </c>
      <c r="AM394" s="1">
        <v>5.0206910270843208</v>
      </c>
      <c r="AN394">
        <v>2580000</v>
      </c>
      <c r="AO394">
        <v>19600</v>
      </c>
      <c r="AP394" t="s">
        <v>18</v>
      </c>
      <c r="AQ394">
        <v>70.25</v>
      </c>
      <c r="AR394">
        <v>82.75</v>
      </c>
      <c r="AS394" t="s">
        <v>744</v>
      </c>
    </row>
    <row r="395" spans="1:45" x14ac:dyDescent="0.3">
      <c r="A395" t="s">
        <v>745</v>
      </c>
      <c r="B395" t="s">
        <v>21</v>
      </c>
      <c r="C395" t="s">
        <v>33</v>
      </c>
      <c r="D395" t="s">
        <v>27</v>
      </c>
      <c r="E395" s="1">
        <v>35.039420999999997</v>
      </c>
      <c r="F395" s="1">
        <v>135.98750000000001</v>
      </c>
      <c r="G395" s="1">
        <v>34.69</v>
      </c>
      <c r="H395" s="1">
        <v>135.43</v>
      </c>
      <c r="I395" s="1">
        <v>13.86</v>
      </c>
      <c r="J395" s="1">
        <f t="shared" si="72"/>
        <v>12.567166674842101</v>
      </c>
      <c r="K395" s="1">
        <f t="shared" si="73"/>
        <v>11.451829029040269</v>
      </c>
      <c r="L395" s="1">
        <f t="shared" si="74"/>
        <v>13.682504320643934</v>
      </c>
      <c r="M395" s="1">
        <f t="shared" si="75"/>
        <v>12.0369318140421</v>
      </c>
      <c r="N395" s="1">
        <f t="shared" si="76"/>
        <v>11.640447727093974</v>
      </c>
      <c r="O395" s="1">
        <f t="shared" si="77"/>
        <v>12.433415900990227</v>
      </c>
      <c r="P395" s="1">
        <f t="shared" si="78"/>
        <v>11.109020807642102</v>
      </c>
      <c r="Q395" s="1">
        <f t="shared" si="79"/>
        <v>10.735175002023453</v>
      </c>
      <c r="R395" s="1">
        <f t="shared" si="80"/>
        <v>11.482866613260754</v>
      </c>
      <c r="S395" s="1">
        <f t="shared" si="81"/>
        <v>10.250270870042103</v>
      </c>
      <c r="T395" s="1">
        <f t="shared" si="82"/>
        <v>9.6374073824035484</v>
      </c>
      <c r="U395" s="1">
        <f t="shared" si="83"/>
        <v>10.863134357680659</v>
      </c>
      <c r="V395" s="1">
        <v>13.68666209</v>
      </c>
      <c r="W395" s="1">
        <v>14.280000000000001</v>
      </c>
      <c r="X395" s="1">
        <v>1.5481601984290898</v>
      </c>
      <c r="Y395" s="1">
        <v>15.016000000000002</v>
      </c>
      <c r="Z395" s="1">
        <v>0.55034534612368624</v>
      </c>
      <c r="AA395" s="1">
        <v>16.303999999999998</v>
      </c>
      <c r="AB395" s="1">
        <v>0.51892195945055208</v>
      </c>
      <c r="AC395" s="1">
        <v>17.495999999999999</v>
      </c>
      <c r="AD395" s="1">
        <v>0.85069383446690094</v>
      </c>
      <c r="AE395" s="1">
        <v>143.32142899999999</v>
      </c>
      <c r="AF395" s="1">
        <v>156.81199999999998</v>
      </c>
      <c r="AG395" s="1">
        <v>4.4750522032957596</v>
      </c>
      <c r="AH395" s="1">
        <v>155.64200000000002</v>
      </c>
      <c r="AI395" s="1">
        <v>5.7915516055716907</v>
      </c>
      <c r="AJ395" s="1">
        <v>158.84200000000001</v>
      </c>
      <c r="AK395" s="1">
        <v>6.5532331291084462</v>
      </c>
      <c r="AL395" s="1">
        <v>159.92933333333335</v>
      </c>
      <c r="AM395" s="1">
        <v>11.026287377596027</v>
      </c>
      <c r="AN395">
        <v>8240</v>
      </c>
      <c r="AO395">
        <v>163</v>
      </c>
      <c r="AP395" t="s">
        <v>18</v>
      </c>
      <c r="AQ395">
        <v>34.75</v>
      </c>
      <c r="AR395">
        <v>135.25</v>
      </c>
      <c r="AS395" t="s">
        <v>746</v>
      </c>
    </row>
    <row r="396" spans="1:45" x14ac:dyDescent="0.3">
      <c r="A396" t="s">
        <v>747</v>
      </c>
      <c r="B396" t="s">
        <v>25</v>
      </c>
      <c r="C396" t="s">
        <v>33</v>
      </c>
      <c r="D396" t="s">
        <v>27</v>
      </c>
      <c r="E396" s="1">
        <v>38.698946999999997</v>
      </c>
      <c r="F396" s="1">
        <v>114.644643</v>
      </c>
      <c r="G396" s="1">
        <v>39.18</v>
      </c>
      <c r="H396" s="1">
        <v>117.58</v>
      </c>
      <c r="I396" s="1">
        <v>4.5564516130000001</v>
      </c>
      <c r="J396" s="1">
        <f t="shared" si="72"/>
        <v>4.2720115260838671</v>
      </c>
      <c r="K396" s="1">
        <f t="shared" si="73"/>
        <v>3.9409084483152963</v>
      </c>
      <c r="L396" s="1">
        <f t="shared" si="74"/>
        <v>4.6031146038524389</v>
      </c>
      <c r="M396" s="1">
        <f t="shared" si="75"/>
        <v>4.1179336486722526</v>
      </c>
      <c r="N396" s="1">
        <f t="shared" si="76"/>
        <v>3.961989969867739</v>
      </c>
      <c r="O396" s="1">
        <f t="shared" si="77"/>
        <v>4.2738773274767663</v>
      </c>
      <c r="P396" s="1">
        <f t="shared" si="78"/>
        <v>3.7932958771445469</v>
      </c>
      <c r="Q396" s="1">
        <f t="shared" si="79"/>
        <v>3.6938577586900738</v>
      </c>
      <c r="R396" s="1">
        <f t="shared" si="80"/>
        <v>3.8927339955990203</v>
      </c>
      <c r="S396" s="1">
        <f t="shared" si="81"/>
        <v>3.4771264693703352</v>
      </c>
      <c r="T396" s="1">
        <f t="shared" si="82"/>
        <v>3.3631993607130375</v>
      </c>
      <c r="U396" s="1">
        <f t="shared" si="83"/>
        <v>3.5910535780276334</v>
      </c>
      <c r="V396" s="1">
        <v>9.3968559480000007</v>
      </c>
      <c r="W396" s="1">
        <v>9.6773040000000012</v>
      </c>
      <c r="X396" s="1">
        <v>1.6026843218658113</v>
      </c>
      <c r="Y396" s="1">
        <v>10.423108599999999</v>
      </c>
      <c r="Z396" s="1">
        <v>0.75483589822974151</v>
      </c>
      <c r="AA396" s="1">
        <v>11.994498</v>
      </c>
      <c r="AB396" s="1">
        <v>0.48132416804114442</v>
      </c>
      <c r="AC396" s="1">
        <v>13.524896799999999</v>
      </c>
      <c r="AD396" s="1">
        <v>0.55145724440585631</v>
      </c>
      <c r="AE396" s="1">
        <v>39.037396000000001</v>
      </c>
      <c r="AF396" s="1">
        <v>45.56829436666667</v>
      </c>
      <c r="AG396" s="1">
        <v>2.8424874165703575</v>
      </c>
      <c r="AH396" s="1">
        <v>46.049747833333328</v>
      </c>
      <c r="AI396" s="1">
        <v>3.2008297017105591</v>
      </c>
      <c r="AJ396" s="1">
        <v>45.141999083333332</v>
      </c>
      <c r="AK396" s="1">
        <v>1.6014016660630421</v>
      </c>
      <c r="AL396" s="1">
        <v>47.253461716666664</v>
      </c>
      <c r="AM396" s="1">
        <v>2.320474682591037</v>
      </c>
      <c r="AN396">
        <v>47016</v>
      </c>
      <c r="AO396">
        <v>186</v>
      </c>
      <c r="AP396" t="s">
        <v>18</v>
      </c>
      <c r="AQ396">
        <v>39.25</v>
      </c>
      <c r="AR396">
        <v>117.75</v>
      </c>
      <c r="AS396" t="s">
        <v>748</v>
      </c>
    </row>
    <row r="397" spans="1:45" x14ac:dyDescent="0.3">
      <c r="A397" t="s">
        <v>749</v>
      </c>
      <c r="B397" t="s">
        <v>25</v>
      </c>
      <c r="C397" t="s">
        <v>26</v>
      </c>
      <c r="D397" t="s">
        <v>22</v>
      </c>
      <c r="E397" s="1">
        <v>64.502318000000002</v>
      </c>
      <c r="F397" s="1">
        <v>-144.66148899999999</v>
      </c>
      <c r="G397" s="1">
        <v>62.5</v>
      </c>
      <c r="H397" s="1">
        <v>-163.85</v>
      </c>
      <c r="I397" s="1">
        <v>72.746666669999996</v>
      </c>
      <c r="J397" s="1">
        <f t="shared" si="72"/>
        <v>67.286239380513095</v>
      </c>
      <c r="K397" s="1">
        <f t="shared" si="73"/>
        <v>64.260384687087736</v>
      </c>
      <c r="L397" s="1">
        <f t="shared" si="74"/>
        <v>70.312094073938468</v>
      </c>
      <c r="M397" s="1">
        <f t="shared" si="75"/>
        <v>64.487065383792327</v>
      </c>
      <c r="N397" s="1">
        <f t="shared" si="76"/>
        <v>60.81815286961389</v>
      </c>
      <c r="O397" s="1">
        <f t="shared" si="77"/>
        <v>68.155977897970786</v>
      </c>
      <c r="P397" s="1">
        <f t="shared" si="78"/>
        <v>57.456435549504619</v>
      </c>
      <c r="Q397" s="1">
        <f t="shared" si="79"/>
        <v>53.854812114436967</v>
      </c>
      <c r="R397" s="1">
        <f t="shared" si="80"/>
        <v>61.058058984572263</v>
      </c>
      <c r="S397" s="1">
        <f t="shared" si="81"/>
        <v>48.691927082339255</v>
      </c>
      <c r="T397" s="1">
        <f t="shared" si="82"/>
        <v>46.057321015671313</v>
      </c>
      <c r="U397" s="1">
        <f t="shared" si="83"/>
        <v>51.326533149007197</v>
      </c>
      <c r="V397" s="1">
        <v>-4.7295091070000002</v>
      </c>
      <c r="W397" s="1">
        <v>-4.5907374000000001</v>
      </c>
      <c r="X397" s="1">
        <v>0.76165465445324576</v>
      </c>
      <c r="Y397" s="1">
        <v>-3.8861417999999999</v>
      </c>
      <c r="Z397" s="1">
        <v>0.9235223024018967</v>
      </c>
      <c r="AA397" s="1">
        <v>-2.1164230000000002</v>
      </c>
      <c r="AB397" s="1">
        <v>0.90658459537651503</v>
      </c>
      <c r="AC397" s="1">
        <v>8.9740000000000014E-2</v>
      </c>
      <c r="AD397" s="1">
        <v>0.66317129427546839</v>
      </c>
      <c r="AE397" s="1">
        <v>27.542074</v>
      </c>
      <c r="AF397" s="1">
        <v>29.75331315</v>
      </c>
      <c r="AG397" s="1">
        <v>0.89098016035690486</v>
      </c>
      <c r="AH397" s="1">
        <v>29.743792300000006</v>
      </c>
      <c r="AI397" s="1">
        <v>0.91241880301530109</v>
      </c>
      <c r="AJ397" s="1">
        <v>32.152048433333327</v>
      </c>
      <c r="AK397" s="1">
        <v>2.3507990109473287</v>
      </c>
      <c r="AL397" s="1">
        <v>35.03821696666666</v>
      </c>
      <c r="AM397" s="1">
        <v>2.9272869235924883</v>
      </c>
      <c r="AN397">
        <v>847600</v>
      </c>
      <c r="AO397">
        <v>6428</v>
      </c>
      <c r="AP397" t="s">
        <v>18</v>
      </c>
      <c r="AQ397">
        <v>62.25</v>
      </c>
      <c r="AR397">
        <v>-163.75</v>
      </c>
      <c r="AS397" t="s">
        <v>750</v>
      </c>
    </row>
    <row r="398" spans="1:45" x14ac:dyDescent="0.3">
      <c r="A398" t="s">
        <v>751</v>
      </c>
      <c r="B398" t="s">
        <v>15</v>
      </c>
      <c r="C398" t="s">
        <v>16</v>
      </c>
      <c r="D398" t="s">
        <v>76</v>
      </c>
      <c r="E398" s="1">
        <v>-2.5473129999999999</v>
      </c>
      <c r="F398" s="1">
        <v>22.959385999999999</v>
      </c>
      <c r="G398" s="1">
        <v>-4.1500000000000004</v>
      </c>
      <c r="H398" s="1">
        <v>15.45</v>
      </c>
      <c r="I398" s="1">
        <v>9.0202118640000002</v>
      </c>
      <c r="J398" s="1">
        <f t="shared" si="72"/>
        <v>8.2428332101565065</v>
      </c>
      <c r="K398" s="1">
        <f t="shared" si="73"/>
        <v>7.5380270172968382</v>
      </c>
      <c r="L398" s="1">
        <f t="shared" si="74"/>
        <v>8.9476394030161757</v>
      </c>
      <c r="M398" s="1">
        <f t="shared" si="75"/>
        <v>7.9441433180298411</v>
      </c>
      <c r="N398" s="1">
        <f t="shared" si="76"/>
        <v>7.7528713551839914</v>
      </c>
      <c r="O398" s="1">
        <f t="shared" si="77"/>
        <v>8.1354152808756908</v>
      </c>
      <c r="P398" s="1">
        <f t="shared" si="78"/>
        <v>7.3876796606508854</v>
      </c>
      <c r="Q398" s="1">
        <f t="shared" si="79"/>
        <v>7.1491662897728165</v>
      </c>
      <c r="R398" s="1">
        <f t="shared" si="80"/>
        <v>7.6261930315289552</v>
      </c>
      <c r="S398" s="1">
        <f t="shared" si="81"/>
        <v>6.8052896569439021</v>
      </c>
      <c r="T398" s="1">
        <f t="shared" si="82"/>
        <v>6.4643813624826549</v>
      </c>
      <c r="U398" s="1">
        <f t="shared" si="83"/>
        <v>7.1461979514051492</v>
      </c>
      <c r="V398" s="1">
        <v>23.58689502</v>
      </c>
      <c r="W398" s="1">
        <v>24.126150200000001</v>
      </c>
      <c r="X398" s="1">
        <v>1.5554298898946555</v>
      </c>
      <c r="Y398" s="1">
        <v>24.785326000000001</v>
      </c>
      <c r="Z398" s="1">
        <v>0.42211622304585744</v>
      </c>
      <c r="AA398" s="1">
        <v>26.0133802</v>
      </c>
      <c r="AB398" s="1">
        <v>0.52637282413485154</v>
      </c>
      <c r="AC398" s="1">
        <v>27.298651</v>
      </c>
      <c r="AD398" s="1">
        <v>0.75234717896925696</v>
      </c>
      <c r="AE398" s="1">
        <v>125.423276</v>
      </c>
      <c r="AF398" s="1">
        <v>128.20492206666668</v>
      </c>
      <c r="AG398" s="1">
        <v>3.1017811195455178</v>
      </c>
      <c r="AH398" s="1">
        <v>127.3635973</v>
      </c>
      <c r="AI398" s="1">
        <v>2.9624794067158593</v>
      </c>
      <c r="AJ398" s="1">
        <v>129.91607526666667</v>
      </c>
      <c r="AK398" s="1">
        <v>4.4514605142349355</v>
      </c>
      <c r="AL398" s="1">
        <v>135.12146399999997</v>
      </c>
      <c r="AM398" s="1">
        <v>3.1914244239655365</v>
      </c>
      <c r="AN398">
        <v>4014500</v>
      </c>
      <c r="AO398">
        <v>41200</v>
      </c>
      <c r="AP398" t="s">
        <v>18</v>
      </c>
      <c r="AQ398">
        <v>-4.25</v>
      </c>
      <c r="AR398">
        <v>15.25</v>
      </c>
      <c r="AS398" t="s">
        <v>752</v>
      </c>
    </row>
    <row r="399" spans="1:45" x14ac:dyDescent="0.3">
      <c r="A399" t="s">
        <v>753</v>
      </c>
      <c r="B399" t="s">
        <v>21</v>
      </c>
      <c r="C399" t="s">
        <v>63</v>
      </c>
      <c r="D399" t="s">
        <v>76</v>
      </c>
      <c r="E399" s="1">
        <v>-14.948905</v>
      </c>
      <c r="F399" s="1">
        <v>27.756689999999999</v>
      </c>
      <c r="G399" s="1">
        <v>-18.420000000000002</v>
      </c>
      <c r="H399" s="1">
        <v>36.1</v>
      </c>
      <c r="I399" s="1">
        <v>8.6744225349999997</v>
      </c>
      <c r="J399" s="1">
        <f t="shared" si="72"/>
        <v>7.9157615123266476</v>
      </c>
      <c r="K399" s="1">
        <f t="shared" si="73"/>
        <v>7.253873059895585</v>
      </c>
      <c r="L399" s="1">
        <f t="shared" si="74"/>
        <v>8.5776499647577094</v>
      </c>
      <c r="M399" s="1">
        <f t="shared" si="75"/>
        <v>7.6586295721873121</v>
      </c>
      <c r="N399" s="1">
        <f t="shared" si="76"/>
        <v>7.4766587455921023</v>
      </c>
      <c r="O399" s="1">
        <f t="shared" si="77"/>
        <v>7.8406003987825228</v>
      </c>
      <c r="P399" s="1">
        <f t="shared" si="78"/>
        <v>7.0681638541729948</v>
      </c>
      <c r="Q399" s="1">
        <f t="shared" si="79"/>
        <v>6.800118653887159</v>
      </c>
      <c r="R399" s="1">
        <f t="shared" si="80"/>
        <v>7.3362090544588296</v>
      </c>
      <c r="S399" s="1">
        <f t="shared" si="81"/>
        <v>6.4460947085949467</v>
      </c>
      <c r="T399" s="1">
        <f t="shared" si="82"/>
        <v>6.1270293763310608</v>
      </c>
      <c r="U399" s="1">
        <f t="shared" si="83"/>
        <v>6.7651600408588344</v>
      </c>
      <c r="V399" s="1">
        <v>21.37556447</v>
      </c>
      <c r="W399" s="1">
        <v>21.950131599999999</v>
      </c>
      <c r="X399" s="1">
        <v>1.5249889606378466</v>
      </c>
      <c r="Y399" s="1">
        <v>22.542562799999999</v>
      </c>
      <c r="Z399" s="1">
        <v>0.41926022533946611</v>
      </c>
      <c r="AA399" s="1">
        <v>23.902994</v>
      </c>
      <c r="AB399" s="1">
        <v>0.61757531784471464</v>
      </c>
      <c r="AC399" s="1">
        <v>25.3362394</v>
      </c>
      <c r="AD399" s="1">
        <v>0.73512554515422768</v>
      </c>
      <c r="AE399" s="1">
        <v>75.549150999999995</v>
      </c>
      <c r="AF399" s="1">
        <v>75.466171649999993</v>
      </c>
      <c r="AG399" s="1">
        <v>3.1340254673555172</v>
      </c>
      <c r="AH399" s="1">
        <v>76.080838316666657</v>
      </c>
      <c r="AI399" s="1">
        <v>3.4131920363868518</v>
      </c>
      <c r="AJ399" s="1">
        <v>75.509489016666677</v>
      </c>
      <c r="AK399" s="1">
        <v>7.0562804341936278</v>
      </c>
      <c r="AL399" s="1">
        <v>72.822866250000004</v>
      </c>
      <c r="AM399" s="1">
        <v>5.7413075490284049</v>
      </c>
      <c r="AN399">
        <v>1390000</v>
      </c>
      <c r="AO399">
        <v>3400</v>
      </c>
      <c r="AP399" t="s">
        <v>18</v>
      </c>
      <c r="AQ399">
        <v>-18.25</v>
      </c>
      <c r="AR399">
        <v>36.25</v>
      </c>
      <c r="AS399" t="s">
        <v>754</v>
      </c>
    </row>
    <row r="400" spans="1:45" x14ac:dyDescent="0.3">
      <c r="A400" t="s">
        <v>755</v>
      </c>
      <c r="B400" t="s">
        <v>39</v>
      </c>
      <c r="E400" s="1">
        <v>-3.670426</v>
      </c>
      <c r="F400" s="1">
        <v>-80.190158999999994</v>
      </c>
      <c r="G400" s="1"/>
      <c r="H400" s="1"/>
      <c r="I400" s="1">
        <v>6</v>
      </c>
      <c r="J400" s="1">
        <f t="shared" si="72"/>
        <v>5.711128365735199</v>
      </c>
      <c r="K400" s="1">
        <f t="shared" si="73"/>
        <v>5.245583139446711</v>
      </c>
      <c r="L400" s="1">
        <f t="shared" si="74"/>
        <v>6.176673592023687</v>
      </c>
      <c r="M400" s="1">
        <f t="shared" si="75"/>
        <v>5.4963883657351991</v>
      </c>
      <c r="N400" s="1">
        <f t="shared" si="76"/>
        <v>5.3395644430703193</v>
      </c>
      <c r="O400" s="1">
        <f t="shared" si="77"/>
        <v>5.6532122884000788</v>
      </c>
      <c r="P400" s="1">
        <f t="shared" si="78"/>
        <v>5.1814363657352001</v>
      </c>
      <c r="Q400" s="1">
        <f t="shared" si="79"/>
        <v>5.0533901690716521</v>
      </c>
      <c r="R400" s="1">
        <f t="shared" si="80"/>
        <v>5.3094825623987472</v>
      </c>
      <c r="S400" s="1">
        <f t="shared" si="81"/>
        <v>4.8951163657352001</v>
      </c>
      <c r="T400" s="1">
        <f t="shared" si="82"/>
        <v>4.7399346236390372</v>
      </c>
      <c r="U400" s="1">
        <f t="shared" si="83"/>
        <v>5.0502981078313622</v>
      </c>
      <c r="V400" s="1">
        <v>24.978382109999998</v>
      </c>
      <c r="W400" s="1">
        <v>24.85</v>
      </c>
      <c r="X400" s="1">
        <v>1.6259612541509099</v>
      </c>
      <c r="Y400" s="1">
        <v>25.6</v>
      </c>
      <c r="Z400" s="1">
        <v>0.54772255750516607</v>
      </c>
      <c r="AA400" s="1">
        <v>26.7</v>
      </c>
      <c r="AB400" s="1">
        <v>0.44721359549995793</v>
      </c>
      <c r="AC400" s="1">
        <v>27.7</v>
      </c>
      <c r="AD400" s="1">
        <v>0.54198708471696999</v>
      </c>
      <c r="AE400" s="1">
        <v>39.333333000000003</v>
      </c>
      <c r="AF400" s="1">
        <v>74.63333333333334</v>
      </c>
      <c r="AG400" s="1">
        <v>12.144838081007471</v>
      </c>
      <c r="AH400" s="1">
        <v>73.970833333333331</v>
      </c>
      <c r="AI400" s="1">
        <v>12.434678281255758</v>
      </c>
      <c r="AJ400" s="1">
        <v>74.30416666666666</v>
      </c>
      <c r="AK400" s="1">
        <v>10.934678207427977</v>
      </c>
      <c r="AL400" s="1">
        <v>75.933333333333337</v>
      </c>
      <c r="AM400" s="1">
        <v>7.5682857803321468</v>
      </c>
      <c r="AN400">
        <v>731</v>
      </c>
      <c r="AP400" t="s">
        <v>53</v>
      </c>
    </row>
    <row r="403" spans="32:32" x14ac:dyDescent="0.3">
      <c r="AF403" s="1"/>
    </row>
  </sheetData>
  <autoFilter ref="A1:AS400" xr:uid="{00000000-0009-0000-0000-000000000000}"/>
  <sortState xmlns:xlrd2="http://schemas.microsoft.com/office/spreadsheetml/2017/richdata2" ref="A2:AS400">
    <sortCondition ref="A2"/>
  </sortState>
  <conditionalFormatting sqref="A2:A40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Climats_future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Fabre, Clément</dc:creator>
  <cp:lastModifiedBy>Clément Fabre</cp:lastModifiedBy>
  <dcterms:created xsi:type="dcterms:W3CDTF">2021-02-12T14:32:11Z</dcterms:created>
  <dcterms:modified xsi:type="dcterms:W3CDTF">2022-10-07T06:37:39Z</dcterms:modified>
</cp:coreProperties>
</file>