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.10\serveur\PUBLIC\PUBLIC_QUALITE\Q\AXE 2\Objectif 9\Critère 24\"/>
    </mc:Choice>
  </mc:AlternateContent>
  <bookViews>
    <workbookView xWindow="120" yWindow="435" windowWidth="27135" windowHeight="17565"/>
  </bookViews>
  <sheets>
    <sheet name="VIERGE" sheetId="7" r:id="rId1"/>
    <sheet name="LISTE" sheetId="5" r:id="rId2"/>
    <sheet name="SOUDEUR 1 semaine" sheetId="28" r:id="rId3"/>
    <sheet name="SOUDEUR 1 mois" sheetId="31" r:id="rId4"/>
    <sheet name="tx insertion" sheetId="30" r:id="rId5"/>
  </sheets>
  <definedNames>
    <definedName name="Activité">LISTE!$A$3:$A$12</definedName>
    <definedName name="durée">LISTE!$D$4:$D$7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1" l="1"/>
  <c r="C11" i="31"/>
  <c r="C13" i="28"/>
  <c r="G9" i="30"/>
  <c r="E9" i="30"/>
  <c r="C9" i="30"/>
  <c r="A9" i="30"/>
  <c r="B20" i="28"/>
  <c r="B23" i="7"/>
  <c r="C16" i="7"/>
  <c r="C13" i="7"/>
</calcChain>
</file>

<file path=xl/sharedStrings.xml><?xml version="1.0" encoding="utf-8"?>
<sst xmlns="http://schemas.openxmlformats.org/spreadsheetml/2006/main" count="248" uniqueCount="113">
  <si>
    <t>contact</t>
  </si>
  <si>
    <t>NOM</t>
  </si>
  <si>
    <t>Taux de poursuite vers une formation</t>
  </si>
  <si>
    <t>Taux insertion/ nombre répondant</t>
  </si>
  <si>
    <t>Nombre de répondants</t>
  </si>
  <si>
    <t xml:space="preserve">Nombre d'enquêtés </t>
  </si>
  <si>
    <t>téléphonique</t>
  </si>
  <si>
    <t>Méthode d'enquête (tél, courrier,contact)</t>
  </si>
  <si>
    <t xml:space="preserve">Date de l'enquête </t>
  </si>
  <si>
    <t>maternité</t>
  </si>
  <si>
    <t>taux de réussite</t>
  </si>
  <si>
    <t>Nombre de stagiaires reçus à l'examen</t>
  </si>
  <si>
    <t>Nombre de stagiaires présentés à l'examen</t>
  </si>
  <si>
    <t>Session de validation</t>
  </si>
  <si>
    <t>plus de 1 an</t>
  </si>
  <si>
    <t>demandeur d'emploi</t>
  </si>
  <si>
    <t>taux d'érosion</t>
  </si>
  <si>
    <t>de 6 à 12 mois</t>
  </si>
  <si>
    <t>Effectif en fin de formation</t>
  </si>
  <si>
    <t>De 3 à 6 mois</t>
  </si>
  <si>
    <t>Effectif en début de formation</t>
  </si>
  <si>
    <t>Stagiaires (effectif)</t>
  </si>
  <si>
    <t>FORMATEUR</t>
  </si>
  <si>
    <t>de 0 à 3 mois</t>
  </si>
  <si>
    <t xml:space="preserve">Dates de la session : </t>
  </si>
  <si>
    <t xml:space="preserve">Intitulé de l'action : </t>
  </si>
  <si>
    <t>SUIVI STAGIAIRES FIN DE FORMATION</t>
  </si>
  <si>
    <t xml:space="preserve">Durée :
</t>
  </si>
  <si>
    <t xml:space="preserve">fonction </t>
  </si>
  <si>
    <t>entreprise et/ou secteur d'activité</t>
  </si>
  <si>
    <t>ENQUETE INSERTION PROFESSIONNELLE  A 1 MOIS</t>
  </si>
  <si>
    <t>PRENOM</t>
  </si>
  <si>
    <t>CDD</t>
  </si>
  <si>
    <t>contrat intérim</t>
  </si>
  <si>
    <t>CDI</t>
  </si>
  <si>
    <t>formation</t>
  </si>
  <si>
    <t>demandeur d'emploi actif</t>
  </si>
  <si>
    <t>Situation professionnelle</t>
  </si>
  <si>
    <t>patenté</t>
  </si>
  <si>
    <t>a quitté le territoire</t>
  </si>
  <si>
    <t>autre (à préciser)</t>
  </si>
  <si>
    <t>observations</t>
  </si>
  <si>
    <t>non joignable</t>
  </si>
  <si>
    <t>autorisation transmission des données aux entreprises</t>
  </si>
  <si>
    <t>SOUDEUR</t>
  </si>
  <si>
    <t>Nicolas SECQ</t>
  </si>
  <si>
    <t>1 mois</t>
  </si>
  <si>
    <t>3 mois</t>
  </si>
  <si>
    <t>6 mois</t>
  </si>
  <si>
    <t>12 mois</t>
  </si>
  <si>
    <t>répondants</t>
  </si>
  <si>
    <t>insertion</t>
  </si>
  <si>
    <t>Taux d'insertion</t>
  </si>
  <si>
    <t>29/05/17 - 16/02/18</t>
  </si>
  <si>
    <t>ENQUETE INSERTION PROFESSIONNELLE  A 1 SEMAINE</t>
  </si>
  <si>
    <t>CHEVALIER</t>
  </si>
  <si>
    <t>Jonathan</t>
  </si>
  <si>
    <t>DAOUP</t>
  </si>
  <si>
    <t>Gretta</t>
  </si>
  <si>
    <t>GUELEME</t>
  </si>
  <si>
    <t>Delphin</t>
  </si>
  <si>
    <t>KELETAONA</t>
  </si>
  <si>
    <t>Xavier</t>
  </si>
  <si>
    <t>LAVIKI</t>
  </si>
  <si>
    <t>Silvain</t>
  </si>
  <si>
    <t>LEGALL</t>
  </si>
  <si>
    <t>Dylan</t>
  </si>
  <si>
    <t xml:space="preserve">MEUREUREU-YARI </t>
  </si>
  <si>
    <t>Marius</t>
  </si>
  <si>
    <t>NEMOUARE</t>
  </si>
  <si>
    <t>Sylvestre</t>
  </si>
  <si>
    <t>OUILLATTE</t>
  </si>
  <si>
    <t>Boniface</t>
  </si>
  <si>
    <t>PALAGOTA</t>
  </si>
  <si>
    <t>Sylvaine</t>
  </si>
  <si>
    <t xml:space="preserve">POUDEWA </t>
  </si>
  <si>
    <t>Carlton</t>
  </si>
  <si>
    <t>VILLEDIEU</t>
  </si>
  <si>
    <t>Vivien</t>
  </si>
  <si>
    <t>50.68.55</t>
  </si>
  <si>
    <t>51.78.71</t>
  </si>
  <si>
    <t>50.19.16 - 72.70.42</t>
  </si>
  <si>
    <t>90.33.45</t>
  </si>
  <si>
    <t>51.35.56 - 96.47.43</t>
  </si>
  <si>
    <t>98.95.58</t>
  </si>
  <si>
    <t>70.16.36 - 83.23.98</t>
  </si>
  <si>
    <t>90.41.61</t>
  </si>
  <si>
    <t>95.99.69 - 75.14.75</t>
  </si>
  <si>
    <t>81.28.61</t>
  </si>
  <si>
    <t xml:space="preserve">doit être employé chez mélas fusion à compter de la semaine prochaine </t>
  </si>
  <si>
    <t>commence le 05/03/18 chez Endel</t>
  </si>
  <si>
    <t>83.79.20 - 52.34.85</t>
  </si>
  <si>
    <t>commence le 11/03/18 chez Somainko</t>
  </si>
  <si>
    <t>commence le 05/03/18 chez mélas fusion</t>
  </si>
  <si>
    <t>est en attente d'une réponse de Somainko cette semaine</t>
  </si>
  <si>
    <t>CDD chez quality boat</t>
  </si>
  <si>
    <t xml:space="preserve">CDD chez BLRS </t>
  </si>
  <si>
    <t>85.01.82 - 83.79.98 - 52.14.39 - 81.67.44</t>
  </si>
  <si>
    <t>est dans l'attente d'une réponse de Somainko</t>
  </si>
  <si>
    <t>en attente d'une réponse de Somainko</t>
  </si>
  <si>
    <t>fait des travaux d'appoint pour un soudeur à La Foa et est dans l'attente d'une réponse de Somainko</t>
  </si>
  <si>
    <t>soudeur</t>
  </si>
  <si>
    <t>SOMAINKO</t>
  </si>
  <si>
    <t>MELAS FUSION</t>
  </si>
  <si>
    <t>BLRS</t>
  </si>
  <si>
    <t>Quality boat</t>
  </si>
  <si>
    <t>mobitag + message</t>
  </si>
  <si>
    <t>doit garder son enfant donc attend pour chercher un emploi</t>
  </si>
  <si>
    <t>est en formation sécurité ce jour et doit signer un CDD chez SOMAINKO</t>
  </si>
  <si>
    <t>toujours en attente d'une réponse de somainko</t>
  </si>
  <si>
    <t>81.28.61 - 42.37.11</t>
  </si>
  <si>
    <t>ENDEL</t>
  </si>
  <si>
    <t>50.68.55 - 92.79.15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</si>
</sst>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Arial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22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wrapText="1"/>
    </xf>
    <xf numFmtId="0" fontId="3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9" fontId="1" fillId="0" borderId="3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9" fontId="1" fillId="0" borderId="13" xfId="0" applyNumberFormat="1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164" fontId="1" fillId="0" borderId="6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10" fontId="0" fillId="0" borderId="27" xfId="0" applyNumberFormat="1" applyBorder="1" applyAlignment="1">
      <alignment horizontal="center" vertical="center"/>
    </xf>
    <xf numFmtId="10" fontId="0" fillId="0" borderId="28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216666</xdr:colOff>
      <xdr:row>0</xdr:row>
      <xdr:rowOff>57149</xdr:rowOff>
    </xdr:from>
    <xdr:to>
      <xdr:col>1</xdr:col>
      <xdr:colOff>136075</xdr:colOff>
      <xdr:row>6</xdr:row>
      <xdr:rowOff>172210</xdr:rowOff>
    </xdr:to>
    <xdr:pic>
      <xdr:nvPicPr>
        <xdr:cNvPr id="7214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6666" y="57149"/>
          <a:ext cx="1843848" cy="1320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209036</xdr:colOff>
      <xdr:row>20</xdr:row>
      <xdr:rowOff>66467</xdr:rowOff>
    </xdr:from>
    <xdr:to>
      <xdr:col>8</xdr:col>
      <xdr:colOff>1953049</xdr:colOff>
      <xdr:row>23</xdr:row>
      <xdr:rowOff>360187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9215" y="4683176"/>
          <a:ext cx="8712814" cy="11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441425</xdr:colOff>
      <xdr:row>0</xdr:row>
      <xdr:rowOff>57150</xdr:rowOff>
    </xdr:from>
    <xdr:to>
      <xdr:col>1</xdr:col>
      <xdr:colOff>314325</xdr:colOff>
      <xdr:row>6</xdr:row>
      <xdr:rowOff>162734</xdr:rowOff>
    </xdr:to>
    <xdr:pic>
      <xdr:nvPicPr>
        <xdr:cNvPr id="2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1425" y="57150"/>
          <a:ext cx="1796950" cy="1286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441425</xdr:colOff>
      <xdr:row>0</xdr:row>
      <xdr:rowOff>57149</xdr:rowOff>
    </xdr:from>
    <xdr:to>
      <xdr:col>0</xdr:col>
      <xdr:colOff>1609725</xdr:colOff>
      <xdr:row>4</xdr:row>
      <xdr:rowOff>112646</xdr:rowOff>
    </xdr:to>
    <xdr:pic>
      <xdr:nvPicPr>
        <xdr:cNvPr id="2" name="Imag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1425" y="57149"/>
          <a:ext cx="1168300" cy="836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8"/>
  <sheetViews>
    <sheetView tabSelected="1" zoomScale="98" zoomScaleNormal="98" workbookViewId="0">
      <selection activeCell="D20" sqref="D20"/>
    </sheetView>
  </sheetViews>
  <sheetFormatPr baseColWidth="10" defaultColWidth="11.42578125" defaultRowHeight="15.75" x14ac:dyDescent="0.25"/>
  <cols>
    <col min="1" max="1" width="28.85546875" style="23" customWidth="1"/>
    <col min="2" max="2" width="33.42578125" style="23" customWidth="1"/>
    <col min="3" max="3" width="20.42578125" style="33" customWidth="1"/>
    <col min="4" max="4" width="22.85546875" style="23" customWidth="1"/>
    <col min="5" max="5" width="13.28515625" style="23" customWidth="1"/>
    <col min="6" max="7" width="16.28515625" style="12" customWidth="1"/>
    <col min="8" max="8" width="15.28515625" style="12" customWidth="1"/>
    <col min="9" max="9" width="48.42578125" style="12" customWidth="1"/>
    <col min="10" max="12" width="11.42578125" style="12" customWidth="1"/>
    <col min="13" max="13" width="15.42578125" style="12" customWidth="1"/>
    <col min="14" max="16384" width="11.42578125" style="12"/>
  </cols>
  <sheetData>
    <row r="2" spans="1:13" ht="15.6" customHeight="1" x14ac:dyDescent="0.25">
      <c r="C2" s="66" t="s">
        <v>26</v>
      </c>
      <c r="D2" s="66"/>
      <c r="E2" s="66"/>
      <c r="F2" s="66"/>
      <c r="G2" s="66"/>
    </row>
    <row r="3" spans="1:13" ht="15.6" customHeight="1" x14ac:dyDescent="0.25">
      <c r="C3" s="66"/>
      <c r="D3" s="66"/>
      <c r="E3" s="66"/>
      <c r="F3" s="66"/>
      <c r="G3" s="66"/>
    </row>
    <row r="7" spans="1:13" ht="18" customHeight="1" thickBot="1" x14ac:dyDescent="0.3">
      <c r="B7" s="12"/>
      <c r="C7" s="12"/>
    </row>
    <row r="8" spans="1:13" ht="17.25" customHeight="1" thickBot="1" x14ac:dyDescent="0.3">
      <c r="A8" s="1" t="s">
        <v>25</v>
      </c>
      <c r="B8" s="67"/>
      <c r="C8" s="68"/>
      <c r="D8" s="68"/>
      <c r="E8" s="68"/>
      <c r="F8" s="68"/>
      <c r="G8" s="68"/>
      <c r="H8" s="69"/>
      <c r="K8" s="19"/>
      <c r="L8" s="20"/>
      <c r="M8" s="19"/>
    </row>
    <row r="9" spans="1:13" ht="16.5" thickBot="1" x14ac:dyDescent="0.3">
      <c r="A9" s="2" t="s">
        <v>24</v>
      </c>
      <c r="B9" s="17"/>
      <c r="C9" s="3"/>
      <c r="D9" s="3"/>
      <c r="E9" s="4"/>
      <c r="F9" s="3"/>
      <c r="G9" s="3"/>
      <c r="H9" s="3"/>
      <c r="K9" s="21"/>
      <c r="L9" s="20"/>
      <c r="M9" s="22"/>
    </row>
    <row r="10" spans="1:13" ht="16.5" thickBot="1" x14ac:dyDescent="0.3">
      <c r="A10" s="1" t="s">
        <v>22</v>
      </c>
      <c r="B10" s="24"/>
      <c r="C10" s="5"/>
      <c r="D10" s="3"/>
      <c r="E10" s="4"/>
      <c r="F10" s="3"/>
      <c r="G10" s="3"/>
      <c r="H10" s="3"/>
      <c r="K10" s="21"/>
      <c r="L10" s="20"/>
      <c r="M10" s="22"/>
    </row>
    <row r="11" spans="1:13" x14ac:dyDescent="0.25">
      <c r="A11" s="70" t="s">
        <v>21</v>
      </c>
      <c r="B11" s="11" t="s">
        <v>20</v>
      </c>
      <c r="C11" s="11"/>
      <c r="E11" s="4"/>
      <c r="F11" s="25"/>
      <c r="G11" s="25"/>
      <c r="H11" s="25"/>
      <c r="K11" s="21"/>
      <c r="L11" s="20"/>
      <c r="M11" s="22"/>
    </row>
    <row r="12" spans="1:13" x14ac:dyDescent="0.25">
      <c r="A12" s="70"/>
      <c r="B12" s="13" t="s">
        <v>18</v>
      </c>
      <c r="C12" s="13"/>
      <c r="E12" s="4"/>
      <c r="F12" s="25"/>
      <c r="G12" s="25"/>
      <c r="H12" s="25"/>
      <c r="K12" s="21"/>
      <c r="L12" s="20"/>
      <c r="M12" s="22"/>
    </row>
    <row r="13" spans="1:13" ht="16.5" thickBot="1" x14ac:dyDescent="0.3">
      <c r="A13" s="71"/>
      <c r="B13" s="6" t="s">
        <v>16</v>
      </c>
      <c r="C13" s="26" t="e">
        <f>3/C11</f>
        <v>#DIV/0!</v>
      </c>
      <c r="E13" s="4"/>
      <c r="F13" s="25"/>
      <c r="G13" s="25"/>
      <c r="H13" s="25"/>
      <c r="K13" s="21"/>
      <c r="L13" s="20"/>
      <c r="M13" s="22"/>
    </row>
    <row r="14" spans="1:13" ht="31.5" x14ac:dyDescent="0.25">
      <c r="A14" s="72" t="s">
        <v>13</v>
      </c>
      <c r="B14" s="27" t="s">
        <v>12</v>
      </c>
      <c r="C14" s="28"/>
      <c r="E14" s="3"/>
      <c r="F14" s="25"/>
      <c r="G14" s="25"/>
      <c r="H14" s="25"/>
      <c r="K14" s="21"/>
      <c r="L14" s="20"/>
      <c r="M14" s="22"/>
    </row>
    <row r="15" spans="1:13" ht="31.5" x14ac:dyDescent="0.25">
      <c r="A15" s="70"/>
      <c r="B15" s="13" t="s">
        <v>11</v>
      </c>
      <c r="C15" s="29"/>
      <c r="E15" s="3"/>
      <c r="F15" s="25"/>
      <c r="G15" s="25"/>
      <c r="H15" s="25"/>
      <c r="K15" s="21"/>
      <c r="L15" s="20"/>
      <c r="M15" s="22"/>
    </row>
    <row r="16" spans="1:13" ht="16.5" thickBot="1" x14ac:dyDescent="0.3">
      <c r="A16" s="71"/>
      <c r="B16" s="6" t="s">
        <v>10</v>
      </c>
      <c r="C16" s="30" t="e">
        <f>C15/C14</f>
        <v>#DIV/0!</v>
      </c>
      <c r="E16" s="3"/>
      <c r="F16" s="25"/>
      <c r="G16" s="25"/>
      <c r="H16" s="25"/>
      <c r="K16" s="21"/>
      <c r="L16" s="20"/>
      <c r="M16" s="22"/>
    </row>
    <row r="17" spans="1:13" ht="6" customHeight="1" thickBot="1" x14ac:dyDescent="0.3">
      <c r="A17" s="7"/>
      <c r="B17" s="3"/>
      <c r="C17" s="3"/>
      <c r="D17" s="3"/>
      <c r="E17" s="3"/>
      <c r="F17" s="25"/>
      <c r="G17" s="25"/>
      <c r="H17" s="25"/>
      <c r="K17" s="21"/>
      <c r="L17" s="20"/>
      <c r="M17" s="22"/>
    </row>
    <row r="18" spans="1:13" ht="16.5" thickBot="1" x14ac:dyDescent="0.3">
      <c r="A18" s="67" t="s">
        <v>30</v>
      </c>
      <c r="B18" s="68"/>
      <c r="C18" s="68"/>
      <c r="D18" s="68"/>
      <c r="E18" s="68"/>
      <c r="F18" s="69"/>
      <c r="G18" s="5"/>
      <c r="H18" s="25"/>
      <c r="K18" s="21"/>
      <c r="L18" s="20"/>
      <c r="M18" s="22"/>
    </row>
    <row r="19" spans="1:13" x14ac:dyDescent="0.25">
      <c r="A19" s="27" t="s">
        <v>8</v>
      </c>
      <c r="B19" s="31"/>
      <c r="C19" s="8"/>
      <c r="D19" s="3"/>
      <c r="E19" s="3"/>
      <c r="F19" s="3"/>
      <c r="G19" s="3"/>
      <c r="H19" s="3"/>
      <c r="K19" s="21"/>
      <c r="L19" s="20"/>
      <c r="M19" s="22"/>
    </row>
    <row r="20" spans="1:13" ht="31.5" x14ac:dyDescent="0.25">
      <c r="A20" s="13" t="s">
        <v>7</v>
      </c>
      <c r="B20" s="32" t="s">
        <v>6</v>
      </c>
      <c r="C20" s="3"/>
      <c r="D20" s="3"/>
      <c r="E20" s="3"/>
      <c r="F20" s="3"/>
      <c r="G20" s="3"/>
      <c r="H20" s="3"/>
      <c r="K20" s="21"/>
      <c r="L20" s="20"/>
      <c r="M20" s="22"/>
    </row>
    <row r="21" spans="1:13" x14ac:dyDescent="0.25">
      <c r="A21" s="13" t="s">
        <v>5</v>
      </c>
      <c r="B21" s="13"/>
      <c r="D21" s="3"/>
      <c r="E21" s="3"/>
      <c r="F21" s="3"/>
      <c r="G21" s="3"/>
      <c r="H21" s="3"/>
      <c r="K21" s="21"/>
      <c r="L21" s="20"/>
      <c r="M21" s="22"/>
    </row>
    <row r="22" spans="1:13" x14ac:dyDescent="0.25">
      <c r="A22" s="13" t="s">
        <v>4</v>
      </c>
      <c r="B22" s="13"/>
      <c r="C22" s="3"/>
      <c r="D22" s="3"/>
      <c r="E22" s="3"/>
      <c r="F22" s="3"/>
      <c r="G22" s="3"/>
      <c r="H22" s="3"/>
      <c r="K22" s="9"/>
      <c r="M22" s="3"/>
    </row>
    <row r="23" spans="1:13" ht="31.5" x14ac:dyDescent="0.25">
      <c r="A23" s="13" t="s">
        <v>3</v>
      </c>
      <c r="B23" s="34" t="e">
        <f>2/B22</f>
        <v>#DIV/0!</v>
      </c>
      <c r="C23" s="3"/>
      <c r="D23" s="3"/>
      <c r="E23" s="3"/>
      <c r="F23" s="3"/>
      <c r="G23" s="3"/>
      <c r="H23" s="3"/>
      <c r="M23" s="3"/>
    </row>
    <row r="24" spans="1:13" ht="32.25" thickBot="1" x14ac:dyDescent="0.3">
      <c r="A24" s="35" t="s">
        <v>2</v>
      </c>
      <c r="B24" s="26"/>
      <c r="C24" s="10"/>
      <c r="D24" s="36"/>
      <c r="E24" s="36"/>
      <c r="F24" s="9"/>
      <c r="G24" s="9"/>
      <c r="H24" s="9"/>
      <c r="M24" s="9"/>
    </row>
    <row r="25" spans="1:13" ht="6" customHeight="1" thickBot="1" x14ac:dyDescent="0.3">
      <c r="A25" s="37"/>
      <c r="B25" s="36"/>
      <c r="C25" s="10"/>
      <c r="D25" s="36"/>
      <c r="E25" s="36"/>
      <c r="F25" s="9"/>
      <c r="G25" s="9"/>
    </row>
    <row r="26" spans="1:13" ht="45.75" customHeight="1" thickBot="1" x14ac:dyDescent="0.3">
      <c r="A26" s="38" t="s">
        <v>1</v>
      </c>
      <c r="B26" s="38" t="s">
        <v>31</v>
      </c>
      <c r="C26" s="38" t="s">
        <v>0</v>
      </c>
      <c r="D26" s="39" t="s">
        <v>37</v>
      </c>
      <c r="E26" s="38" t="s">
        <v>27</v>
      </c>
      <c r="F26" s="40" t="s">
        <v>28</v>
      </c>
      <c r="G26" s="38" t="s">
        <v>29</v>
      </c>
      <c r="H26" s="41" t="s">
        <v>43</v>
      </c>
      <c r="I26" s="40" t="s">
        <v>41</v>
      </c>
    </row>
    <row r="27" spans="1:13" ht="27.75" customHeight="1" x14ac:dyDescent="0.25">
      <c r="A27" s="54"/>
      <c r="B27" s="55"/>
      <c r="C27" s="55"/>
      <c r="D27" s="56"/>
      <c r="E27" s="56"/>
      <c r="F27" s="56"/>
      <c r="G27" s="56"/>
      <c r="H27" s="56"/>
      <c r="I27" s="57"/>
    </row>
    <row r="28" spans="1:13" ht="27.75" customHeight="1" x14ac:dyDescent="0.25">
      <c r="A28" s="58"/>
      <c r="B28" s="59"/>
      <c r="C28" s="59"/>
      <c r="D28" s="60"/>
      <c r="E28" s="60"/>
      <c r="F28" s="60"/>
      <c r="G28" s="60"/>
      <c r="H28" s="60"/>
      <c r="I28" s="61"/>
    </row>
    <row r="29" spans="1:13" ht="27.75" customHeight="1" x14ac:dyDescent="0.25">
      <c r="A29" s="58"/>
      <c r="B29" s="59"/>
      <c r="C29" s="59"/>
      <c r="D29" s="60"/>
      <c r="E29" s="60"/>
      <c r="F29" s="60"/>
      <c r="G29" s="60"/>
      <c r="H29" s="60"/>
      <c r="I29" s="61"/>
    </row>
    <row r="30" spans="1:13" ht="27.75" customHeight="1" x14ac:dyDescent="0.25">
      <c r="A30" s="58"/>
      <c r="B30" s="59"/>
      <c r="C30" s="59"/>
      <c r="D30" s="60"/>
      <c r="E30" s="60"/>
      <c r="F30" s="60"/>
      <c r="G30" s="60"/>
      <c r="H30" s="60"/>
      <c r="I30" s="61"/>
    </row>
    <row r="31" spans="1:13" ht="27.75" customHeight="1" x14ac:dyDescent="0.25">
      <c r="A31" s="58"/>
      <c r="B31" s="59"/>
      <c r="C31" s="59"/>
      <c r="D31" s="60"/>
      <c r="E31" s="60"/>
      <c r="F31" s="60"/>
      <c r="G31" s="60"/>
      <c r="H31" s="60"/>
      <c r="I31" s="61"/>
    </row>
    <row r="32" spans="1:13" ht="27.75" customHeight="1" x14ac:dyDescent="0.25">
      <c r="A32" s="58"/>
      <c r="B32" s="59"/>
      <c r="C32" s="59"/>
      <c r="D32" s="60"/>
      <c r="E32" s="60"/>
      <c r="F32" s="60"/>
      <c r="G32" s="60"/>
      <c r="H32" s="60"/>
      <c r="I32" s="61"/>
    </row>
    <row r="33" spans="1:9" ht="27.75" customHeight="1" x14ac:dyDescent="0.25">
      <c r="A33" s="58"/>
      <c r="B33" s="59"/>
      <c r="C33" s="59"/>
      <c r="D33" s="60"/>
      <c r="E33" s="60"/>
      <c r="F33" s="60"/>
      <c r="G33" s="60"/>
      <c r="H33" s="60"/>
      <c r="I33" s="61"/>
    </row>
    <row r="34" spans="1:9" ht="27.75" customHeight="1" x14ac:dyDescent="0.25">
      <c r="A34" s="58"/>
      <c r="B34" s="59"/>
      <c r="C34" s="59"/>
      <c r="D34" s="60"/>
      <c r="E34" s="60"/>
      <c r="F34" s="60"/>
      <c r="G34" s="60"/>
      <c r="H34" s="60"/>
      <c r="I34" s="61"/>
    </row>
    <row r="35" spans="1:9" ht="27.75" customHeight="1" x14ac:dyDescent="0.25">
      <c r="A35" s="58"/>
      <c r="B35" s="59"/>
      <c r="C35" s="59"/>
      <c r="D35" s="60"/>
      <c r="E35" s="60"/>
      <c r="F35" s="60"/>
      <c r="G35" s="60"/>
      <c r="H35" s="60"/>
      <c r="I35" s="61"/>
    </row>
    <row r="36" spans="1:9" ht="27.75" customHeight="1" x14ac:dyDescent="0.25">
      <c r="A36" s="58"/>
      <c r="B36" s="59"/>
      <c r="C36" s="59"/>
      <c r="D36" s="60"/>
      <c r="E36" s="60"/>
      <c r="F36" s="60"/>
      <c r="G36" s="60"/>
      <c r="H36" s="60"/>
      <c r="I36" s="61"/>
    </row>
    <row r="37" spans="1:9" ht="27.75" customHeight="1" x14ac:dyDescent="0.25">
      <c r="A37" s="58"/>
      <c r="B37" s="59"/>
      <c r="C37" s="59"/>
      <c r="D37" s="60"/>
      <c r="E37" s="60"/>
      <c r="F37" s="60"/>
      <c r="G37" s="60"/>
      <c r="H37" s="60"/>
      <c r="I37" s="61"/>
    </row>
    <row r="38" spans="1:9" ht="27.75" customHeight="1" thickBot="1" x14ac:dyDescent="0.3">
      <c r="A38" s="62"/>
      <c r="B38" s="63"/>
      <c r="C38" s="63"/>
      <c r="D38" s="64"/>
      <c r="E38" s="64"/>
      <c r="F38" s="64"/>
      <c r="G38" s="64"/>
      <c r="H38" s="64"/>
      <c r="I38" s="65"/>
    </row>
  </sheetData>
  <mergeCells count="5">
    <mergeCell ref="C2:G3"/>
    <mergeCell ref="B8:H8"/>
    <mergeCell ref="A11:A13"/>
    <mergeCell ref="A14:A16"/>
    <mergeCell ref="A18:F18"/>
  </mergeCells>
  <dataValidations count="1">
    <dataValidation type="list" allowBlank="1" showInputMessage="1" showErrorMessage="1" sqref="E27:E38">
      <formula1>durée</formula1>
    </dataValidation>
  </dataValidations>
  <pageMargins left="0.11811023622047245" right="0.11811023622047245" top="0.74803149606299213" bottom="0.74803149606299213" header="0.31496062992125984" footer="0.31496062992125984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9" sqref="A9:B10"/>
    </sheetView>
  </sheetViews>
  <sheetFormatPr baseColWidth="10" defaultRowHeight="12.75" x14ac:dyDescent="0.2"/>
  <sheetData>
    <row r="3" spans="1:4" ht="15.75" x14ac:dyDescent="0.2">
      <c r="A3" s="18" t="s">
        <v>32</v>
      </c>
      <c r="D3" s="5"/>
    </row>
    <row r="4" spans="1:4" ht="31.5" x14ac:dyDescent="0.2">
      <c r="A4" s="18" t="s">
        <v>33</v>
      </c>
      <c r="D4" s="3" t="s">
        <v>23</v>
      </c>
    </row>
    <row r="5" spans="1:4" ht="31.5" x14ac:dyDescent="0.2">
      <c r="A5" s="18" t="s">
        <v>34</v>
      </c>
      <c r="D5" s="3" t="s">
        <v>19</v>
      </c>
    </row>
    <row r="6" spans="1:4" ht="31.5" x14ac:dyDescent="0.2">
      <c r="A6" s="18" t="s">
        <v>35</v>
      </c>
      <c r="D6" s="3" t="s">
        <v>17</v>
      </c>
    </row>
    <row r="7" spans="1:4" ht="15.75" x14ac:dyDescent="0.2">
      <c r="A7" s="18" t="s">
        <v>9</v>
      </c>
      <c r="D7" s="3" t="s">
        <v>14</v>
      </c>
    </row>
    <row r="8" spans="1:4" x14ac:dyDescent="0.2">
      <c r="A8" s="18" t="s">
        <v>36</v>
      </c>
    </row>
    <row r="9" spans="1:4" x14ac:dyDescent="0.2">
      <c r="A9" s="18" t="s">
        <v>15</v>
      </c>
    </row>
    <row r="10" spans="1:4" x14ac:dyDescent="0.2">
      <c r="A10" s="18" t="s">
        <v>38</v>
      </c>
    </row>
    <row r="11" spans="1:4" x14ac:dyDescent="0.2">
      <c r="A11" s="18" t="s">
        <v>39</v>
      </c>
    </row>
    <row r="12" spans="1:4" x14ac:dyDescent="0.2">
      <c r="A12" s="18" t="s">
        <v>40</v>
      </c>
    </row>
    <row r="13" spans="1:4" x14ac:dyDescent="0.2">
      <c r="A13" s="18" t="s">
        <v>42</v>
      </c>
    </row>
  </sheetData>
  <dataValidations count="1">
    <dataValidation type="list" allowBlank="1" showInputMessage="1" showErrorMessage="1" sqref="A14">
      <formula1>$A$3:$A$13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5"/>
  <sheetViews>
    <sheetView workbookViewId="0">
      <selection activeCell="A9" sqref="A9:B10"/>
    </sheetView>
  </sheetViews>
  <sheetFormatPr baseColWidth="10" defaultColWidth="11.42578125" defaultRowHeight="15.75" x14ac:dyDescent="0.25"/>
  <cols>
    <col min="1" max="1" width="28.85546875" style="23" customWidth="1"/>
    <col min="2" max="2" width="33.42578125" style="23" customWidth="1"/>
    <col min="3" max="3" width="20.42578125" style="33" customWidth="1"/>
    <col min="4" max="4" width="22.85546875" style="23" customWidth="1"/>
    <col min="5" max="5" width="13.28515625" style="23" customWidth="1"/>
    <col min="6" max="7" width="16.28515625" style="12" customWidth="1"/>
    <col min="8" max="8" width="31" style="12" customWidth="1"/>
    <col min="9" max="9" width="48.42578125" style="12" customWidth="1"/>
    <col min="10" max="12" width="11.42578125" style="12" customWidth="1"/>
    <col min="13" max="13" width="15.42578125" style="12" customWidth="1"/>
    <col min="14" max="16384" width="11.42578125" style="12"/>
  </cols>
  <sheetData>
    <row r="2" spans="1:13" ht="15.6" customHeight="1" x14ac:dyDescent="0.25">
      <c r="C2" s="66" t="s">
        <v>26</v>
      </c>
      <c r="D2" s="66"/>
      <c r="E2" s="66"/>
      <c r="F2" s="66"/>
      <c r="G2" s="66"/>
    </row>
    <row r="3" spans="1:13" ht="15.6" customHeight="1" x14ac:dyDescent="0.25">
      <c r="C3" s="66"/>
      <c r="D3" s="66"/>
      <c r="E3" s="66"/>
      <c r="F3" s="66"/>
      <c r="G3" s="66"/>
    </row>
    <row r="7" spans="1:13" ht="18" customHeight="1" thickBot="1" x14ac:dyDescent="0.3">
      <c r="B7" s="12"/>
      <c r="C7" s="12"/>
    </row>
    <row r="8" spans="1:13" ht="17.25" customHeight="1" thickBot="1" x14ac:dyDescent="0.3">
      <c r="A8" s="1" t="s">
        <v>25</v>
      </c>
      <c r="B8" s="67" t="s">
        <v>44</v>
      </c>
      <c r="C8" s="68"/>
      <c r="D8" s="68"/>
      <c r="E8" s="68"/>
      <c r="F8" s="68"/>
      <c r="G8" s="68"/>
      <c r="H8" s="69"/>
      <c r="K8" s="19"/>
      <c r="L8" s="20"/>
      <c r="M8" s="19"/>
    </row>
    <row r="9" spans="1:13" ht="16.5" thickBot="1" x14ac:dyDescent="0.3">
      <c r="A9" s="49" t="s">
        <v>24</v>
      </c>
      <c r="B9" s="48" t="s">
        <v>53</v>
      </c>
      <c r="C9" s="3"/>
      <c r="D9" s="3"/>
      <c r="E9" s="4"/>
      <c r="F9" s="3"/>
      <c r="G9" s="3"/>
      <c r="H9" s="3"/>
      <c r="K9" s="21"/>
      <c r="L9" s="20"/>
      <c r="M9" s="22"/>
    </row>
    <row r="10" spans="1:13" ht="16.5" thickBot="1" x14ac:dyDescent="0.3">
      <c r="A10" s="1" t="s">
        <v>22</v>
      </c>
      <c r="B10" s="24" t="s">
        <v>45</v>
      </c>
      <c r="C10" s="5"/>
      <c r="D10" s="3"/>
      <c r="E10" s="4"/>
      <c r="F10" s="3"/>
      <c r="G10" s="3"/>
      <c r="H10" s="3"/>
      <c r="K10" s="21"/>
      <c r="L10" s="20"/>
      <c r="M10" s="22"/>
    </row>
    <row r="11" spans="1:13" x14ac:dyDescent="0.25">
      <c r="A11" s="70" t="s">
        <v>21</v>
      </c>
      <c r="B11" s="11" t="s">
        <v>20</v>
      </c>
      <c r="C11" s="11">
        <v>12</v>
      </c>
      <c r="E11" s="4"/>
      <c r="F11" s="25"/>
      <c r="G11" s="25"/>
      <c r="H11" s="25"/>
      <c r="K11" s="21"/>
      <c r="L11" s="20"/>
      <c r="M11" s="22"/>
    </row>
    <row r="12" spans="1:13" x14ac:dyDescent="0.25">
      <c r="A12" s="70"/>
      <c r="B12" s="13" t="s">
        <v>18</v>
      </c>
      <c r="C12" s="13">
        <v>12</v>
      </c>
      <c r="E12" s="4"/>
      <c r="F12" s="25"/>
      <c r="G12" s="25"/>
      <c r="H12" s="25"/>
      <c r="K12" s="21"/>
      <c r="L12" s="20"/>
      <c r="M12" s="22"/>
    </row>
    <row r="13" spans="1:13" ht="16.5" thickBot="1" x14ac:dyDescent="0.3">
      <c r="A13" s="71"/>
      <c r="B13" s="6" t="s">
        <v>16</v>
      </c>
      <c r="C13" s="26">
        <f>0/C11</f>
        <v>0</v>
      </c>
      <c r="E13" s="4"/>
      <c r="F13" s="25"/>
      <c r="G13" s="25"/>
      <c r="H13" s="25"/>
      <c r="K13" s="21"/>
      <c r="L13" s="20"/>
      <c r="M13" s="22"/>
    </row>
    <row r="14" spans="1:13" ht="6" customHeight="1" thickBot="1" x14ac:dyDescent="0.3">
      <c r="A14" s="7"/>
      <c r="B14" s="3"/>
      <c r="C14" s="3"/>
      <c r="D14" s="3"/>
      <c r="E14" s="3"/>
      <c r="F14" s="25"/>
      <c r="G14" s="25"/>
      <c r="H14" s="25"/>
      <c r="K14" s="21"/>
      <c r="L14" s="20"/>
      <c r="M14" s="22"/>
    </row>
    <row r="15" spans="1:13" ht="16.5" thickBot="1" x14ac:dyDescent="0.3">
      <c r="A15" s="67" t="s">
        <v>54</v>
      </c>
      <c r="B15" s="68"/>
      <c r="C15" s="68"/>
      <c r="D15" s="68"/>
      <c r="E15" s="68"/>
      <c r="F15" s="69"/>
      <c r="G15" s="5"/>
      <c r="H15" s="25"/>
      <c r="K15" s="21"/>
      <c r="L15" s="20"/>
      <c r="M15" s="22"/>
    </row>
    <row r="16" spans="1:13" x14ac:dyDescent="0.25">
      <c r="A16" s="27" t="s">
        <v>8</v>
      </c>
      <c r="B16" s="31">
        <v>43157</v>
      </c>
      <c r="C16" s="8"/>
      <c r="D16" s="3"/>
      <c r="E16" s="3"/>
      <c r="F16" s="3"/>
      <c r="G16" s="3"/>
      <c r="H16" s="3"/>
      <c r="K16" s="21"/>
      <c r="L16" s="20"/>
      <c r="M16" s="22"/>
    </row>
    <row r="17" spans="1:13" ht="31.5" x14ac:dyDescent="0.25">
      <c r="A17" s="13" t="s">
        <v>7</v>
      </c>
      <c r="B17" s="32" t="s">
        <v>6</v>
      </c>
      <c r="C17" s="3"/>
      <c r="D17" s="3"/>
      <c r="E17" s="3"/>
      <c r="F17" s="3"/>
      <c r="G17" s="3"/>
      <c r="H17" s="3"/>
      <c r="K17" s="21"/>
      <c r="L17" s="20"/>
      <c r="M17" s="22"/>
    </row>
    <row r="18" spans="1:13" x14ac:dyDescent="0.25">
      <c r="A18" s="13" t="s">
        <v>5</v>
      </c>
      <c r="B18" s="13">
        <v>12</v>
      </c>
      <c r="D18" s="3"/>
      <c r="E18" s="3"/>
      <c r="F18" s="3"/>
      <c r="G18" s="3"/>
      <c r="H18" s="3"/>
      <c r="K18" s="21"/>
      <c r="L18" s="20"/>
      <c r="M18" s="22"/>
    </row>
    <row r="19" spans="1:13" x14ac:dyDescent="0.25">
      <c r="A19" s="13" t="s">
        <v>4</v>
      </c>
      <c r="B19" s="13">
        <v>11</v>
      </c>
      <c r="C19" s="3"/>
      <c r="D19" s="3"/>
      <c r="E19" s="3"/>
      <c r="F19" s="3"/>
      <c r="G19" s="3"/>
      <c r="H19" s="3"/>
      <c r="K19" s="9"/>
      <c r="M19" s="3"/>
    </row>
    <row r="20" spans="1:13" ht="31.5" x14ac:dyDescent="0.25">
      <c r="A20" s="13" t="s">
        <v>3</v>
      </c>
      <c r="B20" s="34">
        <f>2/B19</f>
        <v>0.18181818181818182</v>
      </c>
      <c r="C20" s="3"/>
      <c r="D20" s="3"/>
      <c r="E20" s="3"/>
      <c r="F20" s="3"/>
      <c r="G20" s="3"/>
      <c r="H20" s="3"/>
      <c r="M20" s="3"/>
    </row>
    <row r="21" spans="1:13" ht="32.25" thickBot="1" x14ac:dyDescent="0.3">
      <c r="A21" s="35" t="s">
        <v>2</v>
      </c>
      <c r="B21" s="26">
        <v>0</v>
      </c>
      <c r="C21" s="10"/>
      <c r="D21" s="36"/>
      <c r="E21" s="36"/>
      <c r="F21" s="9"/>
      <c r="G21" s="9"/>
      <c r="H21" s="9"/>
      <c r="M21" s="9"/>
    </row>
    <row r="22" spans="1:13" ht="6" customHeight="1" thickBot="1" x14ac:dyDescent="0.3">
      <c r="A22" s="37"/>
      <c r="B22" s="36"/>
      <c r="C22" s="10"/>
      <c r="D22" s="36"/>
      <c r="E22" s="36"/>
      <c r="F22" s="9"/>
      <c r="G22" s="9"/>
    </row>
    <row r="23" spans="1:13" ht="45.75" customHeight="1" x14ac:dyDescent="0.25">
      <c r="A23" s="38" t="s">
        <v>1</v>
      </c>
      <c r="B23" s="38" t="s">
        <v>31</v>
      </c>
      <c r="C23" s="38" t="s">
        <v>0</v>
      </c>
      <c r="D23" s="39" t="s">
        <v>37</v>
      </c>
      <c r="E23" s="38" t="s">
        <v>27</v>
      </c>
      <c r="F23" s="40" t="s">
        <v>28</v>
      </c>
      <c r="G23" s="38" t="s">
        <v>29</v>
      </c>
      <c r="H23" s="40" t="s">
        <v>41</v>
      </c>
    </row>
    <row r="24" spans="1:13" ht="49.5" customHeight="1" x14ac:dyDescent="0.25">
      <c r="A24" s="13" t="s">
        <v>55</v>
      </c>
      <c r="B24" s="14" t="s">
        <v>56</v>
      </c>
      <c r="C24" s="13" t="s">
        <v>85</v>
      </c>
      <c r="D24" s="16" t="s">
        <v>36</v>
      </c>
      <c r="E24" s="15"/>
      <c r="F24" s="16"/>
      <c r="G24" s="15"/>
      <c r="H24" s="15" t="s">
        <v>89</v>
      </c>
    </row>
    <row r="25" spans="1:13" ht="37.5" customHeight="1" x14ac:dyDescent="0.25">
      <c r="A25" s="13" t="s">
        <v>57</v>
      </c>
      <c r="B25" s="14" t="s">
        <v>58</v>
      </c>
      <c r="C25" s="13" t="s">
        <v>88</v>
      </c>
      <c r="D25" s="16" t="s">
        <v>36</v>
      </c>
      <c r="E25" s="15"/>
      <c r="F25" s="16"/>
      <c r="G25" s="15"/>
      <c r="H25" s="15" t="s">
        <v>99</v>
      </c>
    </row>
    <row r="26" spans="1:13" ht="37.5" customHeight="1" x14ac:dyDescent="0.25">
      <c r="A26" s="13" t="s">
        <v>59</v>
      </c>
      <c r="B26" s="14" t="s">
        <v>60</v>
      </c>
      <c r="C26" s="13" t="s">
        <v>91</v>
      </c>
      <c r="D26" s="16" t="s">
        <v>36</v>
      </c>
      <c r="E26" s="15"/>
      <c r="F26" s="16"/>
      <c r="G26" s="15"/>
      <c r="H26" s="15" t="s">
        <v>93</v>
      </c>
    </row>
    <row r="27" spans="1:13" ht="37.5" customHeight="1" x14ac:dyDescent="0.25">
      <c r="A27" s="13" t="s">
        <v>61</v>
      </c>
      <c r="B27" s="14" t="s">
        <v>62</v>
      </c>
      <c r="C27" s="13" t="s">
        <v>81</v>
      </c>
      <c r="D27" s="16" t="s">
        <v>36</v>
      </c>
      <c r="E27" s="15"/>
      <c r="F27" s="16"/>
      <c r="G27" s="15"/>
      <c r="H27" s="15" t="s">
        <v>90</v>
      </c>
    </row>
    <row r="28" spans="1:13" ht="37.5" customHeight="1" x14ac:dyDescent="0.25">
      <c r="A28" s="13" t="s">
        <v>63</v>
      </c>
      <c r="B28" s="14" t="s">
        <v>64</v>
      </c>
      <c r="C28" s="13" t="s">
        <v>87</v>
      </c>
      <c r="D28" s="16" t="s">
        <v>36</v>
      </c>
      <c r="E28" s="15"/>
      <c r="F28" s="16"/>
      <c r="G28" s="15"/>
      <c r="H28" s="15" t="s">
        <v>92</v>
      </c>
    </row>
    <row r="29" spans="1:13" ht="37.5" customHeight="1" x14ac:dyDescent="0.25">
      <c r="A29" s="13" t="s">
        <v>65</v>
      </c>
      <c r="B29" s="14" t="s">
        <v>66</v>
      </c>
      <c r="C29" s="13" t="s">
        <v>82</v>
      </c>
      <c r="D29" s="16" t="s">
        <v>36</v>
      </c>
      <c r="E29" s="15"/>
      <c r="F29" s="16"/>
      <c r="G29" s="15"/>
      <c r="H29" s="15" t="s">
        <v>90</v>
      </c>
    </row>
    <row r="30" spans="1:13" ht="37.5" customHeight="1" x14ac:dyDescent="0.25">
      <c r="A30" s="27" t="s">
        <v>67</v>
      </c>
      <c r="B30" s="44" t="s">
        <v>68</v>
      </c>
      <c r="C30" s="13" t="s">
        <v>83</v>
      </c>
      <c r="D30" s="43" t="s">
        <v>32</v>
      </c>
      <c r="E30" s="42" t="s">
        <v>23</v>
      </c>
      <c r="F30" s="43"/>
      <c r="G30" s="42"/>
      <c r="H30" s="42" t="s">
        <v>96</v>
      </c>
    </row>
    <row r="31" spans="1:13" ht="37.5" customHeight="1" x14ac:dyDescent="0.25">
      <c r="A31" s="13" t="s">
        <v>69</v>
      </c>
      <c r="B31" s="14" t="s">
        <v>70</v>
      </c>
      <c r="C31" s="13" t="s">
        <v>84</v>
      </c>
      <c r="D31" s="16" t="s">
        <v>32</v>
      </c>
      <c r="E31" s="15" t="s">
        <v>23</v>
      </c>
      <c r="F31" s="16"/>
      <c r="G31" s="15"/>
      <c r="H31" s="15" t="s">
        <v>95</v>
      </c>
    </row>
    <row r="32" spans="1:13" ht="37.5" customHeight="1" x14ac:dyDescent="0.25">
      <c r="A32" s="13" t="s">
        <v>71</v>
      </c>
      <c r="B32" s="14" t="s">
        <v>72</v>
      </c>
      <c r="C32" s="13" t="s">
        <v>80</v>
      </c>
      <c r="D32" s="16" t="s">
        <v>36</v>
      </c>
      <c r="E32" s="15"/>
      <c r="F32" s="16"/>
      <c r="G32" s="15"/>
      <c r="H32" s="15" t="s">
        <v>94</v>
      </c>
    </row>
    <row r="33" spans="1:8" ht="37.5" customHeight="1" x14ac:dyDescent="0.25">
      <c r="A33" s="13" t="s">
        <v>73</v>
      </c>
      <c r="B33" s="14" t="s">
        <v>74</v>
      </c>
      <c r="C33" s="13" t="s">
        <v>97</v>
      </c>
      <c r="D33" s="16" t="s">
        <v>36</v>
      </c>
      <c r="E33" s="15"/>
      <c r="F33" s="16"/>
      <c r="G33" s="15"/>
      <c r="H33" s="15" t="s">
        <v>98</v>
      </c>
    </row>
    <row r="34" spans="1:8" ht="37.5" customHeight="1" x14ac:dyDescent="0.25">
      <c r="A34" s="13" t="s">
        <v>75</v>
      </c>
      <c r="B34" s="14" t="s">
        <v>76</v>
      </c>
      <c r="C34" s="13" t="s">
        <v>79</v>
      </c>
      <c r="D34" s="16" t="s">
        <v>42</v>
      </c>
      <c r="E34" s="15"/>
      <c r="F34" s="16"/>
      <c r="G34" s="15"/>
      <c r="H34" s="15"/>
    </row>
    <row r="35" spans="1:8" ht="69" customHeight="1" thickBot="1" x14ac:dyDescent="0.3">
      <c r="A35" s="48" t="s">
        <v>77</v>
      </c>
      <c r="B35" s="45" t="s">
        <v>78</v>
      </c>
      <c r="C35" s="48" t="s">
        <v>86</v>
      </c>
      <c r="D35" s="46" t="s">
        <v>36</v>
      </c>
      <c r="E35" s="47"/>
      <c r="F35" s="46"/>
      <c r="G35" s="47"/>
      <c r="H35" s="47" t="s">
        <v>100</v>
      </c>
    </row>
  </sheetData>
  <mergeCells count="4">
    <mergeCell ref="C2:G3"/>
    <mergeCell ref="B8:H8"/>
    <mergeCell ref="A11:A13"/>
    <mergeCell ref="A15:F15"/>
  </mergeCells>
  <dataValidations count="1">
    <dataValidation type="list" allowBlank="1" showInputMessage="1" showErrorMessage="1" sqref="E24:E35">
      <formula1>durée</formula1>
    </dataValidation>
  </dataValidations>
  <pageMargins left="0.11811023622047245" right="0.11811023622047245" top="0.15748031496062992" bottom="0.15748031496062992" header="0.31496062992125984" footer="0.31496062992125984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LISTE!$A$3:$A$13</xm:f>
          </x14:formula1>
          <xm:sqref>D24:D35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3"/>
  <sheetViews>
    <sheetView workbookViewId="0">
      <selection activeCell="B8" sqref="B8"/>
    </sheetView>
  </sheetViews>
  <sheetFormatPr baseColWidth="10" defaultColWidth="11.42578125" defaultRowHeight="15.75" x14ac:dyDescent="0.25"/>
  <cols>
    <col min="1" max="1" width="28.85546875" style="23" customWidth="1"/>
    <col min="2" max="2" width="33.42578125" style="23" customWidth="1"/>
    <col min="3" max="3" width="20.42578125" style="33" customWidth="1"/>
    <col min="4" max="4" width="22.85546875" style="23" customWidth="1"/>
    <col min="5" max="5" width="15.85546875" style="23" customWidth="1"/>
    <col min="6" max="6" width="16.28515625" style="12" customWidth="1"/>
    <col min="7" max="7" width="19.42578125" style="12" customWidth="1"/>
    <col min="8" max="8" width="40.85546875" style="12" customWidth="1"/>
    <col min="9" max="9" width="48.42578125" style="12" customWidth="1"/>
    <col min="10" max="12" width="11.42578125" style="12" customWidth="1"/>
    <col min="13" max="13" width="15.42578125" style="12" customWidth="1"/>
    <col min="14" max="16384" width="11.42578125" style="12"/>
  </cols>
  <sheetData>
    <row r="2" spans="1:13" ht="15.6" customHeight="1" x14ac:dyDescent="0.25">
      <c r="C2" s="66" t="s">
        <v>26</v>
      </c>
      <c r="D2" s="66"/>
      <c r="E2" s="66"/>
      <c r="F2" s="66"/>
      <c r="G2" s="66"/>
    </row>
    <row r="3" spans="1:13" ht="15.6" customHeight="1" x14ac:dyDescent="0.25">
      <c r="C3" s="66"/>
      <c r="D3" s="66"/>
      <c r="E3" s="66"/>
      <c r="F3" s="66"/>
      <c r="G3" s="66"/>
    </row>
    <row r="5" spans="1:13" ht="16.5" thickBot="1" x14ac:dyDescent="0.3"/>
    <row r="6" spans="1:13" ht="17.25" customHeight="1" thickBot="1" x14ac:dyDescent="0.3">
      <c r="A6" s="1" t="s">
        <v>25</v>
      </c>
      <c r="B6" s="67" t="s">
        <v>44</v>
      </c>
      <c r="C6" s="68"/>
      <c r="D6" s="68"/>
      <c r="E6" s="68"/>
      <c r="F6" s="68"/>
      <c r="G6" s="68"/>
      <c r="H6" s="69"/>
      <c r="K6" s="19"/>
      <c r="L6" s="20"/>
      <c r="M6" s="19"/>
    </row>
    <row r="7" spans="1:13" ht="16.5" thickBot="1" x14ac:dyDescent="0.3">
      <c r="A7" s="53" t="s">
        <v>24</v>
      </c>
      <c r="B7" s="52" t="s">
        <v>53</v>
      </c>
      <c r="C7" s="3"/>
      <c r="D7" s="3"/>
      <c r="E7" s="4"/>
      <c r="F7" s="3"/>
      <c r="G7" s="3"/>
      <c r="H7" s="3"/>
      <c r="K7" s="21"/>
      <c r="L7" s="20"/>
      <c r="M7" s="22"/>
    </row>
    <row r="8" spans="1:13" ht="16.5" thickBot="1" x14ac:dyDescent="0.3">
      <c r="A8" s="1" t="s">
        <v>22</v>
      </c>
      <c r="B8" s="24" t="s">
        <v>45</v>
      </c>
      <c r="C8" s="5"/>
      <c r="D8" s="3"/>
      <c r="E8" s="4"/>
      <c r="F8" s="3"/>
      <c r="G8" s="3"/>
      <c r="H8" s="3"/>
      <c r="K8" s="21"/>
      <c r="L8" s="20"/>
      <c r="M8" s="22"/>
    </row>
    <row r="9" spans="1:13" x14ac:dyDescent="0.25">
      <c r="A9" s="70" t="s">
        <v>21</v>
      </c>
      <c r="B9" s="11" t="s">
        <v>20</v>
      </c>
      <c r="C9" s="11">
        <v>12</v>
      </c>
      <c r="E9" s="4"/>
      <c r="F9" s="25"/>
      <c r="G9" s="25"/>
      <c r="H9" s="25"/>
      <c r="K9" s="21"/>
      <c r="L9" s="20"/>
      <c r="M9" s="22"/>
    </row>
    <row r="10" spans="1:13" x14ac:dyDescent="0.25">
      <c r="A10" s="70"/>
      <c r="B10" s="13" t="s">
        <v>18</v>
      </c>
      <c r="C10" s="13">
        <v>12</v>
      </c>
      <c r="E10" s="4"/>
      <c r="F10" s="25"/>
      <c r="G10" s="25"/>
      <c r="H10" s="25"/>
      <c r="K10" s="21"/>
      <c r="L10" s="20"/>
      <c r="M10" s="22"/>
    </row>
    <row r="11" spans="1:13" ht="16.5" thickBot="1" x14ac:dyDescent="0.3">
      <c r="A11" s="71"/>
      <c r="B11" s="6" t="s">
        <v>16</v>
      </c>
      <c r="C11" s="26">
        <f>0/C9</f>
        <v>0</v>
      </c>
      <c r="E11" s="4"/>
      <c r="F11" s="25"/>
      <c r="G11" s="25"/>
      <c r="H11" s="25"/>
      <c r="K11" s="21"/>
      <c r="L11" s="20"/>
      <c r="M11" s="22"/>
    </row>
    <row r="12" spans="1:13" ht="6" customHeight="1" thickBot="1" x14ac:dyDescent="0.3">
      <c r="A12" s="7"/>
      <c r="B12" s="3"/>
      <c r="C12" s="3"/>
      <c r="D12" s="3"/>
      <c r="E12" s="3"/>
      <c r="F12" s="25"/>
      <c r="G12" s="25"/>
      <c r="H12" s="25"/>
      <c r="K12" s="21"/>
      <c r="L12" s="20"/>
      <c r="M12" s="22"/>
    </row>
    <row r="13" spans="1:13" ht="16.5" thickBot="1" x14ac:dyDescent="0.3">
      <c r="A13" s="67" t="s">
        <v>30</v>
      </c>
      <c r="B13" s="68"/>
      <c r="C13" s="68"/>
      <c r="D13" s="68"/>
      <c r="E13" s="68"/>
      <c r="F13" s="69"/>
      <c r="G13" s="5"/>
      <c r="H13" s="25"/>
      <c r="K13" s="21"/>
      <c r="L13" s="20"/>
      <c r="M13" s="22"/>
    </row>
    <row r="14" spans="1:13" x14ac:dyDescent="0.25">
      <c r="A14" s="27" t="s">
        <v>8</v>
      </c>
      <c r="B14" s="31">
        <v>43172</v>
      </c>
      <c r="C14" s="8"/>
      <c r="D14" s="3"/>
      <c r="E14" s="3"/>
      <c r="F14" s="3"/>
      <c r="G14" s="3"/>
      <c r="H14" s="3"/>
      <c r="K14" s="21"/>
      <c r="L14" s="20"/>
      <c r="M14" s="22"/>
    </row>
    <row r="15" spans="1:13" ht="31.5" x14ac:dyDescent="0.25">
      <c r="A15" s="13" t="s">
        <v>7</v>
      </c>
      <c r="B15" s="32" t="s">
        <v>6</v>
      </c>
      <c r="C15" s="3"/>
      <c r="D15" s="3"/>
      <c r="E15" s="3"/>
      <c r="F15" s="3"/>
      <c r="G15" s="3"/>
      <c r="H15" s="3"/>
      <c r="K15" s="21"/>
      <c r="L15" s="20"/>
      <c r="M15" s="22"/>
    </row>
    <row r="16" spans="1:13" x14ac:dyDescent="0.25">
      <c r="A16" s="13" t="s">
        <v>5</v>
      </c>
      <c r="B16" s="13">
        <v>12</v>
      </c>
      <c r="D16" s="3"/>
      <c r="E16" s="3"/>
      <c r="F16" s="3"/>
      <c r="G16" s="3"/>
      <c r="H16" s="3"/>
      <c r="K16" s="21"/>
      <c r="L16" s="20"/>
      <c r="M16" s="22"/>
    </row>
    <row r="17" spans="1:13" x14ac:dyDescent="0.25">
      <c r="A17" s="13" t="s">
        <v>4</v>
      </c>
      <c r="B17" s="13">
        <v>11</v>
      </c>
      <c r="C17" s="3"/>
      <c r="D17" s="3"/>
      <c r="E17" s="3"/>
      <c r="F17" s="3"/>
      <c r="G17" s="3"/>
      <c r="H17" s="3"/>
      <c r="K17" s="9"/>
      <c r="M17" s="3"/>
    </row>
    <row r="18" spans="1:13" ht="31.5" x14ac:dyDescent="0.25">
      <c r="A18" s="13" t="s">
        <v>3</v>
      </c>
      <c r="B18" s="34">
        <f>8/B17</f>
        <v>0.72727272727272729</v>
      </c>
      <c r="C18" s="3"/>
      <c r="D18" s="3"/>
      <c r="E18" s="3"/>
      <c r="F18" s="3"/>
      <c r="G18" s="3"/>
      <c r="H18" s="3"/>
      <c r="M18" s="3"/>
    </row>
    <row r="19" spans="1:13" ht="32.25" thickBot="1" x14ac:dyDescent="0.3">
      <c r="A19" s="35" t="s">
        <v>2</v>
      </c>
      <c r="B19" s="26">
        <v>0</v>
      </c>
      <c r="C19" s="10"/>
      <c r="D19" s="36"/>
      <c r="E19" s="36"/>
      <c r="F19" s="9"/>
      <c r="G19" s="9"/>
      <c r="H19" s="9"/>
      <c r="M19" s="9"/>
    </row>
    <row r="20" spans="1:13" ht="6" customHeight="1" thickBot="1" x14ac:dyDescent="0.3">
      <c r="A20" s="37"/>
      <c r="B20" s="36"/>
      <c r="C20" s="10"/>
      <c r="D20" s="36"/>
      <c r="E20" s="36"/>
      <c r="F20" s="9"/>
      <c r="G20" s="9"/>
    </row>
    <row r="21" spans="1:13" ht="45.75" customHeight="1" x14ac:dyDescent="0.25">
      <c r="A21" s="38" t="s">
        <v>1</v>
      </c>
      <c r="B21" s="38" t="s">
        <v>31</v>
      </c>
      <c r="C21" s="38" t="s">
        <v>0</v>
      </c>
      <c r="D21" s="39" t="s">
        <v>37</v>
      </c>
      <c r="E21" s="38" t="s">
        <v>27</v>
      </c>
      <c r="F21" s="40" t="s">
        <v>28</v>
      </c>
      <c r="G21" s="38" t="s">
        <v>29</v>
      </c>
      <c r="H21" s="40" t="s">
        <v>41</v>
      </c>
    </row>
    <row r="22" spans="1:13" ht="33.75" customHeight="1" x14ac:dyDescent="0.25">
      <c r="A22" s="13" t="s">
        <v>55</v>
      </c>
      <c r="B22" s="14" t="s">
        <v>56</v>
      </c>
      <c r="C22" s="13" t="s">
        <v>85</v>
      </c>
      <c r="D22" s="16" t="s">
        <v>32</v>
      </c>
      <c r="E22" s="15" t="s">
        <v>23</v>
      </c>
      <c r="F22" s="16" t="s">
        <v>101</v>
      </c>
      <c r="G22" s="15" t="s">
        <v>103</v>
      </c>
      <c r="H22" s="15"/>
    </row>
    <row r="23" spans="1:13" ht="37.5" customHeight="1" x14ac:dyDescent="0.25">
      <c r="A23" s="13" t="s">
        <v>57</v>
      </c>
      <c r="B23" s="14" t="s">
        <v>58</v>
      </c>
      <c r="C23" s="13" t="s">
        <v>110</v>
      </c>
      <c r="D23" s="16" t="s">
        <v>36</v>
      </c>
      <c r="E23" s="15"/>
      <c r="F23" s="16"/>
      <c r="G23" s="15"/>
      <c r="H23" s="15" t="s">
        <v>109</v>
      </c>
    </row>
    <row r="24" spans="1:13" ht="28.5" customHeight="1" x14ac:dyDescent="0.25">
      <c r="A24" s="13" t="s">
        <v>59</v>
      </c>
      <c r="B24" s="14" t="s">
        <v>60</v>
      </c>
      <c r="C24" s="13" t="s">
        <v>91</v>
      </c>
      <c r="D24" s="16" t="s">
        <v>32</v>
      </c>
      <c r="E24" s="15" t="s">
        <v>23</v>
      </c>
      <c r="F24" s="16" t="s">
        <v>101</v>
      </c>
      <c r="G24" s="15" t="s">
        <v>103</v>
      </c>
      <c r="H24" s="15"/>
    </row>
    <row r="25" spans="1:13" ht="28.5" customHeight="1" x14ac:dyDescent="0.25">
      <c r="A25" s="13" t="s">
        <v>61</v>
      </c>
      <c r="B25" s="14" t="s">
        <v>62</v>
      </c>
      <c r="C25" s="13" t="s">
        <v>81</v>
      </c>
      <c r="D25" s="16" t="s">
        <v>32</v>
      </c>
      <c r="E25" s="15" t="s">
        <v>23</v>
      </c>
      <c r="F25" s="16" t="s">
        <v>101</v>
      </c>
      <c r="G25" s="15" t="s">
        <v>111</v>
      </c>
      <c r="H25" s="15"/>
    </row>
    <row r="26" spans="1:13" ht="28.5" customHeight="1" x14ac:dyDescent="0.25">
      <c r="A26" s="13" t="s">
        <v>63</v>
      </c>
      <c r="B26" s="14" t="s">
        <v>64</v>
      </c>
      <c r="C26" s="13" t="s">
        <v>87</v>
      </c>
      <c r="D26" s="16" t="s">
        <v>32</v>
      </c>
      <c r="E26" s="15" t="s">
        <v>17</v>
      </c>
      <c r="F26" s="16" t="s">
        <v>101</v>
      </c>
      <c r="G26" s="15" t="s">
        <v>102</v>
      </c>
      <c r="H26" s="15"/>
    </row>
    <row r="27" spans="1:13" ht="28.5" customHeight="1" x14ac:dyDescent="0.25">
      <c r="A27" s="13" t="s">
        <v>65</v>
      </c>
      <c r="B27" s="14" t="s">
        <v>66</v>
      </c>
      <c r="C27" s="13" t="s">
        <v>82</v>
      </c>
      <c r="D27" s="16" t="s">
        <v>32</v>
      </c>
      <c r="E27" s="15" t="s">
        <v>23</v>
      </c>
      <c r="F27" s="16" t="s">
        <v>101</v>
      </c>
      <c r="G27" s="15" t="s">
        <v>111</v>
      </c>
      <c r="H27" s="15"/>
    </row>
    <row r="28" spans="1:13" ht="28.5" customHeight="1" x14ac:dyDescent="0.25">
      <c r="A28" s="27" t="s">
        <v>67</v>
      </c>
      <c r="B28" s="44" t="s">
        <v>68</v>
      </c>
      <c r="C28" s="13" t="s">
        <v>83</v>
      </c>
      <c r="D28" s="43" t="s">
        <v>32</v>
      </c>
      <c r="E28" s="42" t="s">
        <v>23</v>
      </c>
      <c r="F28" s="43" t="s">
        <v>101</v>
      </c>
      <c r="G28" s="42" t="s">
        <v>104</v>
      </c>
      <c r="H28" s="42"/>
    </row>
    <row r="29" spans="1:13" ht="28.5" customHeight="1" x14ac:dyDescent="0.25">
      <c r="A29" s="13" t="s">
        <v>69</v>
      </c>
      <c r="B29" s="14" t="s">
        <v>70</v>
      </c>
      <c r="C29" s="13" t="s">
        <v>84</v>
      </c>
      <c r="D29" s="16" t="s">
        <v>32</v>
      </c>
      <c r="E29" s="15" t="s">
        <v>23</v>
      </c>
      <c r="F29" s="16" t="s">
        <v>101</v>
      </c>
      <c r="G29" s="15" t="s">
        <v>105</v>
      </c>
      <c r="H29" s="15"/>
    </row>
    <row r="30" spans="1:13" ht="37.5" customHeight="1" x14ac:dyDescent="0.25">
      <c r="A30" s="13" t="s">
        <v>71</v>
      </c>
      <c r="B30" s="14" t="s">
        <v>72</v>
      </c>
      <c r="C30" s="13" t="s">
        <v>80</v>
      </c>
      <c r="D30" s="16" t="s">
        <v>15</v>
      </c>
      <c r="E30" s="15"/>
      <c r="F30" s="16"/>
      <c r="G30" s="15"/>
      <c r="H30" s="15" t="s">
        <v>107</v>
      </c>
    </row>
    <row r="31" spans="1:13" ht="40.5" customHeight="1" x14ac:dyDescent="0.25">
      <c r="A31" s="13" t="s">
        <v>73</v>
      </c>
      <c r="B31" s="14" t="s">
        <v>74</v>
      </c>
      <c r="C31" s="13" t="s">
        <v>97</v>
      </c>
      <c r="D31" s="16" t="s">
        <v>36</v>
      </c>
      <c r="E31" s="15"/>
      <c r="F31" s="16"/>
      <c r="G31" s="15"/>
      <c r="H31" s="15" t="s">
        <v>108</v>
      </c>
    </row>
    <row r="32" spans="1:13" ht="28.5" customHeight="1" x14ac:dyDescent="0.25">
      <c r="A32" s="13" t="s">
        <v>75</v>
      </c>
      <c r="B32" s="14" t="s">
        <v>76</v>
      </c>
      <c r="C32" s="13" t="s">
        <v>112</v>
      </c>
      <c r="D32" s="16" t="s">
        <v>42</v>
      </c>
      <c r="E32" s="15"/>
      <c r="F32" s="16"/>
      <c r="G32" s="15"/>
      <c r="H32" s="15" t="s">
        <v>106</v>
      </c>
    </row>
    <row r="33" spans="1:8" ht="28.5" customHeight="1" thickBot="1" x14ac:dyDescent="0.3">
      <c r="A33" s="52" t="s">
        <v>77</v>
      </c>
      <c r="B33" s="45" t="s">
        <v>78</v>
      </c>
      <c r="C33" s="52" t="s">
        <v>86</v>
      </c>
      <c r="D33" s="46" t="s">
        <v>32</v>
      </c>
      <c r="E33" s="47" t="s">
        <v>17</v>
      </c>
      <c r="F33" s="46" t="s">
        <v>101</v>
      </c>
      <c r="G33" s="47" t="s">
        <v>102</v>
      </c>
      <c r="H33" s="47"/>
    </row>
  </sheetData>
  <mergeCells count="4">
    <mergeCell ref="C2:G3"/>
    <mergeCell ref="B6:H6"/>
    <mergeCell ref="A9:A11"/>
    <mergeCell ref="A13:F13"/>
  </mergeCells>
  <dataValidations count="1">
    <dataValidation type="list" allowBlank="1" showInputMessage="1" showErrorMessage="1" sqref="E22:E33">
      <formula1>durée</formula1>
    </dataValidation>
  </dataValidations>
  <pageMargins left="0.11811023622047245" right="0.11811023622047245" top="0.15748031496062992" bottom="0.15748031496062992" header="0.31496062992125984" footer="0.31496062992125984"/>
  <pageSetup paperSize="9" scale="74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LISTE!$A$3:$A$13</xm:f>
          </x14:formula1>
          <xm:sqref>D22:D33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"/>
  <sheetViews>
    <sheetView workbookViewId="0">
      <selection activeCell="A9" sqref="A9:B10"/>
    </sheetView>
  </sheetViews>
  <sheetFormatPr baseColWidth="10" defaultRowHeight="12.75" x14ac:dyDescent="0.2"/>
  <sheetData>
    <row r="4" spans="1:10" ht="13.5" thickBot="1" x14ac:dyDescent="0.25"/>
    <row r="5" spans="1:10" x14ac:dyDescent="0.2">
      <c r="A5" s="73" t="s">
        <v>46</v>
      </c>
      <c r="B5" s="74"/>
      <c r="C5" s="73" t="s">
        <v>47</v>
      </c>
      <c r="D5" s="74"/>
      <c r="E5" s="73" t="s">
        <v>48</v>
      </c>
      <c r="F5" s="74"/>
      <c r="G5" s="73" t="s">
        <v>49</v>
      </c>
      <c r="H5" s="74"/>
    </row>
    <row r="6" spans="1:10" x14ac:dyDescent="0.2">
      <c r="A6" s="50" t="s">
        <v>50</v>
      </c>
      <c r="B6" s="51" t="s">
        <v>51</v>
      </c>
      <c r="C6" s="50" t="s">
        <v>50</v>
      </c>
      <c r="D6" s="51" t="s">
        <v>51</v>
      </c>
      <c r="E6" s="50" t="s">
        <v>50</v>
      </c>
      <c r="F6" s="51" t="s">
        <v>51</v>
      </c>
      <c r="G6" s="50" t="s">
        <v>50</v>
      </c>
      <c r="H6" s="51" t="s">
        <v>51</v>
      </c>
    </row>
    <row r="7" spans="1:10" x14ac:dyDescent="0.2">
      <c r="A7" s="75">
        <v>11</v>
      </c>
      <c r="B7" s="77">
        <v>8</v>
      </c>
      <c r="C7" s="75"/>
      <c r="D7" s="77"/>
      <c r="E7" s="75"/>
      <c r="F7" s="77"/>
      <c r="G7" s="75"/>
      <c r="H7" s="77"/>
    </row>
    <row r="8" spans="1:10" ht="13.5" thickBot="1" x14ac:dyDescent="0.25">
      <c r="A8" s="76"/>
      <c r="B8" s="78"/>
      <c r="C8" s="76"/>
      <c r="D8" s="78"/>
      <c r="E8" s="76"/>
      <c r="F8" s="78"/>
      <c r="G8" s="76"/>
      <c r="H8" s="78"/>
    </row>
    <row r="9" spans="1:10" x14ac:dyDescent="0.2">
      <c r="A9" s="79">
        <f>B7/A7</f>
        <v>0.72727272727272729</v>
      </c>
      <c r="B9" s="80"/>
      <c r="C9" s="79" t="e">
        <f>D7/C7</f>
        <v>#DIV/0!</v>
      </c>
      <c r="D9" s="80"/>
      <c r="E9" s="79" t="e">
        <f>F7/E7</f>
        <v>#DIV/0!</v>
      </c>
      <c r="F9" s="80"/>
      <c r="G9" s="79" t="e">
        <f>H7/G7</f>
        <v>#DIV/0!</v>
      </c>
      <c r="H9" s="80"/>
      <c r="I9" s="83" t="s">
        <v>52</v>
      </c>
      <c r="J9" s="84"/>
    </row>
    <row r="10" spans="1:10" ht="13.5" thickBot="1" x14ac:dyDescent="0.25">
      <c r="A10" s="81"/>
      <c r="B10" s="82"/>
      <c r="C10" s="81"/>
      <c r="D10" s="82"/>
      <c r="E10" s="81"/>
      <c r="F10" s="82"/>
      <c r="G10" s="81"/>
      <c r="H10" s="82"/>
      <c r="I10" s="85"/>
      <c r="J10" s="86"/>
    </row>
  </sheetData>
  <mergeCells count="17">
    <mergeCell ref="G9:H10"/>
    <mergeCell ref="A9:B10"/>
    <mergeCell ref="C9:D10"/>
    <mergeCell ref="E9:F10"/>
    <mergeCell ref="I9:J10"/>
    <mergeCell ref="G5:H5"/>
    <mergeCell ref="G7:G8"/>
    <mergeCell ref="H7:H8"/>
    <mergeCell ref="A5:B5"/>
    <mergeCell ref="C5:D5"/>
    <mergeCell ref="E5:F5"/>
    <mergeCell ref="A7:A8"/>
    <mergeCell ref="B7:B8"/>
    <mergeCell ref="C7:C8"/>
    <mergeCell ref="D7:D8"/>
    <mergeCell ref="E7:E8"/>
    <mergeCell ref="F7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VIERGE</vt:lpstr>
      <vt:lpstr>LISTE</vt:lpstr>
      <vt:lpstr>SOUDEUR 1 semaine</vt:lpstr>
      <vt:lpstr>SOUDEUR 1 mois</vt:lpstr>
      <vt:lpstr>tx insertion</vt:lpstr>
      <vt:lpstr>Activité</vt:lpstr>
      <vt:lpstr>durée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Jean-Pierre GOLA</cp:lastModifiedBy>
  <cp:lastPrinted>2018-09-10T06:57:11Z</cp:lastPrinted>
  <dcterms:created xsi:type="dcterms:W3CDTF">2009-02-16T23:58:29Z</dcterms:created>
  <dcterms:modified xsi:type="dcterms:W3CDTF">2019-05-11T02:04:57Z</dcterms:modified>
</cp:coreProperties>
</file>