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ORDINATEUR\Desktop\"/>
    </mc:Choice>
  </mc:AlternateContent>
  <bookViews>
    <workbookView xWindow="240" yWindow="885" windowWidth="11535" windowHeight="5970" tabRatio="639" firstSheet="2" activeTab="2"/>
  </bookViews>
  <sheets>
    <sheet name="Feuil1" sheetId="23" state="hidden" r:id="rId1"/>
    <sheet name="PIERRE OLIVIER" sheetId="18" r:id="rId2"/>
    <sheet name="JEAN-LUC" sheetId="21" r:id="rId3"/>
    <sheet name="XAVIER" sheetId="20" r:id="rId4"/>
    <sheet name="EMMANUEL" sheetId="22" r:id="rId5"/>
    <sheet name="HASAN" sheetId="24" r:id="rId6"/>
    <sheet name="FRANCK" sheetId="25" r:id="rId7"/>
    <sheet name="ALINE" sheetId="26" r:id="rId8"/>
    <sheet name="FORMATEUR 8" sheetId="27" r:id="rId9"/>
    <sheet name="FORMATEUR 9" sheetId="28" r:id="rId10"/>
    <sheet name="POLE AUTOMOBILE" sheetId="49" r:id="rId11"/>
    <sheet name="POLE SOUDURE" sheetId="53" r:id="rId12"/>
    <sheet name="POLE INDUSTRIE" sheetId="51" r:id="rId13"/>
    <sheet name="POLE TRANSPORT" sheetId="52" r:id="rId14"/>
    <sheet name="FORMATEURS " sheetId="12" r:id="rId15"/>
    <sheet name="CALCULS" sheetId="58" state="hidden" r:id="rId16"/>
  </sheets>
  <definedNames>
    <definedName name="_xlnm.Print_Area" localSheetId="14">'FORMATEURS '!$A$1:$FF$39,'FORMATEURS '!$FH$1:$LM$39</definedName>
    <definedName name="_xlnm.Print_Area" localSheetId="10">'POLE AUTOMOBILE'!$A$1:$BT$39,'POLE AUTOMOBILE'!$BV$1:$EO$39</definedName>
    <definedName name="_xlnm.Print_Area" localSheetId="12">'POLE INDUSTRIE'!$A$1:$BB$39,'POLE INDUSTRIE'!$BD$1:$DE$39</definedName>
    <definedName name="_xlnm.Print_Area" localSheetId="11">'POLE SOUDURE'!$A$1:$BB$39,'POLE SOUDURE'!$BD$1:$DE$39</definedName>
    <definedName name="_xlnm.Print_Area" localSheetId="13">'POLE TRANSPORT'!$A$1:$BB$39,'POLE TRANSPORT'!$BD$1:$DE$39</definedName>
  </definedNames>
  <calcPr calcId="152511"/>
</workbook>
</file>

<file path=xl/calcChain.xml><?xml version="1.0" encoding="utf-8"?>
<calcChain xmlns="http://schemas.openxmlformats.org/spreadsheetml/2006/main">
  <c r="H1" i="20" l="1"/>
  <c r="A1" i="12" l="1"/>
  <c r="AX22" i="12"/>
  <c r="A1" i="52"/>
  <c r="A1" i="51"/>
  <c r="A1" i="53"/>
  <c r="I5" i="51" l="1"/>
  <c r="CV5" i="51" s="1"/>
  <c r="H7" i="51"/>
  <c r="H8" i="51" s="1"/>
  <c r="H9" i="51" s="1"/>
  <c r="H10" i="51" s="1"/>
  <c r="H11" i="51" s="1"/>
  <c r="H12" i="51" s="1"/>
  <c r="H13" i="51" s="1"/>
  <c r="H14" i="51" s="1"/>
  <c r="H15" i="51" s="1"/>
  <c r="H16" i="51" s="1"/>
  <c r="H17" i="51" s="1"/>
  <c r="H18" i="51" s="1"/>
  <c r="H19" i="51" s="1"/>
  <c r="H20" i="51" s="1"/>
  <c r="H21" i="51" s="1"/>
  <c r="H22" i="51" s="1"/>
  <c r="H23" i="51" s="1"/>
  <c r="H24" i="51" s="1"/>
  <c r="H25" i="51" s="1"/>
  <c r="H26" i="51" s="1"/>
  <c r="H27" i="51" s="1"/>
  <c r="H28" i="51" s="1"/>
  <c r="H29" i="51" s="1"/>
  <c r="H30" i="51" s="1"/>
  <c r="H31" i="51" s="1"/>
  <c r="H32" i="51" s="1"/>
  <c r="H33" i="51" s="1"/>
  <c r="H34" i="51" s="1"/>
  <c r="H35" i="51" s="1"/>
  <c r="H36" i="51" s="1"/>
  <c r="H37" i="51" s="1"/>
  <c r="Q7" i="51" s="1"/>
  <c r="Q8" i="51" s="1"/>
  <c r="Q9" i="51" s="1"/>
  <c r="Q10" i="51" s="1"/>
  <c r="Q11" i="51" s="1"/>
  <c r="Q12" i="51" s="1"/>
  <c r="Q13" i="51" s="1"/>
  <c r="Q14" i="51" s="1"/>
  <c r="Q15" i="51" s="1"/>
  <c r="Q16" i="51" s="1"/>
  <c r="Q17" i="51" s="1"/>
  <c r="Q18" i="51" s="1"/>
  <c r="Q19" i="51" s="1"/>
  <c r="Q20" i="51" s="1"/>
  <c r="Q21" i="51" s="1"/>
  <c r="Q22" i="51" s="1"/>
  <c r="Q23" i="51" s="1"/>
  <c r="Q24" i="51" s="1"/>
  <c r="Q25" i="51" s="1"/>
  <c r="Q26" i="51" s="1"/>
  <c r="Q27" i="51" s="1"/>
  <c r="Q28" i="51" s="1"/>
  <c r="Q29" i="51" s="1"/>
  <c r="Q30" i="51" s="1"/>
  <c r="Q31" i="51" s="1"/>
  <c r="Q32" i="51" s="1"/>
  <c r="Q33" i="51" s="1"/>
  <c r="Q34" i="51" s="1"/>
  <c r="Z7" i="51" s="1"/>
  <c r="Z8" i="51" s="1"/>
  <c r="Z9" i="51" s="1"/>
  <c r="Z10" i="51" s="1"/>
  <c r="Z11" i="51" s="1"/>
  <c r="Z12" i="51" s="1"/>
  <c r="Z13" i="51" s="1"/>
  <c r="Z14" i="51" s="1"/>
  <c r="Z15" i="51" s="1"/>
  <c r="Z16" i="51" s="1"/>
  <c r="Z17" i="51" s="1"/>
  <c r="Z18" i="51" s="1"/>
  <c r="Z19" i="51" s="1"/>
  <c r="Z20" i="51" s="1"/>
  <c r="Z21" i="51" s="1"/>
  <c r="Z22" i="51" s="1"/>
  <c r="Z23" i="51" s="1"/>
  <c r="Z24" i="51" s="1"/>
  <c r="Z25" i="51" s="1"/>
  <c r="Z26" i="51" s="1"/>
  <c r="Z27" i="51" s="1"/>
  <c r="Z28" i="51" s="1"/>
  <c r="Z29" i="51" s="1"/>
  <c r="Z30" i="51" s="1"/>
  <c r="Z31" i="51" s="1"/>
  <c r="Z32" i="51" s="1"/>
  <c r="Z33" i="51" s="1"/>
  <c r="Z34" i="51" s="1"/>
  <c r="Z35" i="51" s="1"/>
  <c r="Z36" i="51" s="1"/>
  <c r="Z37" i="51" s="1"/>
  <c r="AI7" i="51" s="1"/>
  <c r="AI8" i="51" s="1"/>
  <c r="AI9" i="51" s="1"/>
  <c r="AI10" i="51" s="1"/>
  <c r="AI11" i="51" s="1"/>
  <c r="AI12" i="51" s="1"/>
  <c r="AI13" i="51" s="1"/>
  <c r="AI14" i="51" s="1"/>
  <c r="AI15" i="51" s="1"/>
  <c r="AI16" i="51" s="1"/>
  <c r="AI17" i="51" s="1"/>
  <c r="AI18" i="51" s="1"/>
  <c r="AI19" i="51" s="1"/>
  <c r="AI20" i="51" s="1"/>
  <c r="AI21" i="51" s="1"/>
  <c r="AI22" i="51" s="1"/>
  <c r="AI23" i="51" s="1"/>
  <c r="AI24" i="51" s="1"/>
  <c r="AI25" i="51" s="1"/>
  <c r="AI26" i="51" s="1"/>
  <c r="AI27" i="51" s="1"/>
  <c r="AI28" i="51" s="1"/>
  <c r="AI29" i="51" s="1"/>
  <c r="AI30" i="51" s="1"/>
  <c r="AI31" i="51" s="1"/>
  <c r="AI32" i="51" s="1"/>
  <c r="AI33" i="51" s="1"/>
  <c r="AI34" i="51" s="1"/>
  <c r="AI35" i="51" s="1"/>
  <c r="AI36" i="51" s="1"/>
  <c r="AR7" i="51" s="1"/>
  <c r="AR8" i="51" s="1"/>
  <c r="AR9" i="51" s="1"/>
  <c r="AR10" i="51" s="1"/>
  <c r="AR11" i="51" s="1"/>
  <c r="AR12" i="51" s="1"/>
  <c r="AR13" i="51" s="1"/>
  <c r="AR14" i="51" s="1"/>
  <c r="AR15" i="51" s="1"/>
  <c r="AR16" i="51" s="1"/>
  <c r="AR17" i="51" s="1"/>
  <c r="AR18" i="51" s="1"/>
  <c r="AR19" i="51" s="1"/>
  <c r="AR20" i="51" s="1"/>
  <c r="AR21" i="51" s="1"/>
  <c r="AR22" i="51" s="1"/>
  <c r="AR23" i="51" s="1"/>
  <c r="AR24" i="51" s="1"/>
  <c r="AR25" i="51" s="1"/>
  <c r="AR26" i="51" s="1"/>
  <c r="AR27" i="51" s="1"/>
  <c r="AR28" i="51" s="1"/>
  <c r="AR29" i="51" s="1"/>
  <c r="AR30" i="51" s="1"/>
  <c r="AR31" i="51" s="1"/>
  <c r="AR32" i="51" s="1"/>
  <c r="AR33" i="51" s="1"/>
  <c r="AR34" i="51" s="1"/>
  <c r="AR35" i="51" s="1"/>
  <c r="AR36" i="51" s="1"/>
  <c r="AR37" i="51" s="1"/>
  <c r="BA7" i="51" s="1"/>
  <c r="BA8" i="51" s="1"/>
  <c r="BA9" i="51" s="1"/>
  <c r="BA10" i="51" s="1"/>
  <c r="BA11" i="51" s="1"/>
  <c r="BA12" i="51" s="1"/>
  <c r="BA13" i="51" s="1"/>
  <c r="BA14" i="51" s="1"/>
  <c r="BA15" i="51" s="1"/>
  <c r="BA16" i="51" s="1"/>
  <c r="BA17" i="51" s="1"/>
  <c r="BA18" i="51" s="1"/>
  <c r="BA19" i="51" s="1"/>
  <c r="BA20" i="51" s="1"/>
  <c r="BA21" i="51" s="1"/>
  <c r="BA22" i="51" s="1"/>
  <c r="BA23" i="51" s="1"/>
  <c r="BA24" i="51" s="1"/>
  <c r="BA25" i="51" s="1"/>
  <c r="BA26" i="51" s="1"/>
  <c r="BA27" i="51" s="1"/>
  <c r="BA28" i="51" s="1"/>
  <c r="BA29" i="51" s="1"/>
  <c r="BA30" i="51" s="1"/>
  <c r="BA31" i="51" s="1"/>
  <c r="BA32" i="51" s="1"/>
  <c r="BA33" i="51" s="1"/>
  <c r="BA34" i="51" s="1"/>
  <c r="BA35" i="51" s="1"/>
  <c r="BA36" i="51" s="1"/>
  <c r="BK7" i="51" s="1"/>
  <c r="BK8" i="51" s="1"/>
  <c r="BK9" i="51" s="1"/>
  <c r="BK10" i="51" s="1"/>
  <c r="BK11" i="51" s="1"/>
  <c r="BK12" i="51" s="1"/>
  <c r="BK13" i="51" s="1"/>
  <c r="BK14" i="51" s="1"/>
  <c r="BK15" i="51" s="1"/>
  <c r="BK16" i="51" s="1"/>
  <c r="BK17" i="51" s="1"/>
  <c r="BK18" i="51" s="1"/>
  <c r="BK19" i="51" s="1"/>
  <c r="BK20" i="51" s="1"/>
  <c r="BK21" i="51" s="1"/>
  <c r="BK22" i="51" s="1"/>
  <c r="BK23" i="51" s="1"/>
  <c r="BK24" i="51" s="1"/>
  <c r="BK25" i="51" s="1"/>
  <c r="BK26" i="51" s="1"/>
  <c r="BK27" i="51" s="1"/>
  <c r="BK28" i="51" s="1"/>
  <c r="BK29" i="51" s="1"/>
  <c r="BK30" i="51" s="1"/>
  <c r="BK31" i="51" s="1"/>
  <c r="BK32" i="51" s="1"/>
  <c r="BK33" i="51" s="1"/>
  <c r="BK34" i="51" s="1"/>
  <c r="BK35" i="51" s="1"/>
  <c r="BK36" i="51" s="1"/>
  <c r="BK37" i="51" s="1"/>
  <c r="BT7" i="51" s="1"/>
  <c r="BT8" i="51" s="1"/>
  <c r="BT9" i="51" s="1"/>
  <c r="BT10" i="51" s="1"/>
  <c r="BT11" i="51" s="1"/>
  <c r="BT12" i="51" s="1"/>
  <c r="BT13" i="51" s="1"/>
  <c r="BT14" i="51" s="1"/>
  <c r="BT15" i="51" s="1"/>
  <c r="BT16" i="51" s="1"/>
  <c r="BT17" i="51" s="1"/>
  <c r="BT18" i="51" s="1"/>
  <c r="BT19" i="51" s="1"/>
  <c r="BT20" i="51" s="1"/>
  <c r="BT21" i="51" s="1"/>
  <c r="BT22" i="51" s="1"/>
  <c r="BT23" i="51" s="1"/>
  <c r="BT24" i="51" s="1"/>
  <c r="BT25" i="51" s="1"/>
  <c r="BT26" i="51" s="1"/>
  <c r="BT27" i="51" s="1"/>
  <c r="BT28" i="51" s="1"/>
  <c r="BT29" i="51" s="1"/>
  <c r="BT30" i="51" s="1"/>
  <c r="BT31" i="51" s="1"/>
  <c r="BT32" i="51" s="1"/>
  <c r="BT33" i="51" s="1"/>
  <c r="BT34" i="51" s="1"/>
  <c r="BT35" i="51" s="1"/>
  <c r="BT36" i="51" s="1"/>
  <c r="BT37" i="51" s="1"/>
  <c r="CC7" i="51" s="1"/>
  <c r="CC8" i="51" s="1"/>
  <c r="CC9" i="51" s="1"/>
  <c r="CC10" i="51" s="1"/>
  <c r="CC11" i="51" s="1"/>
  <c r="CC12" i="51" s="1"/>
  <c r="CC13" i="51" s="1"/>
  <c r="CC14" i="51" s="1"/>
  <c r="CC15" i="51" s="1"/>
  <c r="CC16" i="51" s="1"/>
  <c r="CC17" i="51" s="1"/>
  <c r="CC18" i="51" s="1"/>
  <c r="CC19" i="51" s="1"/>
  <c r="CC20" i="51" s="1"/>
  <c r="CC21" i="51" s="1"/>
  <c r="CC22" i="51" s="1"/>
  <c r="CC23" i="51" s="1"/>
  <c r="CC24" i="51" s="1"/>
  <c r="CC25" i="51" s="1"/>
  <c r="CC26" i="51" s="1"/>
  <c r="CC27" i="51" s="1"/>
  <c r="CC28" i="51" s="1"/>
  <c r="CC29" i="51" s="1"/>
  <c r="CC30" i="51" s="1"/>
  <c r="CC31" i="51" s="1"/>
  <c r="CC32" i="51" s="1"/>
  <c r="CC33" i="51" s="1"/>
  <c r="CC34" i="51" s="1"/>
  <c r="CC35" i="51" s="1"/>
  <c r="CC36" i="51" s="1"/>
  <c r="CL7" i="51" s="1"/>
  <c r="CL8" i="51" s="1"/>
  <c r="CL9" i="51" s="1"/>
  <c r="CL10" i="51" s="1"/>
  <c r="CL11" i="51" s="1"/>
  <c r="CL12" i="51" s="1"/>
  <c r="CL13" i="51" s="1"/>
  <c r="CL14" i="51" s="1"/>
  <c r="CL15" i="51" s="1"/>
  <c r="CL16" i="51" s="1"/>
  <c r="CL17" i="51" s="1"/>
  <c r="CL18" i="51" s="1"/>
  <c r="CL19" i="51" s="1"/>
  <c r="CL20" i="51" s="1"/>
  <c r="CL21" i="51" s="1"/>
  <c r="CL22" i="51" s="1"/>
  <c r="CL23" i="51" s="1"/>
  <c r="CL24" i="51" s="1"/>
  <c r="CL25" i="51" s="1"/>
  <c r="CL26" i="51" s="1"/>
  <c r="CL27" i="51" s="1"/>
  <c r="CL28" i="51" s="1"/>
  <c r="CL29" i="51" s="1"/>
  <c r="CL30" i="51" s="1"/>
  <c r="CL31" i="51" s="1"/>
  <c r="CL32" i="51" s="1"/>
  <c r="CL33" i="51" s="1"/>
  <c r="CL34" i="51" s="1"/>
  <c r="CL35" i="51" s="1"/>
  <c r="CL36" i="51" s="1"/>
  <c r="CL37" i="51" s="1"/>
  <c r="CU7" i="51" s="1"/>
  <c r="CU8" i="51" s="1"/>
  <c r="CU9" i="51" s="1"/>
  <c r="CU10" i="51" s="1"/>
  <c r="CU11" i="51" s="1"/>
  <c r="CU12" i="51" s="1"/>
  <c r="CU13" i="51" s="1"/>
  <c r="CU14" i="51" s="1"/>
  <c r="CU15" i="51" s="1"/>
  <c r="CU16" i="51" s="1"/>
  <c r="CU17" i="51" s="1"/>
  <c r="CU18" i="51" s="1"/>
  <c r="CU19" i="51" s="1"/>
  <c r="CU20" i="51" s="1"/>
  <c r="CU21" i="51" s="1"/>
  <c r="CU22" i="51" s="1"/>
  <c r="CU23" i="51" s="1"/>
  <c r="CU24" i="51" s="1"/>
  <c r="CU25" i="51" s="1"/>
  <c r="CU26" i="51" s="1"/>
  <c r="CU27" i="51" s="1"/>
  <c r="CU28" i="51" s="1"/>
  <c r="CU29" i="51" s="1"/>
  <c r="CU30" i="51" s="1"/>
  <c r="CU31" i="51" s="1"/>
  <c r="CU32" i="51" s="1"/>
  <c r="CU33" i="51" s="1"/>
  <c r="CU34" i="51" s="1"/>
  <c r="CU35" i="51" s="1"/>
  <c r="CU36" i="51" s="1"/>
  <c r="DD7" i="51" s="1"/>
  <c r="DD8" i="51" s="1"/>
  <c r="DD9" i="51" s="1"/>
  <c r="DD10" i="51" s="1"/>
  <c r="DD11" i="51" s="1"/>
  <c r="DD12" i="51" s="1"/>
  <c r="DD13" i="51" s="1"/>
  <c r="DD14" i="51" s="1"/>
  <c r="DD15" i="51" s="1"/>
  <c r="DD16" i="51" s="1"/>
  <c r="DD17" i="51" s="1"/>
  <c r="DD18" i="51" s="1"/>
  <c r="DD19" i="51" s="1"/>
  <c r="DD20" i="51" s="1"/>
  <c r="DD21" i="51" s="1"/>
  <c r="DD22" i="51" s="1"/>
  <c r="DD23" i="51" s="1"/>
  <c r="DD24" i="51" s="1"/>
  <c r="DD25" i="51" s="1"/>
  <c r="DD26" i="51" s="1"/>
  <c r="DD27" i="51" s="1"/>
  <c r="DD28" i="51" s="1"/>
  <c r="DD29" i="51" s="1"/>
  <c r="DD30" i="51" s="1"/>
  <c r="DD31" i="51" s="1"/>
  <c r="DD32" i="51" s="1"/>
  <c r="DD33" i="51" s="1"/>
  <c r="DD34" i="51" s="1"/>
  <c r="DD35" i="51" s="1"/>
  <c r="DD36" i="51" s="1"/>
  <c r="DD37" i="51" s="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U7" i="53"/>
  <c r="U8" i="53"/>
  <c r="U9" i="53"/>
  <c r="U10" i="53"/>
  <c r="U11" i="53"/>
  <c r="U12" i="53"/>
  <c r="U13" i="53"/>
  <c r="U14" i="53"/>
  <c r="U15" i="53"/>
  <c r="U16" i="53"/>
  <c r="U17" i="53"/>
  <c r="U18" i="53"/>
  <c r="U19" i="53"/>
  <c r="U20" i="53"/>
  <c r="U21" i="53"/>
  <c r="U22" i="53"/>
  <c r="U23" i="53"/>
  <c r="U24" i="53"/>
  <c r="U25" i="53"/>
  <c r="U26" i="53"/>
  <c r="U27" i="53"/>
  <c r="U28" i="53"/>
  <c r="U29" i="53"/>
  <c r="U30" i="53"/>
  <c r="U31" i="53"/>
  <c r="U32" i="53"/>
  <c r="U33" i="53"/>
  <c r="U34" i="53"/>
  <c r="U35" i="53"/>
  <c r="U36" i="53"/>
  <c r="U37" i="53"/>
  <c r="U38" i="53"/>
  <c r="DE38" i="53"/>
  <c r="DB38" i="53"/>
  <c r="CY38" i="53"/>
  <c r="CV38" i="53"/>
  <c r="CS38" i="53"/>
  <c r="CP38" i="53"/>
  <c r="CM38" i="53"/>
  <c r="CJ38" i="53"/>
  <c r="CG38" i="53"/>
  <c r="CD38" i="53"/>
  <c r="CA38" i="53"/>
  <c r="BX38" i="53"/>
  <c r="BU38" i="53"/>
  <c r="BR38" i="53"/>
  <c r="BO38" i="53"/>
  <c r="BL38" i="53"/>
  <c r="BI38" i="53"/>
  <c r="BF38" i="53"/>
  <c r="BB38" i="53"/>
  <c r="AY38" i="53"/>
  <c r="AV38" i="53"/>
  <c r="AS38" i="53"/>
  <c r="AP38" i="53"/>
  <c r="AM38" i="53"/>
  <c r="AJ38" i="53"/>
  <c r="AG38" i="53"/>
  <c r="AD38" i="53"/>
  <c r="AA38" i="53"/>
  <c r="X38" i="53"/>
  <c r="R38" i="53"/>
  <c r="O38" i="53"/>
  <c r="L38" i="53"/>
  <c r="I38" i="53"/>
  <c r="F38" i="53"/>
  <c r="C38" i="53"/>
  <c r="DE37" i="53"/>
  <c r="DB37" i="53"/>
  <c r="CY37" i="53"/>
  <c r="CM37" i="53"/>
  <c r="CJ37" i="53"/>
  <c r="CG37" i="53"/>
  <c r="BU37" i="53"/>
  <c r="BR37" i="53"/>
  <c r="BO37" i="53"/>
  <c r="BL37" i="53"/>
  <c r="BI37" i="53"/>
  <c r="BF37" i="53"/>
  <c r="AS37" i="53"/>
  <c r="AP37" i="53"/>
  <c r="AM37" i="53"/>
  <c r="AA37" i="53"/>
  <c r="X37" i="53"/>
  <c r="I37" i="53"/>
  <c r="F37" i="53"/>
  <c r="C37" i="53"/>
  <c r="DE36" i="53"/>
  <c r="DB36" i="53"/>
  <c r="CY36" i="53"/>
  <c r="CV36" i="53"/>
  <c r="CS36" i="53"/>
  <c r="CP36" i="53"/>
  <c r="CM36" i="53"/>
  <c r="CJ36" i="53"/>
  <c r="CG36" i="53"/>
  <c r="CD36" i="53"/>
  <c r="CA36" i="53"/>
  <c r="BX36" i="53"/>
  <c r="BU36" i="53"/>
  <c r="BR36" i="53"/>
  <c r="BO36" i="53"/>
  <c r="BL36" i="53"/>
  <c r="BI36" i="53"/>
  <c r="BF36" i="53"/>
  <c r="BB36" i="53"/>
  <c r="AY36" i="53"/>
  <c r="AV36" i="53"/>
  <c r="AS36" i="53"/>
  <c r="AP36" i="53"/>
  <c r="AM36" i="53"/>
  <c r="AJ36" i="53"/>
  <c r="AG36" i="53"/>
  <c r="AD36" i="53"/>
  <c r="AA36" i="53"/>
  <c r="X36" i="53"/>
  <c r="I36" i="53"/>
  <c r="F36" i="53"/>
  <c r="C36" i="53"/>
  <c r="DE35" i="53"/>
  <c r="DB35" i="53"/>
  <c r="CY35" i="53"/>
  <c r="CV35" i="53"/>
  <c r="CS35" i="53"/>
  <c r="CP35" i="53"/>
  <c r="CM35" i="53"/>
  <c r="CJ35" i="53"/>
  <c r="CG35" i="53"/>
  <c r="CD35" i="53"/>
  <c r="CA35" i="53"/>
  <c r="BX35" i="53"/>
  <c r="BU35" i="53"/>
  <c r="BR35" i="53"/>
  <c r="BO35" i="53"/>
  <c r="BL35" i="53"/>
  <c r="BI35" i="53"/>
  <c r="BF35" i="53"/>
  <c r="BB35" i="53"/>
  <c r="AY35" i="53"/>
  <c r="AV35" i="53"/>
  <c r="AS35" i="53"/>
  <c r="AP35" i="53"/>
  <c r="AM35" i="53"/>
  <c r="AJ35" i="53"/>
  <c r="AG35" i="53"/>
  <c r="AD35" i="53"/>
  <c r="AA35" i="53"/>
  <c r="X35" i="53"/>
  <c r="O35" i="53"/>
  <c r="L35" i="53"/>
  <c r="I35" i="53"/>
  <c r="F35" i="53"/>
  <c r="C35" i="53"/>
  <c r="DE34" i="53"/>
  <c r="DB34" i="53"/>
  <c r="CY34" i="53"/>
  <c r="CV34" i="53"/>
  <c r="CS34" i="53"/>
  <c r="CP34" i="53"/>
  <c r="CM34" i="53"/>
  <c r="CJ34" i="53"/>
  <c r="CG34" i="53"/>
  <c r="CD34" i="53"/>
  <c r="CA34" i="53"/>
  <c r="BX34" i="53"/>
  <c r="BU34" i="53"/>
  <c r="BR34" i="53"/>
  <c r="BO34" i="53"/>
  <c r="BL34" i="53"/>
  <c r="BI34" i="53"/>
  <c r="BF34" i="53"/>
  <c r="BB34" i="53"/>
  <c r="AY34" i="53"/>
  <c r="AV34" i="53"/>
  <c r="AS34" i="53"/>
  <c r="AP34" i="53"/>
  <c r="AM34" i="53"/>
  <c r="AJ34" i="53"/>
  <c r="AG34" i="53"/>
  <c r="AD34" i="53"/>
  <c r="AA34" i="53"/>
  <c r="X34" i="53"/>
  <c r="R34" i="53"/>
  <c r="O34" i="53"/>
  <c r="L34" i="53"/>
  <c r="I34" i="53"/>
  <c r="F34" i="53"/>
  <c r="C34" i="53"/>
  <c r="DE33" i="53"/>
  <c r="DB33" i="53"/>
  <c r="CY33" i="53"/>
  <c r="CV33" i="53"/>
  <c r="CS33" i="53"/>
  <c r="CP33" i="53"/>
  <c r="CM33" i="53"/>
  <c r="CJ33" i="53"/>
  <c r="CG33" i="53"/>
  <c r="CD33" i="53"/>
  <c r="CA33" i="53"/>
  <c r="BX33" i="53"/>
  <c r="BU33" i="53"/>
  <c r="BR33" i="53"/>
  <c r="BO33" i="53"/>
  <c r="BL33" i="53"/>
  <c r="BI33" i="53"/>
  <c r="BF33" i="53"/>
  <c r="BB33" i="53"/>
  <c r="AY33" i="53"/>
  <c r="AV33" i="53"/>
  <c r="AS33" i="53"/>
  <c r="AP33" i="53"/>
  <c r="AM33" i="53"/>
  <c r="AJ33" i="53"/>
  <c r="AG33" i="53"/>
  <c r="AD33" i="53"/>
  <c r="AA33" i="53"/>
  <c r="X33" i="53"/>
  <c r="R33" i="53"/>
  <c r="O33" i="53"/>
  <c r="L33" i="53"/>
  <c r="I33" i="53"/>
  <c r="F33" i="53"/>
  <c r="C33" i="53"/>
  <c r="DE32" i="53"/>
  <c r="DB32" i="53"/>
  <c r="CY32" i="53"/>
  <c r="CV32" i="53"/>
  <c r="CS32" i="53"/>
  <c r="CP32" i="53"/>
  <c r="CM32" i="53"/>
  <c r="CJ32" i="53"/>
  <c r="CG32" i="53"/>
  <c r="CD32" i="53"/>
  <c r="CA32" i="53"/>
  <c r="BX32" i="53"/>
  <c r="BU32" i="53"/>
  <c r="BR32" i="53"/>
  <c r="BO32" i="53"/>
  <c r="BL32" i="53"/>
  <c r="BI32" i="53"/>
  <c r="BF32" i="53"/>
  <c r="BB32" i="53"/>
  <c r="AY32" i="53"/>
  <c r="AV32" i="53"/>
  <c r="AS32" i="53"/>
  <c r="AP32" i="53"/>
  <c r="AM32" i="53"/>
  <c r="AJ32" i="53"/>
  <c r="AG32" i="53"/>
  <c r="AD32" i="53"/>
  <c r="AA32" i="53"/>
  <c r="X32" i="53"/>
  <c r="R32" i="53"/>
  <c r="O32" i="53"/>
  <c r="L32" i="53"/>
  <c r="I32" i="53"/>
  <c r="F32" i="53"/>
  <c r="C32" i="53"/>
  <c r="DE31" i="53"/>
  <c r="DB31" i="53"/>
  <c r="CY31" i="53"/>
  <c r="CV31" i="53"/>
  <c r="CS31" i="53"/>
  <c r="CP31" i="53"/>
  <c r="CM31" i="53"/>
  <c r="CJ31" i="53"/>
  <c r="CG31" i="53"/>
  <c r="CD31" i="53"/>
  <c r="CA31" i="53"/>
  <c r="BX31" i="53"/>
  <c r="BU31" i="53"/>
  <c r="BR31" i="53"/>
  <c r="BO31" i="53"/>
  <c r="BL31" i="53"/>
  <c r="BI31" i="53"/>
  <c r="BF31" i="53"/>
  <c r="BB31" i="53"/>
  <c r="AY31" i="53"/>
  <c r="AV31" i="53"/>
  <c r="AS31" i="53"/>
  <c r="AP31" i="53"/>
  <c r="AM31" i="53"/>
  <c r="AJ31" i="53"/>
  <c r="AG31" i="53"/>
  <c r="AD31" i="53"/>
  <c r="AA31" i="53"/>
  <c r="X31" i="53"/>
  <c r="R31" i="53"/>
  <c r="O31" i="53"/>
  <c r="L31" i="53"/>
  <c r="I31" i="53"/>
  <c r="F31" i="53"/>
  <c r="C31" i="53"/>
  <c r="DE30" i="53"/>
  <c r="DB30" i="53"/>
  <c r="CY30" i="53"/>
  <c r="CV30" i="53"/>
  <c r="CS30" i="53"/>
  <c r="CP30" i="53"/>
  <c r="CM30" i="53"/>
  <c r="CJ30" i="53"/>
  <c r="CG30" i="53"/>
  <c r="CD30" i="53"/>
  <c r="CA30" i="53"/>
  <c r="BX30" i="53"/>
  <c r="BU30" i="53"/>
  <c r="BR30" i="53"/>
  <c r="BO30" i="53"/>
  <c r="BL30" i="53"/>
  <c r="BI30" i="53"/>
  <c r="BF30" i="53"/>
  <c r="BB30" i="53"/>
  <c r="AY30" i="53"/>
  <c r="AV30" i="53"/>
  <c r="AS30" i="53"/>
  <c r="AP30" i="53"/>
  <c r="AM30" i="53"/>
  <c r="AJ30" i="53"/>
  <c r="AG30" i="53"/>
  <c r="AD30" i="53"/>
  <c r="AA30" i="53"/>
  <c r="X30" i="53"/>
  <c r="R30" i="53"/>
  <c r="O30" i="53"/>
  <c r="L30" i="53"/>
  <c r="I30" i="53"/>
  <c r="F30" i="53"/>
  <c r="C30" i="53"/>
  <c r="DE29" i="53"/>
  <c r="DB29" i="53"/>
  <c r="CY29" i="53"/>
  <c r="CV29" i="53"/>
  <c r="CS29" i="53"/>
  <c r="CP29" i="53"/>
  <c r="CM29" i="53"/>
  <c r="CJ29" i="53"/>
  <c r="CG29" i="53"/>
  <c r="CD29" i="53"/>
  <c r="CA29" i="53"/>
  <c r="BX29" i="53"/>
  <c r="BU29" i="53"/>
  <c r="BR29" i="53"/>
  <c r="BO29" i="53"/>
  <c r="BL29" i="53"/>
  <c r="BI29" i="53"/>
  <c r="BF29" i="53"/>
  <c r="BB29" i="53"/>
  <c r="AY29" i="53"/>
  <c r="AV29" i="53"/>
  <c r="AS29" i="53"/>
  <c r="AP29" i="53"/>
  <c r="AM29" i="53"/>
  <c r="AJ29" i="53"/>
  <c r="AG29" i="53"/>
  <c r="AD29" i="53"/>
  <c r="AA29" i="53"/>
  <c r="X29" i="53"/>
  <c r="R29" i="53"/>
  <c r="O29" i="53"/>
  <c r="L29" i="53"/>
  <c r="I29" i="53"/>
  <c r="F29" i="53"/>
  <c r="C29" i="53"/>
  <c r="DE28" i="53"/>
  <c r="DB28" i="53"/>
  <c r="CY28" i="53"/>
  <c r="CV28" i="53"/>
  <c r="CS28" i="53"/>
  <c r="CP28" i="53"/>
  <c r="CM28" i="53"/>
  <c r="CJ28" i="53"/>
  <c r="CG28" i="53"/>
  <c r="CD28" i="53"/>
  <c r="CA28" i="53"/>
  <c r="BX28" i="53"/>
  <c r="BU28" i="53"/>
  <c r="BR28" i="53"/>
  <c r="BO28" i="53"/>
  <c r="BL28" i="53"/>
  <c r="BI28" i="53"/>
  <c r="BF28" i="53"/>
  <c r="BB28" i="53"/>
  <c r="AY28" i="53"/>
  <c r="AV28" i="53"/>
  <c r="AS28" i="53"/>
  <c r="AP28" i="53"/>
  <c r="AM28" i="53"/>
  <c r="AJ28" i="53"/>
  <c r="AG28" i="53"/>
  <c r="AD28" i="53"/>
  <c r="AA28" i="53"/>
  <c r="X28" i="53"/>
  <c r="R28" i="53"/>
  <c r="O28" i="53"/>
  <c r="L28" i="53"/>
  <c r="I28" i="53"/>
  <c r="F28" i="53"/>
  <c r="C28" i="53"/>
  <c r="DE27" i="53"/>
  <c r="DB27" i="53"/>
  <c r="CY27" i="53"/>
  <c r="CV27" i="53"/>
  <c r="CS27" i="53"/>
  <c r="CP27" i="53"/>
  <c r="CM27" i="53"/>
  <c r="CJ27" i="53"/>
  <c r="CG27" i="53"/>
  <c r="CD27" i="53"/>
  <c r="CA27" i="53"/>
  <c r="BX27" i="53"/>
  <c r="BU27" i="53"/>
  <c r="BR27" i="53"/>
  <c r="BO27" i="53"/>
  <c r="BL27" i="53"/>
  <c r="BI27" i="53"/>
  <c r="BF27" i="53"/>
  <c r="BB27" i="53"/>
  <c r="AY27" i="53"/>
  <c r="AV27" i="53"/>
  <c r="AS27" i="53"/>
  <c r="AP27" i="53"/>
  <c r="AM27" i="53"/>
  <c r="AJ27" i="53"/>
  <c r="AG27" i="53"/>
  <c r="AD27" i="53"/>
  <c r="AA27" i="53"/>
  <c r="X27" i="53"/>
  <c r="R27" i="53"/>
  <c r="O27" i="53"/>
  <c r="L27" i="53"/>
  <c r="I27" i="53"/>
  <c r="F27" i="53"/>
  <c r="C27" i="53"/>
  <c r="DE26" i="53"/>
  <c r="DB26" i="53"/>
  <c r="CY26" i="53"/>
  <c r="CV26" i="53"/>
  <c r="CS26" i="53"/>
  <c r="CP26" i="53"/>
  <c r="CM26" i="53"/>
  <c r="CJ26" i="53"/>
  <c r="CG26" i="53"/>
  <c r="CD26" i="53"/>
  <c r="CA26" i="53"/>
  <c r="BX26" i="53"/>
  <c r="BU26" i="53"/>
  <c r="BR26" i="53"/>
  <c r="BO26" i="53"/>
  <c r="BL26" i="53"/>
  <c r="BI26" i="53"/>
  <c r="BF26" i="53"/>
  <c r="BB26" i="53"/>
  <c r="AY26" i="53"/>
  <c r="AV26" i="53"/>
  <c r="AS26" i="53"/>
  <c r="AP26" i="53"/>
  <c r="AM26" i="53"/>
  <c r="AJ26" i="53"/>
  <c r="AG26" i="53"/>
  <c r="AD26" i="53"/>
  <c r="AA26" i="53"/>
  <c r="X26" i="53"/>
  <c r="R26" i="53"/>
  <c r="O26" i="53"/>
  <c r="L26" i="53"/>
  <c r="I26" i="53"/>
  <c r="F26" i="53"/>
  <c r="C26" i="53"/>
  <c r="DE25" i="53"/>
  <c r="DB25" i="53"/>
  <c r="CY25" i="53"/>
  <c r="CV25" i="53"/>
  <c r="CS25" i="53"/>
  <c r="CP25" i="53"/>
  <c r="CM25" i="53"/>
  <c r="CJ25" i="53"/>
  <c r="CG25" i="53"/>
  <c r="CD25" i="53"/>
  <c r="CA25" i="53"/>
  <c r="BX25" i="53"/>
  <c r="BU25" i="53"/>
  <c r="BR25" i="53"/>
  <c r="BO25" i="53"/>
  <c r="BL25" i="53"/>
  <c r="BI25" i="53"/>
  <c r="BF25" i="53"/>
  <c r="BB25" i="53"/>
  <c r="AY25" i="53"/>
  <c r="AV25" i="53"/>
  <c r="AS25" i="53"/>
  <c r="AP25" i="53"/>
  <c r="AM25" i="53"/>
  <c r="AJ25" i="53"/>
  <c r="AG25" i="53"/>
  <c r="AD25" i="53"/>
  <c r="AA25" i="53"/>
  <c r="X25" i="53"/>
  <c r="R25" i="53"/>
  <c r="O25" i="53"/>
  <c r="L25" i="53"/>
  <c r="I25" i="53"/>
  <c r="F25" i="53"/>
  <c r="C25" i="53"/>
  <c r="DE24" i="53"/>
  <c r="DB24" i="53"/>
  <c r="CY24" i="53"/>
  <c r="CV24" i="53"/>
  <c r="CS24" i="53"/>
  <c r="CP24" i="53"/>
  <c r="CM24" i="53"/>
  <c r="CJ24" i="53"/>
  <c r="CG24" i="53"/>
  <c r="CD24" i="53"/>
  <c r="CA24" i="53"/>
  <c r="BX24" i="53"/>
  <c r="BU24" i="53"/>
  <c r="BR24" i="53"/>
  <c r="BO24" i="53"/>
  <c r="BL24" i="53"/>
  <c r="BI24" i="53"/>
  <c r="BF24" i="53"/>
  <c r="BB24" i="53"/>
  <c r="AY24" i="53"/>
  <c r="AV24" i="53"/>
  <c r="AS24" i="53"/>
  <c r="AP24" i="53"/>
  <c r="AM24" i="53"/>
  <c r="AJ24" i="53"/>
  <c r="AG24" i="53"/>
  <c r="AD24" i="53"/>
  <c r="AA24" i="53"/>
  <c r="X24" i="53"/>
  <c r="R24" i="53"/>
  <c r="O24" i="53"/>
  <c r="L24" i="53"/>
  <c r="I24" i="53"/>
  <c r="F24" i="53"/>
  <c r="C24" i="53"/>
  <c r="DE23" i="53"/>
  <c r="DB23" i="53"/>
  <c r="CY23" i="53"/>
  <c r="CV23" i="53"/>
  <c r="CS23" i="53"/>
  <c r="CP23" i="53"/>
  <c r="CM23" i="53"/>
  <c r="CJ23" i="53"/>
  <c r="CG23" i="53"/>
  <c r="CD23" i="53"/>
  <c r="CA23" i="53"/>
  <c r="BX23" i="53"/>
  <c r="BU23" i="53"/>
  <c r="BR23" i="53"/>
  <c r="BO23" i="53"/>
  <c r="BL23" i="53"/>
  <c r="BI23" i="53"/>
  <c r="BF23" i="53"/>
  <c r="BB23" i="53"/>
  <c r="AY23" i="53"/>
  <c r="AV23" i="53"/>
  <c r="AS23" i="53"/>
  <c r="AP23" i="53"/>
  <c r="AM23" i="53"/>
  <c r="AJ23" i="53"/>
  <c r="AG23" i="53"/>
  <c r="AD23" i="53"/>
  <c r="AA23" i="53"/>
  <c r="X23" i="53"/>
  <c r="R23" i="53"/>
  <c r="O23" i="53"/>
  <c r="L23" i="53"/>
  <c r="I23" i="53"/>
  <c r="F23" i="53"/>
  <c r="C23" i="53"/>
  <c r="DE22" i="53"/>
  <c r="DB22" i="53"/>
  <c r="CY22" i="53"/>
  <c r="CV22" i="53"/>
  <c r="CS22" i="53"/>
  <c r="CP22" i="53"/>
  <c r="CM22" i="53"/>
  <c r="CJ22" i="53"/>
  <c r="CG22" i="53"/>
  <c r="CD22" i="53"/>
  <c r="CA22" i="53"/>
  <c r="BX22" i="53"/>
  <c r="BU22" i="53"/>
  <c r="BR22" i="53"/>
  <c r="BO22" i="53"/>
  <c r="BL22" i="53"/>
  <c r="BI22" i="53"/>
  <c r="BF22" i="53"/>
  <c r="BB22" i="53"/>
  <c r="AY22" i="53"/>
  <c r="AV22" i="53"/>
  <c r="AS22" i="53"/>
  <c r="AP22" i="53"/>
  <c r="AM22" i="53"/>
  <c r="AJ22" i="53"/>
  <c r="AG22" i="53"/>
  <c r="AD22" i="53"/>
  <c r="AA22" i="53"/>
  <c r="X22" i="53"/>
  <c r="R22" i="53"/>
  <c r="O22" i="53"/>
  <c r="L22" i="53"/>
  <c r="I22" i="53"/>
  <c r="F22" i="53"/>
  <c r="C22" i="53"/>
  <c r="DE21" i="53"/>
  <c r="DB21" i="53"/>
  <c r="CY21" i="53"/>
  <c r="CV21" i="53"/>
  <c r="CS21" i="53"/>
  <c r="CP21" i="53"/>
  <c r="CM21" i="53"/>
  <c r="CJ21" i="53"/>
  <c r="CG21" i="53"/>
  <c r="CD21" i="53"/>
  <c r="CA21" i="53"/>
  <c r="BX21" i="53"/>
  <c r="BU21" i="53"/>
  <c r="BR21" i="53"/>
  <c r="BO21" i="53"/>
  <c r="BL21" i="53"/>
  <c r="BI21" i="53"/>
  <c r="BF21" i="53"/>
  <c r="BB21" i="53"/>
  <c r="AY21" i="53"/>
  <c r="AV21" i="53"/>
  <c r="AS21" i="53"/>
  <c r="AP21" i="53"/>
  <c r="AM21" i="53"/>
  <c r="AJ21" i="53"/>
  <c r="AG21" i="53"/>
  <c r="AD21" i="53"/>
  <c r="AA21" i="53"/>
  <c r="X21" i="53"/>
  <c r="R21" i="53"/>
  <c r="O21" i="53"/>
  <c r="L21" i="53"/>
  <c r="I21" i="53"/>
  <c r="F21" i="53"/>
  <c r="C21" i="53"/>
  <c r="DG20" i="53"/>
  <c r="DE20" i="53"/>
  <c r="DB20" i="53"/>
  <c r="CY20" i="53"/>
  <c r="CV20" i="53"/>
  <c r="CS20" i="53"/>
  <c r="CP20" i="53"/>
  <c r="CM20" i="53"/>
  <c r="CJ20" i="53"/>
  <c r="CG20" i="53"/>
  <c r="CD20" i="53"/>
  <c r="CA20" i="53"/>
  <c r="BX20" i="53"/>
  <c r="BU20" i="53"/>
  <c r="BR20" i="53"/>
  <c r="BO20" i="53"/>
  <c r="BL20" i="53"/>
  <c r="BI20" i="53"/>
  <c r="BF20" i="53"/>
  <c r="BB20" i="53"/>
  <c r="AY20" i="53"/>
  <c r="AV20" i="53"/>
  <c r="AS20" i="53"/>
  <c r="AP20" i="53"/>
  <c r="AM20" i="53"/>
  <c r="AJ20" i="53"/>
  <c r="AG20" i="53"/>
  <c r="AD20" i="53"/>
  <c r="AA20" i="53"/>
  <c r="X20" i="53"/>
  <c r="R20" i="53"/>
  <c r="O20" i="53"/>
  <c r="L20" i="53"/>
  <c r="I20" i="53"/>
  <c r="F20" i="53"/>
  <c r="C20" i="53"/>
  <c r="DG19" i="53"/>
  <c r="DE19" i="53"/>
  <c r="DB19" i="53"/>
  <c r="CY19" i="53"/>
  <c r="CV19" i="53"/>
  <c r="CS19" i="53"/>
  <c r="CP19" i="53"/>
  <c r="CM19" i="53"/>
  <c r="CJ19" i="53"/>
  <c r="CG19" i="53"/>
  <c r="CD19" i="53"/>
  <c r="CA19" i="53"/>
  <c r="BX19" i="53"/>
  <c r="BU19" i="53"/>
  <c r="BR19" i="53"/>
  <c r="BO19" i="53"/>
  <c r="BL19" i="53"/>
  <c r="BI19" i="53"/>
  <c r="BF19" i="53"/>
  <c r="BB19" i="53"/>
  <c r="AY19" i="53"/>
  <c r="AV19" i="53"/>
  <c r="AS19" i="53"/>
  <c r="AP19" i="53"/>
  <c r="AM19" i="53"/>
  <c r="AJ19" i="53"/>
  <c r="AG19" i="53"/>
  <c r="AD19" i="53"/>
  <c r="AA19" i="53"/>
  <c r="X19" i="53"/>
  <c r="R19" i="53"/>
  <c r="O19" i="53"/>
  <c r="L19" i="53"/>
  <c r="I19" i="53"/>
  <c r="F19" i="53"/>
  <c r="C19" i="53"/>
  <c r="DG18" i="53"/>
  <c r="DE18" i="53"/>
  <c r="DB18" i="53"/>
  <c r="CY18" i="53"/>
  <c r="CV18" i="53"/>
  <c r="CS18" i="53"/>
  <c r="CP18" i="53"/>
  <c r="CM18" i="53"/>
  <c r="CJ18" i="53"/>
  <c r="CG18" i="53"/>
  <c r="CD18" i="53"/>
  <c r="CA18" i="53"/>
  <c r="BX18" i="53"/>
  <c r="BU18" i="53"/>
  <c r="BR18" i="53"/>
  <c r="BO18" i="53"/>
  <c r="BL18" i="53"/>
  <c r="BI18" i="53"/>
  <c r="BF18" i="53"/>
  <c r="BB18" i="53"/>
  <c r="AY18" i="53"/>
  <c r="AV18" i="53"/>
  <c r="AS18" i="53"/>
  <c r="AP18" i="53"/>
  <c r="AM18" i="53"/>
  <c r="AJ18" i="53"/>
  <c r="AG18" i="53"/>
  <c r="AD18" i="53"/>
  <c r="AA18" i="53"/>
  <c r="X18" i="53"/>
  <c r="R18" i="53"/>
  <c r="O18" i="53"/>
  <c r="L18" i="53"/>
  <c r="I18" i="53"/>
  <c r="F18" i="53"/>
  <c r="C18" i="53"/>
  <c r="DG17" i="53"/>
  <c r="DE17" i="53"/>
  <c r="DB17" i="53"/>
  <c r="CY17" i="53"/>
  <c r="CV17" i="53"/>
  <c r="CS17" i="53"/>
  <c r="CP17" i="53"/>
  <c r="CM17" i="53"/>
  <c r="CJ17" i="53"/>
  <c r="CG17" i="53"/>
  <c r="CD17" i="53"/>
  <c r="CA17" i="53"/>
  <c r="BX17" i="53"/>
  <c r="BU17" i="53"/>
  <c r="BR17" i="53"/>
  <c r="BO17" i="53"/>
  <c r="BL17" i="53"/>
  <c r="BI17" i="53"/>
  <c r="BF17" i="53"/>
  <c r="BB17" i="53"/>
  <c r="AY17" i="53"/>
  <c r="AV17" i="53"/>
  <c r="AS17" i="53"/>
  <c r="AP17" i="53"/>
  <c r="AM17" i="53"/>
  <c r="AJ17" i="53"/>
  <c r="AG17" i="53"/>
  <c r="AD17" i="53"/>
  <c r="AA17" i="53"/>
  <c r="X17" i="53"/>
  <c r="R17" i="53"/>
  <c r="O17" i="53"/>
  <c r="L17" i="53"/>
  <c r="I17" i="53"/>
  <c r="F17" i="53"/>
  <c r="C17" i="53"/>
  <c r="DG16" i="53"/>
  <c r="DE16" i="53"/>
  <c r="DB16" i="53"/>
  <c r="CY16" i="53"/>
  <c r="CV16" i="53"/>
  <c r="CS16" i="53"/>
  <c r="CP16" i="53"/>
  <c r="CM16" i="53"/>
  <c r="CJ16" i="53"/>
  <c r="CG16" i="53"/>
  <c r="CD16" i="53"/>
  <c r="CA16" i="53"/>
  <c r="BX16" i="53"/>
  <c r="BU16" i="53"/>
  <c r="BR16" i="53"/>
  <c r="BO16" i="53"/>
  <c r="BL16" i="53"/>
  <c r="BI16" i="53"/>
  <c r="BF16" i="53"/>
  <c r="BB16" i="53"/>
  <c r="AY16" i="53"/>
  <c r="AV16" i="53"/>
  <c r="AS16" i="53"/>
  <c r="AP16" i="53"/>
  <c r="AM16" i="53"/>
  <c r="AJ16" i="53"/>
  <c r="AG16" i="53"/>
  <c r="AD16" i="53"/>
  <c r="AA16" i="53"/>
  <c r="X16" i="53"/>
  <c r="R16" i="53"/>
  <c r="O16" i="53"/>
  <c r="L16" i="53"/>
  <c r="I16" i="53"/>
  <c r="F16" i="53"/>
  <c r="C16" i="53"/>
  <c r="DG15" i="53"/>
  <c r="DE15" i="53"/>
  <c r="DB15" i="53"/>
  <c r="CY15" i="53"/>
  <c r="CV15" i="53"/>
  <c r="CS15" i="53"/>
  <c r="CP15" i="53"/>
  <c r="CM15" i="53"/>
  <c r="CJ15" i="53"/>
  <c r="CG15" i="53"/>
  <c r="CD15" i="53"/>
  <c r="CA15" i="53"/>
  <c r="BX15" i="53"/>
  <c r="BU15" i="53"/>
  <c r="BR15" i="53"/>
  <c r="BO15" i="53"/>
  <c r="BL15" i="53"/>
  <c r="BI15" i="53"/>
  <c r="BF15" i="53"/>
  <c r="BB15" i="53"/>
  <c r="AY15" i="53"/>
  <c r="AV15" i="53"/>
  <c r="AS15" i="53"/>
  <c r="AP15" i="53"/>
  <c r="AM15" i="53"/>
  <c r="AJ15" i="53"/>
  <c r="AG15" i="53"/>
  <c r="AD15" i="53"/>
  <c r="AA15" i="53"/>
  <c r="X15" i="53"/>
  <c r="R15" i="53"/>
  <c r="O15" i="53"/>
  <c r="L15" i="53"/>
  <c r="I15" i="53"/>
  <c r="F15" i="53"/>
  <c r="C15" i="53"/>
  <c r="DG14" i="53"/>
  <c r="DE14" i="53"/>
  <c r="DB14" i="53"/>
  <c r="CY14" i="53"/>
  <c r="CV14" i="53"/>
  <c r="CS14" i="53"/>
  <c r="CP14" i="53"/>
  <c r="CM14" i="53"/>
  <c r="CJ14" i="53"/>
  <c r="CG14" i="53"/>
  <c r="CD14" i="53"/>
  <c r="CA14" i="53"/>
  <c r="BX14" i="53"/>
  <c r="BU14" i="53"/>
  <c r="BR14" i="53"/>
  <c r="BO14" i="53"/>
  <c r="BL14" i="53"/>
  <c r="BI14" i="53"/>
  <c r="BF14" i="53"/>
  <c r="BB14" i="53"/>
  <c r="AY14" i="53"/>
  <c r="AV14" i="53"/>
  <c r="AS14" i="53"/>
  <c r="AP14" i="53"/>
  <c r="AM14" i="53"/>
  <c r="AJ14" i="53"/>
  <c r="AG14" i="53"/>
  <c r="AD14" i="53"/>
  <c r="AA14" i="53"/>
  <c r="X14" i="53"/>
  <c r="R14" i="53"/>
  <c r="O14" i="53"/>
  <c r="L14" i="53"/>
  <c r="I14" i="53"/>
  <c r="F14" i="53"/>
  <c r="C14" i="53"/>
  <c r="DG13" i="53"/>
  <c r="DE13" i="53"/>
  <c r="DB13" i="53"/>
  <c r="CY13" i="53"/>
  <c r="CV13" i="53"/>
  <c r="CS13" i="53"/>
  <c r="CP13" i="53"/>
  <c r="CM13" i="53"/>
  <c r="CJ13" i="53"/>
  <c r="CG13" i="53"/>
  <c r="CD13" i="53"/>
  <c r="CA13" i="53"/>
  <c r="BX13" i="53"/>
  <c r="BU13" i="53"/>
  <c r="BR13" i="53"/>
  <c r="BO13" i="53"/>
  <c r="BL13" i="53"/>
  <c r="BI13" i="53"/>
  <c r="BF13" i="53"/>
  <c r="BB13" i="53"/>
  <c r="AY13" i="53"/>
  <c r="AV13" i="53"/>
  <c r="AS13" i="53"/>
  <c r="AP13" i="53"/>
  <c r="AM13" i="53"/>
  <c r="AJ13" i="53"/>
  <c r="AG13" i="53"/>
  <c r="AD13" i="53"/>
  <c r="AA13" i="53"/>
  <c r="X13" i="53"/>
  <c r="R13" i="53"/>
  <c r="O13" i="53"/>
  <c r="L13" i="53"/>
  <c r="I13" i="53"/>
  <c r="F13" i="53"/>
  <c r="C13" i="53"/>
  <c r="DG12" i="53"/>
  <c r="DE12" i="53"/>
  <c r="DB12" i="53"/>
  <c r="CY12" i="53"/>
  <c r="CV12" i="53"/>
  <c r="CS12" i="53"/>
  <c r="CP12" i="53"/>
  <c r="CM12" i="53"/>
  <c r="CJ12" i="53"/>
  <c r="CG12" i="53"/>
  <c r="CD12" i="53"/>
  <c r="CA12" i="53"/>
  <c r="BX12" i="53"/>
  <c r="BU12" i="53"/>
  <c r="BR12" i="53"/>
  <c r="BO12" i="53"/>
  <c r="BL12" i="53"/>
  <c r="BI12" i="53"/>
  <c r="BF12" i="53"/>
  <c r="BB12" i="53"/>
  <c r="AY12" i="53"/>
  <c r="AV12" i="53"/>
  <c r="AS12" i="53"/>
  <c r="AP12" i="53"/>
  <c r="AM12" i="53"/>
  <c r="AJ12" i="53"/>
  <c r="AG12" i="53"/>
  <c r="AD12" i="53"/>
  <c r="AA12" i="53"/>
  <c r="X12" i="53"/>
  <c r="R12" i="53"/>
  <c r="O12" i="53"/>
  <c r="L12" i="53"/>
  <c r="I12" i="53"/>
  <c r="F12" i="53"/>
  <c r="C12" i="53"/>
  <c r="DE11" i="53"/>
  <c r="DB11" i="53"/>
  <c r="CY11" i="53"/>
  <c r="CV11" i="53"/>
  <c r="CS11" i="53"/>
  <c r="CP11" i="53"/>
  <c r="CM11" i="53"/>
  <c r="CJ11" i="53"/>
  <c r="CG11" i="53"/>
  <c r="CD11" i="53"/>
  <c r="CA11" i="53"/>
  <c r="BX11" i="53"/>
  <c r="BU11" i="53"/>
  <c r="BR11" i="53"/>
  <c r="BO11" i="53"/>
  <c r="BL11" i="53"/>
  <c r="BI11" i="53"/>
  <c r="BF11" i="53"/>
  <c r="BB11" i="53"/>
  <c r="AY11" i="53"/>
  <c r="AV11" i="53"/>
  <c r="AS11" i="53"/>
  <c r="AP11" i="53"/>
  <c r="AM11" i="53"/>
  <c r="AJ11" i="53"/>
  <c r="AG11" i="53"/>
  <c r="AD11" i="53"/>
  <c r="AA11" i="53"/>
  <c r="X11" i="53"/>
  <c r="R11" i="53"/>
  <c r="O11" i="53"/>
  <c r="L11" i="53"/>
  <c r="I11" i="53"/>
  <c r="F11" i="53"/>
  <c r="C11" i="53"/>
  <c r="DE10" i="53"/>
  <c r="DB10" i="53"/>
  <c r="CY10" i="53"/>
  <c r="CV10" i="53"/>
  <c r="CS10" i="53"/>
  <c r="CP10" i="53"/>
  <c r="CM10" i="53"/>
  <c r="CJ10" i="53"/>
  <c r="CG10" i="53"/>
  <c r="CD10" i="53"/>
  <c r="CA10" i="53"/>
  <c r="BX10" i="53"/>
  <c r="BU10" i="53"/>
  <c r="BR10" i="53"/>
  <c r="BO10" i="53"/>
  <c r="BL10" i="53"/>
  <c r="BI10" i="53"/>
  <c r="BF10" i="53"/>
  <c r="BB10" i="53"/>
  <c r="AY10" i="53"/>
  <c r="AV10" i="53"/>
  <c r="AS10" i="53"/>
  <c r="AP10" i="53"/>
  <c r="AM10" i="53"/>
  <c r="AJ10" i="53"/>
  <c r="AG10" i="53"/>
  <c r="AD10" i="53"/>
  <c r="AA10" i="53"/>
  <c r="X10" i="53"/>
  <c r="R10" i="53"/>
  <c r="O10" i="53"/>
  <c r="L10" i="53"/>
  <c r="I10" i="53"/>
  <c r="F10" i="53"/>
  <c r="C10" i="53"/>
  <c r="DE9" i="53"/>
  <c r="DB9" i="53"/>
  <c r="CY9" i="53"/>
  <c r="CV9" i="53"/>
  <c r="CS9" i="53"/>
  <c r="CP9" i="53"/>
  <c r="CM9" i="53"/>
  <c r="CJ9" i="53"/>
  <c r="CG9" i="53"/>
  <c r="CD9" i="53"/>
  <c r="CA9" i="53"/>
  <c r="BX9" i="53"/>
  <c r="BU9" i="53"/>
  <c r="BR9" i="53"/>
  <c r="BO9" i="53"/>
  <c r="BL9" i="53"/>
  <c r="BI9" i="53"/>
  <c r="BF9" i="53"/>
  <c r="BB9" i="53"/>
  <c r="AY9" i="53"/>
  <c r="AV9" i="53"/>
  <c r="AS9" i="53"/>
  <c r="AP9" i="53"/>
  <c r="AM9" i="53"/>
  <c r="AJ9" i="53"/>
  <c r="AG9" i="53"/>
  <c r="AD9" i="53"/>
  <c r="AA9" i="53"/>
  <c r="X9" i="53"/>
  <c r="R9" i="53"/>
  <c r="O9" i="53"/>
  <c r="L9" i="53"/>
  <c r="I9" i="53"/>
  <c r="F9" i="53"/>
  <c r="C9" i="53"/>
  <c r="DE8" i="53"/>
  <c r="DB8" i="53"/>
  <c r="CY8" i="53"/>
  <c r="CV8" i="53"/>
  <c r="CS8" i="53"/>
  <c r="CP8" i="53"/>
  <c r="CM8" i="53"/>
  <c r="CJ8" i="53"/>
  <c r="CG8" i="53"/>
  <c r="CD8" i="53"/>
  <c r="CA8" i="53"/>
  <c r="BX8" i="53"/>
  <c r="BU8" i="53"/>
  <c r="BR8" i="53"/>
  <c r="BO8" i="53"/>
  <c r="BL8" i="53"/>
  <c r="BI8" i="53"/>
  <c r="BF8" i="53"/>
  <c r="BB8" i="53"/>
  <c r="AY8" i="53"/>
  <c r="AV8" i="53"/>
  <c r="AS8" i="53"/>
  <c r="AP8" i="53"/>
  <c r="AM8" i="53"/>
  <c r="AJ8" i="53"/>
  <c r="AG8" i="53"/>
  <c r="AD8" i="53"/>
  <c r="AA8" i="53"/>
  <c r="X8" i="53"/>
  <c r="R8" i="53"/>
  <c r="O8" i="53"/>
  <c r="L8" i="53"/>
  <c r="I8" i="53"/>
  <c r="F8" i="53"/>
  <c r="C8" i="53"/>
  <c r="DE7" i="53"/>
  <c r="DB7" i="53"/>
  <c r="CY7" i="53"/>
  <c r="CV7" i="53"/>
  <c r="CS7" i="53"/>
  <c r="CP7" i="53"/>
  <c r="CM7" i="53"/>
  <c r="CJ7" i="53"/>
  <c r="CG7" i="53"/>
  <c r="CD7" i="53"/>
  <c r="CA7" i="53"/>
  <c r="BX7" i="53"/>
  <c r="BU7" i="53"/>
  <c r="BR7" i="53"/>
  <c r="BO7" i="53"/>
  <c r="BL7" i="53"/>
  <c r="BI7" i="53"/>
  <c r="BF7" i="53"/>
  <c r="BB7" i="53"/>
  <c r="AY7" i="53"/>
  <c r="AV7" i="53"/>
  <c r="AS7" i="53"/>
  <c r="AP7" i="53"/>
  <c r="AM7" i="53"/>
  <c r="AJ7" i="53"/>
  <c r="AG7" i="53"/>
  <c r="AD7" i="53"/>
  <c r="AA7" i="53"/>
  <c r="X7" i="53"/>
  <c r="R7" i="53"/>
  <c r="O7" i="53"/>
  <c r="L7" i="53"/>
  <c r="I7" i="53"/>
  <c r="H7" i="53"/>
  <c r="H8" i="53" s="1"/>
  <c r="H9" i="53" s="1"/>
  <c r="H10" i="53" s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Q7" i="53" s="1"/>
  <c r="Q8" i="53" s="1"/>
  <c r="Q9" i="53" s="1"/>
  <c r="Q10" i="53" s="1"/>
  <c r="Q11" i="53" s="1"/>
  <c r="Q12" i="53" s="1"/>
  <c r="Q13" i="53" s="1"/>
  <c r="Q14" i="53" s="1"/>
  <c r="Q15" i="53" s="1"/>
  <c r="Q16" i="53" s="1"/>
  <c r="Q17" i="53" s="1"/>
  <c r="Q18" i="53" s="1"/>
  <c r="Q19" i="53" s="1"/>
  <c r="Q20" i="53" s="1"/>
  <c r="Q21" i="53" s="1"/>
  <c r="Q22" i="53" s="1"/>
  <c r="Q23" i="53" s="1"/>
  <c r="Q24" i="53" s="1"/>
  <c r="Q25" i="53" s="1"/>
  <c r="Q26" i="53" s="1"/>
  <c r="Q27" i="53" s="1"/>
  <c r="Q28" i="53" s="1"/>
  <c r="Q29" i="53" s="1"/>
  <c r="Q30" i="53" s="1"/>
  <c r="Q31" i="53" s="1"/>
  <c r="Q32" i="53" s="1"/>
  <c r="Q33" i="53" s="1"/>
  <c r="Q34" i="53" s="1"/>
  <c r="Z7" i="53" s="1"/>
  <c r="Z8" i="53" s="1"/>
  <c r="Z9" i="53" s="1"/>
  <c r="Z10" i="53" s="1"/>
  <c r="Z11" i="53" s="1"/>
  <c r="Z12" i="53" s="1"/>
  <c r="Z13" i="53" s="1"/>
  <c r="Z14" i="53" s="1"/>
  <c r="Z15" i="53" s="1"/>
  <c r="Z16" i="53" s="1"/>
  <c r="Z17" i="53" s="1"/>
  <c r="Z18" i="53" s="1"/>
  <c r="Z19" i="53" s="1"/>
  <c r="Z20" i="53" s="1"/>
  <c r="Z21" i="53" s="1"/>
  <c r="Z22" i="53" s="1"/>
  <c r="Z23" i="53" s="1"/>
  <c r="Z24" i="53" s="1"/>
  <c r="Z25" i="53" s="1"/>
  <c r="Z26" i="53" s="1"/>
  <c r="Z27" i="53" s="1"/>
  <c r="Z28" i="53" s="1"/>
  <c r="Z29" i="53" s="1"/>
  <c r="Z30" i="53" s="1"/>
  <c r="Z31" i="53" s="1"/>
  <c r="Z32" i="53" s="1"/>
  <c r="Z33" i="53" s="1"/>
  <c r="Z34" i="53" s="1"/>
  <c r="Z35" i="53" s="1"/>
  <c r="Z36" i="53" s="1"/>
  <c r="Z37" i="53" s="1"/>
  <c r="AI7" i="53" s="1"/>
  <c r="AI8" i="53" s="1"/>
  <c r="AI9" i="53" s="1"/>
  <c r="AI10" i="53" s="1"/>
  <c r="AI11" i="53" s="1"/>
  <c r="AI12" i="53" s="1"/>
  <c r="AI13" i="53" s="1"/>
  <c r="AI14" i="53" s="1"/>
  <c r="AI15" i="53" s="1"/>
  <c r="AI16" i="53" s="1"/>
  <c r="AI17" i="53" s="1"/>
  <c r="AI18" i="53" s="1"/>
  <c r="AI19" i="53" s="1"/>
  <c r="AI20" i="53" s="1"/>
  <c r="AI21" i="53" s="1"/>
  <c r="AI22" i="53" s="1"/>
  <c r="AI23" i="53" s="1"/>
  <c r="AI24" i="53" s="1"/>
  <c r="AI25" i="53" s="1"/>
  <c r="AI26" i="53" s="1"/>
  <c r="AI27" i="53" s="1"/>
  <c r="AI28" i="53" s="1"/>
  <c r="AI29" i="53" s="1"/>
  <c r="AI30" i="53" s="1"/>
  <c r="AI31" i="53" s="1"/>
  <c r="AI32" i="53" s="1"/>
  <c r="AI33" i="53" s="1"/>
  <c r="AI34" i="53" s="1"/>
  <c r="AI35" i="53" s="1"/>
  <c r="AI36" i="53" s="1"/>
  <c r="AR7" i="53" s="1"/>
  <c r="AR8" i="53" s="1"/>
  <c r="AR9" i="53" s="1"/>
  <c r="AR10" i="53" s="1"/>
  <c r="AR11" i="53" s="1"/>
  <c r="AR12" i="53" s="1"/>
  <c r="AR13" i="53" s="1"/>
  <c r="AR14" i="53" s="1"/>
  <c r="AR15" i="53" s="1"/>
  <c r="AR16" i="53" s="1"/>
  <c r="AR17" i="53" s="1"/>
  <c r="AR18" i="53" s="1"/>
  <c r="AR19" i="53" s="1"/>
  <c r="AR20" i="53" s="1"/>
  <c r="AR21" i="53" s="1"/>
  <c r="AR22" i="53" s="1"/>
  <c r="AR23" i="53" s="1"/>
  <c r="AR24" i="53" s="1"/>
  <c r="AR25" i="53" s="1"/>
  <c r="AR26" i="53" s="1"/>
  <c r="AR27" i="53" s="1"/>
  <c r="AR28" i="53" s="1"/>
  <c r="AR29" i="53" s="1"/>
  <c r="AR30" i="53" s="1"/>
  <c r="AR31" i="53" s="1"/>
  <c r="AR32" i="53" s="1"/>
  <c r="AR33" i="53" s="1"/>
  <c r="AR34" i="53" s="1"/>
  <c r="AR35" i="53" s="1"/>
  <c r="AR36" i="53" s="1"/>
  <c r="AR37" i="53" s="1"/>
  <c r="BA7" i="53" s="1"/>
  <c r="BA8" i="53" s="1"/>
  <c r="BA9" i="53" s="1"/>
  <c r="BA10" i="53" s="1"/>
  <c r="BA11" i="53" s="1"/>
  <c r="BA12" i="53" s="1"/>
  <c r="BA13" i="53" s="1"/>
  <c r="BA14" i="53" s="1"/>
  <c r="BA15" i="53" s="1"/>
  <c r="BA16" i="53" s="1"/>
  <c r="BA17" i="53" s="1"/>
  <c r="BA18" i="53" s="1"/>
  <c r="BA19" i="53" s="1"/>
  <c r="BA20" i="53" s="1"/>
  <c r="BA21" i="53" s="1"/>
  <c r="BA22" i="53" s="1"/>
  <c r="BA23" i="53" s="1"/>
  <c r="BA24" i="53" s="1"/>
  <c r="BA25" i="53" s="1"/>
  <c r="BA26" i="53" s="1"/>
  <c r="BA27" i="53" s="1"/>
  <c r="BA28" i="53" s="1"/>
  <c r="BA29" i="53" s="1"/>
  <c r="BA30" i="53" s="1"/>
  <c r="BA31" i="53" s="1"/>
  <c r="BA32" i="53" s="1"/>
  <c r="BA33" i="53" s="1"/>
  <c r="BA34" i="53" s="1"/>
  <c r="BA35" i="53" s="1"/>
  <c r="BA36" i="53" s="1"/>
  <c r="BK7" i="53" s="1"/>
  <c r="BK8" i="53" s="1"/>
  <c r="BK9" i="53" s="1"/>
  <c r="BK10" i="53" s="1"/>
  <c r="BK11" i="53" s="1"/>
  <c r="BK12" i="53" s="1"/>
  <c r="BK13" i="53" s="1"/>
  <c r="BK14" i="53" s="1"/>
  <c r="BK15" i="53" s="1"/>
  <c r="BK16" i="53" s="1"/>
  <c r="BK17" i="53" s="1"/>
  <c r="BK18" i="53" s="1"/>
  <c r="BK19" i="53" s="1"/>
  <c r="BK20" i="53" s="1"/>
  <c r="BK21" i="53" s="1"/>
  <c r="BK22" i="53" s="1"/>
  <c r="BK23" i="53" s="1"/>
  <c r="BK24" i="53" s="1"/>
  <c r="BK25" i="53" s="1"/>
  <c r="BK26" i="53" s="1"/>
  <c r="BK27" i="53" s="1"/>
  <c r="BK28" i="53" s="1"/>
  <c r="BK29" i="53" s="1"/>
  <c r="BK30" i="53" s="1"/>
  <c r="BK31" i="53" s="1"/>
  <c r="BK32" i="53" s="1"/>
  <c r="BK33" i="53" s="1"/>
  <c r="BK34" i="53" s="1"/>
  <c r="BK35" i="53" s="1"/>
  <c r="BK36" i="53" s="1"/>
  <c r="BK37" i="53" s="1"/>
  <c r="BT7" i="53" s="1"/>
  <c r="BT8" i="53" s="1"/>
  <c r="BT9" i="53" s="1"/>
  <c r="BT10" i="53" s="1"/>
  <c r="BT11" i="53" s="1"/>
  <c r="BT12" i="53" s="1"/>
  <c r="BT13" i="53" s="1"/>
  <c r="BT14" i="53" s="1"/>
  <c r="BT15" i="53" s="1"/>
  <c r="BT16" i="53" s="1"/>
  <c r="BT17" i="53" s="1"/>
  <c r="BT18" i="53" s="1"/>
  <c r="BT19" i="53" s="1"/>
  <c r="BT20" i="53" s="1"/>
  <c r="BT21" i="53" s="1"/>
  <c r="BT22" i="53" s="1"/>
  <c r="BT23" i="53" s="1"/>
  <c r="BT24" i="53" s="1"/>
  <c r="BT25" i="53" s="1"/>
  <c r="BT26" i="53" s="1"/>
  <c r="BT27" i="53" s="1"/>
  <c r="BT28" i="53" s="1"/>
  <c r="BT29" i="53" s="1"/>
  <c r="BT30" i="53" s="1"/>
  <c r="BT31" i="53" s="1"/>
  <c r="BT32" i="53" s="1"/>
  <c r="BT33" i="53" s="1"/>
  <c r="BT34" i="53" s="1"/>
  <c r="BT35" i="53" s="1"/>
  <c r="BT36" i="53" s="1"/>
  <c r="BT37" i="53" s="1"/>
  <c r="CC7" i="53" s="1"/>
  <c r="CC8" i="53" s="1"/>
  <c r="CC9" i="53" s="1"/>
  <c r="CC10" i="53" s="1"/>
  <c r="CC11" i="53" s="1"/>
  <c r="CC12" i="53" s="1"/>
  <c r="CC13" i="53" s="1"/>
  <c r="CC14" i="53" s="1"/>
  <c r="CC15" i="53" s="1"/>
  <c r="CC16" i="53" s="1"/>
  <c r="CC17" i="53" s="1"/>
  <c r="CC18" i="53" s="1"/>
  <c r="CC19" i="53" s="1"/>
  <c r="CC20" i="53" s="1"/>
  <c r="CC21" i="53" s="1"/>
  <c r="CC22" i="53" s="1"/>
  <c r="CC23" i="53" s="1"/>
  <c r="CC24" i="53" s="1"/>
  <c r="CC25" i="53" s="1"/>
  <c r="CC26" i="53" s="1"/>
  <c r="CC27" i="53" s="1"/>
  <c r="CC28" i="53" s="1"/>
  <c r="CC29" i="53" s="1"/>
  <c r="CC30" i="53" s="1"/>
  <c r="CC31" i="53" s="1"/>
  <c r="CC32" i="53" s="1"/>
  <c r="CC33" i="53" s="1"/>
  <c r="CC34" i="53" s="1"/>
  <c r="CC35" i="53" s="1"/>
  <c r="CC36" i="53" s="1"/>
  <c r="CL7" i="53" s="1"/>
  <c r="CL8" i="53" s="1"/>
  <c r="CL9" i="53" s="1"/>
  <c r="CL10" i="53" s="1"/>
  <c r="CL11" i="53" s="1"/>
  <c r="CL12" i="53" s="1"/>
  <c r="CL13" i="53" s="1"/>
  <c r="CL14" i="53" s="1"/>
  <c r="CL15" i="53" s="1"/>
  <c r="CL16" i="53" s="1"/>
  <c r="CL17" i="53" s="1"/>
  <c r="CL18" i="53" s="1"/>
  <c r="CL19" i="53" s="1"/>
  <c r="CL20" i="53" s="1"/>
  <c r="CL21" i="53" s="1"/>
  <c r="CL22" i="53" s="1"/>
  <c r="CL23" i="53" s="1"/>
  <c r="CL24" i="53" s="1"/>
  <c r="CL25" i="53" s="1"/>
  <c r="CL26" i="53" s="1"/>
  <c r="CL27" i="53" s="1"/>
  <c r="CL28" i="53" s="1"/>
  <c r="CL29" i="53" s="1"/>
  <c r="CL30" i="53" s="1"/>
  <c r="CL31" i="53" s="1"/>
  <c r="CL32" i="53" s="1"/>
  <c r="CL33" i="53" s="1"/>
  <c r="CL34" i="53" s="1"/>
  <c r="CL35" i="53" s="1"/>
  <c r="CL36" i="53" s="1"/>
  <c r="CL37" i="53" s="1"/>
  <c r="CU7" i="53" s="1"/>
  <c r="CU8" i="53" s="1"/>
  <c r="CU9" i="53" s="1"/>
  <c r="CU10" i="53" s="1"/>
  <c r="CU11" i="53" s="1"/>
  <c r="CU12" i="53" s="1"/>
  <c r="CU13" i="53" s="1"/>
  <c r="CU14" i="53" s="1"/>
  <c r="CU15" i="53" s="1"/>
  <c r="CU16" i="53" s="1"/>
  <c r="CU17" i="53" s="1"/>
  <c r="CU18" i="53" s="1"/>
  <c r="CU19" i="53" s="1"/>
  <c r="CU20" i="53" s="1"/>
  <c r="CU21" i="53" s="1"/>
  <c r="CU22" i="53" s="1"/>
  <c r="CU23" i="53" s="1"/>
  <c r="CU24" i="53" s="1"/>
  <c r="CU25" i="53" s="1"/>
  <c r="CU26" i="53" s="1"/>
  <c r="CU27" i="53" s="1"/>
  <c r="CU28" i="53" s="1"/>
  <c r="CU29" i="53" s="1"/>
  <c r="CU30" i="53" s="1"/>
  <c r="CU31" i="53" s="1"/>
  <c r="CU32" i="53" s="1"/>
  <c r="CU33" i="53" s="1"/>
  <c r="CU34" i="53" s="1"/>
  <c r="CU35" i="53" s="1"/>
  <c r="CU36" i="53" s="1"/>
  <c r="DD7" i="53" s="1"/>
  <c r="DD8" i="53" s="1"/>
  <c r="DD9" i="53" s="1"/>
  <c r="DD10" i="53" s="1"/>
  <c r="DD11" i="53" s="1"/>
  <c r="DD12" i="53" s="1"/>
  <c r="DD13" i="53" s="1"/>
  <c r="DD14" i="53" s="1"/>
  <c r="DD15" i="53" s="1"/>
  <c r="DD16" i="53" s="1"/>
  <c r="DD17" i="53" s="1"/>
  <c r="DD18" i="53" s="1"/>
  <c r="DD19" i="53" s="1"/>
  <c r="DD20" i="53" s="1"/>
  <c r="DD21" i="53" s="1"/>
  <c r="DD22" i="53" s="1"/>
  <c r="DD23" i="53" s="1"/>
  <c r="DD24" i="53" s="1"/>
  <c r="DD25" i="53" s="1"/>
  <c r="DD26" i="53" s="1"/>
  <c r="DD27" i="53" s="1"/>
  <c r="DD28" i="53" s="1"/>
  <c r="DD29" i="53" s="1"/>
  <c r="DD30" i="53" s="1"/>
  <c r="DD31" i="53" s="1"/>
  <c r="DD32" i="53" s="1"/>
  <c r="DD33" i="53" s="1"/>
  <c r="DD34" i="53" s="1"/>
  <c r="DD35" i="53" s="1"/>
  <c r="DD36" i="53" s="1"/>
  <c r="DD37" i="53" s="1"/>
  <c r="F7" i="53"/>
  <c r="E7" i="53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N7" i="53" s="1"/>
  <c r="N8" i="53" s="1"/>
  <c r="N9" i="53" s="1"/>
  <c r="N10" i="53" s="1"/>
  <c r="N11" i="53" s="1"/>
  <c r="N12" i="53" s="1"/>
  <c r="N13" i="53" s="1"/>
  <c r="N14" i="53" s="1"/>
  <c r="N15" i="53" s="1"/>
  <c r="N16" i="53" s="1"/>
  <c r="N17" i="53" s="1"/>
  <c r="N18" i="53" s="1"/>
  <c r="N19" i="53" s="1"/>
  <c r="N20" i="53" s="1"/>
  <c r="N21" i="53" s="1"/>
  <c r="N22" i="53" s="1"/>
  <c r="N23" i="53" s="1"/>
  <c r="N24" i="53" s="1"/>
  <c r="N25" i="53" s="1"/>
  <c r="N26" i="53" s="1"/>
  <c r="N27" i="53" s="1"/>
  <c r="N28" i="53" s="1"/>
  <c r="N29" i="53" s="1"/>
  <c r="N30" i="53" s="1"/>
  <c r="N31" i="53" s="1"/>
  <c r="N32" i="53" s="1"/>
  <c r="N33" i="53" s="1"/>
  <c r="N34" i="53" s="1"/>
  <c r="W7" i="53" s="1"/>
  <c r="W8" i="53" s="1"/>
  <c r="W9" i="53" s="1"/>
  <c r="W10" i="53" s="1"/>
  <c r="W11" i="53" s="1"/>
  <c r="W12" i="53" s="1"/>
  <c r="W13" i="53" s="1"/>
  <c r="W14" i="53" s="1"/>
  <c r="W15" i="53" s="1"/>
  <c r="W16" i="53" s="1"/>
  <c r="W17" i="53" s="1"/>
  <c r="W18" i="53" s="1"/>
  <c r="W19" i="53" s="1"/>
  <c r="W20" i="53" s="1"/>
  <c r="W21" i="53" s="1"/>
  <c r="W22" i="53" s="1"/>
  <c r="W23" i="53" s="1"/>
  <c r="W24" i="53" s="1"/>
  <c r="W25" i="53" s="1"/>
  <c r="W26" i="53" s="1"/>
  <c r="W27" i="53" s="1"/>
  <c r="W28" i="53" s="1"/>
  <c r="W29" i="53" s="1"/>
  <c r="W30" i="53" s="1"/>
  <c r="W31" i="53" s="1"/>
  <c r="W32" i="53" s="1"/>
  <c r="W33" i="53" s="1"/>
  <c r="W34" i="53" s="1"/>
  <c r="W35" i="53" s="1"/>
  <c r="W36" i="53" s="1"/>
  <c r="W37" i="53" s="1"/>
  <c r="AF7" i="53" s="1"/>
  <c r="AF8" i="53" s="1"/>
  <c r="AF9" i="53" s="1"/>
  <c r="AF10" i="53" s="1"/>
  <c r="AF11" i="53" s="1"/>
  <c r="AF12" i="53" s="1"/>
  <c r="AF13" i="53" s="1"/>
  <c r="AF14" i="53" s="1"/>
  <c r="AF15" i="53" s="1"/>
  <c r="AF16" i="53" s="1"/>
  <c r="AF17" i="53" s="1"/>
  <c r="AF18" i="53" s="1"/>
  <c r="AF19" i="53" s="1"/>
  <c r="AF20" i="53" s="1"/>
  <c r="AF21" i="53" s="1"/>
  <c r="AF22" i="53" s="1"/>
  <c r="AF23" i="53" s="1"/>
  <c r="AF24" i="53" s="1"/>
  <c r="AF25" i="53" s="1"/>
  <c r="AF26" i="53" s="1"/>
  <c r="AF27" i="53" s="1"/>
  <c r="AF28" i="53" s="1"/>
  <c r="AF29" i="53" s="1"/>
  <c r="AF30" i="53" s="1"/>
  <c r="AF31" i="53" s="1"/>
  <c r="AF32" i="53" s="1"/>
  <c r="AF33" i="53" s="1"/>
  <c r="AF34" i="53" s="1"/>
  <c r="AF35" i="53" s="1"/>
  <c r="AF36" i="53" s="1"/>
  <c r="AO7" i="53" s="1"/>
  <c r="AO8" i="53" s="1"/>
  <c r="AO9" i="53" s="1"/>
  <c r="AO10" i="53" s="1"/>
  <c r="AO11" i="53" s="1"/>
  <c r="AO12" i="53" s="1"/>
  <c r="AO13" i="53" s="1"/>
  <c r="AO14" i="53" s="1"/>
  <c r="AO15" i="53" s="1"/>
  <c r="AO16" i="53" s="1"/>
  <c r="AO17" i="53" s="1"/>
  <c r="AO18" i="53" s="1"/>
  <c r="AO19" i="53" s="1"/>
  <c r="AO20" i="53" s="1"/>
  <c r="AO21" i="53" s="1"/>
  <c r="AO22" i="53" s="1"/>
  <c r="AO23" i="53" s="1"/>
  <c r="AO24" i="53" s="1"/>
  <c r="AO25" i="53" s="1"/>
  <c r="AO26" i="53" s="1"/>
  <c r="AO27" i="53" s="1"/>
  <c r="AO28" i="53" s="1"/>
  <c r="AO29" i="53" s="1"/>
  <c r="AO30" i="53" s="1"/>
  <c r="AO31" i="53" s="1"/>
  <c r="AO32" i="53" s="1"/>
  <c r="AO33" i="53" s="1"/>
  <c r="AO34" i="53" s="1"/>
  <c r="AO35" i="53" s="1"/>
  <c r="AO36" i="53" s="1"/>
  <c r="AO37" i="53" s="1"/>
  <c r="AX7" i="53" s="1"/>
  <c r="AX8" i="53" s="1"/>
  <c r="AX9" i="53" s="1"/>
  <c r="AX10" i="53" s="1"/>
  <c r="AX11" i="53" s="1"/>
  <c r="AX12" i="53" s="1"/>
  <c r="AX13" i="53" s="1"/>
  <c r="AX14" i="53" s="1"/>
  <c r="AX15" i="53" s="1"/>
  <c r="AX16" i="53" s="1"/>
  <c r="AX17" i="53" s="1"/>
  <c r="AX18" i="53" s="1"/>
  <c r="AX19" i="53" s="1"/>
  <c r="AX20" i="53" s="1"/>
  <c r="AX21" i="53" s="1"/>
  <c r="AX22" i="53" s="1"/>
  <c r="AX23" i="53" s="1"/>
  <c r="AX24" i="53" s="1"/>
  <c r="AX25" i="53" s="1"/>
  <c r="AX26" i="53" s="1"/>
  <c r="AX27" i="53" s="1"/>
  <c r="AX28" i="53" s="1"/>
  <c r="AX29" i="53" s="1"/>
  <c r="AX30" i="53" s="1"/>
  <c r="AX31" i="53" s="1"/>
  <c r="AX32" i="53" s="1"/>
  <c r="AX33" i="53" s="1"/>
  <c r="AX34" i="53" s="1"/>
  <c r="AX35" i="53" s="1"/>
  <c r="AX36" i="53" s="1"/>
  <c r="BH7" i="53" s="1"/>
  <c r="BH8" i="53" s="1"/>
  <c r="BH9" i="53" s="1"/>
  <c r="BH10" i="53" s="1"/>
  <c r="BH11" i="53" s="1"/>
  <c r="BH12" i="53" s="1"/>
  <c r="BH13" i="53" s="1"/>
  <c r="BH14" i="53" s="1"/>
  <c r="BH15" i="53" s="1"/>
  <c r="BH16" i="53" s="1"/>
  <c r="BH17" i="53" s="1"/>
  <c r="BH18" i="53" s="1"/>
  <c r="BH19" i="53" s="1"/>
  <c r="BH20" i="53" s="1"/>
  <c r="BH21" i="53" s="1"/>
  <c r="BH22" i="53" s="1"/>
  <c r="BH23" i="53" s="1"/>
  <c r="BH24" i="53" s="1"/>
  <c r="BH25" i="53" s="1"/>
  <c r="BH26" i="53" s="1"/>
  <c r="BH27" i="53" s="1"/>
  <c r="BH28" i="53" s="1"/>
  <c r="BH29" i="53" s="1"/>
  <c r="BH30" i="53" s="1"/>
  <c r="BH31" i="53" s="1"/>
  <c r="BH32" i="53" s="1"/>
  <c r="BH33" i="53" s="1"/>
  <c r="BH34" i="53" s="1"/>
  <c r="BH35" i="53" s="1"/>
  <c r="BH36" i="53" s="1"/>
  <c r="BH37" i="53" s="1"/>
  <c r="BQ7" i="53" s="1"/>
  <c r="BQ8" i="53" s="1"/>
  <c r="BQ9" i="53" s="1"/>
  <c r="BQ10" i="53" s="1"/>
  <c r="BQ11" i="53" s="1"/>
  <c r="BQ12" i="53" s="1"/>
  <c r="BQ13" i="53" s="1"/>
  <c r="BQ14" i="53" s="1"/>
  <c r="BQ15" i="53" s="1"/>
  <c r="BQ16" i="53" s="1"/>
  <c r="BQ17" i="53" s="1"/>
  <c r="BQ18" i="53" s="1"/>
  <c r="BQ19" i="53" s="1"/>
  <c r="BQ20" i="53" s="1"/>
  <c r="BQ21" i="53" s="1"/>
  <c r="BQ22" i="53" s="1"/>
  <c r="BQ23" i="53" s="1"/>
  <c r="BQ24" i="53" s="1"/>
  <c r="BQ25" i="53" s="1"/>
  <c r="BQ26" i="53" s="1"/>
  <c r="BQ27" i="53" s="1"/>
  <c r="BQ28" i="53" s="1"/>
  <c r="BQ29" i="53" s="1"/>
  <c r="BQ30" i="53" s="1"/>
  <c r="BQ31" i="53" s="1"/>
  <c r="BQ32" i="53" s="1"/>
  <c r="BQ33" i="53" s="1"/>
  <c r="BQ34" i="53" s="1"/>
  <c r="BQ35" i="53" s="1"/>
  <c r="BQ36" i="53" s="1"/>
  <c r="BQ37" i="53" s="1"/>
  <c r="BZ7" i="53" s="1"/>
  <c r="BZ8" i="53" s="1"/>
  <c r="BZ9" i="53" s="1"/>
  <c r="BZ10" i="53" s="1"/>
  <c r="BZ11" i="53" s="1"/>
  <c r="BZ12" i="53" s="1"/>
  <c r="BZ13" i="53" s="1"/>
  <c r="BZ14" i="53" s="1"/>
  <c r="BZ15" i="53" s="1"/>
  <c r="BZ16" i="53" s="1"/>
  <c r="BZ17" i="53" s="1"/>
  <c r="BZ18" i="53" s="1"/>
  <c r="BZ19" i="53" s="1"/>
  <c r="BZ20" i="53" s="1"/>
  <c r="BZ21" i="53" s="1"/>
  <c r="BZ22" i="53" s="1"/>
  <c r="BZ23" i="53" s="1"/>
  <c r="BZ24" i="53" s="1"/>
  <c r="BZ25" i="53" s="1"/>
  <c r="BZ26" i="53" s="1"/>
  <c r="BZ27" i="53" s="1"/>
  <c r="BZ28" i="53" s="1"/>
  <c r="BZ29" i="53" s="1"/>
  <c r="BZ30" i="53" s="1"/>
  <c r="BZ31" i="53" s="1"/>
  <c r="BZ32" i="53" s="1"/>
  <c r="BZ33" i="53" s="1"/>
  <c r="BZ34" i="53" s="1"/>
  <c r="BZ35" i="53" s="1"/>
  <c r="BZ36" i="53" s="1"/>
  <c r="CI7" i="53" s="1"/>
  <c r="CI8" i="53" s="1"/>
  <c r="CI9" i="53" s="1"/>
  <c r="CI10" i="53" s="1"/>
  <c r="CI11" i="53" s="1"/>
  <c r="CI12" i="53" s="1"/>
  <c r="CI13" i="53" s="1"/>
  <c r="CI14" i="53" s="1"/>
  <c r="CI15" i="53" s="1"/>
  <c r="CI16" i="53" s="1"/>
  <c r="CI17" i="53" s="1"/>
  <c r="CI18" i="53" s="1"/>
  <c r="CI19" i="53" s="1"/>
  <c r="CI20" i="53" s="1"/>
  <c r="CI21" i="53" s="1"/>
  <c r="CI22" i="53" s="1"/>
  <c r="CI23" i="53" s="1"/>
  <c r="CI24" i="53" s="1"/>
  <c r="CI25" i="53" s="1"/>
  <c r="CI26" i="53" s="1"/>
  <c r="CI27" i="53" s="1"/>
  <c r="CI28" i="53" s="1"/>
  <c r="CI29" i="53" s="1"/>
  <c r="CI30" i="53" s="1"/>
  <c r="CI31" i="53" s="1"/>
  <c r="CI32" i="53" s="1"/>
  <c r="CI33" i="53" s="1"/>
  <c r="CI34" i="53" s="1"/>
  <c r="CI35" i="53" s="1"/>
  <c r="CI36" i="53" s="1"/>
  <c r="CI37" i="53" s="1"/>
  <c r="CR7" i="53" s="1"/>
  <c r="CR8" i="53" s="1"/>
  <c r="CR9" i="53" s="1"/>
  <c r="CR10" i="53" s="1"/>
  <c r="CR11" i="53" s="1"/>
  <c r="CR12" i="53" s="1"/>
  <c r="CR13" i="53" s="1"/>
  <c r="CR14" i="53" s="1"/>
  <c r="CR15" i="53" s="1"/>
  <c r="CR16" i="53" s="1"/>
  <c r="CR17" i="53" s="1"/>
  <c r="CR18" i="53" s="1"/>
  <c r="CR19" i="53" s="1"/>
  <c r="CR20" i="53" s="1"/>
  <c r="CR21" i="53" s="1"/>
  <c r="CR22" i="53" s="1"/>
  <c r="CR23" i="53" s="1"/>
  <c r="CR24" i="53" s="1"/>
  <c r="CR25" i="53" s="1"/>
  <c r="CR26" i="53" s="1"/>
  <c r="CR27" i="53" s="1"/>
  <c r="CR28" i="53" s="1"/>
  <c r="CR29" i="53" s="1"/>
  <c r="CR30" i="53" s="1"/>
  <c r="CR31" i="53" s="1"/>
  <c r="CR32" i="53" s="1"/>
  <c r="CR33" i="53" s="1"/>
  <c r="CR34" i="53" s="1"/>
  <c r="CR35" i="53" s="1"/>
  <c r="CR36" i="53" s="1"/>
  <c r="DA7" i="53" s="1"/>
  <c r="DA8" i="53" s="1"/>
  <c r="DA9" i="53" s="1"/>
  <c r="DA10" i="53" s="1"/>
  <c r="DA11" i="53" s="1"/>
  <c r="DA12" i="53" s="1"/>
  <c r="DA13" i="53" s="1"/>
  <c r="DA14" i="53" s="1"/>
  <c r="DA15" i="53" s="1"/>
  <c r="DA16" i="53" s="1"/>
  <c r="DA17" i="53" s="1"/>
  <c r="DA18" i="53" s="1"/>
  <c r="DA19" i="53" s="1"/>
  <c r="DA20" i="53" s="1"/>
  <c r="DA21" i="53" s="1"/>
  <c r="DA22" i="53" s="1"/>
  <c r="DA23" i="53" s="1"/>
  <c r="DA24" i="53" s="1"/>
  <c r="DA25" i="53" s="1"/>
  <c r="DA26" i="53" s="1"/>
  <c r="DA27" i="53" s="1"/>
  <c r="DA28" i="53" s="1"/>
  <c r="DA29" i="53" s="1"/>
  <c r="DA30" i="53" s="1"/>
  <c r="DA31" i="53" s="1"/>
  <c r="DA32" i="53" s="1"/>
  <c r="DA33" i="53" s="1"/>
  <c r="DA34" i="53" s="1"/>
  <c r="DA35" i="53" s="1"/>
  <c r="DA36" i="53" s="1"/>
  <c r="DA37" i="53" s="1"/>
  <c r="C7" i="53"/>
  <c r="B7" i="53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K7" i="53" s="1"/>
  <c r="K8" i="53" s="1"/>
  <c r="K9" i="53" s="1"/>
  <c r="K10" i="53" s="1"/>
  <c r="K11" i="53" s="1"/>
  <c r="K12" i="53" s="1"/>
  <c r="K13" i="53" s="1"/>
  <c r="K14" i="53" s="1"/>
  <c r="K15" i="53" s="1"/>
  <c r="K16" i="53" s="1"/>
  <c r="K17" i="53" s="1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T7" i="53" s="1"/>
  <c r="T8" i="53" s="1"/>
  <c r="T9" i="53" s="1"/>
  <c r="T10" i="53" s="1"/>
  <c r="T11" i="53" s="1"/>
  <c r="T12" i="53" s="1"/>
  <c r="T13" i="53" s="1"/>
  <c r="T14" i="53" s="1"/>
  <c r="T15" i="53" s="1"/>
  <c r="T16" i="53" s="1"/>
  <c r="T17" i="53" s="1"/>
  <c r="T18" i="53" s="1"/>
  <c r="T19" i="53" s="1"/>
  <c r="T20" i="53" s="1"/>
  <c r="T21" i="53" s="1"/>
  <c r="T22" i="53" s="1"/>
  <c r="T23" i="53" s="1"/>
  <c r="T24" i="53" s="1"/>
  <c r="T25" i="53" s="1"/>
  <c r="T26" i="53" s="1"/>
  <c r="T27" i="53" s="1"/>
  <c r="T28" i="53" s="1"/>
  <c r="T29" i="53" s="1"/>
  <c r="T30" i="53" s="1"/>
  <c r="T31" i="53" s="1"/>
  <c r="T32" i="53" s="1"/>
  <c r="T33" i="53" s="1"/>
  <c r="T34" i="53" s="1"/>
  <c r="T35" i="53" s="1"/>
  <c r="T36" i="53" s="1"/>
  <c r="T37" i="53" s="1"/>
  <c r="AC7" i="53" s="1"/>
  <c r="AC8" i="53" s="1"/>
  <c r="AC9" i="53" s="1"/>
  <c r="AC10" i="53" s="1"/>
  <c r="AC11" i="53" s="1"/>
  <c r="AC12" i="53" s="1"/>
  <c r="AC13" i="53" s="1"/>
  <c r="AC14" i="53" s="1"/>
  <c r="AC15" i="53" s="1"/>
  <c r="AC16" i="53" s="1"/>
  <c r="AC17" i="53" s="1"/>
  <c r="AC18" i="53" s="1"/>
  <c r="AC19" i="53" s="1"/>
  <c r="AC20" i="53" s="1"/>
  <c r="AC21" i="53" s="1"/>
  <c r="AC22" i="53" s="1"/>
  <c r="AC23" i="53" s="1"/>
  <c r="AC24" i="53" s="1"/>
  <c r="AC25" i="53" s="1"/>
  <c r="AC26" i="53" s="1"/>
  <c r="AC27" i="53" s="1"/>
  <c r="AC28" i="53" s="1"/>
  <c r="AC29" i="53" s="1"/>
  <c r="AC30" i="53" s="1"/>
  <c r="AC31" i="53" s="1"/>
  <c r="AC32" i="53" s="1"/>
  <c r="AC33" i="53" s="1"/>
  <c r="AC34" i="53" s="1"/>
  <c r="AC35" i="53" s="1"/>
  <c r="AC36" i="53" s="1"/>
  <c r="AL7" i="53" s="1"/>
  <c r="AL8" i="53" s="1"/>
  <c r="AL9" i="53" s="1"/>
  <c r="AL10" i="53" s="1"/>
  <c r="AL11" i="53" s="1"/>
  <c r="AL12" i="53" s="1"/>
  <c r="AL13" i="53" s="1"/>
  <c r="AL14" i="53" s="1"/>
  <c r="AL15" i="53" s="1"/>
  <c r="AL16" i="53" s="1"/>
  <c r="AL17" i="53" s="1"/>
  <c r="AL18" i="53" s="1"/>
  <c r="AL19" i="53" s="1"/>
  <c r="AL20" i="53" s="1"/>
  <c r="AL21" i="53" s="1"/>
  <c r="AL22" i="53" s="1"/>
  <c r="AL23" i="53" s="1"/>
  <c r="AL24" i="53" s="1"/>
  <c r="AL25" i="53" s="1"/>
  <c r="AL26" i="53" s="1"/>
  <c r="AL27" i="53" s="1"/>
  <c r="AL28" i="53" s="1"/>
  <c r="AL29" i="53" s="1"/>
  <c r="AL30" i="53" s="1"/>
  <c r="AL31" i="53" s="1"/>
  <c r="AL32" i="53" s="1"/>
  <c r="AL33" i="53" s="1"/>
  <c r="AL34" i="53" s="1"/>
  <c r="AL35" i="53" s="1"/>
  <c r="AL36" i="53" s="1"/>
  <c r="AL37" i="53" s="1"/>
  <c r="AU7" i="53" s="1"/>
  <c r="AU8" i="53" s="1"/>
  <c r="AU9" i="53" s="1"/>
  <c r="AU10" i="53" s="1"/>
  <c r="AU11" i="53" s="1"/>
  <c r="AU12" i="53" s="1"/>
  <c r="AU13" i="53" s="1"/>
  <c r="AU14" i="53" s="1"/>
  <c r="AU15" i="53" s="1"/>
  <c r="AU16" i="53" s="1"/>
  <c r="AU17" i="53" s="1"/>
  <c r="AU18" i="53" s="1"/>
  <c r="AU19" i="53" s="1"/>
  <c r="AU20" i="53" s="1"/>
  <c r="AU21" i="53" s="1"/>
  <c r="AU22" i="53" s="1"/>
  <c r="AU23" i="53" s="1"/>
  <c r="AU24" i="53" s="1"/>
  <c r="AU25" i="53" s="1"/>
  <c r="AU26" i="53" s="1"/>
  <c r="AU27" i="53" s="1"/>
  <c r="AU28" i="53" s="1"/>
  <c r="AU29" i="53" s="1"/>
  <c r="AU30" i="53" s="1"/>
  <c r="AU31" i="53" s="1"/>
  <c r="AU32" i="53" s="1"/>
  <c r="AU33" i="53" s="1"/>
  <c r="AU34" i="53" s="1"/>
  <c r="AU35" i="53" s="1"/>
  <c r="AU36" i="53" s="1"/>
  <c r="BE7" i="53" s="1"/>
  <c r="BE8" i="53" s="1"/>
  <c r="BE9" i="53" s="1"/>
  <c r="BE10" i="53" s="1"/>
  <c r="BE11" i="53" s="1"/>
  <c r="BE12" i="53" s="1"/>
  <c r="BE13" i="53" s="1"/>
  <c r="BE14" i="53" s="1"/>
  <c r="BE15" i="53" s="1"/>
  <c r="BE16" i="53" s="1"/>
  <c r="BE17" i="53" s="1"/>
  <c r="BE18" i="53" s="1"/>
  <c r="BE19" i="53" s="1"/>
  <c r="BE20" i="53" s="1"/>
  <c r="BE21" i="53" s="1"/>
  <c r="BE22" i="53" s="1"/>
  <c r="BE23" i="53" s="1"/>
  <c r="BE24" i="53" s="1"/>
  <c r="BE25" i="53" s="1"/>
  <c r="BE26" i="53" s="1"/>
  <c r="BE27" i="53" s="1"/>
  <c r="BE28" i="53" s="1"/>
  <c r="BE29" i="53" s="1"/>
  <c r="BE30" i="53" s="1"/>
  <c r="BE31" i="53" s="1"/>
  <c r="BE32" i="53" s="1"/>
  <c r="BE33" i="53" s="1"/>
  <c r="BE34" i="53" s="1"/>
  <c r="BE35" i="53" s="1"/>
  <c r="BE36" i="53" s="1"/>
  <c r="BE37" i="53" s="1"/>
  <c r="BN7" i="53" s="1"/>
  <c r="BN8" i="53" s="1"/>
  <c r="BN9" i="53" s="1"/>
  <c r="BN10" i="53" s="1"/>
  <c r="BN11" i="53" s="1"/>
  <c r="BN12" i="53" s="1"/>
  <c r="BN13" i="53" s="1"/>
  <c r="BN14" i="53" s="1"/>
  <c r="BN15" i="53" s="1"/>
  <c r="BN16" i="53" s="1"/>
  <c r="BN17" i="53" s="1"/>
  <c r="BN18" i="53" s="1"/>
  <c r="BN19" i="53" s="1"/>
  <c r="BN20" i="53" s="1"/>
  <c r="BN21" i="53" s="1"/>
  <c r="BN22" i="53" s="1"/>
  <c r="BN23" i="53" s="1"/>
  <c r="BN24" i="53" s="1"/>
  <c r="BN25" i="53" s="1"/>
  <c r="BN26" i="53" s="1"/>
  <c r="BN27" i="53" s="1"/>
  <c r="BN28" i="53" s="1"/>
  <c r="BN29" i="53" s="1"/>
  <c r="BN30" i="53" s="1"/>
  <c r="BN31" i="53" s="1"/>
  <c r="BN32" i="53" s="1"/>
  <c r="BN33" i="53" s="1"/>
  <c r="BN34" i="53" s="1"/>
  <c r="BN35" i="53" s="1"/>
  <c r="BN36" i="53" s="1"/>
  <c r="BN37" i="53" s="1"/>
  <c r="BW7" i="53" s="1"/>
  <c r="BW8" i="53" s="1"/>
  <c r="BW9" i="53" s="1"/>
  <c r="BW10" i="53" s="1"/>
  <c r="BW11" i="53" s="1"/>
  <c r="BW12" i="53" s="1"/>
  <c r="BW13" i="53" s="1"/>
  <c r="BW14" i="53" s="1"/>
  <c r="BW15" i="53" s="1"/>
  <c r="BW16" i="53" s="1"/>
  <c r="BW17" i="53" s="1"/>
  <c r="BW18" i="53" s="1"/>
  <c r="BW19" i="53" s="1"/>
  <c r="BW20" i="53" s="1"/>
  <c r="BW21" i="53" s="1"/>
  <c r="BW22" i="53" s="1"/>
  <c r="BW23" i="53" s="1"/>
  <c r="BW24" i="53" s="1"/>
  <c r="BW25" i="53" s="1"/>
  <c r="BW26" i="53" s="1"/>
  <c r="BW27" i="53" s="1"/>
  <c r="BW28" i="53" s="1"/>
  <c r="BW29" i="53" s="1"/>
  <c r="BW30" i="53" s="1"/>
  <c r="BW31" i="53" s="1"/>
  <c r="BW32" i="53" s="1"/>
  <c r="BW33" i="53" s="1"/>
  <c r="BW34" i="53" s="1"/>
  <c r="BW35" i="53" s="1"/>
  <c r="BW36" i="53" s="1"/>
  <c r="CF7" i="53" s="1"/>
  <c r="CF8" i="53" s="1"/>
  <c r="CF9" i="53" s="1"/>
  <c r="CF10" i="53" s="1"/>
  <c r="CF11" i="53" s="1"/>
  <c r="CF12" i="53" s="1"/>
  <c r="CF13" i="53" s="1"/>
  <c r="CF14" i="53" s="1"/>
  <c r="CF15" i="53" s="1"/>
  <c r="CF16" i="53" s="1"/>
  <c r="CF17" i="53" s="1"/>
  <c r="CF18" i="53" s="1"/>
  <c r="CF19" i="53" s="1"/>
  <c r="CF20" i="53" s="1"/>
  <c r="CF21" i="53" s="1"/>
  <c r="CF22" i="53" s="1"/>
  <c r="CF23" i="53" s="1"/>
  <c r="CF24" i="53" s="1"/>
  <c r="CF25" i="53" s="1"/>
  <c r="CF26" i="53" s="1"/>
  <c r="CF27" i="53" s="1"/>
  <c r="CF28" i="53" s="1"/>
  <c r="CF29" i="53" s="1"/>
  <c r="CF30" i="53" s="1"/>
  <c r="CF31" i="53" s="1"/>
  <c r="CF32" i="53" s="1"/>
  <c r="CF33" i="53" s="1"/>
  <c r="CF34" i="53" s="1"/>
  <c r="CF35" i="53" s="1"/>
  <c r="CF36" i="53" s="1"/>
  <c r="CF37" i="53" s="1"/>
  <c r="CO7" i="53" s="1"/>
  <c r="CO8" i="53" s="1"/>
  <c r="CO9" i="53" s="1"/>
  <c r="CO10" i="53" s="1"/>
  <c r="CO11" i="53" s="1"/>
  <c r="CO12" i="53" s="1"/>
  <c r="CO13" i="53" s="1"/>
  <c r="CO14" i="53" s="1"/>
  <c r="CO15" i="53" s="1"/>
  <c r="CO16" i="53" s="1"/>
  <c r="CO17" i="53" s="1"/>
  <c r="CO18" i="53" s="1"/>
  <c r="CO19" i="53" s="1"/>
  <c r="CO20" i="53" s="1"/>
  <c r="CO21" i="53" s="1"/>
  <c r="CO22" i="53" s="1"/>
  <c r="CO23" i="53" s="1"/>
  <c r="CO24" i="53" s="1"/>
  <c r="CO25" i="53" s="1"/>
  <c r="CO26" i="53" s="1"/>
  <c r="CO27" i="53" s="1"/>
  <c r="CO28" i="53" s="1"/>
  <c r="CO29" i="53" s="1"/>
  <c r="CO30" i="53" s="1"/>
  <c r="CO31" i="53" s="1"/>
  <c r="CO32" i="53" s="1"/>
  <c r="CO33" i="53" s="1"/>
  <c r="CO34" i="53" s="1"/>
  <c r="CO35" i="53" s="1"/>
  <c r="CO36" i="53" s="1"/>
  <c r="CX7" i="53" s="1"/>
  <c r="CX8" i="53" s="1"/>
  <c r="CX9" i="53" s="1"/>
  <c r="CX10" i="53" s="1"/>
  <c r="CX11" i="53" s="1"/>
  <c r="CX12" i="53" s="1"/>
  <c r="CX13" i="53" s="1"/>
  <c r="CX14" i="53" s="1"/>
  <c r="CX15" i="53" s="1"/>
  <c r="CX16" i="53" s="1"/>
  <c r="CX17" i="53" s="1"/>
  <c r="CX18" i="53" s="1"/>
  <c r="CX19" i="53" s="1"/>
  <c r="CX20" i="53" s="1"/>
  <c r="CX21" i="53" s="1"/>
  <c r="CX22" i="53" s="1"/>
  <c r="CX23" i="53" s="1"/>
  <c r="CX24" i="53" s="1"/>
  <c r="CX25" i="53" s="1"/>
  <c r="CX26" i="53" s="1"/>
  <c r="CX27" i="53" s="1"/>
  <c r="CX28" i="53" s="1"/>
  <c r="CX29" i="53" s="1"/>
  <c r="CX30" i="53" s="1"/>
  <c r="CX31" i="53" s="1"/>
  <c r="CX32" i="53" s="1"/>
  <c r="CX33" i="53" s="1"/>
  <c r="CX34" i="53" s="1"/>
  <c r="CX35" i="53" s="1"/>
  <c r="CX36" i="53" s="1"/>
  <c r="CX37" i="53" s="1"/>
  <c r="I5" i="53"/>
  <c r="CD5" i="53" s="1"/>
  <c r="F5" i="53"/>
  <c r="CA5" i="53" s="1"/>
  <c r="C5" i="53"/>
  <c r="AM5" i="53" s="1"/>
  <c r="CN3" i="53"/>
  <c r="CW3" i="53" s="1"/>
  <c r="BM3" i="53"/>
  <c r="BV3" i="53" s="1"/>
  <c r="AK3" i="53"/>
  <c r="AT3" i="53" s="1"/>
  <c r="J3" i="53"/>
  <c r="S3" i="53" s="1"/>
  <c r="BV1" i="53"/>
  <c r="DE38" i="52"/>
  <c r="DB38" i="52"/>
  <c r="CY38" i="52"/>
  <c r="CV38" i="52"/>
  <c r="CS38" i="52"/>
  <c r="CP38" i="52"/>
  <c r="CM38" i="52"/>
  <c r="CJ38" i="52"/>
  <c r="CG38" i="52"/>
  <c r="CD38" i="52"/>
  <c r="CA38" i="52"/>
  <c r="BX38" i="52"/>
  <c r="BU38" i="52"/>
  <c r="BR38" i="52"/>
  <c r="BO38" i="52"/>
  <c r="BL38" i="52"/>
  <c r="BI38" i="52"/>
  <c r="BF38" i="52"/>
  <c r="BB38" i="52"/>
  <c r="AY38" i="52"/>
  <c r="AV38" i="52"/>
  <c r="AS38" i="52"/>
  <c r="AP38" i="52"/>
  <c r="AM38" i="52"/>
  <c r="AJ38" i="52"/>
  <c r="AG38" i="52"/>
  <c r="AD38" i="52"/>
  <c r="AA38" i="52"/>
  <c r="X38" i="52"/>
  <c r="U38" i="52"/>
  <c r="R38" i="52"/>
  <c r="O38" i="52"/>
  <c r="L38" i="52"/>
  <c r="I38" i="52"/>
  <c r="F38" i="52"/>
  <c r="C38" i="52"/>
  <c r="DE37" i="52"/>
  <c r="DB37" i="52"/>
  <c r="CY37" i="52"/>
  <c r="CM37" i="52"/>
  <c r="CJ37" i="52"/>
  <c r="CG37" i="52"/>
  <c r="BU37" i="52"/>
  <c r="BR37" i="52"/>
  <c r="BO37" i="52"/>
  <c r="BL37" i="52"/>
  <c r="BI37" i="52"/>
  <c r="BF37" i="52"/>
  <c r="AS37" i="52"/>
  <c r="AP37" i="52"/>
  <c r="AM37" i="52"/>
  <c r="AA37" i="52"/>
  <c r="X37" i="52"/>
  <c r="U37" i="52"/>
  <c r="I37" i="52"/>
  <c r="F37" i="52"/>
  <c r="C37" i="52"/>
  <c r="DE36" i="52"/>
  <c r="DB36" i="52"/>
  <c r="CY36" i="52"/>
  <c r="CV36" i="52"/>
  <c r="CS36" i="52"/>
  <c r="CP36" i="52"/>
  <c r="CM36" i="52"/>
  <c r="CJ36" i="52"/>
  <c r="CG36" i="52"/>
  <c r="CD36" i="52"/>
  <c r="CA36" i="52"/>
  <c r="BX36" i="52"/>
  <c r="BU36" i="52"/>
  <c r="BR36" i="52"/>
  <c r="BO36" i="52"/>
  <c r="BL36" i="52"/>
  <c r="BI36" i="52"/>
  <c r="BF36" i="52"/>
  <c r="BB36" i="52"/>
  <c r="AY36" i="52"/>
  <c r="AV36" i="52"/>
  <c r="AS36" i="52"/>
  <c r="AP36" i="52"/>
  <c r="AM36" i="52"/>
  <c r="AJ36" i="52"/>
  <c r="AG36" i="52"/>
  <c r="AD36" i="52"/>
  <c r="AA36" i="52"/>
  <c r="X36" i="52"/>
  <c r="U36" i="52"/>
  <c r="I36" i="52"/>
  <c r="F36" i="52"/>
  <c r="C36" i="52"/>
  <c r="DE35" i="52"/>
  <c r="DB35" i="52"/>
  <c r="CY35" i="52"/>
  <c r="CV35" i="52"/>
  <c r="CS35" i="52"/>
  <c r="CP35" i="52"/>
  <c r="CM35" i="52"/>
  <c r="CJ35" i="52"/>
  <c r="CG35" i="52"/>
  <c r="CD35" i="52"/>
  <c r="CA35" i="52"/>
  <c r="BX35" i="52"/>
  <c r="BU35" i="52"/>
  <c r="BR35" i="52"/>
  <c r="BO35" i="52"/>
  <c r="BL35" i="52"/>
  <c r="BI35" i="52"/>
  <c r="BF35" i="52"/>
  <c r="BB35" i="52"/>
  <c r="AY35" i="52"/>
  <c r="AV35" i="52"/>
  <c r="AS35" i="52"/>
  <c r="AP35" i="52"/>
  <c r="AM35" i="52"/>
  <c r="AJ35" i="52"/>
  <c r="AG35" i="52"/>
  <c r="AD35" i="52"/>
  <c r="AA35" i="52"/>
  <c r="X35" i="52"/>
  <c r="U35" i="52"/>
  <c r="L35" i="52"/>
  <c r="I35" i="52"/>
  <c r="F35" i="52"/>
  <c r="C35" i="52"/>
  <c r="DE34" i="52"/>
  <c r="DB34" i="52"/>
  <c r="CY34" i="52"/>
  <c r="CV34" i="52"/>
  <c r="CS34" i="52"/>
  <c r="CP34" i="52"/>
  <c r="CM34" i="52"/>
  <c r="CJ34" i="52"/>
  <c r="CG34" i="52"/>
  <c r="CD34" i="52"/>
  <c r="CA34" i="52"/>
  <c r="BX34" i="52"/>
  <c r="BU34" i="52"/>
  <c r="BR34" i="52"/>
  <c r="BO34" i="52"/>
  <c r="BL34" i="52"/>
  <c r="BI34" i="52"/>
  <c r="BF34" i="52"/>
  <c r="BB34" i="52"/>
  <c r="AY34" i="52"/>
  <c r="AV34" i="52"/>
  <c r="AS34" i="52"/>
  <c r="AP34" i="52"/>
  <c r="AM34" i="52"/>
  <c r="AJ34" i="52"/>
  <c r="AG34" i="52"/>
  <c r="AD34" i="52"/>
  <c r="AA34" i="52"/>
  <c r="X34" i="52"/>
  <c r="U34" i="52"/>
  <c r="R34" i="52"/>
  <c r="O34" i="52"/>
  <c r="L34" i="52"/>
  <c r="I34" i="52"/>
  <c r="F34" i="52"/>
  <c r="C34" i="52"/>
  <c r="DE33" i="52"/>
  <c r="DB33" i="52"/>
  <c r="CY33" i="52"/>
  <c r="CV33" i="52"/>
  <c r="CS33" i="52"/>
  <c r="CP33" i="52"/>
  <c r="CM33" i="52"/>
  <c r="CJ33" i="52"/>
  <c r="CG33" i="52"/>
  <c r="CD33" i="52"/>
  <c r="CA33" i="52"/>
  <c r="BX33" i="52"/>
  <c r="BU33" i="52"/>
  <c r="BR33" i="52"/>
  <c r="BO33" i="52"/>
  <c r="BL33" i="52"/>
  <c r="BI33" i="52"/>
  <c r="BF33" i="52"/>
  <c r="BB33" i="52"/>
  <c r="AY33" i="52"/>
  <c r="AV33" i="52"/>
  <c r="AS33" i="52"/>
  <c r="AP33" i="52"/>
  <c r="AM33" i="52"/>
  <c r="AJ33" i="52"/>
  <c r="AG33" i="52"/>
  <c r="AD33" i="52"/>
  <c r="AA33" i="52"/>
  <c r="X33" i="52"/>
  <c r="U33" i="52"/>
  <c r="R33" i="52"/>
  <c r="O33" i="52"/>
  <c r="L33" i="52"/>
  <c r="I33" i="52"/>
  <c r="F33" i="52"/>
  <c r="C33" i="52"/>
  <c r="DE32" i="52"/>
  <c r="DB32" i="52"/>
  <c r="CY32" i="52"/>
  <c r="CV32" i="52"/>
  <c r="CS32" i="52"/>
  <c r="CP32" i="52"/>
  <c r="CM32" i="52"/>
  <c r="CJ32" i="52"/>
  <c r="CG32" i="52"/>
  <c r="CD32" i="52"/>
  <c r="CA32" i="52"/>
  <c r="BX32" i="52"/>
  <c r="BU32" i="52"/>
  <c r="BR32" i="52"/>
  <c r="BO32" i="52"/>
  <c r="BL32" i="52"/>
  <c r="BI32" i="52"/>
  <c r="BF32" i="52"/>
  <c r="BB32" i="52"/>
  <c r="AY32" i="52"/>
  <c r="AV32" i="52"/>
  <c r="AS32" i="52"/>
  <c r="AP32" i="52"/>
  <c r="AM32" i="52"/>
  <c r="AJ32" i="52"/>
  <c r="AG32" i="52"/>
  <c r="AD32" i="52"/>
  <c r="AA32" i="52"/>
  <c r="X32" i="52"/>
  <c r="U32" i="52"/>
  <c r="R32" i="52"/>
  <c r="O32" i="52"/>
  <c r="L32" i="52"/>
  <c r="I32" i="52"/>
  <c r="F32" i="52"/>
  <c r="C32" i="52"/>
  <c r="DE31" i="52"/>
  <c r="DB31" i="52"/>
  <c r="CY31" i="52"/>
  <c r="CV31" i="52"/>
  <c r="CS31" i="52"/>
  <c r="CP31" i="52"/>
  <c r="CM31" i="52"/>
  <c r="CJ31" i="52"/>
  <c r="CG31" i="52"/>
  <c r="CD31" i="52"/>
  <c r="CA31" i="52"/>
  <c r="BX31" i="52"/>
  <c r="BU31" i="52"/>
  <c r="BR31" i="52"/>
  <c r="BO31" i="52"/>
  <c r="BL31" i="52"/>
  <c r="BI31" i="52"/>
  <c r="BF31" i="52"/>
  <c r="BB31" i="52"/>
  <c r="AY31" i="52"/>
  <c r="AV31" i="52"/>
  <c r="AS31" i="52"/>
  <c r="AP31" i="52"/>
  <c r="AM31" i="52"/>
  <c r="AJ31" i="52"/>
  <c r="AG31" i="52"/>
  <c r="AD31" i="52"/>
  <c r="AA31" i="52"/>
  <c r="X31" i="52"/>
  <c r="U31" i="52"/>
  <c r="R31" i="52"/>
  <c r="O31" i="52"/>
  <c r="L31" i="52"/>
  <c r="I31" i="52"/>
  <c r="F31" i="52"/>
  <c r="C31" i="52"/>
  <c r="DE30" i="52"/>
  <c r="DB30" i="52"/>
  <c r="CY30" i="52"/>
  <c r="CV30" i="52"/>
  <c r="CS30" i="52"/>
  <c r="CP30" i="52"/>
  <c r="CM30" i="52"/>
  <c r="CJ30" i="52"/>
  <c r="CG30" i="52"/>
  <c r="CD30" i="52"/>
  <c r="CA30" i="52"/>
  <c r="BX30" i="52"/>
  <c r="BU30" i="52"/>
  <c r="BR30" i="52"/>
  <c r="BO30" i="52"/>
  <c r="BL30" i="52"/>
  <c r="BI30" i="52"/>
  <c r="BF30" i="52"/>
  <c r="BB30" i="52"/>
  <c r="AY30" i="52"/>
  <c r="AV30" i="52"/>
  <c r="AS30" i="52"/>
  <c r="AP30" i="52"/>
  <c r="AM30" i="52"/>
  <c r="AJ30" i="52"/>
  <c r="AG30" i="52"/>
  <c r="AD30" i="52"/>
  <c r="AA30" i="52"/>
  <c r="X30" i="52"/>
  <c r="U30" i="52"/>
  <c r="R30" i="52"/>
  <c r="O30" i="52"/>
  <c r="L30" i="52"/>
  <c r="I30" i="52"/>
  <c r="F30" i="52"/>
  <c r="C30" i="52"/>
  <c r="DE29" i="52"/>
  <c r="DB29" i="52"/>
  <c r="CY29" i="52"/>
  <c r="CV29" i="52"/>
  <c r="CS29" i="52"/>
  <c r="CP29" i="52"/>
  <c r="CM29" i="52"/>
  <c r="CJ29" i="52"/>
  <c r="CG29" i="52"/>
  <c r="CD29" i="52"/>
  <c r="CA29" i="52"/>
  <c r="BX29" i="52"/>
  <c r="BU29" i="52"/>
  <c r="BR29" i="52"/>
  <c r="BO29" i="52"/>
  <c r="BL29" i="52"/>
  <c r="BI29" i="52"/>
  <c r="BF29" i="52"/>
  <c r="BB29" i="52"/>
  <c r="AY29" i="52"/>
  <c r="AV29" i="52"/>
  <c r="AS29" i="52"/>
  <c r="AP29" i="52"/>
  <c r="AM29" i="52"/>
  <c r="AJ29" i="52"/>
  <c r="AG29" i="52"/>
  <c r="AD29" i="52"/>
  <c r="AA29" i="52"/>
  <c r="X29" i="52"/>
  <c r="U29" i="52"/>
  <c r="R29" i="52"/>
  <c r="O29" i="52"/>
  <c r="L29" i="52"/>
  <c r="I29" i="52"/>
  <c r="F29" i="52"/>
  <c r="C29" i="52"/>
  <c r="DE28" i="52"/>
  <c r="DB28" i="52"/>
  <c r="CY28" i="52"/>
  <c r="CV28" i="52"/>
  <c r="CS28" i="52"/>
  <c r="CP28" i="52"/>
  <c r="CM28" i="52"/>
  <c r="CJ28" i="52"/>
  <c r="CG28" i="52"/>
  <c r="CD28" i="52"/>
  <c r="CA28" i="52"/>
  <c r="BX28" i="52"/>
  <c r="BU28" i="52"/>
  <c r="BR28" i="52"/>
  <c r="BO28" i="52"/>
  <c r="BL28" i="52"/>
  <c r="BI28" i="52"/>
  <c r="BF28" i="52"/>
  <c r="BB28" i="52"/>
  <c r="AY28" i="52"/>
  <c r="AV28" i="52"/>
  <c r="AS28" i="52"/>
  <c r="AP28" i="52"/>
  <c r="AM28" i="52"/>
  <c r="AJ28" i="52"/>
  <c r="AG28" i="52"/>
  <c r="AD28" i="52"/>
  <c r="AA28" i="52"/>
  <c r="X28" i="52"/>
  <c r="U28" i="52"/>
  <c r="R28" i="52"/>
  <c r="O28" i="52"/>
  <c r="L28" i="52"/>
  <c r="I28" i="52"/>
  <c r="F28" i="52"/>
  <c r="C28" i="52"/>
  <c r="DE27" i="52"/>
  <c r="DB27" i="52"/>
  <c r="CY27" i="52"/>
  <c r="CV27" i="52"/>
  <c r="CS27" i="52"/>
  <c r="CP27" i="52"/>
  <c r="CM27" i="52"/>
  <c r="CJ27" i="52"/>
  <c r="CG27" i="52"/>
  <c r="CD27" i="52"/>
  <c r="CA27" i="52"/>
  <c r="BX27" i="52"/>
  <c r="BU27" i="52"/>
  <c r="BR27" i="52"/>
  <c r="BO27" i="52"/>
  <c r="BL27" i="52"/>
  <c r="BI27" i="52"/>
  <c r="BF27" i="52"/>
  <c r="BB27" i="52"/>
  <c r="AY27" i="52"/>
  <c r="AV27" i="52"/>
  <c r="AS27" i="52"/>
  <c r="AP27" i="52"/>
  <c r="AM27" i="52"/>
  <c r="AJ27" i="52"/>
  <c r="AG27" i="52"/>
  <c r="AD27" i="52"/>
  <c r="AA27" i="52"/>
  <c r="X27" i="52"/>
  <c r="U27" i="52"/>
  <c r="R27" i="52"/>
  <c r="O27" i="52"/>
  <c r="L27" i="52"/>
  <c r="I27" i="52"/>
  <c r="F27" i="52"/>
  <c r="C27" i="52"/>
  <c r="DE26" i="52"/>
  <c r="DB26" i="52"/>
  <c r="CY26" i="52"/>
  <c r="CV26" i="52"/>
  <c r="CS26" i="52"/>
  <c r="CP26" i="52"/>
  <c r="CM26" i="52"/>
  <c r="CJ26" i="52"/>
  <c r="CG26" i="52"/>
  <c r="CD26" i="52"/>
  <c r="CA26" i="52"/>
  <c r="BX26" i="52"/>
  <c r="BU26" i="52"/>
  <c r="BR26" i="52"/>
  <c r="BO26" i="52"/>
  <c r="BL26" i="52"/>
  <c r="BI26" i="52"/>
  <c r="BF26" i="52"/>
  <c r="BB26" i="52"/>
  <c r="AY26" i="52"/>
  <c r="AV26" i="52"/>
  <c r="AS26" i="52"/>
  <c r="AP26" i="52"/>
  <c r="AM26" i="52"/>
  <c r="AJ26" i="52"/>
  <c r="AG26" i="52"/>
  <c r="AD26" i="52"/>
  <c r="AA26" i="52"/>
  <c r="X26" i="52"/>
  <c r="U26" i="52"/>
  <c r="R26" i="52"/>
  <c r="O26" i="52"/>
  <c r="L26" i="52"/>
  <c r="I26" i="52"/>
  <c r="F26" i="52"/>
  <c r="C26" i="52"/>
  <c r="DE25" i="52"/>
  <c r="DB25" i="52"/>
  <c r="CY25" i="52"/>
  <c r="CV25" i="52"/>
  <c r="CS25" i="52"/>
  <c r="CP25" i="52"/>
  <c r="CM25" i="52"/>
  <c r="CJ25" i="52"/>
  <c r="CG25" i="52"/>
  <c r="CD25" i="52"/>
  <c r="CA25" i="52"/>
  <c r="BX25" i="52"/>
  <c r="BU25" i="52"/>
  <c r="BR25" i="52"/>
  <c r="BO25" i="52"/>
  <c r="BL25" i="52"/>
  <c r="BI25" i="52"/>
  <c r="BF25" i="52"/>
  <c r="BB25" i="52"/>
  <c r="AY25" i="52"/>
  <c r="AV25" i="52"/>
  <c r="AS25" i="52"/>
  <c r="AP25" i="52"/>
  <c r="AM25" i="52"/>
  <c r="AJ25" i="52"/>
  <c r="AG25" i="52"/>
  <c r="AD25" i="52"/>
  <c r="AA25" i="52"/>
  <c r="X25" i="52"/>
  <c r="U25" i="52"/>
  <c r="R25" i="52"/>
  <c r="O25" i="52"/>
  <c r="L25" i="52"/>
  <c r="I25" i="52"/>
  <c r="F25" i="52"/>
  <c r="C25" i="52"/>
  <c r="DE24" i="52"/>
  <c r="DB24" i="52"/>
  <c r="CY24" i="52"/>
  <c r="CV24" i="52"/>
  <c r="CS24" i="52"/>
  <c r="CP24" i="52"/>
  <c r="CM24" i="52"/>
  <c r="CJ24" i="52"/>
  <c r="CG24" i="52"/>
  <c r="CD24" i="52"/>
  <c r="CA24" i="52"/>
  <c r="BX24" i="52"/>
  <c r="BU24" i="52"/>
  <c r="BR24" i="52"/>
  <c r="BO24" i="52"/>
  <c r="BL24" i="52"/>
  <c r="BI24" i="52"/>
  <c r="BF24" i="52"/>
  <c r="BB24" i="52"/>
  <c r="AY24" i="52"/>
  <c r="AV24" i="52"/>
  <c r="AS24" i="52"/>
  <c r="AP24" i="52"/>
  <c r="AM24" i="52"/>
  <c r="AJ24" i="52"/>
  <c r="AG24" i="52"/>
  <c r="AD24" i="52"/>
  <c r="AA24" i="52"/>
  <c r="X24" i="52"/>
  <c r="U24" i="52"/>
  <c r="R24" i="52"/>
  <c r="O24" i="52"/>
  <c r="L24" i="52"/>
  <c r="I24" i="52"/>
  <c r="F24" i="52"/>
  <c r="C24" i="52"/>
  <c r="DE23" i="52"/>
  <c r="DB23" i="52"/>
  <c r="CY23" i="52"/>
  <c r="CV23" i="52"/>
  <c r="CS23" i="52"/>
  <c r="CP23" i="52"/>
  <c r="CM23" i="52"/>
  <c r="CJ23" i="52"/>
  <c r="CG23" i="52"/>
  <c r="CD23" i="52"/>
  <c r="CA23" i="52"/>
  <c r="BX23" i="52"/>
  <c r="BU23" i="52"/>
  <c r="BR23" i="52"/>
  <c r="BO23" i="52"/>
  <c r="BL23" i="52"/>
  <c r="BI23" i="52"/>
  <c r="BF23" i="52"/>
  <c r="BB23" i="52"/>
  <c r="AY23" i="52"/>
  <c r="AV23" i="52"/>
  <c r="AS23" i="52"/>
  <c r="AP23" i="52"/>
  <c r="AM23" i="52"/>
  <c r="AJ23" i="52"/>
  <c r="AG23" i="52"/>
  <c r="AD23" i="52"/>
  <c r="AA23" i="52"/>
  <c r="X23" i="52"/>
  <c r="U23" i="52"/>
  <c r="R23" i="52"/>
  <c r="O23" i="52"/>
  <c r="L23" i="52"/>
  <c r="I23" i="52"/>
  <c r="F23" i="52"/>
  <c r="C23" i="52"/>
  <c r="DE22" i="52"/>
  <c r="DB22" i="52"/>
  <c r="CY22" i="52"/>
  <c r="CV22" i="52"/>
  <c r="CS22" i="52"/>
  <c r="CP22" i="52"/>
  <c r="CM22" i="52"/>
  <c r="CJ22" i="52"/>
  <c r="CG22" i="52"/>
  <c r="CD22" i="52"/>
  <c r="CA22" i="52"/>
  <c r="BX22" i="52"/>
  <c r="BU22" i="52"/>
  <c r="BR22" i="52"/>
  <c r="BO22" i="52"/>
  <c r="BL22" i="52"/>
  <c r="BI22" i="52"/>
  <c r="BF22" i="52"/>
  <c r="BB22" i="52"/>
  <c r="AY22" i="52"/>
  <c r="AV22" i="52"/>
  <c r="AS22" i="52"/>
  <c r="AP22" i="52"/>
  <c r="AM22" i="52"/>
  <c r="AJ22" i="52"/>
  <c r="AG22" i="52"/>
  <c r="AD22" i="52"/>
  <c r="AA22" i="52"/>
  <c r="X22" i="52"/>
  <c r="U22" i="52"/>
  <c r="R22" i="52"/>
  <c r="O22" i="52"/>
  <c r="L22" i="52"/>
  <c r="I22" i="52"/>
  <c r="F22" i="52"/>
  <c r="C22" i="52"/>
  <c r="DE21" i="52"/>
  <c r="DB21" i="52"/>
  <c r="CY21" i="52"/>
  <c r="CV21" i="52"/>
  <c r="CS21" i="52"/>
  <c r="CP21" i="52"/>
  <c r="CM21" i="52"/>
  <c r="CJ21" i="52"/>
  <c r="CG21" i="52"/>
  <c r="CD21" i="52"/>
  <c r="CA21" i="52"/>
  <c r="BX21" i="52"/>
  <c r="BU21" i="52"/>
  <c r="BR21" i="52"/>
  <c r="BO21" i="52"/>
  <c r="BL21" i="52"/>
  <c r="BI21" i="52"/>
  <c r="BF21" i="52"/>
  <c r="BB21" i="52"/>
  <c r="AY21" i="52"/>
  <c r="AV21" i="52"/>
  <c r="AS21" i="52"/>
  <c r="AP21" i="52"/>
  <c r="AM21" i="52"/>
  <c r="AJ21" i="52"/>
  <c r="AG21" i="52"/>
  <c r="AD21" i="52"/>
  <c r="AA21" i="52"/>
  <c r="X21" i="52"/>
  <c r="U21" i="52"/>
  <c r="R21" i="52"/>
  <c r="O21" i="52"/>
  <c r="L21" i="52"/>
  <c r="I21" i="52"/>
  <c r="F21" i="52"/>
  <c r="C21" i="52"/>
  <c r="DG20" i="52"/>
  <c r="DE20" i="52"/>
  <c r="DB20" i="52"/>
  <c r="CY20" i="52"/>
  <c r="CV20" i="52"/>
  <c r="CS20" i="52"/>
  <c r="CP20" i="52"/>
  <c r="CM20" i="52"/>
  <c r="CJ20" i="52"/>
  <c r="CG20" i="52"/>
  <c r="CD20" i="52"/>
  <c r="CA20" i="52"/>
  <c r="BX20" i="52"/>
  <c r="BU20" i="52"/>
  <c r="BR20" i="52"/>
  <c r="BO20" i="52"/>
  <c r="BL20" i="52"/>
  <c r="BI20" i="52"/>
  <c r="BF20" i="52"/>
  <c r="BB20" i="52"/>
  <c r="AY20" i="52"/>
  <c r="AV20" i="52"/>
  <c r="AS20" i="52"/>
  <c r="AP20" i="52"/>
  <c r="AM20" i="52"/>
  <c r="AJ20" i="52"/>
  <c r="AG20" i="52"/>
  <c r="AD20" i="52"/>
  <c r="AA20" i="52"/>
  <c r="X20" i="52"/>
  <c r="U20" i="52"/>
  <c r="R20" i="52"/>
  <c r="O20" i="52"/>
  <c r="L20" i="52"/>
  <c r="I20" i="52"/>
  <c r="F20" i="52"/>
  <c r="C20" i="52"/>
  <c r="DG19" i="52"/>
  <c r="DE19" i="52"/>
  <c r="DB19" i="52"/>
  <c r="CY19" i="52"/>
  <c r="CV19" i="52"/>
  <c r="CS19" i="52"/>
  <c r="CP19" i="52"/>
  <c r="CM19" i="52"/>
  <c r="CJ19" i="52"/>
  <c r="CG19" i="52"/>
  <c r="CD19" i="52"/>
  <c r="CA19" i="52"/>
  <c r="BX19" i="52"/>
  <c r="BU19" i="52"/>
  <c r="BR19" i="52"/>
  <c r="BO19" i="52"/>
  <c r="BL19" i="52"/>
  <c r="BI19" i="52"/>
  <c r="BF19" i="52"/>
  <c r="BB19" i="52"/>
  <c r="AY19" i="52"/>
  <c r="AV19" i="52"/>
  <c r="AS19" i="52"/>
  <c r="AP19" i="52"/>
  <c r="AM19" i="52"/>
  <c r="AJ19" i="52"/>
  <c r="AG19" i="52"/>
  <c r="AD19" i="52"/>
  <c r="AA19" i="52"/>
  <c r="X19" i="52"/>
  <c r="U19" i="52"/>
  <c r="R19" i="52"/>
  <c r="O19" i="52"/>
  <c r="L19" i="52"/>
  <c r="I19" i="52"/>
  <c r="F19" i="52"/>
  <c r="C19" i="52"/>
  <c r="DG18" i="52"/>
  <c r="DE18" i="52"/>
  <c r="DB18" i="52"/>
  <c r="CY18" i="52"/>
  <c r="CV18" i="52"/>
  <c r="CS18" i="52"/>
  <c r="CP18" i="52"/>
  <c r="CM18" i="52"/>
  <c r="CJ18" i="52"/>
  <c r="CG18" i="52"/>
  <c r="CD18" i="52"/>
  <c r="CA18" i="52"/>
  <c r="BX18" i="52"/>
  <c r="BU18" i="52"/>
  <c r="BR18" i="52"/>
  <c r="BO18" i="52"/>
  <c r="BL18" i="52"/>
  <c r="BI18" i="52"/>
  <c r="BF18" i="52"/>
  <c r="BB18" i="52"/>
  <c r="AY18" i="52"/>
  <c r="AV18" i="52"/>
  <c r="AS18" i="52"/>
  <c r="AP18" i="52"/>
  <c r="AM18" i="52"/>
  <c r="AJ18" i="52"/>
  <c r="AG18" i="52"/>
  <c r="AD18" i="52"/>
  <c r="AA18" i="52"/>
  <c r="X18" i="52"/>
  <c r="U18" i="52"/>
  <c r="R18" i="52"/>
  <c r="O18" i="52"/>
  <c r="L18" i="52"/>
  <c r="I18" i="52"/>
  <c r="F18" i="52"/>
  <c r="C18" i="52"/>
  <c r="DG17" i="52"/>
  <c r="DE17" i="52"/>
  <c r="DB17" i="52"/>
  <c r="CY17" i="52"/>
  <c r="CV17" i="52"/>
  <c r="CS17" i="52"/>
  <c r="CP17" i="52"/>
  <c r="CM17" i="52"/>
  <c r="CJ17" i="52"/>
  <c r="CG17" i="52"/>
  <c r="CD17" i="52"/>
  <c r="CA17" i="52"/>
  <c r="BX17" i="52"/>
  <c r="BU17" i="52"/>
  <c r="BR17" i="52"/>
  <c r="BO17" i="52"/>
  <c r="BL17" i="52"/>
  <c r="BI17" i="52"/>
  <c r="BF17" i="52"/>
  <c r="BB17" i="52"/>
  <c r="AY17" i="52"/>
  <c r="AV17" i="52"/>
  <c r="AS17" i="52"/>
  <c r="AP17" i="52"/>
  <c r="AM17" i="52"/>
  <c r="AJ17" i="52"/>
  <c r="AG17" i="52"/>
  <c r="AD17" i="52"/>
  <c r="AA17" i="52"/>
  <c r="X17" i="52"/>
  <c r="U17" i="52"/>
  <c r="R17" i="52"/>
  <c r="O17" i="52"/>
  <c r="L17" i="52"/>
  <c r="I17" i="52"/>
  <c r="F17" i="52"/>
  <c r="C17" i="52"/>
  <c r="DG16" i="52"/>
  <c r="DE16" i="52"/>
  <c r="DB16" i="52"/>
  <c r="CY16" i="52"/>
  <c r="CV16" i="52"/>
  <c r="CS16" i="52"/>
  <c r="CP16" i="52"/>
  <c r="CM16" i="52"/>
  <c r="CJ16" i="52"/>
  <c r="CG16" i="52"/>
  <c r="CD16" i="52"/>
  <c r="CA16" i="52"/>
  <c r="BX16" i="52"/>
  <c r="BU16" i="52"/>
  <c r="BR16" i="52"/>
  <c r="BO16" i="52"/>
  <c r="BL16" i="52"/>
  <c r="BI16" i="52"/>
  <c r="BF16" i="52"/>
  <c r="BB16" i="52"/>
  <c r="AY16" i="52"/>
  <c r="AV16" i="52"/>
  <c r="AS16" i="52"/>
  <c r="AP16" i="52"/>
  <c r="AM16" i="52"/>
  <c r="AJ16" i="52"/>
  <c r="AG16" i="52"/>
  <c r="AD16" i="52"/>
  <c r="AA16" i="52"/>
  <c r="X16" i="52"/>
  <c r="U16" i="52"/>
  <c r="R16" i="52"/>
  <c r="O16" i="52"/>
  <c r="L16" i="52"/>
  <c r="I16" i="52"/>
  <c r="F16" i="52"/>
  <c r="C16" i="52"/>
  <c r="DG15" i="52"/>
  <c r="DE15" i="52"/>
  <c r="DB15" i="52"/>
  <c r="CY15" i="52"/>
  <c r="CV15" i="52"/>
  <c r="CS15" i="52"/>
  <c r="CP15" i="52"/>
  <c r="CM15" i="52"/>
  <c r="CJ15" i="52"/>
  <c r="CG15" i="52"/>
  <c r="CD15" i="52"/>
  <c r="CA15" i="52"/>
  <c r="BX15" i="52"/>
  <c r="BU15" i="52"/>
  <c r="BR15" i="52"/>
  <c r="BO15" i="52"/>
  <c r="BL15" i="52"/>
  <c r="BI15" i="52"/>
  <c r="BF15" i="52"/>
  <c r="BB15" i="52"/>
  <c r="AY15" i="52"/>
  <c r="AV15" i="52"/>
  <c r="AS15" i="52"/>
  <c r="AP15" i="52"/>
  <c r="AM15" i="52"/>
  <c r="AJ15" i="52"/>
  <c r="AG15" i="52"/>
  <c r="AD15" i="52"/>
  <c r="AA15" i="52"/>
  <c r="X15" i="52"/>
  <c r="U15" i="52"/>
  <c r="R15" i="52"/>
  <c r="O15" i="52"/>
  <c r="L15" i="52"/>
  <c r="I15" i="52"/>
  <c r="F15" i="52"/>
  <c r="C15" i="52"/>
  <c r="DG14" i="52"/>
  <c r="DE14" i="52"/>
  <c r="DB14" i="52"/>
  <c r="CY14" i="52"/>
  <c r="CV14" i="52"/>
  <c r="CS14" i="52"/>
  <c r="CP14" i="52"/>
  <c r="CM14" i="52"/>
  <c r="CJ14" i="52"/>
  <c r="CG14" i="52"/>
  <c r="CD14" i="52"/>
  <c r="CA14" i="52"/>
  <c r="BX14" i="52"/>
  <c r="BU14" i="52"/>
  <c r="BR14" i="52"/>
  <c r="BO14" i="52"/>
  <c r="BL14" i="52"/>
  <c r="BI14" i="52"/>
  <c r="BF14" i="52"/>
  <c r="BB14" i="52"/>
  <c r="AY14" i="52"/>
  <c r="AV14" i="52"/>
  <c r="AS14" i="52"/>
  <c r="AP14" i="52"/>
  <c r="AM14" i="52"/>
  <c r="AJ14" i="52"/>
  <c r="AG14" i="52"/>
  <c r="AD14" i="52"/>
  <c r="AA14" i="52"/>
  <c r="X14" i="52"/>
  <c r="U14" i="52"/>
  <c r="R14" i="52"/>
  <c r="O14" i="52"/>
  <c r="L14" i="52"/>
  <c r="I14" i="52"/>
  <c r="F14" i="52"/>
  <c r="C14" i="52"/>
  <c r="DG13" i="52"/>
  <c r="DE13" i="52"/>
  <c r="DB13" i="52"/>
  <c r="CY13" i="52"/>
  <c r="CV13" i="52"/>
  <c r="CS13" i="52"/>
  <c r="CP13" i="52"/>
  <c r="CM13" i="52"/>
  <c r="CJ13" i="52"/>
  <c r="CG13" i="52"/>
  <c r="CD13" i="52"/>
  <c r="CA13" i="52"/>
  <c r="BX13" i="52"/>
  <c r="BU13" i="52"/>
  <c r="BR13" i="52"/>
  <c r="BO13" i="52"/>
  <c r="BL13" i="52"/>
  <c r="BI13" i="52"/>
  <c r="BF13" i="52"/>
  <c r="BB13" i="52"/>
  <c r="AY13" i="52"/>
  <c r="AV13" i="52"/>
  <c r="AS13" i="52"/>
  <c r="AP13" i="52"/>
  <c r="AM13" i="52"/>
  <c r="AJ13" i="52"/>
  <c r="AG13" i="52"/>
  <c r="AD13" i="52"/>
  <c r="AA13" i="52"/>
  <c r="X13" i="52"/>
  <c r="U13" i="52"/>
  <c r="R13" i="52"/>
  <c r="O13" i="52"/>
  <c r="L13" i="52"/>
  <c r="I13" i="52"/>
  <c r="F13" i="52"/>
  <c r="C13" i="52"/>
  <c r="DG12" i="52"/>
  <c r="DE12" i="52"/>
  <c r="DB12" i="52"/>
  <c r="CY12" i="52"/>
  <c r="CV12" i="52"/>
  <c r="CS12" i="52"/>
  <c r="CP12" i="52"/>
  <c r="CM12" i="52"/>
  <c r="CJ12" i="52"/>
  <c r="CG12" i="52"/>
  <c r="CD12" i="52"/>
  <c r="CA12" i="52"/>
  <c r="BX12" i="52"/>
  <c r="BU12" i="52"/>
  <c r="BR12" i="52"/>
  <c r="BO12" i="52"/>
  <c r="BL12" i="52"/>
  <c r="BI12" i="52"/>
  <c r="BF12" i="52"/>
  <c r="BB12" i="52"/>
  <c r="AY12" i="52"/>
  <c r="AV12" i="52"/>
  <c r="AS12" i="52"/>
  <c r="AP12" i="52"/>
  <c r="AM12" i="52"/>
  <c r="AJ12" i="52"/>
  <c r="AG12" i="52"/>
  <c r="AD12" i="52"/>
  <c r="AA12" i="52"/>
  <c r="X12" i="52"/>
  <c r="U12" i="52"/>
  <c r="R12" i="52"/>
  <c r="O12" i="52"/>
  <c r="L12" i="52"/>
  <c r="I12" i="52"/>
  <c r="F12" i="52"/>
  <c r="C12" i="52"/>
  <c r="DE11" i="52"/>
  <c r="DB11" i="52"/>
  <c r="CY11" i="52"/>
  <c r="CV11" i="52"/>
  <c r="CS11" i="52"/>
  <c r="CP11" i="52"/>
  <c r="CM11" i="52"/>
  <c r="CJ11" i="52"/>
  <c r="CG11" i="52"/>
  <c r="CD11" i="52"/>
  <c r="CA11" i="52"/>
  <c r="BX11" i="52"/>
  <c r="BU11" i="52"/>
  <c r="BR11" i="52"/>
  <c r="BO11" i="52"/>
  <c r="BL11" i="52"/>
  <c r="BI11" i="52"/>
  <c r="BF11" i="52"/>
  <c r="BB11" i="52"/>
  <c r="AY11" i="52"/>
  <c r="AV11" i="52"/>
  <c r="AS11" i="52"/>
  <c r="AP11" i="52"/>
  <c r="AM11" i="52"/>
  <c r="AJ11" i="52"/>
  <c r="AG11" i="52"/>
  <c r="AD11" i="52"/>
  <c r="AA11" i="52"/>
  <c r="X11" i="52"/>
  <c r="U11" i="52"/>
  <c r="R11" i="52"/>
  <c r="O11" i="52"/>
  <c r="L11" i="52"/>
  <c r="I11" i="52"/>
  <c r="F11" i="52"/>
  <c r="C11" i="52"/>
  <c r="DE10" i="52"/>
  <c r="DB10" i="52"/>
  <c r="CY10" i="52"/>
  <c r="CV10" i="52"/>
  <c r="CS10" i="52"/>
  <c r="CP10" i="52"/>
  <c r="CM10" i="52"/>
  <c r="CJ10" i="52"/>
  <c r="CG10" i="52"/>
  <c r="CD10" i="52"/>
  <c r="CA10" i="52"/>
  <c r="BX10" i="52"/>
  <c r="BU10" i="52"/>
  <c r="BR10" i="52"/>
  <c r="BO10" i="52"/>
  <c r="BL10" i="52"/>
  <c r="BI10" i="52"/>
  <c r="BF10" i="52"/>
  <c r="BB10" i="52"/>
  <c r="AY10" i="52"/>
  <c r="AV10" i="52"/>
  <c r="AS10" i="52"/>
  <c r="AP10" i="52"/>
  <c r="AM10" i="52"/>
  <c r="AJ10" i="52"/>
  <c r="AG10" i="52"/>
  <c r="AD10" i="52"/>
  <c r="AA10" i="52"/>
  <c r="X10" i="52"/>
  <c r="U10" i="52"/>
  <c r="R10" i="52"/>
  <c r="O10" i="52"/>
  <c r="L10" i="52"/>
  <c r="I10" i="52"/>
  <c r="F10" i="52"/>
  <c r="C10" i="52"/>
  <c r="DE9" i="52"/>
  <c r="DB9" i="52"/>
  <c r="CY9" i="52"/>
  <c r="CV9" i="52"/>
  <c r="CS9" i="52"/>
  <c r="CP9" i="52"/>
  <c r="CM9" i="52"/>
  <c r="CJ9" i="52"/>
  <c r="CG9" i="52"/>
  <c r="CD9" i="52"/>
  <c r="CA9" i="52"/>
  <c r="BX9" i="52"/>
  <c r="BU9" i="52"/>
  <c r="BR9" i="52"/>
  <c r="BO9" i="52"/>
  <c r="BL9" i="52"/>
  <c r="BI9" i="52"/>
  <c r="BF9" i="52"/>
  <c r="BB9" i="52"/>
  <c r="AY9" i="52"/>
  <c r="AV9" i="52"/>
  <c r="AS9" i="52"/>
  <c r="AP9" i="52"/>
  <c r="AM9" i="52"/>
  <c r="AJ9" i="52"/>
  <c r="AG9" i="52"/>
  <c r="AD9" i="52"/>
  <c r="AA9" i="52"/>
  <c r="X9" i="52"/>
  <c r="U9" i="52"/>
  <c r="R9" i="52"/>
  <c r="O9" i="52"/>
  <c r="L9" i="52"/>
  <c r="I9" i="52"/>
  <c r="F9" i="52"/>
  <c r="C9" i="52"/>
  <c r="DE8" i="52"/>
  <c r="DB8" i="52"/>
  <c r="CY8" i="52"/>
  <c r="CV8" i="52"/>
  <c r="CS8" i="52"/>
  <c r="CP8" i="52"/>
  <c r="CM8" i="52"/>
  <c r="CJ8" i="52"/>
  <c r="CG8" i="52"/>
  <c r="CD8" i="52"/>
  <c r="CA8" i="52"/>
  <c r="BX8" i="52"/>
  <c r="BU8" i="52"/>
  <c r="BR8" i="52"/>
  <c r="BO8" i="52"/>
  <c r="BL8" i="52"/>
  <c r="BI8" i="52"/>
  <c r="BF8" i="52"/>
  <c r="BB8" i="52"/>
  <c r="AY8" i="52"/>
  <c r="AV8" i="52"/>
  <c r="AS8" i="52"/>
  <c r="AP8" i="52"/>
  <c r="AM8" i="52"/>
  <c r="AJ8" i="52"/>
  <c r="AG8" i="52"/>
  <c r="AD8" i="52"/>
  <c r="AA8" i="52"/>
  <c r="X8" i="52"/>
  <c r="U8" i="52"/>
  <c r="R8" i="52"/>
  <c r="O8" i="52"/>
  <c r="L8" i="52"/>
  <c r="I8" i="52"/>
  <c r="F8" i="52"/>
  <c r="C8" i="52"/>
  <c r="DE7" i="52"/>
  <c r="DB7" i="52"/>
  <c r="CY7" i="52"/>
  <c r="CV7" i="52"/>
  <c r="CS7" i="52"/>
  <c r="CP7" i="52"/>
  <c r="CM7" i="52"/>
  <c r="CJ7" i="52"/>
  <c r="CG7" i="52"/>
  <c r="CD7" i="52"/>
  <c r="CA7" i="52"/>
  <c r="BX7" i="52"/>
  <c r="BU7" i="52"/>
  <c r="BR7" i="52"/>
  <c r="BO7" i="52"/>
  <c r="BL7" i="52"/>
  <c r="BI7" i="52"/>
  <c r="BF7" i="52"/>
  <c r="BB7" i="52"/>
  <c r="AY7" i="52"/>
  <c r="AV7" i="52"/>
  <c r="AS7" i="52"/>
  <c r="AP7" i="52"/>
  <c r="AM7" i="52"/>
  <c r="AJ7" i="52"/>
  <c r="AG7" i="52"/>
  <c r="AD7" i="52"/>
  <c r="AA7" i="52"/>
  <c r="X7" i="52"/>
  <c r="U7" i="52"/>
  <c r="R7" i="52"/>
  <c r="O7" i="52"/>
  <c r="L7" i="52"/>
  <c r="I7" i="52"/>
  <c r="H7" i="52"/>
  <c r="H8" i="52" s="1"/>
  <c r="H9" i="52" s="1"/>
  <c r="H10" i="52" s="1"/>
  <c r="H11" i="52" s="1"/>
  <c r="H12" i="52" s="1"/>
  <c r="H13" i="52" s="1"/>
  <c r="H14" i="52" s="1"/>
  <c r="H15" i="52" s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Q7" i="52" s="1"/>
  <c r="Q8" i="52" s="1"/>
  <c r="Q9" i="52" s="1"/>
  <c r="Q10" i="52" s="1"/>
  <c r="Q11" i="52" s="1"/>
  <c r="Q12" i="52" s="1"/>
  <c r="Q13" i="52" s="1"/>
  <c r="Q14" i="52" s="1"/>
  <c r="Q15" i="52" s="1"/>
  <c r="Q16" i="52" s="1"/>
  <c r="Q17" i="52" s="1"/>
  <c r="Q18" i="52" s="1"/>
  <c r="Q19" i="52" s="1"/>
  <c r="Q20" i="52" s="1"/>
  <c r="Q21" i="52" s="1"/>
  <c r="Q22" i="52" s="1"/>
  <c r="Q23" i="52" s="1"/>
  <c r="Q24" i="52" s="1"/>
  <c r="Q25" i="52" s="1"/>
  <c r="Q26" i="52" s="1"/>
  <c r="Q27" i="52" s="1"/>
  <c r="Q28" i="52" s="1"/>
  <c r="Q29" i="52" s="1"/>
  <c r="Q30" i="52" s="1"/>
  <c r="Q31" i="52" s="1"/>
  <c r="Q32" i="52" s="1"/>
  <c r="Q33" i="52" s="1"/>
  <c r="Q34" i="52" s="1"/>
  <c r="Z7" i="52" s="1"/>
  <c r="Z8" i="52" s="1"/>
  <c r="Z9" i="52" s="1"/>
  <c r="Z10" i="52" s="1"/>
  <c r="Z11" i="52" s="1"/>
  <c r="Z12" i="52" s="1"/>
  <c r="Z13" i="52" s="1"/>
  <c r="Z14" i="52" s="1"/>
  <c r="Z15" i="52" s="1"/>
  <c r="Z16" i="52" s="1"/>
  <c r="Z17" i="52" s="1"/>
  <c r="Z18" i="52" s="1"/>
  <c r="Z19" i="52" s="1"/>
  <c r="Z20" i="52" s="1"/>
  <c r="Z21" i="52" s="1"/>
  <c r="Z22" i="52" s="1"/>
  <c r="Z23" i="52" s="1"/>
  <c r="Z24" i="52" s="1"/>
  <c r="Z25" i="52" s="1"/>
  <c r="Z26" i="52" s="1"/>
  <c r="Z27" i="52" s="1"/>
  <c r="Z28" i="52" s="1"/>
  <c r="Z29" i="52" s="1"/>
  <c r="Z30" i="52" s="1"/>
  <c r="Z31" i="52" s="1"/>
  <c r="Z32" i="52" s="1"/>
  <c r="Z33" i="52" s="1"/>
  <c r="Z34" i="52" s="1"/>
  <c r="Z35" i="52" s="1"/>
  <c r="Z36" i="52" s="1"/>
  <c r="Z37" i="52" s="1"/>
  <c r="AI7" i="52" s="1"/>
  <c r="AI8" i="52" s="1"/>
  <c r="AI9" i="52" s="1"/>
  <c r="AI10" i="52" s="1"/>
  <c r="AI11" i="52" s="1"/>
  <c r="AI12" i="52" s="1"/>
  <c r="AI13" i="52" s="1"/>
  <c r="AI14" i="52" s="1"/>
  <c r="AI15" i="52" s="1"/>
  <c r="AI16" i="52" s="1"/>
  <c r="AI17" i="52" s="1"/>
  <c r="AI18" i="52" s="1"/>
  <c r="AI19" i="52" s="1"/>
  <c r="AI20" i="52" s="1"/>
  <c r="AI21" i="52" s="1"/>
  <c r="AI22" i="52" s="1"/>
  <c r="AI23" i="52" s="1"/>
  <c r="AI24" i="52" s="1"/>
  <c r="AI25" i="52" s="1"/>
  <c r="AI26" i="52" s="1"/>
  <c r="AI27" i="52" s="1"/>
  <c r="AI28" i="52" s="1"/>
  <c r="AI29" i="52" s="1"/>
  <c r="AI30" i="52" s="1"/>
  <c r="AI31" i="52" s="1"/>
  <c r="AI32" i="52" s="1"/>
  <c r="AI33" i="52" s="1"/>
  <c r="AI34" i="52" s="1"/>
  <c r="AI35" i="52" s="1"/>
  <c r="AI36" i="52" s="1"/>
  <c r="AR7" i="52" s="1"/>
  <c r="AR8" i="52" s="1"/>
  <c r="AR9" i="52" s="1"/>
  <c r="AR10" i="52" s="1"/>
  <c r="AR11" i="52" s="1"/>
  <c r="AR12" i="52" s="1"/>
  <c r="AR13" i="52" s="1"/>
  <c r="AR14" i="52" s="1"/>
  <c r="AR15" i="52" s="1"/>
  <c r="AR16" i="52" s="1"/>
  <c r="AR17" i="52" s="1"/>
  <c r="AR18" i="52" s="1"/>
  <c r="AR19" i="52" s="1"/>
  <c r="AR20" i="52" s="1"/>
  <c r="AR21" i="52" s="1"/>
  <c r="AR22" i="52" s="1"/>
  <c r="AR23" i="52" s="1"/>
  <c r="AR24" i="52" s="1"/>
  <c r="AR25" i="52" s="1"/>
  <c r="AR26" i="52" s="1"/>
  <c r="AR27" i="52" s="1"/>
  <c r="AR28" i="52" s="1"/>
  <c r="AR29" i="52" s="1"/>
  <c r="AR30" i="52" s="1"/>
  <c r="AR31" i="52" s="1"/>
  <c r="AR32" i="52" s="1"/>
  <c r="AR33" i="52" s="1"/>
  <c r="AR34" i="52" s="1"/>
  <c r="AR35" i="52" s="1"/>
  <c r="AR36" i="52" s="1"/>
  <c r="AR37" i="52" s="1"/>
  <c r="BA7" i="52" s="1"/>
  <c r="BA8" i="52" s="1"/>
  <c r="BA9" i="52" s="1"/>
  <c r="BA10" i="52" s="1"/>
  <c r="BA11" i="52" s="1"/>
  <c r="BA12" i="52" s="1"/>
  <c r="BA13" i="52" s="1"/>
  <c r="BA14" i="52" s="1"/>
  <c r="BA15" i="52" s="1"/>
  <c r="BA16" i="52" s="1"/>
  <c r="BA17" i="52" s="1"/>
  <c r="BA18" i="52" s="1"/>
  <c r="BA19" i="52" s="1"/>
  <c r="BA20" i="52" s="1"/>
  <c r="BA21" i="52" s="1"/>
  <c r="BA22" i="52" s="1"/>
  <c r="BA23" i="52" s="1"/>
  <c r="BA24" i="52" s="1"/>
  <c r="BA25" i="52" s="1"/>
  <c r="BA26" i="52" s="1"/>
  <c r="BA27" i="52" s="1"/>
  <c r="BA28" i="52" s="1"/>
  <c r="BA29" i="52" s="1"/>
  <c r="BA30" i="52" s="1"/>
  <c r="BA31" i="52" s="1"/>
  <c r="BA32" i="52" s="1"/>
  <c r="BA33" i="52" s="1"/>
  <c r="BA34" i="52" s="1"/>
  <c r="BA35" i="52" s="1"/>
  <c r="BA36" i="52" s="1"/>
  <c r="BK7" i="52" s="1"/>
  <c r="BK8" i="52" s="1"/>
  <c r="BK9" i="52" s="1"/>
  <c r="BK10" i="52" s="1"/>
  <c r="BK11" i="52" s="1"/>
  <c r="BK12" i="52" s="1"/>
  <c r="BK13" i="52" s="1"/>
  <c r="BK14" i="52" s="1"/>
  <c r="BK15" i="52" s="1"/>
  <c r="BK16" i="52" s="1"/>
  <c r="BK17" i="52" s="1"/>
  <c r="BK18" i="52" s="1"/>
  <c r="BK19" i="52" s="1"/>
  <c r="BK20" i="52" s="1"/>
  <c r="BK21" i="52" s="1"/>
  <c r="BK22" i="52" s="1"/>
  <c r="BK23" i="52" s="1"/>
  <c r="BK24" i="52" s="1"/>
  <c r="BK25" i="52" s="1"/>
  <c r="BK26" i="52" s="1"/>
  <c r="BK27" i="52" s="1"/>
  <c r="BK28" i="52" s="1"/>
  <c r="BK29" i="52" s="1"/>
  <c r="BK30" i="52" s="1"/>
  <c r="BK31" i="52" s="1"/>
  <c r="BK32" i="52" s="1"/>
  <c r="BK33" i="52" s="1"/>
  <c r="BK34" i="52" s="1"/>
  <c r="BK35" i="52" s="1"/>
  <c r="BK36" i="52" s="1"/>
  <c r="BK37" i="52" s="1"/>
  <c r="BT7" i="52" s="1"/>
  <c r="BT8" i="52" s="1"/>
  <c r="BT9" i="52" s="1"/>
  <c r="BT10" i="52" s="1"/>
  <c r="BT11" i="52" s="1"/>
  <c r="BT12" i="52" s="1"/>
  <c r="BT13" i="52" s="1"/>
  <c r="BT14" i="52" s="1"/>
  <c r="BT15" i="52" s="1"/>
  <c r="BT16" i="52" s="1"/>
  <c r="BT17" i="52" s="1"/>
  <c r="BT18" i="52" s="1"/>
  <c r="BT19" i="52" s="1"/>
  <c r="BT20" i="52" s="1"/>
  <c r="BT21" i="52" s="1"/>
  <c r="BT22" i="52" s="1"/>
  <c r="BT23" i="52" s="1"/>
  <c r="BT24" i="52" s="1"/>
  <c r="BT25" i="52" s="1"/>
  <c r="BT26" i="52" s="1"/>
  <c r="BT27" i="52" s="1"/>
  <c r="BT28" i="52" s="1"/>
  <c r="BT29" i="52" s="1"/>
  <c r="BT30" i="52" s="1"/>
  <c r="BT31" i="52" s="1"/>
  <c r="BT32" i="52" s="1"/>
  <c r="BT33" i="52" s="1"/>
  <c r="BT34" i="52" s="1"/>
  <c r="BT35" i="52" s="1"/>
  <c r="BT36" i="52" s="1"/>
  <c r="BT37" i="52" s="1"/>
  <c r="CC7" i="52" s="1"/>
  <c r="CC8" i="52" s="1"/>
  <c r="CC9" i="52" s="1"/>
  <c r="CC10" i="52" s="1"/>
  <c r="CC11" i="52" s="1"/>
  <c r="CC12" i="52" s="1"/>
  <c r="CC13" i="52" s="1"/>
  <c r="CC14" i="52" s="1"/>
  <c r="CC15" i="52" s="1"/>
  <c r="CC16" i="52" s="1"/>
  <c r="CC17" i="52" s="1"/>
  <c r="CC18" i="52" s="1"/>
  <c r="CC19" i="52" s="1"/>
  <c r="CC20" i="52" s="1"/>
  <c r="CC21" i="52" s="1"/>
  <c r="CC22" i="52" s="1"/>
  <c r="CC23" i="52" s="1"/>
  <c r="CC24" i="52" s="1"/>
  <c r="CC25" i="52" s="1"/>
  <c r="CC26" i="52" s="1"/>
  <c r="CC27" i="52" s="1"/>
  <c r="CC28" i="52" s="1"/>
  <c r="CC29" i="52" s="1"/>
  <c r="CC30" i="52" s="1"/>
  <c r="CC31" i="52" s="1"/>
  <c r="CC32" i="52" s="1"/>
  <c r="CC33" i="52" s="1"/>
  <c r="CC34" i="52" s="1"/>
  <c r="CC35" i="52" s="1"/>
  <c r="CC36" i="52" s="1"/>
  <c r="CL7" i="52" s="1"/>
  <c r="CL8" i="52" s="1"/>
  <c r="CL9" i="52" s="1"/>
  <c r="CL10" i="52" s="1"/>
  <c r="CL11" i="52" s="1"/>
  <c r="CL12" i="52" s="1"/>
  <c r="CL13" i="52" s="1"/>
  <c r="CL14" i="52" s="1"/>
  <c r="CL15" i="52" s="1"/>
  <c r="CL16" i="52" s="1"/>
  <c r="CL17" i="52" s="1"/>
  <c r="CL18" i="52" s="1"/>
  <c r="CL19" i="52" s="1"/>
  <c r="CL20" i="52" s="1"/>
  <c r="CL21" i="52" s="1"/>
  <c r="CL22" i="52" s="1"/>
  <c r="CL23" i="52" s="1"/>
  <c r="CL24" i="52" s="1"/>
  <c r="CL25" i="52" s="1"/>
  <c r="CL26" i="52" s="1"/>
  <c r="CL27" i="52" s="1"/>
  <c r="CL28" i="52" s="1"/>
  <c r="CL29" i="52" s="1"/>
  <c r="CL30" i="52" s="1"/>
  <c r="CL31" i="52" s="1"/>
  <c r="CL32" i="52" s="1"/>
  <c r="CL33" i="52" s="1"/>
  <c r="CL34" i="52" s="1"/>
  <c r="CL35" i="52" s="1"/>
  <c r="CL36" i="52" s="1"/>
  <c r="CL37" i="52" s="1"/>
  <c r="CU7" i="52" s="1"/>
  <c r="CU8" i="52" s="1"/>
  <c r="CU9" i="52" s="1"/>
  <c r="CU10" i="52" s="1"/>
  <c r="CU11" i="52" s="1"/>
  <c r="CU12" i="52" s="1"/>
  <c r="CU13" i="52" s="1"/>
  <c r="CU14" i="52" s="1"/>
  <c r="CU15" i="52" s="1"/>
  <c r="CU16" i="52" s="1"/>
  <c r="CU17" i="52" s="1"/>
  <c r="CU18" i="52" s="1"/>
  <c r="CU19" i="52" s="1"/>
  <c r="CU20" i="52" s="1"/>
  <c r="CU21" i="52" s="1"/>
  <c r="CU22" i="52" s="1"/>
  <c r="CU23" i="52" s="1"/>
  <c r="CU24" i="52" s="1"/>
  <c r="CU25" i="52" s="1"/>
  <c r="CU26" i="52" s="1"/>
  <c r="CU27" i="52" s="1"/>
  <c r="CU28" i="52" s="1"/>
  <c r="CU29" i="52" s="1"/>
  <c r="CU30" i="52" s="1"/>
  <c r="CU31" i="52" s="1"/>
  <c r="CU32" i="52" s="1"/>
  <c r="CU33" i="52" s="1"/>
  <c r="CU34" i="52" s="1"/>
  <c r="CU35" i="52" s="1"/>
  <c r="CU36" i="52" s="1"/>
  <c r="DD7" i="52" s="1"/>
  <c r="DD8" i="52" s="1"/>
  <c r="DD9" i="52" s="1"/>
  <c r="DD10" i="52" s="1"/>
  <c r="DD11" i="52" s="1"/>
  <c r="DD12" i="52" s="1"/>
  <c r="DD13" i="52" s="1"/>
  <c r="DD14" i="52" s="1"/>
  <c r="DD15" i="52" s="1"/>
  <c r="DD16" i="52" s="1"/>
  <c r="DD17" i="52" s="1"/>
  <c r="DD18" i="52" s="1"/>
  <c r="DD19" i="52" s="1"/>
  <c r="DD20" i="52" s="1"/>
  <c r="DD21" i="52" s="1"/>
  <c r="DD22" i="52" s="1"/>
  <c r="DD23" i="52" s="1"/>
  <c r="DD24" i="52" s="1"/>
  <c r="DD25" i="52" s="1"/>
  <c r="DD26" i="52" s="1"/>
  <c r="DD27" i="52" s="1"/>
  <c r="DD28" i="52" s="1"/>
  <c r="DD29" i="52" s="1"/>
  <c r="DD30" i="52" s="1"/>
  <c r="DD31" i="52" s="1"/>
  <c r="DD32" i="52" s="1"/>
  <c r="DD33" i="52" s="1"/>
  <c r="DD34" i="52" s="1"/>
  <c r="DD35" i="52" s="1"/>
  <c r="DD36" i="52" s="1"/>
  <c r="DD37" i="52" s="1"/>
  <c r="F7" i="52"/>
  <c r="E7" i="52"/>
  <c r="E8" i="52" s="1"/>
  <c r="E9" i="52" s="1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N7" i="52" s="1"/>
  <c r="N8" i="52" s="1"/>
  <c r="N9" i="52" s="1"/>
  <c r="N10" i="52" s="1"/>
  <c r="N11" i="52" s="1"/>
  <c r="N12" i="52" s="1"/>
  <c r="N13" i="52" s="1"/>
  <c r="N14" i="52" s="1"/>
  <c r="N15" i="52" s="1"/>
  <c r="N16" i="52" s="1"/>
  <c r="N17" i="52" s="1"/>
  <c r="N18" i="52" s="1"/>
  <c r="N19" i="52" s="1"/>
  <c r="N20" i="52" s="1"/>
  <c r="N21" i="52" s="1"/>
  <c r="N22" i="52" s="1"/>
  <c r="N23" i="52" s="1"/>
  <c r="N24" i="52" s="1"/>
  <c r="N25" i="52" s="1"/>
  <c r="N26" i="52" s="1"/>
  <c r="N27" i="52" s="1"/>
  <c r="N28" i="52" s="1"/>
  <c r="N29" i="52" s="1"/>
  <c r="N30" i="52" s="1"/>
  <c r="N31" i="52" s="1"/>
  <c r="N32" i="52" s="1"/>
  <c r="N33" i="52" s="1"/>
  <c r="N34" i="52" s="1"/>
  <c r="W7" i="52" s="1"/>
  <c r="W8" i="52" s="1"/>
  <c r="W9" i="52" s="1"/>
  <c r="W10" i="52" s="1"/>
  <c r="W11" i="52" s="1"/>
  <c r="W12" i="52" s="1"/>
  <c r="W13" i="52" s="1"/>
  <c r="W14" i="52" s="1"/>
  <c r="W15" i="52" s="1"/>
  <c r="W16" i="52" s="1"/>
  <c r="W17" i="52" s="1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W30" i="52" s="1"/>
  <c r="W31" i="52" s="1"/>
  <c r="W32" i="52" s="1"/>
  <c r="W33" i="52" s="1"/>
  <c r="W34" i="52" s="1"/>
  <c r="W35" i="52" s="1"/>
  <c r="W36" i="52" s="1"/>
  <c r="W37" i="52" s="1"/>
  <c r="AF7" i="52" s="1"/>
  <c r="AF8" i="52" s="1"/>
  <c r="AF9" i="52" s="1"/>
  <c r="AF10" i="52" s="1"/>
  <c r="AF11" i="52" s="1"/>
  <c r="AF12" i="52" s="1"/>
  <c r="AF13" i="52" s="1"/>
  <c r="AF14" i="52" s="1"/>
  <c r="AF15" i="52" s="1"/>
  <c r="AF16" i="52" s="1"/>
  <c r="AF17" i="52" s="1"/>
  <c r="AF18" i="52" s="1"/>
  <c r="AF19" i="52" s="1"/>
  <c r="AF20" i="52" s="1"/>
  <c r="AF21" i="52" s="1"/>
  <c r="AF22" i="52" s="1"/>
  <c r="AF23" i="52" s="1"/>
  <c r="AF24" i="52" s="1"/>
  <c r="AF25" i="52" s="1"/>
  <c r="AF26" i="52" s="1"/>
  <c r="AF27" i="52" s="1"/>
  <c r="AF28" i="52" s="1"/>
  <c r="AF29" i="52" s="1"/>
  <c r="AF30" i="52" s="1"/>
  <c r="AF31" i="52" s="1"/>
  <c r="AF32" i="52" s="1"/>
  <c r="AF33" i="52" s="1"/>
  <c r="AF34" i="52" s="1"/>
  <c r="AF35" i="52" s="1"/>
  <c r="AF36" i="52" s="1"/>
  <c r="AO7" i="52" s="1"/>
  <c r="AO8" i="52" s="1"/>
  <c r="AO9" i="52" s="1"/>
  <c r="AO10" i="52" s="1"/>
  <c r="AO11" i="52" s="1"/>
  <c r="AO12" i="52" s="1"/>
  <c r="AO13" i="52" s="1"/>
  <c r="AO14" i="52" s="1"/>
  <c r="AO15" i="52" s="1"/>
  <c r="AO16" i="52" s="1"/>
  <c r="AO17" i="52" s="1"/>
  <c r="AO18" i="52" s="1"/>
  <c r="AO19" i="52" s="1"/>
  <c r="AO20" i="52" s="1"/>
  <c r="AO21" i="52" s="1"/>
  <c r="AO22" i="52" s="1"/>
  <c r="AO23" i="52" s="1"/>
  <c r="AO24" i="52" s="1"/>
  <c r="AO25" i="52" s="1"/>
  <c r="AO26" i="52" s="1"/>
  <c r="AO27" i="52" s="1"/>
  <c r="AO28" i="52" s="1"/>
  <c r="AO29" i="52" s="1"/>
  <c r="AO30" i="52" s="1"/>
  <c r="AO31" i="52" s="1"/>
  <c r="AO32" i="52" s="1"/>
  <c r="AO33" i="52" s="1"/>
  <c r="AO34" i="52" s="1"/>
  <c r="AO35" i="52" s="1"/>
  <c r="AO36" i="52" s="1"/>
  <c r="AO37" i="52" s="1"/>
  <c r="AX7" i="52" s="1"/>
  <c r="AX8" i="52" s="1"/>
  <c r="AX9" i="52" s="1"/>
  <c r="AX10" i="52" s="1"/>
  <c r="AX11" i="52" s="1"/>
  <c r="AX12" i="52" s="1"/>
  <c r="AX13" i="52" s="1"/>
  <c r="AX14" i="52" s="1"/>
  <c r="AX15" i="52" s="1"/>
  <c r="AX16" i="52" s="1"/>
  <c r="AX17" i="52" s="1"/>
  <c r="AX18" i="52" s="1"/>
  <c r="AX19" i="52" s="1"/>
  <c r="AX20" i="52" s="1"/>
  <c r="AX21" i="52" s="1"/>
  <c r="AX22" i="52" s="1"/>
  <c r="AX23" i="52" s="1"/>
  <c r="AX24" i="52" s="1"/>
  <c r="AX25" i="52" s="1"/>
  <c r="AX26" i="52" s="1"/>
  <c r="AX27" i="52" s="1"/>
  <c r="AX28" i="52" s="1"/>
  <c r="AX29" i="52" s="1"/>
  <c r="AX30" i="52" s="1"/>
  <c r="AX31" i="52" s="1"/>
  <c r="AX32" i="52" s="1"/>
  <c r="AX33" i="52" s="1"/>
  <c r="AX34" i="52" s="1"/>
  <c r="AX35" i="52" s="1"/>
  <c r="AX36" i="52" s="1"/>
  <c r="BH7" i="52" s="1"/>
  <c r="BH8" i="52" s="1"/>
  <c r="BH9" i="52" s="1"/>
  <c r="BH10" i="52" s="1"/>
  <c r="BH11" i="52" s="1"/>
  <c r="BH12" i="52" s="1"/>
  <c r="BH13" i="52" s="1"/>
  <c r="BH14" i="52" s="1"/>
  <c r="BH15" i="52" s="1"/>
  <c r="BH16" i="52" s="1"/>
  <c r="BH17" i="52" s="1"/>
  <c r="BH18" i="52" s="1"/>
  <c r="BH19" i="52" s="1"/>
  <c r="BH20" i="52" s="1"/>
  <c r="BH21" i="52" s="1"/>
  <c r="BH22" i="52" s="1"/>
  <c r="BH23" i="52" s="1"/>
  <c r="BH24" i="52" s="1"/>
  <c r="BH25" i="52" s="1"/>
  <c r="BH26" i="52" s="1"/>
  <c r="BH27" i="52" s="1"/>
  <c r="BH28" i="52" s="1"/>
  <c r="BH29" i="52" s="1"/>
  <c r="BH30" i="52" s="1"/>
  <c r="BH31" i="52" s="1"/>
  <c r="BH32" i="52" s="1"/>
  <c r="BH33" i="52" s="1"/>
  <c r="BH34" i="52" s="1"/>
  <c r="BH35" i="52" s="1"/>
  <c r="BH36" i="52" s="1"/>
  <c r="BH37" i="52" s="1"/>
  <c r="BQ7" i="52" s="1"/>
  <c r="BQ8" i="52" s="1"/>
  <c r="BQ9" i="52" s="1"/>
  <c r="BQ10" i="52" s="1"/>
  <c r="BQ11" i="52" s="1"/>
  <c r="BQ12" i="52" s="1"/>
  <c r="BQ13" i="52" s="1"/>
  <c r="BQ14" i="52" s="1"/>
  <c r="BQ15" i="52" s="1"/>
  <c r="BQ16" i="52" s="1"/>
  <c r="BQ17" i="52" s="1"/>
  <c r="BQ18" i="52" s="1"/>
  <c r="BQ19" i="52" s="1"/>
  <c r="BQ20" i="52" s="1"/>
  <c r="BQ21" i="52" s="1"/>
  <c r="BQ22" i="52" s="1"/>
  <c r="BQ23" i="52" s="1"/>
  <c r="BQ24" i="52" s="1"/>
  <c r="BQ25" i="52" s="1"/>
  <c r="BQ26" i="52" s="1"/>
  <c r="BQ27" i="52" s="1"/>
  <c r="BQ28" i="52" s="1"/>
  <c r="BQ29" i="52" s="1"/>
  <c r="BQ30" i="52" s="1"/>
  <c r="BQ31" i="52" s="1"/>
  <c r="BQ32" i="52" s="1"/>
  <c r="BQ33" i="52" s="1"/>
  <c r="BQ34" i="52" s="1"/>
  <c r="BQ35" i="52" s="1"/>
  <c r="BQ36" i="52" s="1"/>
  <c r="BQ37" i="52" s="1"/>
  <c r="BZ7" i="52" s="1"/>
  <c r="BZ8" i="52" s="1"/>
  <c r="BZ9" i="52" s="1"/>
  <c r="BZ10" i="52" s="1"/>
  <c r="BZ11" i="52" s="1"/>
  <c r="BZ12" i="52" s="1"/>
  <c r="BZ13" i="52" s="1"/>
  <c r="BZ14" i="52" s="1"/>
  <c r="BZ15" i="52" s="1"/>
  <c r="BZ16" i="52" s="1"/>
  <c r="BZ17" i="52" s="1"/>
  <c r="BZ18" i="52" s="1"/>
  <c r="BZ19" i="52" s="1"/>
  <c r="BZ20" i="52" s="1"/>
  <c r="BZ21" i="52" s="1"/>
  <c r="BZ22" i="52" s="1"/>
  <c r="BZ23" i="52" s="1"/>
  <c r="BZ24" i="52" s="1"/>
  <c r="BZ25" i="52" s="1"/>
  <c r="BZ26" i="52" s="1"/>
  <c r="BZ27" i="52" s="1"/>
  <c r="BZ28" i="52" s="1"/>
  <c r="BZ29" i="52" s="1"/>
  <c r="BZ30" i="52" s="1"/>
  <c r="BZ31" i="52" s="1"/>
  <c r="BZ32" i="52" s="1"/>
  <c r="BZ33" i="52" s="1"/>
  <c r="BZ34" i="52" s="1"/>
  <c r="BZ35" i="52" s="1"/>
  <c r="BZ36" i="52" s="1"/>
  <c r="CI7" i="52" s="1"/>
  <c r="CI8" i="52" s="1"/>
  <c r="CI9" i="52" s="1"/>
  <c r="CI10" i="52" s="1"/>
  <c r="CI11" i="52" s="1"/>
  <c r="CI12" i="52" s="1"/>
  <c r="CI13" i="52" s="1"/>
  <c r="CI14" i="52" s="1"/>
  <c r="CI15" i="52" s="1"/>
  <c r="CI16" i="52" s="1"/>
  <c r="CI17" i="52" s="1"/>
  <c r="CI18" i="52" s="1"/>
  <c r="CI19" i="52" s="1"/>
  <c r="CI20" i="52" s="1"/>
  <c r="CI21" i="52" s="1"/>
  <c r="CI22" i="52" s="1"/>
  <c r="CI23" i="52" s="1"/>
  <c r="CI24" i="52" s="1"/>
  <c r="CI25" i="52" s="1"/>
  <c r="CI26" i="52" s="1"/>
  <c r="CI27" i="52" s="1"/>
  <c r="CI28" i="52" s="1"/>
  <c r="CI29" i="52" s="1"/>
  <c r="CI30" i="52" s="1"/>
  <c r="CI31" i="52" s="1"/>
  <c r="CI32" i="52" s="1"/>
  <c r="CI33" i="52" s="1"/>
  <c r="CI34" i="52" s="1"/>
  <c r="CI35" i="52" s="1"/>
  <c r="CI36" i="52" s="1"/>
  <c r="CI37" i="52" s="1"/>
  <c r="CR7" i="52" s="1"/>
  <c r="CR8" i="52" s="1"/>
  <c r="CR9" i="52" s="1"/>
  <c r="CR10" i="52" s="1"/>
  <c r="CR11" i="52" s="1"/>
  <c r="CR12" i="52" s="1"/>
  <c r="CR13" i="52" s="1"/>
  <c r="CR14" i="52" s="1"/>
  <c r="CR15" i="52" s="1"/>
  <c r="CR16" i="52" s="1"/>
  <c r="CR17" i="52" s="1"/>
  <c r="CR18" i="52" s="1"/>
  <c r="CR19" i="52" s="1"/>
  <c r="CR20" i="52" s="1"/>
  <c r="CR21" i="52" s="1"/>
  <c r="CR22" i="52" s="1"/>
  <c r="CR23" i="52" s="1"/>
  <c r="CR24" i="52" s="1"/>
  <c r="CR25" i="52" s="1"/>
  <c r="CR26" i="52" s="1"/>
  <c r="CR27" i="52" s="1"/>
  <c r="CR28" i="52" s="1"/>
  <c r="CR29" i="52" s="1"/>
  <c r="CR30" i="52" s="1"/>
  <c r="CR31" i="52" s="1"/>
  <c r="CR32" i="52" s="1"/>
  <c r="CR33" i="52" s="1"/>
  <c r="CR34" i="52" s="1"/>
  <c r="CR35" i="52" s="1"/>
  <c r="CR36" i="52" s="1"/>
  <c r="DA7" i="52" s="1"/>
  <c r="DA8" i="52" s="1"/>
  <c r="DA9" i="52" s="1"/>
  <c r="DA10" i="52" s="1"/>
  <c r="DA11" i="52" s="1"/>
  <c r="DA12" i="52" s="1"/>
  <c r="DA13" i="52" s="1"/>
  <c r="DA14" i="52" s="1"/>
  <c r="DA15" i="52" s="1"/>
  <c r="DA16" i="52" s="1"/>
  <c r="DA17" i="52" s="1"/>
  <c r="DA18" i="52" s="1"/>
  <c r="DA19" i="52" s="1"/>
  <c r="DA20" i="52" s="1"/>
  <c r="DA21" i="52" s="1"/>
  <c r="DA22" i="52" s="1"/>
  <c r="DA23" i="52" s="1"/>
  <c r="DA24" i="52" s="1"/>
  <c r="DA25" i="52" s="1"/>
  <c r="DA26" i="52" s="1"/>
  <c r="DA27" i="52" s="1"/>
  <c r="DA28" i="52" s="1"/>
  <c r="DA29" i="52" s="1"/>
  <c r="DA30" i="52" s="1"/>
  <c r="DA31" i="52" s="1"/>
  <c r="DA32" i="52" s="1"/>
  <c r="DA33" i="52" s="1"/>
  <c r="DA34" i="52" s="1"/>
  <c r="DA35" i="52" s="1"/>
  <c r="DA36" i="52" s="1"/>
  <c r="DA37" i="52" s="1"/>
  <c r="C7" i="52"/>
  <c r="B7" i="52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K7" i="52" s="1"/>
  <c r="K8" i="52" s="1"/>
  <c r="K9" i="52" s="1"/>
  <c r="K10" i="52" s="1"/>
  <c r="K11" i="52" s="1"/>
  <c r="K12" i="52" s="1"/>
  <c r="K13" i="52" s="1"/>
  <c r="K14" i="52" s="1"/>
  <c r="K15" i="52" s="1"/>
  <c r="K16" i="52" s="1"/>
  <c r="K17" i="52" s="1"/>
  <c r="K18" i="52" s="1"/>
  <c r="K19" i="52" s="1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K30" i="52" s="1"/>
  <c r="K31" i="52" s="1"/>
  <c r="K32" i="52" s="1"/>
  <c r="K33" i="52" s="1"/>
  <c r="K34" i="52" s="1"/>
  <c r="T7" i="52" s="1"/>
  <c r="T8" i="52" s="1"/>
  <c r="T9" i="52" s="1"/>
  <c r="T10" i="52" s="1"/>
  <c r="T11" i="52" s="1"/>
  <c r="T12" i="52" s="1"/>
  <c r="T13" i="52" s="1"/>
  <c r="T14" i="52" s="1"/>
  <c r="T15" i="52" s="1"/>
  <c r="T16" i="52" s="1"/>
  <c r="T17" i="52" s="1"/>
  <c r="T18" i="52" s="1"/>
  <c r="T19" i="52" s="1"/>
  <c r="T20" i="52" s="1"/>
  <c r="T21" i="52" s="1"/>
  <c r="T22" i="52" s="1"/>
  <c r="T23" i="52" s="1"/>
  <c r="T24" i="52" s="1"/>
  <c r="T25" i="52" s="1"/>
  <c r="T26" i="52" s="1"/>
  <c r="T27" i="52" s="1"/>
  <c r="T28" i="52" s="1"/>
  <c r="T29" i="52" s="1"/>
  <c r="T30" i="52" s="1"/>
  <c r="T31" i="52" s="1"/>
  <c r="T32" i="52" s="1"/>
  <c r="T33" i="52" s="1"/>
  <c r="T34" i="52" s="1"/>
  <c r="T35" i="52" s="1"/>
  <c r="T36" i="52" s="1"/>
  <c r="T37" i="52" s="1"/>
  <c r="AC7" i="52" s="1"/>
  <c r="AC8" i="52" s="1"/>
  <c r="AC9" i="52" s="1"/>
  <c r="AC10" i="52" s="1"/>
  <c r="AC11" i="52" s="1"/>
  <c r="AC12" i="52" s="1"/>
  <c r="AC13" i="52" s="1"/>
  <c r="AC14" i="52" s="1"/>
  <c r="AC15" i="52" s="1"/>
  <c r="AC16" i="52" s="1"/>
  <c r="AC17" i="52" s="1"/>
  <c r="AC18" i="52" s="1"/>
  <c r="AC19" i="52" s="1"/>
  <c r="AC20" i="52" s="1"/>
  <c r="AC21" i="52" s="1"/>
  <c r="AC22" i="52" s="1"/>
  <c r="AC23" i="52" s="1"/>
  <c r="AC24" i="52" s="1"/>
  <c r="AC25" i="52" s="1"/>
  <c r="AC26" i="52" s="1"/>
  <c r="AC27" i="52" s="1"/>
  <c r="AC28" i="52" s="1"/>
  <c r="AC29" i="52" s="1"/>
  <c r="AC30" i="52" s="1"/>
  <c r="AC31" i="52" s="1"/>
  <c r="AC32" i="52" s="1"/>
  <c r="AC33" i="52" s="1"/>
  <c r="AC34" i="52" s="1"/>
  <c r="AC35" i="52" s="1"/>
  <c r="AC36" i="52" s="1"/>
  <c r="AL7" i="52" s="1"/>
  <c r="AL8" i="52" s="1"/>
  <c r="AL9" i="52" s="1"/>
  <c r="AL10" i="52" s="1"/>
  <c r="AL11" i="52" s="1"/>
  <c r="AL12" i="52" s="1"/>
  <c r="AL13" i="52" s="1"/>
  <c r="AL14" i="52" s="1"/>
  <c r="AL15" i="52" s="1"/>
  <c r="AL16" i="52" s="1"/>
  <c r="AL17" i="52" s="1"/>
  <c r="AL18" i="52" s="1"/>
  <c r="AL19" i="52" s="1"/>
  <c r="AL20" i="52" s="1"/>
  <c r="AL21" i="52" s="1"/>
  <c r="AL22" i="52" s="1"/>
  <c r="AL23" i="52" s="1"/>
  <c r="AL24" i="52" s="1"/>
  <c r="AL25" i="52" s="1"/>
  <c r="AL26" i="52" s="1"/>
  <c r="AL27" i="52" s="1"/>
  <c r="AL28" i="52" s="1"/>
  <c r="AL29" i="52" s="1"/>
  <c r="AL30" i="52" s="1"/>
  <c r="AL31" i="52" s="1"/>
  <c r="AL32" i="52" s="1"/>
  <c r="AL33" i="52" s="1"/>
  <c r="AL34" i="52" s="1"/>
  <c r="AL35" i="52" s="1"/>
  <c r="AL36" i="52" s="1"/>
  <c r="AL37" i="52" s="1"/>
  <c r="AU7" i="52" s="1"/>
  <c r="AU8" i="52" s="1"/>
  <c r="AU9" i="52" s="1"/>
  <c r="AU10" i="52" s="1"/>
  <c r="AU11" i="52" s="1"/>
  <c r="AU12" i="52" s="1"/>
  <c r="AU13" i="52" s="1"/>
  <c r="AU14" i="52" s="1"/>
  <c r="AU15" i="52" s="1"/>
  <c r="AU16" i="52" s="1"/>
  <c r="AU17" i="52" s="1"/>
  <c r="AU18" i="52" s="1"/>
  <c r="AU19" i="52" s="1"/>
  <c r="AU20" i="52" s="1"/>
  <c r="AU21" i="52" s="1"/>
  <c r="AU22" i="52" s="1"/>
  <c r="AU23" i="52" s="1"/>
  <c r="AU24" i="52" s="1"/>
  <c r="AU25" i="52" s="1"/>
  <c r="AU26" i="52" s="1"/>
  <c r="AU27" i="52" s="1"/>
  <c r="AU28" i="52" s="1"/>
  <c r="AU29" i="52" s="1"/>
  <c r="AU30" i="52" s="1"/>
  <c r="AU31" i="52" s="1"/>
  <c r="AU32" i="52" s="1"/>
  <c r="AU33" i="52" s="1"/>
  <c r="AU34" i="52" s="1"/>
  <c r="AU35" i="52" s="1"/>
  <c r="AU36" i="52" s="1"/>
  <c r="BE7" i="52" s="1"/>
  <c r="BE8" i="52" s="1"/>
  <c r="BE9" i="52" s="1"/>
  <c r="BE10" i="52" s="1"/>
  <c r="BE11" i="52" s="1"/>
  <c r="BE12" i="52" s="1"/>
  <c r="BE13" i="52" s="1"/>
  <c r="BE14" i="52" s="1"/>
  <c r="BE15" i="52" s="1"/>
  <c r="BE16" i="52" s="1"/>
  <c r="BE17" i="52" s="1"/>
  <c r="BE18" i="52" s="1"/>
  <c r="BE19" i="52" s="1"/>
  <c r="BE20" i="52" s="1"/>
  <c r="BE21" i="52" s="1"/>
  <c r="BE22" i="52" s="1"/>
  <c r="BE23" i="52" s="1"/>
  <c r="BE24" i="52" s="1"/>
  <c r="BE25" i="52" s="1"/>
  <c r="BE26" i="52" s="1"/>
  <c r="BE27" i="52" s="1"/>
  <c r="BE28" i="52" s="1"/>
  <c r="BE29" i="52" s="1"/>
  <c r="BE30" i="52" s="1"/>
  <c r="BE31" i="52" s="1"/>
  <c r="BE32" i="52" s="1"/>
  <c r="BE33" i="52" s="1"/>
  <c r="BE34" i="52" s="1"/>
  <c r="BE35" i="52" s="1"/>
  <c r="BE36" i="52" s="1"/>
  <c r="BE37" i="52" s="1"/>
  <c r="BN7" i="52" s="1"/>
  <c r="BN8" i="52" s="1"/>
  <c r="BN9" i="52" s="1"/>
  <c r="BN10" i="52" s="1"/>
  <c r="BN11" i="52" s="1"/>
  <c r="BN12" i="52" s="1"/>
  <c r="BN13" i="52" s="1"/>
  <c r="BN14" i="52" s="1"/>
  <c r="BN15" i="52" s="1"/>
  <c r="BN16" i="52" s="1"/>
  <c r="BN17" i="52" s="1"/>
  <c r="BN18" i="52" s="1"/>
  <c r="BN19" i="52" s="1"/>
  <c r="BN20" i="52" s="1"/>
  <c r="BN21" i="52" s="1"/>
  <c r="BN22" i="52" s="1"/>
  <c r="BN23" i="52" s="1"/>
  <c r="BN24" i="52" s="1"/>
  <c r="BN25" i="52" s="1"/>
  <c r="BN26" i="52" s="1"/>
  <c r="BN27" i="52" s="1"/>
  <c r="BN28" i="52" s="1"/>
  <c r="BN29" i="52" s="1"/>
  <c r="BN30" i="52" s="1"/>
  <c r="BN31" i="52" s="1"/>
  <c r="BN32" i="52" s="1"/>
  <c r="BN33" i="52" s="1"/>
  <c r="BN34" i="52" s="1"/>
  <c r="BN35" i="52" s="1"/>
  <c r="BN36" i="52" s="1"/>
  <c r="BN37" i="52" s="1"/>
  <c r="BW7" i="52" s="1"/>
  <c r="BW8" i="52" s="1"/>
  <c r="BW9" i="52" s="1"/>
  <c r="BW10" i="52" s="1"/>
  <c r="BW11" i="52" s="1"/>
  <c r="BW12" i="52" s="1"/>
  <c r="BW13" i="52" s="1"/>
  <c r="BW14" i="52" s="1"/>
  <c r="BW15" i="52" s="1"/>
  <c r="BW16" i="52" s="1"/>
  <c r="BW17" i="52" s="1"/>
  <c r="BW18" i="52" s="1"/>
  <c r="BW19" i="52" s="1"/>
  <c r="BW20" i="52" s="1"/>
  <c r="BW21" i="52" s="1"/>
  <c r="BW22" i="52" s="1"/>
  <c r="BW23" i="52" s="1"/>
  <c r="BW24" i="52" s="1"/>
  <c r="BW25" i="52" s="1"/>
  <c r="BW26" i="52" s="1"/>
  <c r="BW27" i="52" s="1"/>
  <c r="BW28" i="52" s="1"/>
  <c r="BW29" i="52" s="1"/>
  <c r="BW30" i="52" s="1"/>
  <c r="BW31" i="52" s="1"/>
  <c r="BW32" i="52" s="1"/>
  <c r="BW33" i="52" s="1"/>
  <c r="BW34" i="52" s="1"/>
  <c r="BW35" i="52" s="1"/>
  <c r="BW36" i="52" s="1"/>
  <c r="CF7" i="52" s="1"/>
  <c r="CF8" i="52" s="1"/>
  <c r="CF9" i="52" s="1"/>
  <c r="CF10" i="52" s="1"/>
  <c r="CF11" i="52" s="1"/>
  <c r="CF12" i="52" s="1"/>
  <c r="CF13" i="52" s="1"/>
  <c r="CF14" i="52" s="1"/>
  <c r="CF15" i="52" s="1"/>
  <c r="CF16" i="52" s="1"/>
  <c r="CF17" i="52" s="1"/>
  <c r="CF18" i="52" s="1"/>
  <c r="CF19" i="52" s="1"/>
  <c r="CF20" i="52" s="1"/>
  <c r="CF21" i="52" s="1"/>
  <c r="CF22" i="52" s="1"/>
  <c r="CF23" i="52" s="1"/>
  <c r="CF24" i="52" s="1"/>
  <c r="CF25" i="52" s="1"/>
  <c r="CF26" i="52" s="1"/>
  <c r="CF27" i="52" s="1"/>
  <c r="CF28" i="52" s="1"/>
  <c r="CF29" i="52" s="1"/>
  <c r="CF30" i="52" s="1"/>
  <c r="CF31" i="52" s="1"/>
  <c r="CF32" i="52" s="1"/>
  <c r="CF33" i="52" s="1"/>
  <c r="CF34" i="52" s="1"/>
  <c r="CF35" i="52" s="1"/>
  <c r="CF36" i="52" s="1"/>
  <c r="CF37" i="52" s="1"/>
  <c r="CO7" i="52" s="1"/>
  <c r="CO8" i="52" s="1"/>
  <c r="CO9" i="52" s="1"/>
  <c r="CO10" i="52" s="1"/>
  <c r="CO11" i="52" s="1"/>
  <c r="CO12" i="52" s="1"/>
  <c r="CO13" i="52" s="1"/>
  <c r="CO14" i="52" s="1"/>
  <c r="CO15" i="52" s="1"/>
  <c r="CO16" i="52" s="1"/>
  <c r="CO17" i="52" s="1"/>
  <c r="CO18" i="52" s="1"/>
  <c r="CO19" i="52" s="1"/>
  <c r="CO20" i="52" s="1"/>
  <c r="CO21" i="52" s="1"/>
  <c r="CO22" i="52" s="1"/>
  <c r="CO23" i="52" s="1"/>
  <c r="CO24" i="52" s="1"/>
  <c r="CO25" i="52" s="1"/>
  <c r="CO26" i="52" s="1"/>
  <c r="CO27" i="52" s="1"/>
  <c r="CO28" i="52" s="1"/>
  <c r="CO29" i="52" s="1"/>
  <c r="CO30" i="52" s="1"/>
  <c r="CO31" i="52" s="1"/>
  <c r="CO32" i="52" s="1"/>
  <c r="CO33" i="52" s="1"/>
  <c r="CO34" i="52" s="1"/>
  <c r="CO35" i="52" s="1"/>
  <c r="CO36" i="52" s="1"/>
  <c r="CX7" i="52" s="1"/>
  <c r="CX8" i="52" s="1"/>
  <c r="CX9" i="52" s="1"/>
  <c r="CX10" i="52" s="1"/>
  <c r="CX11" i="52" s="1"/>
  <c r="CX12" i="52" s="1"/>
  <c r="CX13" i="52" s="1"/>
  <c r="CX14" i="52" s="1"/>
  <c r="CX15" i="52" s="1"/>
  <c r="CX16" i="52" s="1"/>
  <c r="CX17" i="52" s="1"/>
  <c r="CX18" i="52" s="1"/>
  <c r="CX19" i="52" s="1"/>
  <c r="CX20" i="52" s="1"/>
  <c r="CX21" i="52" s="1"/>
  <c r="CX22" i="52" s="1"/>
  <c r="CX23" i="52" s="1"/>
  <c r="CX24" i="52" s="1"/>
  <c r="CX25" i="52" s="1"/>
  <c r="CX26" i="52" s="1"/>
  <c r="CX27" i="52" s="1"/>
  <c r="CX28" i="52" s="1"/>
  <c r="CX29" i="52" s="1"/>
  <c r="CX30" i="52" s="1"/>
  <c r="CX31" i="52" s="1"/>
  <c r="CX32" i="52" s="1"/>
  <c r="CX33" i="52" s="1"/>
  <c r="CX34" i="52" s="1"/>
  <c r="CX35" i="52" s="1"/>
  <c r="CX36" i="52" s="1"/>
  <c r="CX37" i="52" s="1"/>
  <c r="I5" i="52"/>
  <c r="BU5" i="52" s="1"/>
  <c r="F5" i="52"/>
  <c r="CJ5" i="52" s="1"/>
  <c r="C5" i="52"/>
  <c r="BX5" i="52" s="1"/>
  <c r="CN3" i="52"/>
  <c r="CW3" i="52" s="1"/>
  <c r="BM3" i="52"/>
  <c r="BV3" i="52" s="1"/>
  <c r="AK3" i="52"/>
  <c r="AT3" i="52" s="1"/>
  <c r="J3" i="52"/>
  <c r="S3" i="52" s="1"/>
  <c r="AK1" i="52"/>
  <c r="DE38" i="51"/>
  <c r="DB38" i="51"/>
  <c r="CY38" i="51"/>
  <c r="CV38" i="51"/>
  <c r="CS38" i="51"/>
  <c r="CP38" i="51"/>
  <c r="CM38" i="51"/>
  <c r="CJ38" i="51"/>
  <c r="CG38" i="51"/>
  <c r="CD38" i="51"/>
  <c r="CA38" i="51"/>
  <c r="BX38" i="51"/>
  <c r="BU38" i="51"/>
  <c r="BR38" i="51"/>
  <c r="BO38" i="51"/>
  <c r="BL38" i="51"/>
  <c r="BI38" i="51"/>
  <c r="BF38" i="51"/>
  <c r="BB38" i="51"/>
  <c r="AY38" i="51"/>
  <c r="AV38" i="51"/>
  <c r="AS38" i="51"/>
  <c r="AP38" i="51"/>
  <c r="AM38" i="51"/>
  <c r="AJ38" i="51"/>
  <c r="AG38" i="51"/>
  <c r="AD38" i="51"/>
  <c r="AA38" i="51"/>
  <c r="X38" i="51"/>
  <c r="U38" i="51"/>
  <c r="R38" i="51"/>
  <c r="O38" i="51"/>
  <c r="L38" i="51"/>
  <c r="F38" i="51"/>
  <c r="C38" i="51"/>
  <c r="DE37" i="51"/>
  <c r="DB37" i="51"/>
  <c r="CY37" i="51"/>
  <c r="CM37" i="51"/>
  <c r="CJ37" i="51"/>
  <c r="CG37" i="51"/>
  <c r="BU37" i="51"/>
  <c r="BR37" i="51"/>
  <c r="BO37" i="51"/>
  <c r="BL37" i="51"/>
  <c r="BI37" i="51"/>
  <c r="BF37" i="51"/>
  <c r="AS37" i="51"/>
  <c r="AP37" i="51"/>
  <c r="AM37" i="51"/>
  <c r="AA37" i="51"/>
  <c r="X37" i="51"/>
  <c r="U37" i="51"/>
  <c r="F37" i="51"/>
  <c r="C37" i="51"/>
  <c r="DE36" i="51"/>
  <c r="DB36" i="51"/>
  <c r="CY36" i="51"/>
  <c r="CV36" i="51"/>
  <c r="CS36" i="51"/>
  <c r="CP36" i="51"/>
  <c r="CM36" i="51"/>
  <c r="CJ36" i="51"/>
  <c r="CG36" i="51"/>
  <c r="CD36" i="51"/>
  <c r="CA36" i="51"/>
  <c r="BX36" i="51"/>
  <c r="BU36" i="51"/>
  <c r="BR36" i="51"/>
  <c r="BO36" i="51"/>
  <c r="BL36" i="51"/>
  <c r="BI36" i="51"/>
  <c r="BF36" i="51"/>
  <c r="BB36" i="51"/>
  <c r="AY36" i="51"/>
  <c r="AV36" i="51"/>
  <c r="AS36" i="51"/>
  <c r="AP36" i="51"/>
  <c r="AM36" i="51"/>
  <c r="AJ36" i="51"/>
  <c r="AG36" i="51"/>
  <c r="AD36" i="51"/>
  <c r="AA36" i="51"/>
  <c r="X36" i="51"/>
  <c r="U36" i="51"/>
  <c r="F36" i="51"/>
  <c r="C36" i="51"/>
  <c r="DE35" i="51"/>
  <c r="DB35" i="51"/>
  <c r="CY35" i="51"/>
  <c r="CV35" i="51"/>
  <c r="CS35" i="51"/>
  <c r="CP35" i="51"/>
  <c r="CM35" i="51"/>
  <c r="CJ35" i="51"/>
  <c r="CG35" i="51"/>
  <c r="CD35" i="51"/>
  <c r="CA35" i="51"/>
  <c r="BX35" i="51"/>
  <c r="BU35" i="51"/>
  <c r="BR35" i="51"/>
  <c r="BO35" i="51"/>
  <c r="BL35" i="51"/>
  <c r="BI35" i="51"/>
  <c r="BF35" i="51"/>
  <c r="BB35" i="51"/>
  <c r="AY35" i="51"/>
  <c r="AV35" i="51"/>
  <c r="AS35" i="51"/>
  <c r="AP35" i="51"/>
  <c r="AM35" i="51"/>
  <c r="AJ35" i="51"/>
  <c r="AG35" i="51"/>
  <c r="AD35" i="51"/>
  <c r="AA35" i="51"/>
  <c r="X35" i="51"/>
  <c r="U35" i="51"/>
  <c r="O35" i="51"/>
  <c r="L35" i="51"/>
  <c r="F35" i="51"/>
  <c r="C35" i="51"/>
  <c r="DE34" i="51"/>
  <c r="DB34" i="51"/>
  <c r="CY34" i="51"/>
  <c r="CV34" i="51"/>
  <c r="CS34" i="51"/>
  <c r="CP34" i="51"/>
  <c r="CM34" i="51"/>
  <c r="CJ34" i="51"/>
  <c r="CG34" i="51"/>
  <c r="CD34" i="51"/>
  <c r="CA34" i="51"/>
  <c r="BX34" i="51"/>
  <c r="BU34" i="51"/>
  <c r="BR34" i="51"/>
  <c r="BO34" i="51"/>
  <c r="BL34" i="51"/>
  <c r="BI34" i="51"/>
  <c r="BF34" i="51"/>
  <c r="BB34" i="51"/>
  <c r="AY34" i="51"/>
  <c r="AV34" i="51"/>
  <c r="AS34" i="51"/>
  <c r="AP34" i="51"/>
  <c r="AM34" i="51"/>
  <c r="AJ34" i="51"/>
  <c r="AG34" i="51"/>
  <c r="AD34" i="51"/>
  <c r="AA34" i="51"/>
  <c r="X34" i="51"/>
  <c r="U34" i="51"/>
  <c r="R34" i="51"/>
  <c r="O34" i="51"/>
  <c r="L34" i="51"/>
  <c r="F34" i="51"/>
  <c r="C34" i="51"/>
  <c r="DE33" i="51"/>
  <c r="DB33" i="51"/>
  <c r="CY33" i="51"/>
  <c r="CV33" i="51"/>
  <c r="CS33" i="51"/>
  <c r="CP33" i="51"/>
  <c r="CM33" i="51"/>
  <c r="CJ33" i="51"/>
  <c r="CG33" i="51"/>
  <c r="CD33" i="51"/>
  <c r="CA33" i="51"/>
  <c r="BX33" i="51"/>
  <c r="BU33" i="51"/>
  <c r="BR33" i="51"/>
  <c r="BO33" i="51"/>
  <c r="BL33" i="51"/>
  <c r="BI33" i="51"/>
  <c r="BF33" i="51"/>
  <c r="BB33" i="51"/>
  <c r="AY33" i="51"/>
  <c r="AV33" i="51"/>
  <c r="AS33" i="51"/>
  <c r="AP33" i="51"/>
  <c r="AM33" i="51"/>
  <c r="AJ33" i="51"/>
  <c r="AG33" i="51"/>
  <c r="AD33" i="51"/>
  <c r="AA33" i="51"/>
  <c r="X33" i="51"/>
  <c r="U33" i="51"/>
  <c r="R33" i="51"/>
  <c r="O33" i="51"/>
  <c r="L33" i="51"/>
  <c r="F33" i="51"/>
  <c r="C33" i="51"/>
  <c r="DE32" i="51"/>
  <c r="DB32" i="51"/>
  <c r="CY32" i="51"/>
  <c r="CV32" i="51"/>
  <c r="CS32" i="51"/>
  <c r="CP32" i="51"/>
  <c r="CM32" i="51"/>
  <c r="CJ32" i="51"/>
  <c r="CG32" i="51"/>
  <c r="CD32" i="51"/>
  <c r="CA32" i="51"/>
  <c r="BX32" i="51"/>
  <c r="BU32" i="51"/>
  <c r="BR32" i="51"/>
  <c r="BO32" i="51"/>
  <c r="BL32" i="51"/>
  <c r="BI32" i="51"/>
  <c r="BF32" i="51"/>
  <c r="BB32" i="51"/>
  <c r="AY32" i="51"/>
  <c r="AV32" i="51"/>
  <c r="AS32" i="51"/>
  <c r="AP32" i="51"/>
  <c r="AM32" i="51"/>
  <c r="AJ32" i="51"/>
  <c r="AG32" i="51"/>
  <c r="AD32" i="51"/>
  <c r="AA32" i="51"/>
  <c r="X32" i="51"/>
  <c r="U32" i="51"/>
  <c r="R32" i="51"/>
  <c r="O32" i="51"/>
  <c r="L32" i="51"/>
  <c r="F32" i="51"/>
  <c r="C32" i="51"/>
  <c r="DE31" i="51"/>
  <c r="DB31" i="51"/>
  <c r="CY31" i="51"/>
  <c r="CV31" i="51"/>
  <c r="CS31" i="51"/>
  <c r="CP31" i="51"/>
  <c r="CM31" i="51"/>
  <c r="CJ31" i="51"/>
  <c r="CG31" i="51"/>
  <c r="CD31" i="51"/>
  <c r="CA31" i="51"/>
  <c r="BX31" i="51"/>
  <c r="BU31" i="51"/>
  <c r="BR31" i="51"/>
  <c r="BO31" i="51"/>
  <c r="BL31" i="51"/>
  <c r="BI31" i="51"/>
  <c r="BF31" i="51"/>
  <c r="BB31" i="51"/>
  <c r="AY31" i="51"/>
  <c r="AV31" i="51"/>
  <c r="AS31" i="51"/>
  <c r="AP31" i="51"/>
  <c r="AM31" i="51"/>
  <c r="AJ31" i="51"/>
  <c r="AG31" i="51"/>
  <c r="AD31" i="51"/>
  <c r="AA31" i="51"/>
  <c r="X31" i="51"/>
  <c r="U31" i="51"/>
  <c r="R31" i="51"/>
  <c r="O31" i="51"/>
  <c r="L31" i="51"/>
  <c r="F31" i="51"/>
  <c r="C31" i="51"/>
  <c r="DE30" i="51"/>
  <c r="DB30" i="51"/>
  <c r="CY30" i="51"/>
  <c r="CV30" i="51"/>
  <c r="CS30" i="51"/>
  <c r="CP30" i="51"/>
  <c r="CM30" i="51"/>
  <c r="CJ30" i="51"/>
  <c r="CG30" i="51"/>
  <c r="CD30" i="51"/>
  <c r="CA30" i="51"/>
  <c r="BX30" i="51"/>
  <c r="BU30" i="51"/>
  <c r="BR30" i="51"/>
  <c r="BO30" i="51"/>
  <c r="BL30" i="51"/>
  <c r="BI30" i="51"/>
  <c r="BF30" i="51"/>
  <c r="BB30" i="51"/>
  <c r="AY30" i="51"/>
  <c r="AV30" i="51"/>
  <c r="AS30" i="51"/>
  <c r="AP30" i="51"/>
  <c r="AM30" i="51"/>
  <c r="AJ30" i="51"/>
  <c r="AG30" i="51"/>
  <c r="AD30" i="51"/>
  <c r="AA30" i="51"/>
  <c r="X30" i="51"/>
  <c r="U30" i="51"/>
  <c r="R30" i="51"/>
  <c r="O30" i="51"/>
  <c r="L30" i="51"/>
  <c r="F30" i="51"/>
  <c r="C30" i="51"/>
  <c r="DE29" i="51"/>
  <c r="DB29" i="51"/>
  <c r="CY29" i="51"/>
  <c r="CV29" i="51"/>
  <c r="CS29" i="51"/>
  <c r="CP29" i="51"/>
  <c r="CM29" i="51"/>
  <c r="CJ29" i="51"/>
  <c r="CG29" i="51"/>
  <c r="CD29" i="51"/>
  <c r="CA29" i="51"/>
  <c r="BX29" i="51"/>
  <c r="BU29" i="51"/>
  <c r="BR29" i="51"/>
  <c r="BO29" i="51"/>
  <c r="BL29" i="51"/>
  <c r="BI29" i="51"/>
  <c r="BF29" i="51"/>
  <c r="BB29" i="51"/>
  <c r="AY29" i="51"/>
  <c r="AV29" i="51"/>
  <c r="AS29" i="51"/>
  <c r="AP29" i="51"/>
  <c r="AM29" i="51"/>
  <c r="AJ29" i="51"/>
  <c r="AG29" i="51"/>
  <c r="AD29" i="51"/>
  <c r="AA29" i="51"/>
  <c r="X29" i="51"/>
  <c r="U29" i="51"/>
  <c r="R29" i="51"/>
  <c r="O29" i="51"/>
  <c r="L29" i="51"/>
  <c r="F29" i="51"/>
  <c r="C29" i="51"/>
  <c r="DE28" i="51"/>
  <c r="DB28" i="51"/>
  <c r="CY28" i="51"/>
  <c r="CV28" i="51"/>
  <c r="CS28" i="51"/>
  <c r="CP28" i="51"/>
  <c r="CM28" i="51"/>
  <c r="CJ28" i="51"/>
  <c r="CG28" i="51"/>
  <c r="CD28" i="51"/>
  <c r="CA28" i="51"/>
  <c r="BX28" i="51"/>
  <c r="BU28" i="51"/>
  <c r="BR28" i="51"/>
  <c r="BO28" i="51"/>
  <c r="BL28" i="51"/>
  <c r="BI28" i="51"/>
  <c r="BF28" i="51"/>
  <c r="BB28" i="51"/>
  <c r="AY28" i="51"/>
  <c r="AV28" i="51"/>
  <c r="AS28" i="51"/>
  <c r="AP28" i="51"/>
  <c r="AM28" i="51"/>
  <c r="AJ28" i="51"/>
  <c r="AG28" i="51"/>
  <c r="AD28" i="51"/>
  <c r="AA28" i="51"/>
  <c r="X28" i="51"/>
  <c r="U28" i="51"/>
  <c r="R28" i="51"/>
  <c r="O28" i="51"/>
  <c r="L28" i="51"/>
  <c r="F28" i="51"/>
  <c r="C28" i="51"/>
  <c r="DE27" i="51"/>
  <c r="DB27" i="51"/>
  <c r="CY27" i="51"/>
  <c r="CV27" i="51"/>
  <c r="CS27" i="51"/>
  <c r="CP27" i="51"/>
  <c r="CM27" i="51"/>
  <c r="CJ27" i="51"/>
  <c r="CG27" i="51"/>
  <c r="CD27" i="51"/>
  <c r="CA27" i="51"/>
  <c r="BX27" i="51"/>
  <c r="BU27" i="51"/>
  <c r="BR27" i="51"/>
  <c r="BO27" i="51"/>
  <c r="BL27" i="51"/>
  <c r="BI27" i="51"/>
  <c r="BF27" i="51"/>
  <c r="BB27" i="51"/>
  <c r="AY27" i="51"/>
  <c r="AV27" i="51"/>
  <c r="AS27" i="51"/>
  <c r="AP27" i="51"/>
  <c r="AM27" i="51"/>
  <c r="AJ27" i="51"/>
  <c r="AG27" i="51"/>
  <c r="AD27" i="51"/>
  <c r="AA27" i="51"/>
  <c r="X27" i="51"/>
  <c r="U27" i="51"/>
  <c r="R27" i="51"/>
  <c r="O27" i="51"/>
  <c r="L27" i="51"/>
  <c r="F27" i="51"/>
  <c r="C27" i="51"/>
  <c r="DE26" i="51"/>
  <c r="DB26" i="51"/>
  <c r="CY26" i="51"/>
  <c r="CV26" i="51"/>
  <c r="CS26" i="51"/>
  <c r="CP26" i="51"/>
  <c r="CM26" i="51"/>
  <c r="CJ26" i="51"/>
  <c r="CG26" i="51"/>
  <c r="CD26" i="51"/>
  <c r="CA26" i="51"/>
  <c r="BX26" i="51"/>
  <c r="BU26" i="51"/>
  <c r="BR26" i="51"/>
  <c r="BO26" i="51"/>
  <c r="BL26" i="51"/>
  <c r="BI26" i="51"/>
  <c r="BF26" i="51"/>
  <c r="BB26" i="51"/>
  <c r="AY26" i="51"/>
  <c r="AV26" i="51"/>
  <c r="AS26" i="51"/>
  <c r="AP26" i="51"/>
  <c r="AM26" i="51"/>
  <c r="AJ26" i="51"/>
  <c r="AG26" i="51"/>
  <c r="AD26" i="51"/>
  <c r="AA26" i="51"/>
  <c r="X26" i="51"/>
  <c r="U26" i="51"/>
  <c r="R26" i="51"/>
  <c r="O26" i="51"/>
  <c r="L26" i="51"/>
  <c r="F26" i="51"/>
  <c r="C26" i="51"/>
  <c r="DE25" i="51"/>
  <c r="DB25" i="51"/>
  <c r="CY25" i="51"/>
  <c r="CV25" i="51"/>
  <c r="CS25" i="51"/>
  <c r="CP25" i="51"/>
  <c r="CM25" i="51"/>
  <c r="CJ25" i="51"/>
  <c r="CG25" i="51"/>
  <c r="CD25" i="51"/>
  <c r="CA25" i="51"/>
  <c r="BX25" i="51"/>
  <c r="BU25" i="51"/>
  <c r="BR25" i="51"/>
  <c r="BO25" i="51"/>
  <c r="BL25" i="51"/>
  <c r="BI25" i="51"/>
  <c r="BF25" i="51"/>
  <c r="BB25" i="51"/>
  <c r="AY25" i="51"/>
  <c r="AV25" i="51"/>
  <c r="AS25" i="51"/>
  <c r="AP25" i="51"/>
  <c r="AM25" i="51"/>
  <c r="AJ25" i="51"/>
  <c r="AG25" i="51"/>
  <c r="AD25" i="51"/>
  <c r="AA25" i="51"/>
  <c r="X25" i="51"/>
  <c r="U25" i="51"/>
  <c r="R25" i="51"/>
  <c r="O25" i="51"/>
  <c r="L25" i="51"/>
  <c r="F25" i="51"/>
  <c r="C25" i="51"/>
  <c r="DE24" i="51"/>
  <c r="DB24" i="51"/>
  <c r="CY24" i="51"/>
  <c r="CV24" i="51"/>
  <c r="CS24" i="51"/>
  <c r="CP24" i="51"/>
  <c r="CM24" i="51"/>
  <c r="CJ24" i="51"/>
  <c r="CG24" i="51"/>
  <c r="CD24" i="51"/>
  <c r="CA24" i="51"/>
  <c r="BX24" i="51"/>
  <c r="BU24" i="51"/>
  <c r="BR24" i="51"/>
  <c r="BO24" i="51"/>
  <c r="BL24" i="51"/>
  <c r="BI24" i="51"/>
  <c r="BF24" i="51"/>
  <c r="BB24" i="51"/>
  <c r="AY24" i="51"/>
  <c r="AV24" i="51"/>
  <c r="AS24" i="51"/>
  <c r="AP24" i="51"/>
  <c r="AM24" i="51"/>
  <c r="AJ24" i="51"/>
  <c r="AG24" i="51"/>
  <c r="AD24" i="51"/>
  <c r="AA24" i="51"/>
  <c r="X24" i="51"/>
  <c r="U24" i="51"/>
  <c r="R24" i="51"/>
  <c r="O24" i="51"/>
  <c r="L24" i="51"/>
  <c r="F24" i="51"/>
  <c r="C24" i="51"/>
  <c r="DE23" i="51"/>
  <c r="DB23" i="51"/>
  <c r="CY23" i="51"/>
  <c r="CV23" i="51"/>
  <c r="CS23" i="51"/>
  <c r="CP23" i="51"/>
  <c r="CM23" i="51"/>
  <c r="CJ23" i="51"/>
  <c r="CG23" i="51"/>
  <c r="CD23" i="51"/>
  <c r="CA23" i="51"/>
  <c r="BX23" i="51"/>
  <c r="BU23" i="51"/>
  <c r="BR23" i="51"/>
  <c r="BO23" i="51"/>
  <c r="BL23" i="51"/>
  <c r="BI23" i="51"/>
  <c r="BF23" i="51"/>
  <c r="BB23" i="51"/>
  <c r="AY23" i="51"/>
  <c r="AV23" i="51"/>
  <c r="AS23" i="51"/>
  <c r="AP23" i="51"/>
  <c r="AM23" i="51"/>
  <c r="AJ23" i="51"/>
  <c r="AG23" i="51"/>
  <c r="AD23" i="51"/>
  <c r="AA23" i="51"/>
  <c r="X23" i="51"/>
  <c r="U23" i="51"/>
  <c r="R23" i="51"/>
  <c r="O23" i="51"/>
  <c r="L23" i="51"/>
  <c r="F23" i="51"/>
  <c r="C23" i="51"/>
  <c r="DE22" i="51"/>
  <c r="DB22" i="51"/>
  <c r="CY22" i="51"/>
  <c r="CV22" i="51"/>
  <c r="CS22" i="51"/>
  <c r="CP22" i="51"/>
  <c r="CM22" i="51"/>
  <c r="CJ22" i="51"/>
  <c r="CG22" i="51"/>
  <c r="CD22" i="51"/>
  <c r="CA22" i="51"/>
  <c r="BX22" i="51"/>
  <c r="BU22" i="51"/>
  <c r="BR22" i="51"/>
  <c r="BO22" i="51"/>
  <c r="BL22" i="51"/>
  <c r="BI22" i="51"/>
  <c r="BF22" i="51"/>
  <c r="BB22" i="51"/>
  <c r="AY22" i="51"/>
  <c r="AV22" i="51"/>
  <c r="AS22" i="51"/>
  <c r="AP22" i="51"/>
  <c r="AM22" i="51"/>
  <c r="AJ22" i="51"/>
  <c r="AG22" i="51"/>
  <c r="AD22" i="51"/>
  <c r="AA22" i="51"/>
  <c r="X22" i="51"/>
  <c r="U22" i="51"/>
  <c r="R22" i="51"/>
  <c r="O22" i="51"/>
  <c r="L22" i="51"/>
  <c r="F22" i="51"/>
  <c r="C22" i="51"/>
  <c r="DE21" i="51"/>
  <c r="DB21" i="51"/>
  <c r="CY21" i="51"/>
  <c r="CV21" i="51"/>
  <c r="CS21" i="51"/>
  <c r="CP21" i="51"/>
  <c r="CM21" i="51"/>
  <c r="CJ21" i="51"/>
  <c r="CG21" i="51"/>
  <c r="CD21" i="51"/>
  <c r="CA21" i="51"/>
  <c r="BX21" i="51"/>
  <c r="BU21" i="51"/>
  <c r="BR21" i="51"/>
  <c r="BO21" i="51"/>
  <c r="BL21" i="51"/>
  <c r="BI21" i="51"/>
  <c r="BF21" i="51"/>
  <c r="BB21" i="51"/>
  <c r="AY21" i="51"/>
  <c r="AV21" i="51"/>
  <c r="AS21" i="51"/>
  <c r="AP21" i="51"/>
  <c r="AM21" i="51"/>
  <c r="AJ21" i="51"/>
  <c r="AG21" i="51"/>
  <c r="AD21" i="51"/>
  <c r="AA21" i="51"/>
  <c r="X21" i="51"/>
  <c r="U21" i="51"/>
  <c r="R21" i="51"/>
  <c r="O21" i="51"/>
  <c r="L21" i="51"/>
  <c r="F21" i="51"/>
  <c r="C21" i="51"/>
  <c r="DG20" i="51"/>
  <c r="DE20" i="51"/>
  <c r="DB20" i="51"/>
  <c r="CY20" i="51"/>
  <c r="CV20" i="51"/>
  <c r="CS20" i="51"/>
  <c r="CP20" i="51"/>
  <c r="CM20" i="51"/>
  <c r="CJ20" i="51"/>
  <c r="CG20" i="51"/>
  <c r="CD20" i="51"/>
  <c r="CA20" i="51"/>
  <c r="BX20" i="51"/>
  <c r="BU20" i="51"/>
  <c r="BR20" i="51"/>
  <c r="BO20" i="51"/>
  <c r="BL20" i="51"/>
  <c r="BI20" i="51"/>
  <c r="BF20" i="51"/>
  <c r="BB20" i="51"/>
  <c r="AY20" i="51"/>
  <c r="AV20" i="51"/>
  <c r="AS20" i="51"/>
  <c r="AP20" i="51"/>
  <c r="AM20" i="51"/>
  <c r="AJ20" i="51"/>
  <c r="AG20" i="51"/>
  <c r="AD20" i="51"/>
  <c r="AA20" i="51"/>
  <c r="X20" i="51"/>
  <c r="U20" i="51"/>
  <c r="R20" i="51"/>
  <c r="O20" i="51"/>
  <c r="L20" i="51"/>
  <c r="F20" i="51"/>
  <c r="C20" i="51"/>
  <c r="DG19" i="51"/>
  <c r="DE19" i="51"/>
  <c r="DB19" i="51"/>
  <c r="CY19" i="51"/>
  <c r="CV19" i="51"/>
  <c r="CS19" i="51"/>
  <c r="CP19" i="51"/>
  <c r="CM19" i="51"/>
  <c r="CJ19" i="51"/>
  <c r="CG19" i="51"/>
  <c r="CD19" i="51"/>
  <c r="CA19" i="51"/>
  <c r="BX19" i="51"/>
  <c r="BU19" i="51"/>
  <c r="BR19" i="51"/>
  <c r="BO19" i="51"/>
  <c r="BL19" i="51"/>
  <c r="BI19" i="51"/>
  <c r="BF19" i="51"/>
  <c r="BB19" i="51"/>
  <c r="AY19" i="51"/>
  <c r="AV19" i="51"/>
  <c r="AS19" i="51"/>
  <c r="AP19" i="51"/>
  <c r="AM19" i="51"/>
  <c r="AJ19" i="51"/>
  <c r="AG19" i="51"/>
  <c r="AD19" i="51"/>
  <c r="AA19" i="51"/>
  <c r="X19" i="51"/>
  <c r="U19" i="51"/>
  <c r="R19" i="51"/>
  <c r="O19" i="51"/>
  <c r="L19" i="51"/>
  <c r="F19" i="51"/>
  <c r="C19" i="51"/>
  <c r="DG18" i="51"/>
  <c r="DE18" i="51"/>
  <c r="DB18" i="51"/>
  <c r="CY18" i="51"/>
  <c r="CV18" i="51"/>
  <c r="CS18" i="51"/>
  <c r="CP18" i="51"/>
  <c r="CM18" i="51"/>
  <c r="CJ18" i="51"/>
  <c r="CG18" i="51"/>
  <c r="CD18" i="51"/>
  <c r="CA18" i="51"/>
  <c r="BX18" i="51"/>
  <c r="BU18" i="51"/>
  <c r="BR18" i="51"/>
  <c r="BO18" i="51"/>
  <c r="BL18" i="51"/>
  <c r="BI18" i="51"/>
  <c r="BF18" i="51"/>
  <c r="BB18" i="51"/>
  <c r="AY18" i="51"/>
  <c r="AV18" i="51"/>
  <c r="AS18" i="51"/>
  <c r="AP18" i="51"/>
  <c r="AM18" i="51"/>
  <c r="AJ18" i="51"/>
  <c r="AG18" i="51"/>
  <c r="AD18" i="51"/>
  <c r="AA18" i="51"/>
  <c r="X18" i="51"/>
  <c r="U18" i="51"/>
  <c r="R18" i="51"/>
  <c r="O18" i="51"/>
  <c r="L18" i="51"/>
  <c r="F18" i="51"/>
  <c r="C18" i="51"/>
  <c r="DG17" i="51"/>
  <c r="DE17" i="51"/>
  <c r="DB17" i="51"/>
  <c r="CY17" i="51"/>
  <c r="CV17" i="51"/>
  <c r="CS17" i="51"/>
  <c r="CP17" i="51"/>
  <c r="CM17" i="51"/>
  <c r="CJ17" i="51"/>
  <c r="CG17" i="51"/>
  <c r="CD17" i="51"/>
  <c r="CA17" i="51"/>
  <c r="BX17" i="51"/>
  <c r="BU17" i="51"/>
  <c r="BR17" i="51"/>
  <c r="BO17" i="51"/>
  <c r="BL17" i="51"/>
  <c r="BI17" i="51"/>
  <c r="BF17" i="51"/>
  <c r="BB17" i="51"/>
  <c r="AY17" i="51"/>
  <c r="AV17" i="51"/>
  <c r="AS17" i="51"/>
  <c r="AP17" i="51"/>
  <c r="AM17" i="51"/>
  <c r="AJ17" i="51"/>
  <c r="AG17" i="51"/>
  <c r="AD17" i="51"/>
  <c r="AA17" i="51"/>
  <c r="X17" i="51"/>
  <c r="U17" i="51"/>
  <c r="R17" i="51"/>
  <c r="O17" i="51"/>
  <c r="L17" i="51"/>
  <c r="F17" i="51"/>
  <c r="C17" i="51"/>
  <c r="DG16" i="51"/>
  <c r="DE16" i="51"/>
  <c r="DB16" i="51"/>
  <c r="CY16" i="51"/>
  <c r="CV16" i="51"/>
  <c r="CS16" i="51"/>
  <c r="CP16" i="51"/>
  <c r="CM16" i="51"/>
  <c r="CJ16" i="51"/>
  <c r="CG16" i="51"/>
  <c r="CD16" i="51"/>
  <c r="CA16" i="51"/>
  <c r="BX16" i="51"/>
  <c r="BU16" i="51"/>
  <c r="BR16" i="51"/>
  <c r="BO16" i="51"/>
  <c r="BL16" i="51"/>
  <c r="BI16" i="51"/>
  <c r="BF16" i="51"/>
  <c r="BB16" i="51"/>
  <c r="AY16" i="51"/>
  <c r="AV16" i="51"/>
  <c r="AS16" i="51"/>
  <c r="AP16" i="51"/>
  <c r="AM16" i="51"/>
  <c r="AJ16" i="51"/>
  <c r="AG16" i="51"/>
  <c r="AD16" i="51"/>
  <c r="AA16" i="51"/>
  <c r="X16" i="51"/>
  <c r="U16" i="51"/>
  <c r="R16" i="51"/>
  <c r="O16" i="51"/>
  <c r="L16" i="51"/>
  <c r="F16" i="51"/>
  <c r="C16" i="51"/>
  <c r="DG15" i="51"/>
  <c r="DE15" i="51"/>
  <c r="DB15" i="51"/>
  <c r="CY15" i="51"/>
  <c r="CV15" i="51"/>
  <c r="CS15" i="51"/>
  <c r="CP15" i="51"/>
  <c r="CM15" i="51"/>
  <c r="CJ15" i="51"/>
  <c r="CG15" i="51"/>
  <c r="CD15" i="51"/>
  <c r="CA15" i="51"/>
  <c r="BX15" i="51"/>
  <c r="BU15" i="51"/>
  <c r="BR15" i="51"/>
  <c r="BO15" i="51"/>
  <c r="BL15" i="51"/>
  <c r="BI15" i="51"/>
  <c r="BF15" i="51"/>
  <c r="BB15" i="51"/>
  <c r="AY15" i="51"/>
  <c r="AV15" i="51"/>
  <c r="AS15" i="51"/>
  <c r="AP15" i="51"/>
  <c r="AM15" i="51"/>
  <c r="AJ15" i="51"/>
  <c r="AG15" i="51"/>
  <c r="AD15" i="51"/>
  <c r="AA15" i="51"/>
  <c r="X15" i="51"/>
  <c r="U15" i="51"/>
  <c r="R15" i="51"/>
  <c r="O15" i="51"/>
  <c r="L15" i="51"/>
  <c r="F15" i="51"/>
  <c r="C15" i="51"/>
  <c r="DG14" i="51"/>
  <c r="DE14" i="51"/>
  <c r="DB14" i="51"/>
  <c r="CY14" i="51"/>
  <c r="CV14" i="51"/>
  <c r="CS14" i="51"/>
  <c r="CP14" i="51"/>
  <c r="CM14" i="51"/>
  <c r="CJ14" i="51"/>
  <c r="CG14" i="51"/>
  <c r="CD14" i="51"/>
  <c r="CA14" i="51"/>
  <c r="BX14" i="51"/>
  <c r="BU14" i="51"/>
  <c r="BR14" i="51"/>
  <c r="BO14" i="51"/>
  <c r="BL14" i="51"/>
  <c r="BI14" i="51"/>
  <c r="BF14" i="51"/>
  <c r="BB14" i="51"/>
  <c r="AY14" i="51"/>
  <c r="AV14" i="51"/>
  <c r="AS14" i="51"/>
  <c r="AP14" i="51"/>
  <c r="AM14" i="51"/>
  <c r="AJ14" i="51"/>
  <c r="AG14" i="51"/>
  <c r="AD14" i="51"/>
  <c r="AA14" i="51"/>
  <c r="X14" i="51"/>
  <c r="U14" i="51"/>
  <c r="R14" i="51"/>
  <c r="O14" i="51"/>
  <c r="L14" i="51"/>
  <c r="F14" i="51"/>
  <c r="C14" i="51"/>
  <c r="DG13" i="51"/>
  <c r="DE13" i="51"/>
  <c r="DB13" i="51"/>
  <c r="CY13" i="51"/>
  <c r="CV13" i="51"/>
  <c r="CS13" i="51"/>
  <c r="CP13" i="51"/>
  <c r="CM13" i="51"/>
  <c r="CJ13" i="51"/>
  <c r="CG13" i="51"/>
  <c r="CD13" i="51"/>
  <c r="CA13" i="51"/>
  <c r="BX13" i="51"/>
  <c r="BU13" i="51"/>
  <c r="BR13" i="51"/>
  <c r="BO13" i="51"/>
  <c r="BL13" i="51"/>
  <c r="BI13" i="51"/>
  <c r="BF13" i="51"/>
  <c r="BB13" i="51"/>
  <c r="AY13" i="51"/>
  <c r="AV13" i="51"/>
  <c r="AS13" i="51"/>
  <c r="AP13" i="51"/>
  <c r="AM13" i="51"/>
  <c r="AJ13" i="51"/>
  <c r="AG13" i="51"/>
  <c r="AD13" i="51"/>
  <c r="AA13" i="51"/>
  <c r="X13" i="51"/>
  <c r="U13" i="51"/>
  <c r="R13" i="51"/>
  <c r="O13" i="51"/>
  <c r="L13" i="51"/>
  <c r="F13" i="51"/>
  <c r="C13" i="51"/>
  <c r="DG12" i="51"/>
  <c r="DE12" i="51"/>
  <c r="DB12" i="51"/>
  <c r="CY12" i="51"/>
  <c r="CV12" i="51"/>
  <c r="CS12" i="51"/>
  <c r="CP12" i="51"/>
  <c r="CM12" i="51"/>
  <c r="CJ12" i="51"/>
  <c r="CG12" i="51"/>
  <c r="CD12" i="51"/>
  <c r="CA12" i="51"/>
  <c r="BX12" i="51"/>
  <c r="BU12" i="51"/>
  <c r="BR12" i="51"/>
  <c r="BO12" i="51"/>
  <c r="BL12" i="51"/>
  <c r="BI12" i="51"/>
  <c r="BF12" i="51"/>
  <c r="BB12" i="51"/>
  <c r="AY12" i="51"/>
  <c r="AV12" i="51"/>
  <c r="AS12" i="51"/>
  <c r="AP12" i="51"/>
  <c r="AM12" i="51"/>
  <c r="AJ12" i="51"/>
  <c r="AG12" i="51"/>
  <c r="AD12" i="51"/>
  <c r="AA12" i="51"/>
  <c r="X12" i="51"/>
  <c r="U12" i="51"/>
  <c r="R12" i="51"/>
  <c r="O12" i="51"/>
  <c r="L12" i="51"/>
  <c r="F12" i="51"/>
  <c r="C12" i="51"/>
  <c r="DE11" i="51"/>
  <c r="DB11" i="51"/>
  <c r="CY11" i="51"/>
  <c r="CV11" i="51"/>
  <c r="CS11" i="51"/>
  <c r="CP11" i="51"/>
  <c r="CM11" i="51"/>
  <c r="CJ11" i="51"/>
  <c r="CG11" i="51"/>
  <c r="CD11" i="51"/>
  <c r="CA11" i="51"/>
  <c r="BX11" i="51"/>
  <c r="BU11" i="51"/>
  <c r="BR11" i="51"/>
  <c r="BO11" i="51"/>
  <c r="BL11" i="51"/>
  <c r="BI11" i="51"/>
  <c r="BF11" i="51"/>
  <c r="BB11" i="51"/>
  <c r="AY11" i="51"/>
  <c r="AV11" i="51"/>
  <c r="AS11" i="51"/>
  <c r="AP11" i="51"/>
  <c r="AM11" i="51"/>
  <c r="AJ11" i="51"/>
  <c r="AG11" i="51"/>
  <c r="AD11" i="51"/>
  <c r="AA11" i="51"/>
  <c r="X11" i="51"/>
  <c r="U11" i="51"/>
  <c r="R11" i="51"/>
  <c r="O11" i="51"/>
  <c r="L11" i="51"/>
  <c r="F11" i="51"/>
  <c r="C11" i="51"/>
  <c r="DE10" i="51"/>
  <c r="DB10" i="51"/>
  <c r="CY10" i="51"/>
  <c r="CV10" i="51"/>
  <c r="CS10" i="51"/>
  <c r="CP10" i="51"/>
  <c r="CM10" i="51"/>
  <c r="CJ10" i="51"/>
  <c r="CG10" i="51"/>
  <c r="CD10" i="51"/>
  <c r="CA10" i="51"/>
  <c r="BX10" i="51"/>
  <c r="BU10" i="51"/>
  <c r="BR10" i="51"/>
  <c r="BO10" i="51"/>
  <c r="BL10" i="51"/>
  <c r="BI10" i="51"/>
  <c r="BF10" i="51"/>
  <c r="BB10" i="51"/>
  <c r="AY10" i="51"/>
  <c r="AV10" i="51"/>
  <c r="AS10" i="51"/>
  <c r="AP10" i="51"/>
  <c r="AM10" i="51"/>
  <c r="AJ10" i="51"/>
  <c r="AG10" i="51"/>
  <c r="AD10" i="51"/>
  <c r="AA10" i="51"/>
  <c r="X10" i="51"/>
  <c r="U10" i="51"/>
  <c r="R10" i="51"/>
  <c r="O10" i="51"/>
  <c r="L10" i="51"/>
  <c r="F10" i="51"/>
  <c r="C10" i="51"/>
  <c r="DE9" i="51"/>
  <c r="DB9" i="51"/>
  <c r="CY9" i="51"/>
  <c r="CV9" i="51"/>
  <c r="CS9" i="51"/>
  <c r="CP9" i="51"/>
  <c r="CM9" i="51"/>
  <c r="CJ9" i="51"/>
  <c r="CG9" i="51"/>
  <c r="CD9" i="51"/>
  <c r="CA9" i="51"/>
  <c r="BX9" i="51"/>
  <c r="BU9" i="51"/>
  <c r="BR9" i="51"/>
  <c r="BO9" i="51"/>
  <c r="BL9" i="51"/>
  <c r="BI9" i="51"/>
  <c r="BF9" i="51"/>
  <c r="BB9" i="51"/>
  <c r="AY9" i="51"/>
  <c r="AV9" i="51"/>
  <c r="AS9" i="51"/>
  <c r="AP9" i="51"/>
  <c r="AM9" i="51"/>
  <c r="AJ9" i="51"/>
  <c r="AG9" i="51"/>
  <c r="AD9" i="51"/>
  <c r="AA9" i="51"/>
  <c r="X9" i="51"/>
  <c r="U9" i="51"/>
  <c r="R9" i="51"/>
  <c r="O9" i="51"/>
  <c r="L9" i="51"/>
  <c r="F9" i="51"/>
  <c r="C9" i="51"/>
  <c r="DE8" i="51"/>
  <c r="DB8" i="51"/>
  <c r="CY8" i="51"/>
  <c r="CV8" i="51"/>
  <c r="CS8" i="51"/>
  <c r="CP8" i="51"/>
  <c r="CM8" i="51"/>
  <c r="CJ8" i="51"/>
  <c r="CG8" i="51"/>
  <c r="CD8" i="51"/>
  <c r="CA8" i="51"/>
  <c r="BX8" i="51"/>
  <c r="BU8" i="51"/>
  <c r="BR8" i="51"/>
  <c r="BO8" i="51"/>
  <c r="BL8" i="51"/>
  <c r="BI8" i="51"/>
  <c r="BF8" i="51"/>
  <c r="BB8" i="51"/>
  <c r="AY8" i="51"/>
  <c r="AV8" i="51"/>
  <c r="AS8" i="51"/>
  <c r="AP8" i="51"/>
  <c r="AM8" i="51"/>
  <c r="AJ8" i="51"/>
  <c r="AG8" i="51"/>
  <c r="AD8" i="51"/>
  <c r="AA8" i="51"/>
  <c r="X8" i="51"/>
  <c r="U8" i="51"/>
  <c r="R8" i="51"/>
  <c r="O8" i="51"/>
  <c r="L8" i="51"/>
  <c r="F8" i="51"/>
  <c r="C8" i="51"/>
  <c r="DE7" i="51"/>
  <c r="DB7" i="51"/>
  <c r="CY7" i="51"/>
  <c r="CV7" i="51"/>
  <c r="CS7" i="51"/>
  <c r="CP7" i="51"/>
  <c r="CM7" i="51"/>
  <c r="CJ7" i="51"/>
  <c r="CG7" i="51"/>
  <c r="CD7" i="51"/>
  <c r="CA7" i="51"/>
  <c r="BX7" i="51"/>
  <c r="BU7" i="51"/>
  <c r="BR7" i="51"/>
  <c r="BO7" i="51"/>
  <c r="BL7" i="51"/>
  <c r="BI7" i="51"/>
  <c r="BF7" i="51"/>
  <c r="BB7" i="51"/>
  <c r="AY7" i="51"/>
  <c r="AV7" i="51"/>
  <c r="AS7" i="51"/>
  <c r="AP7" i="51"/>
  <c r="AM7" i="51"/>
  <c r="AJ7" i="51"/>
  <c r="AG7" i="51"/>
  <c r="AD7" i="51"/>
  <c r="AA7" i="51"/>
  <c r="X7" i="51"/>
  <c r="U7" i="51"/>
  <c r="R7" i="51"/>
  <c r="O7" i="51"/>
  <c r="L7" i="51"/>
  <c r="F7" i="51"/>
  <c r="E7" i="51"/>
  <c r="E8" i="51" s="1"/>
  <c r="E9" i="51" s="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E28" i="51" s="1"/>
  <c r="E29" i="51" s="1"/>
  <c r="E30" i="51" s="1"/>
  <c r="E31" i="51" s="1"/>
  <c r="E32" i="51" s="1"/>
  <c r="E33" i="51" s="1"/>
  <c r="E34" i="51" s="1"/>
  <c r="E35" i="51" s="1"/>
  <c r="E36" i="51" s="1"/>
  <c r="E37" i="51" s="1"/>
  <c r="N7" i="51" s="1"/>
  <c r="N8" i="51" s="1"/>
  <c r="N9" i="51" s="1"/>
  <c r="N10" i="51" s="1"/>
  <c r="N11" i="51" s="1"/>
  <c r="N12" i="51" s="1"/>
  <c r="N13" i="51" s="1"/>
  <c r="N14" i="51" s="1"/>
  <c r="N15" i="51" s="1"/>
  <c r="N16" i="51" s="1"/>
  <c r="N17" i="51" s="1"/>
  <c r="N18" i="51" s="1"/>
  <c r="N19" i="51" s="1"/>
  <c r="N20" i="51" s="1"/>
  <c r="N21" i="51" s="1"/>
  <c r="N22" i="51" s="1"/>
  <c r="N23" i="51" s="1"/>
  <c r="N24" i="51" s="1"/>
  <c r="N25" i="51" s="1"/>
  <c r="N26" i="51" s="1"/>
  <c r="N27" i="51" s="1"/>
  <c r="N28" i="51" s="1"/>
  <c r="N29" i="51" s="1"/>
  <c r="N30" i="51" s="1"/>
  <c r="N31" i="51" s="1"/>
  <c r="N32" i="51" s="1"/>
  <c r="N33" i="51" s="1"/>
  <c r="N34" i="51" s="1"/>
  <c r="W7" i="51" s="1"/>
  <c r="W8" i="51" s="1"/>
  <c r="W9" i="51" s="1"/>
  <c r="W10" i="51" s="1"/>
  <c r="W11" i="51" s="1"/>
  <c r="W12" i="51" s="1"/>
  <c r="W13" i="51" s="1"/>
  <c r="W14" i="51" s="1"/>
  <c r="W15" i="51" s="1"/>
  <c r="W16" i="51" s="1"/>
  <c r="W17" i="51" s="1"/>
  <c r="W18" i="51" s="1"/>
  <c r="W19" i="51" s="1"/>
  <c r="W20" i="51" s="1"/>
  <c r="W21" i="51" s="1"/>
  <c r="W22" i="51" s="1"/>
  <c r="W23" i="51" s="1"/>
  <c r="W24" i="51" s="1"/>
  <c r="W25" i="51" s="1"/>
  <c r="W26" i="51" s="1"/>
  <c r="W27" i="51" s="1"/>
  <c r="W28" i="51" s="1"/>
  <c r="W29" i="51" s="1"/>
  <c r="W30" i="51" s="1"/>
  <c r="W31" i="51" s="1"/>
  <c r="W32" i="51" s="1"/>
  <c r="W33" i="51" s="1"/>
  <c r="W34" i="51" s="1"/>
  <c r="W35" i="51" s="1"/>
  <c r="W36" i="51" s="1"/>
  <c r="W37" i="51" s="1"/>
  <c r="AF7" i="51" s="1"/>
  <c r="AF8" i="51" s="1"/>
  <c r="AF9" i="51" s="1"/>
  <c r="AF10" i="51" s="1"/>
  <c r="AF11" i="51" s="1"/>
  <c r="AF12" i="51" s="1"/>
  <c r="AF13" i="51" s="1"/>
  <c r="AF14" i="51" s="1"/>
  <c r="AF15" i="51" s="1"/>
  <c r="AF16" i="51" s="1"/>
  <c r="AF17" i="51" s="1"/>
  <c r="AF18" i="51" s="1"/>
  <c r="AF19" i="51" s="1"/>
  <c r="AF20" i="51" s="1"/>
  <c r="AF21" i="51" s="1"/>
  <c r="AF22" i="51" s="1"/>
  <c r="AF23" i="51" s="1"/>
  <c r="AF24" i="51" s="1"/>
  <c r="AF25" i="51" s="1"/>
  <c r="AF26" i="51" s="1"/>
  <c r="AF27" i="51" s="1"/>
  <c r="AF28" i="51" s="1"/>
  <c r="AF29" i="51" s="1"/>
  <c r="AF30" i="51" s="1"/>
  <c r="AF31" i="51" s="1"/>
  <c r="AF32" i="51" s="1"/>
  <c r="AF33" i="51" s="1"/>
  <c r="AF34" i="51" s="1"/>
  <c r="AF35" i="51" s="1"/>
  <c r="AF36" i="51" s="1"/>
  <c r="AO7" i="51" s="1"/>
  <c r="AO8" i="51" s="1"/>
  <c r="AO9" i="51" s="1"/>
  <c r="AO10" i="51" s="1"/>
  <c r="AO11" i="51" s="1"/>
  <c r="AO12" i="51" s="1"/>
  <c r="AO13" i="51" s="1"/>
  <c r="AO14" i="51" s="1"/>
  <c r="AO15" i="51" s="1"/>
  <c r="AO16" i="51" s="1"/>
  <c r="AO17" i="51" s="1"/>
  <c r="AO18" i="51" s="1"/>
  <c r="AO19" i="51" s="1"/>
  <c r="AO20" i="51" s="1"/>
  <c r="AO21" i="51" s="1"/>
  <c r="AO22" i="51" s="1"/>
  <c r="AO23" i="51" s="1"/>
  <c r="AO24" i="51" s="1"/>
  <c r="AO25" i="51" s="1"/>
  <c r="AO26" i="51" s="1"/>
  <c r="AO27" i="51" s="1"/>
  <c r="AO28" i="51" s="1"/>
  <c r="AO29" i="51" s="1"/>
  <c r="AO30" i="51" s="1"/>
  <c r="AO31" i="51" s="1"/>
  <c r="AO32" i="51" s="1"/>
  <c r="AO33" i="51" s="1"/>
  <c r="AO34" i="51" s="1"/>
  <c r="AO35" i="51" s="1"/>
  <c r="AO36" i="51" s="1"/>
  <c r="AO37" i="51" s="1"/>
  <c r="AX7" i="51" s="1"/>
  <c r="AX8" i="51" s="1"/>
  <c r="AX9" i="51" s="1"/>
  <c r="AX10" i="51" s="1"/>
  <c r="AX11" i="51" s="1"/>
  <c r="AX12" i="51" s="1"/>
  <c r="AX13" i="51" s="1"/>
  <c r="AX14" i="51" s="1"/>
  <c r="AX15" i="51" s="1"/>
  <c r="AX16" i="51" s="1"/>
  <c r="AX17" i="51" s="1"/>
  <c r="AX18" i="51" s="1"/>
  <c r="AX19" i="51" s="1"/>
  <c r="AX20" i="51" s="1"/>
  <c r="AX21" i="51" s="1"/>
  <c r="AX22" i="51" s="1"/>
  <c r="AX23" i="51" s="1"/>
  <c r="AX24" i="51" s="1"/>
  <c r="AX25" i="51" s="1"/>
  <c r="AX26" i="51" s="1"/>
  <c r="AX27" i="51" s="1"/>
  <c r="AX28" i="51" s="1"/>
  <c r="AX29" i="51" s="1"/>
  <c r="AX30" i="51" s="1"/>
  <c r="AX31" i="51" s="1"/>
  <c r="AX32" i="51" s="1"/>
  <c r="AX33" i="51" s="1"/>
  <c r="AX34" i="51" s="1"/>
  <c r="AX35" i="51" s="1"/>
  <c r="AX36" i="51" s="1"/>
  <c r="BH7" i="51" s="1"/>
  <c r="BH8" i="51" s="1"/>
  <c r="BH9" i="51" s="1"/>
  <c r="BH10" i="51" s="1"/>
  <c r="BH11" i="51" s="1"/>
  <c r="BH12" i="51" s="1"/>
  <c r="BH13" i="51" s="1"/>
  <c r="BH14" i="51" s="1"/>
  <c r="BH15" i="51" s="1"/>
  <c r="BH16" i="51" s="1"/>
  <c r="BH17" i="51" s="1"/>
  <c r="BH18" i="51" s="1"/>
  <c r="BH19" i="51" s="1"/>
  <c r="BH20" i="51" s="1"/>
  <c r="BH21" i="51" s="1"/>
  <c r="BH22" i="51" s="1"/>
  <c r="BH23" i="51" s="1"/>
  <c r="BH24" i="51" s="1"/>
  <c r="BH25" i="51" s="1"/>
  <c r="BH26" i="51" s="1"/>
  <c r="BH27" i="51" s="1"/>
  <c r="BH28" i="51" s="1"/>
  <c r="BH29" i="51" s="1"/>
  <c r="BH30" i="51" s="1"/>
  <c r="BH31" i="51" s="1"/>
  <c r="BH32" i="51" s="1"/>
  <c r="BH33" i="51" s="1"/>
  <c r="BH34" i="51" s="1"/>
  <c r="BH35" i="51" s="1"/>
  <c r="BH36" i="51" s="1"/>
  <c r="BH37" i="51" s="1"/>
  <c r="BQ7" i="51" s="1"/>
  <c r="BQ8" i="51" s="1"/>
  <c r="BQ9" i="51" s="1"/>
  <c r="BQ10" i="51" s="1"/>
  <c r="BQ11" i="51" s="1"/>
  <c r="BQ12" i="51" s="1"/>
  <c r="BQ13" i="51" s="1"/>
  <c r="BQ14" i="51" s="1"/>
  <c r="BQ15" i="51" s="1"/>
  <c r="BQ16" i="51" s="1"/>
  <c r="BQ17" i="51" s="1"/>
  <c r="BQ18" i="51" s="1"/>
  <c r="BQ19" i="51" s="1"/>
  <c r="BQ20" i="51" s="1"/>
  <c r="BQ21" i="51" s="1"/>
  <c r="BQ22" i="51" s="1"/>
  <c r="BQ23" i="51" s="1"/>
  <c r="BQ24" i="51" s="1"/>
  <c r="BQ25" i="51" s="1"/>
  <c r="BQ26" i="51" s="1"/>
  <c r="BQ27" i="51" s="1"/>
  <c r="BQ28" i="51" s="1"/>
  <c r="BQ29" i="51" s="1"/>
  <c r="BQ30" i="51" s="1"/>
  <c r="BQ31" i="51" s="1"/>
  <c r="BQ32" i="51" s="1"/>
  <c r="BQ33" i="51" s="1"/>
  <c r="BQ34" i="51" s="1"/>
  <c r="BQ35" i="51" s="1"/>
  <c r="BQ36" i="51" s="1"/>
  <c r="BQ37" i="51" s="1"/>
  <c r="BZ7" i="51" s="1"/>
  <c r="BZ8" i="51" s="1"/>
  <c r="BZ9" i="51" s="1"/>
  <c r="BZ10" i="51" s="1"/>
  <c r="BZ11" i="51" s="1"/>
  <c r="BZ12" i="51" s="1"/>
  <c r="BZ13" i="51" s="1"/>
  <c r="BZ14" i="51" s="1"/>
  <c r="BZ15" i="51" s="1"/>
  <c r="BZ16" i="51" s="1"/>
  <c r="BZ17" i="51" s="1"/>
  <c r="BZ18" i="51" s="1"/>
  <c r="BZ19" i="51" s="1"/>
  <c r="BZ20" i="51" s="1"/>
  <c r="BZ21" i="51" s="1"/>
  <c r="BZ22" i="51" s="1"/>
  <c r="BZ23" i="51" s="1"/>
  <c r="BZ24" i="51" s="1"/>
  <c r="BZ25" i="51" s="1"/>
  <c r="BZ26" i="51" s="1"/>
  <c r="BZ27" i="51" s="1"/>
  <c r="BZ28" i="51" s="1"/>
  <c r="BZ29" i="51" s="1"/>
  <c r="BZ30" i="51" s="1"/>
  <c r="BZ31" i="51" s="1"/>
  <c r="BZ32" i="51" s="1"/>
  <c r="BZ33" i="51" s="1"/>
  <c r="BZ34" i="51" s="1"/>
  <c r="BZ35" i="51" s="1"/>
  <c r="BZ36" i="51" s="1"/>
  <c r="CI7" i="51" s="1"/>
  <c r="CI8" i="51" s="1"/>
  <c r="CI9" i="51" s="1"/>
  <c r="CI10" i="51" s="1"/>
  <c r="CI11" i="51" s="1"/>
  <c r="CI12" i="51" s="1"/>
  <c r="CI13" i="51" s="1"/>
  <c r="CI14" i="51" s="1"/>
  <c r="CI15" i="51" s="1"/>
  <c r="CI16" i="51" s="1"/>
  <c r="CI17" i="51" s="1"/>
  <c r="CI18" i="51" s="1"/>
  <c r="CI19" i="51" s="1"/>
  <c r="CI20" i="51" s="1"/>
  <c r="CI21" i="51" s="1"/>
  <c r="CI22" i="51" s="1"/>
  <c r="CI23" i="51" s="1"/>
  <c r="CI24" i="51" s="1"/>
  <c r="CI25" i="51" s="1"/>
  <c r="CI26" i="51" s="1"/>
  <c r="CI27" i="51" s="1"/>
  <c r="CI28" i="51" s="1"/>
  <c r="CI29" i="51" s="1"/>
  <c r="CI30" i="51" s="1"/>
  <c r="CI31" i="51" s="1"/>
  <c r="CI32" i="51" s="1"/>
  <c r="CI33" i="51" s="1"/>
  <c r="CI34" i="51" s="1"/>
  <c r="CI35" i="51" s="1"/>
  <c r="CI36" i="51" s="1"/>
  <c r="CI37" i="51" s="1"/>
  <c r="CR7" i="51" s="1"/>
  <c r="CR8" i="51" s="1"/>
  <c r="CR9" i="51" s="1"/>
  <c r="CR10" i="51" s="1"/>
  <c r="CR11" i="51" s="1"/>
  <c r="CR12" i="51" s="1"/>
  <c r="CR13" i="51" s="1"/>
  <c r="CR14" i="51" s="1"/>
  <c r="CR15" i="51" s="1"/>
  <c r="CR16" i="51" s="1"/>
  <c r="CR17" i="51" s="1"/>
  <c r="CR18" i="51" s="1"/>
  <c r="CR19" i="51" s="1"/>
  <c r="CR20" i="51" s="1"/>
  <c r="CR21" i="51" s="1"/>
  <c r="CR22" i="51" s="1"/>
  <c r="CR23" i="51" s="1"/>
  <c r="CR24" i="51" s="1"/>
  <c r="CR25" i="51" s="1"/>
  <c r="CR26" i="51" s="1"/>
  <c r="CR27" i="51" s="1"/>
  <c r="CR28" i="51" s="1"/>
  <c r="CR29" i="51" s="1"/>
  <c r="CR30" i="51" s="1"/>
  <c r="CR31" i="51" s="1"/>
  <c r="CR32" i="51" s="1"/>
  <c r="CR33" i="51" s="1"/>
  <c r="CR34" i="51" s="1"/>
  <c r="CR35" i="51" s="1"/>
  <c r="CR36" i="51" s="1"/>
  <c r="DA7" i="51" s="1"/>
  <c r="DA8" i="51" s="1"/>
  <c r="DA9" i="51" s="1"/>
  <c r="DA10" i="51" s="1"/>
  <c r="DA11" i="51" s="1"/>
  <c r="DA12" i="51" s="1"/>
  <c r="DA13" i="51" s="1"/>
  <c r="DA14" i="51" s="1"/>
  <c r="DA15" i="51" s="1"/>
  <c r="DA16" i="51" s="1"/>
  <c r="DA17" i="51" s="1"/>
  <c r="DA18" i="51" s="1"/>
  <c r="DA19" i="51" s="1"/>
  <c r="DA20" i="51" s="1"/>
  <c r="DA21" i="51" s="1"/>
  <c r="DA22" i="51" s="1"/>
  <c r="DA23" i="51" s="1"/>
  <c r="DA24" i="51" s="1"/>
  <c r="DA25" i="51" s="1"/>
  <c r="DA26" i="51" s="1"/>
  <c r="DA27" i="51" s="1"/>
  <c r="DA28" i="51" s="1"/>
  <c r="DA29" i="51" s="1"/>
  <c r="DA30" i="51" s="1"/>
  <c r="DA31" i="51" s="1"/>
  <c r="DA32" i="51" s="1"/>
  <c r="DA33" i="51" s="1"/>
  <c r="DA34" i="51" s="1"/>
  <c r="DA35" i="51" s="1"/>
  <c r="DA36" i="51" s="1"/>
  <c r="DA37" i="51" s="1"/>
  <c r="C7" i="51"/>
  <c r="B7" i="5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T7" i="51" s="1"/>
  <c r="T8" i="51" s="1"/>
  <c r="T9" i="51" s="1"/>
  <c r="T10" i="51" s="1"/>
  <c r="T11" i="51" s="1"/>
  <c r="T12" i="51" s="1"/>
  <c r="T13" i="51" s="1"/>
  <c r="T14" i="51" s="1"/>
  <c r="T15" i="51" s="1"/>
  <c r="T16" i="51" s="1"/>
  <c r="T17" i="51" s="1"/>
  <c r="T18" i="51" s="1"/>
  <c r="T19" i="51" s="1"/>
  <c r="T20" i="51" s="1"/>
  <c r="T21" i="51" s="1"/>
  <c r="T22" i="51" s="1"/>
  <c r="T23" i="51" s="1"/>
  <c r="T24" i="51" s="1"/>
  <c r="T25" i="51" s="1"/>
  <c r="T26" i="51" s="1"/>
  <c r="T27" i="51" s="1"/>
  <c r="T28" i="51" s="1"/>
  <c r="T29" i="51" s="1"/>
  <c r="T30" i="51" s="1"/>
  <c r="T31" i="51" s="1"/>
  <c r="T32" i="51" s="1"/>
  <c r="T33" i="51" s="1"/>
  <c r="T34" i="51" s="1"/>
  <c r="T35" i="51" s="1"/>
  <c r="T36" i="51" s="1"/>
  <c r="T37" i="51" s="1"/>
  <c r="AC7" i="51" s="1"/>
  <c r="AC8" i="51" s="1"/>
  <c r="AC9" i="51" s="1"/>
  <c r="AC10" i="51" s="1"/>
  <c r="AC11" i="51" s="1"/>
  <c r="AC12" i="51" s="1"/>
  <c r="AC13" i="51" s="1"/>
  <c r="AC14" i="51" s="1"/>
  <c r="AC15" i="51" s="1"/>
  <c r="AC16" i="51" s="1"/>
  <c r="AC17" i="51" s="1"/>
  <c r="AC18" i="51" s="1"/>
  <c r="AC19" i="51" s="1"/>
  <c r="AC20" i="51" s="1"/>
  <c r="AC21" i="51" s="1"/>
  <c r="AC22" i="51" s="1"/>
  <c r="AC23" i="51" s="1"/>
  <c r="AC24" i="51" s="1"/>
  <c r="AC25" i="51" s="1"/>
  <c r="AC26" i="51" s="1"/>
  <c r="AC27" i="51" s="1"/>
  <c r="AC28" i="51" s="1"/>
  <c r="AC29" i="51" s="1"/>
  <c r="AC30" i="51" s="1"/>
  <c r="AC31" i="51" s="1"/>
  <c r="AC32" i="51" s="1"/>
  <c r="AC33" i="51" s="1"/>
  <c r="AC34" i="51" s="1"/>
  <c r="AC35" i="51" s="1"/>
  <c r="AC36" i="51" s="1"/>
  <c r="AL7" i="51" s="1"/>
  <c r="AL8" i="51" s="1"/>
  <c r="AL9" i="51" s="1"/>
  <c r="AL10" i="51" s="1"/>
  <c r="AL11" i="51" s="1"/>
  <c r="AL12" i="51" s="1"/>
  <c r="AL13" i="51" s="1"/>
  <c r="AL14" i="51" s="1"/>
  <c r="AL15" i="51" s="1"/>
  <c r="AL16" i="51" s="1"/>
  <c r="AL17" i="51" s="1"/>
  <c r="AL18" i="51" s="1"/>
  <c r="AL19" i="51" s="1"/>
  <c r="AL20" i="51" s="1"/>
  <c r="AL21" i="51" s="1"/>
  <c r="AL22" i="51" s="1"/>
  <c r="AL23" i="51" s="1"/>
  <c r="AL24" i="51" s="1"/>
  <c r="AL25" i="51" s="1"/>
  <c r="AL26" i="51" s="1"/>
  <c r="AL27" i="51" s="1"/>
  <c r="AL28" i="51" s="1"/>
  <c r="AL29" i="51" s="1"/>
  <c r="AL30" i="51" s="1"/>
  <c r="AL31" i="51" s="1"/>
  <c r="AL32" i="51" s="1"/>
  <c r="AL33" i="51" s="1"/>
  <c r="AL34" i="51" s="1"/>
  <c r="AL35" i="51" s="1"/>
  <c r="AL36" i="51" s="1"/>
  <c r="AL37" i="51" s="1"/>
  <c r="AU7" i="51" s="1"/>
  <c r="AU8" i="51" s="1"/>
  <c r="AU9" i="51" s="1"/>
  <c r="AU10" i="51" s="1"/>
  <c r="AU11" i="51" s="1"/>
  <c r="AU12" i="51" s="1"/>
  <c r="AU13" i="51" s="1"/>
  <c r="AU14" i="51" s="1"/>
  <c r="AU15" i="51" s="1"/>
  <c r="AU16" i="51" s="1"/>
  <c r="AU17" i="51" s="1"/>
  <c r="AU18" i="51" s="1"/>
  <c r="AU19" i="51" s="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U32" i="51" s="1"/>
  <c r="AU33" i="51" s="1"/>
  <c r="AU34" i="51" s="1"/>
  <c r="AU35" i="51" s="1"/>
  <c r="AU36" i="51" s="1"/>
  <c r="BE7" i="51" s="1"/>
  <c r="BE8" i="51" s="1"/>
  <c r="BE9" i="51" s="1"/>
  <c r="BE10" i="51" s="1"/>
  <c r="BE11" i="51" s="1"/>
  <c r="BE12" i="51" s="1"/>
  <c r="BE13" i="51" s="1"/>
  <c r="BE14" i="51" s="1"/>
  <c r="BE15" i="51" s="1"/>
  <c r="BE16" i="51" s="1"/>
  <c r="BE17" i="51" s="1"/>
  <c r="BE18" i="51" s="1"/>
  <c r="BE19" i="51" s="1"/>
  <c r="BE20" i="51" s="1"/>
  <c r="BE21" i="51" s="1"/>
  <c r="BE22" i="51" s="1"/>
  <c r="BE23" i="51" s="1"/>
  <c r="BE24" i="51" s="1"/>
  <c r="BE25" i="51" s="1"/>
  <c r="BE26" i="51" s="1"/>
  <c r="BE27" i="51" s="1"/>
  <c r="BE28" i="51" s="1"/>
  <c r="BE29" i="51" s="1"/>
  <c r="BE30" i="51" s="1"/>
  <c r="BE31" i="51" s="1"/>
  <c r="BE32" i="51" s="1"/>
  <c r="BE33" i="51" s="1"/>
  <c r="BE34" i="51" s="1"/>
  <c r="BE35" i="51" s="1"/>
  <c r="BE36" i="51" s="1"/>
  <c r="BE37" i="51" s="1"/>
  <c r="BN7" i="51" s="1"/>
  <c r="BN8" i="51" s="1"/>
  <c r="BN9" i="51" s="1"/>
  <c r="BN10" i="51" s="1"/>
  <c r="BN11" i="51" s="1"/>
  <c r="BN12" i="51" s="1"/>
  <c r="BN13" i="51" s="1"/>
  <c r="BN14" i="51" s="1"/>
  <c r="BN15" i="51" s="1"/>
  <c r="BN16" i="51" s="1"/>
  <c r="BN17" i="51" s="1"/>
  <c r="BN18" i="51" s="1"/>
  <c r="BN19" i="51" s="1"/>
  <c r="BN20" i="51" s="1"/>
  <c r="BN21" i="51" s="1"/>
  <c r="BN22" i="51" s="1"/>
  <c r="BN23" i="51" s="1"/>
  <c r="BN24" i="51" s="1"/>
  <c r="BN25" i="51" s="1"/>
  <c r="BN26" i="51" s="1"/>
  <c r="BN27" i="51" s="1"/>
  <c r="BN28" i="51" s="1"/>
  <c r="BN29" i="51" s="1"/>
  <c r="BN30" i="51" s="1"/>
  <c r="BN31" i="51" s="1"/>
  <c r="BN32" i="51" s="1"/>
  <c r="BN33" i="51" s="1"/>
  <c r="BN34" i="51" s="1"/>
  <c r="BN35" i="51" s="1"/>
  <c r="BN36" i="51" s="1"/>
  <c r="BN37" i="51" s="1"/>
  <c r="BW7" i="51" s="1"/>
  <c r="BW8" i="51" s="1"/>
  <c r="BW9" i="51" s="1"/>
  <c r="BW10" i="51" s="1"/>
  <c r="BW11" i="51" s="1"/>
  <c r="BW12" i="51" s="1"/>
  <c r="BW13" i="51" s="1"/>
  <c r="BW14" i="51" s="1"/>
  <c r="BW15" i="51" s="1"/>
  <c r="BW16" i="51" s="1"/>
  <c r="BW17" i="51" s="1"/>
  <c r="BW18" i="51" s="1"/>
  <c r="BW19" i="51" s="1"/>
  <c r="BW20" i="51" s="1"/>
  <c r="BW21" i="51" s="1"/>
  <c r="BW22" i="51" s="1"/>
  <c r="BW23" i="51" s="1"/>
  <c r="BW24" i="51" s="1"/>
  <c r="BW25" i="51" s="1"/>
  <c r="BW26" i="51" s="1"/>
  <c r="BW27" i="51" s="1"/>
  <c r="BW28" i="51" s="1"/>
  <c r="BW29" i="51" s="1"/>
  <c r="BW30" i="51" s="1"/>
  <c r="BW31" i="51" s="1"/>
  <c r="BW32" i="51" s="1"/>
  <c r="BW33" i="51" s="1"/>
  <c r="BW34" i="51" s="1"/>
  <c r="BW35" i="51" s="1"/>
  <c r="BW36" i="51" s="1"/>
  <c r="CF7" i="51" s="1"/>
  <c r="CF8" i="51" s="1"/>
  <c r="CF9" i="51" s="1"/>
  <c r="CF10" i="51" s="1"/>
  <c r="CF11" i="51" s="1"/>
  <c r="CF12" i="51" s="1"/>
  <c r="CF13" i="51" s="1"/>
  <c r="CF14" i="51" s="1"/>
  <c r="CF15" i="51" s="1"/>
  <c r="CF16" i="51" s="1"/>
  <c r="CF17" i="51" s="1"/>
  <c r="CF18" i="51" s="1"/>
  <c r="CF19" i="51" s="1"/>
  <c r="CF20" i="51" s="1"/>
  <c r="CF21" i="51" s="1"/>
  <c r="CF22" i="51" s="1"/>
  <c r="CF23" i="51" s="1"/>
  <c r="CF24" i="51" s="1"/>
  <c r="CF25" i="51" s="1"/>
  <c r="CF26" i="51" s="1"/>
  <c r="CF27" i="51" s="1"/>
  <c r="CF28" i="51" s="1"/>
  <c r="CF29" i="51" s="1"/>
  <c r="CF30" i="51" s="1"/>
  <c r="CF31" i="51" s="1"/>
  <c r="CF32" i="51" s="1"/>
  <c r="CF33" i="51" s="1"/>
  <c r="CF34" i="51" s="1"/>
  <c r="CF35" i="51" s="1"/>
  <c r="CF36" i="51" s="1"/>
  <c r="CF37" i="51" s="1"/>
  <c r="CO7" i="51" s="1"/>
  <c r="CO8" i="51" s="1"/>
  <c r="CO9" i="51" s="1"/>
  <c r="CO10" i="51" s="1"/>
  <c r="CO11" i="51" s="1"/>
  <c r="CO12" i="51" s="1"/>
  <c r="CO13" i="51" s="1"/>
  <c r="CO14" i="51" s="1"/>
  <c r="CO15" i="51" s="1"/>
  <c r="CO16" i="51" s="1"/>
  <c r="CO17" i="51" s="1"/>
  <c r="CO18" i="51" s="1"/>
  <c r="CO19" i="51" s="1"/>
  <c r="CO20" i="51" s="1"/>
  <c r="CO21" i="51" s="1"/>
  <c r="CO22" i="51" s="1"/>
  <c r="CO23" i="51" s="1"/>
  <c r="CO24" i="51" s="1"/>
  <c r="CO25" i="51" s="1"/>
  <c r="CO26" i="51" s="1"/>
  <c r="CO27" i="51" s="1"/>
  <c r="CO28" i="51" s="1"/>
  <c r="CO29" i="51" s="1"/>
  <c r="CO30" i="51" s="1"/>
  <c r="CO31" i="51" s="1"/>
  <c r="CO32" i="51" s="1"/>
  <c r="CO33" i="51" s="1"/>
  <c r="CO34" i="51" s="1"/>
  <c r="CO35" i="51" s="1"/>
  <c r="CO36" i="51" s="1"/>
  <c r="CX7" i="51" s="1"/>
  <c r="CX8" i="51" s="1"/>
  <c r="CX9" i="51" s="1"/>
  <c r="CX10" i="51" s="1"/>
  <c r="CX11" i="51" s="1"/>
  <c r="CX12" i="51" s="1"/>
  <c r="CX13" i="51" s="1"/>
  <c r="CX14" i="51" s="1"/>
  <c r="CX15" i="51" s="1"/>
  <c r="CX16" i="51" s="1"/>
  <c r="CX17" i="51" s="1"/>
  <c r="CX18" i="51" s="1"/>
  <c r="CX19" i="51" s="1"/>
  <c r="CX20" i="51" s="1"/>
  <c r="CX21" i="51" s="1"/>
  <c r="CX22" i="51" s="1"/>
  <c r="CX23" i="51" s="1"/>
  <c r="CX24" i="51" s="1"/>
  <c r="CX25" i="51" s="1"/>
  <c r="CX26" i="51" s="1"/>
  <c r="CX27" i="51" s="1"/>
  <c r="CX28" i="51" s="1"/>
  <c r="CX29" i="51" s="1"/>
  <c r="CX30" i="51" s="1"/>
  <c r="CX31" i="51" s="1"/>
  <c r="CX32" i="51" s="1"/>
  <c r="CX33" i="51" s="1"/>
  <c r="CX34" i="51" s="1"/>
  <c r="CX35" i="51" s="1"/>
  <c r="CX36" i="51" s="1"/>
  <c r="CX37" i="51" s="1"/>
  <c r="F5" i="51"/>
  <c r="CJ5" i="51" s="1"/>
  <c r="C5" i="51"/>
  <c r="CP5" i="51" s="1"/>
  <c r="CN3" i="51"/>
  <c r="CW3" i="51" s="1"/>
  <c r="BM3" i="51"/>
  <c r="BV3" i="51" s="1"/>
  <c r="AK3" i="51"/>
  <c r="AT3" i="51" s="1"/>
  <c r="J3" i="51"/>
  <c r="S3" i="51" s="1"/>
  <c r="CN1" i="51"/>
  <c r="EO38" i="49"/>
  <c r="EL38" i="49"/>
  <c r="EI38" i="49"/>
  <c r="EF38" i="49"/>
  <c r="EC38" i="49"/>
  <c r="DZ38" i="49"/>
  <c r="DW38" i="49"/>
  <c r="DT38" i="49"/>
  <c r="DQ38" i="49"/>
  <c r="DN38" i="49"/>
  <c r="DK38" i="49"/>
  <c r="DH38" i="49"/>
  <c r="DE38" i="49"/>
  <c r="DB38" i="49"/>
  <c r="CY38" i="49"/>
  <c r="CV38" i="49"/>
  <c r="CS38" i="49"/>
  <c r="CP38" i="49"/>
  <c r="CM38" i="49"/>
  <c r="CJ38" i="49"/>
  <c r="CG38" i="49"/>
  <c r="CD38" i="49"/>
  <c r="CA38" i="49"/>
  <c r="BX38" i="49"/>
  <c r="BT38" i="49"/>
  <c r="BQ38" i="49"/>
  <c r="BN38" i="49"/>
  <c r="BK38" i="49"/>
  <c r="BH38" i="49"/>
  <c r="BE38" i="49"/>
  <c r="BB38" i="49"/>
  <c r="AY38" i="49"/>
  <c r="AV38" i="49"/>
  <c r="AS38" i="49"/>
  <c r="AP38" i="49"/>
  <c r="AM38" i="49"/>
  <c r="AJ38" i="49"/>
  <c r="AG38" i="49"/>
  <c r="AD38" i="49"/>
  <c r="AA38" i="49"/>
  <c r="X38" i="49"/>
  <c r="U38" i="49"/>
  <c r="R38" i="49"/>
  <c r="O38" i="49"/>
  <c r="L38" i="49"/>
  <c r="I38" i="49"/>
  <c r="F38" i="49"/>
  <c r="C38" i="49"/>
  <c r="EO37" i="49"/>
  <c r="EL37" i="49"/>
  <c r="EI37" i="49"/>
  <c r="EF37" i="49"/>
  <c r="DQ37" i="49"/>
  <c r="DN37" i="49"/>
  <c r="DK37" i="49"/>
  <c r="DH37" i="49"/>
  <c r="CS37" i="49"/>
  <c r="CP37" i="49"/>
  <c r="CM37" i="49"/>
  <c r="CJ37" i="49"/>
  <c r="CG37" i="49"/>
  <c r="CD37" i="49"/>
  <c r="CA37" i="49"/>
  <c r="BX37" i="49"/>
  <c r="BH37" i="49"/>
  <c r="BE37" i="49"/>
  <c r="BB37" i="49"/>
  <c r="AY37" i="49"/>
  <c r="AJ37" i="49"/>
  <c r="AG37" i="49"/>
  <c r="AD37" i="49"/>
  <c r="AA37" i="49"/>
  <c r="L37" i="49"/>
  <c r="I37" i="49"/>
  <c r="F37" i="49"/>
  <c r="C37" i="49"/>
  <c r="EO36" i="49"/>
  <c r="EL36" i="49"/>
  <c r="EI36" i="49"/>
  <c r="EF36" i="49"/>
  <c r="EC36" i="49"/>
  <c r="DZ36" i="49"/>
  <c r="DW36" i="49"/>
  <c r="DT36" i="49"/>
  <c r="DQ36" i="49"/>
  <c r="DN36" i="49"/>
  <c r="DK36" i="49"/>
  <c r="DH36" i="49"/>
  <c r="DE36" i="49"/>
  <c r="DB36" i="49"/>
  <c r="CY36" i="49"/>
  <c r="CV36" i="49"/>
  <c r="CS36" i="49"/>
  <c r="CP36" i="49"/>
  <c r="CM36" i="49"/>
  <c r="CJ36" i="49"/>
  <c r="CG36" i="49"/>
  <c r="CD36" i="49"/>
  <c r="CA36" i="49"/>
  <c r="BX36" i="49"/>
  <c r="BT36" i="49"/>
  <c r="BQ36" i="49"/>
  <c r="BN36" i="49"/>
  <c r="BK36" i="49"/>
  <c r="BH36" i="49"/>
  <c r="BE36" i="49"/>
  <c r="BB36" i="49"/>
  <c r="AY36" i="49"/>
  <c r="AV36" i="49"/>
  <c r="AS36" i="49"/>
  <c r="AP36" i="49"/>
  <c r="AM36" i="49"/>
  <c r="AJ36" i="49"/>
  <c r="AG36" i="49"/>
  <c r="AD36" i="49"/>
  <c r="AA36" i="49"/>
  <c r="L36" i="49"/>
  <c r="I36" i="49"/>
  <c r="F36" i="49"/>
  <c r="C36" i="49"/>
  <c r="EO35" i="49"/>
  <c r="EL35" i="49"/>
  <c r="EI35" i="49"/>
  <c r="EF35" i="49"/>
  <c r="EC35" i="49"/>
  <c r="DZ35" i="49"/>
  <c r="DW35" i="49"/>
  <c r="DT35" i="49"/>
  <c r="DQ35" i="49"/>
  <c r="DN35" i="49"/>
  <c r="DK35" i="49"/>
  <c r="DH35" i="49"/>
  <c r="DE35" i="49"/>
  <c r="DB35" i="49"/>
  <c r="CY35" i="49"/>
  <c r="CV35" i="49"/>
  <c r="CS35" i="49"/>
  <c r="CP35" i="49"/>
  <c r="CM35" i="49"/>
  <c r="CJ35" i="49"/>
  <c r="CG35" i="49"/>
  <c r="CD35" i="49"/>
  <c r="CA35" i="49"/>
  <c r="BX35" i="49"/>
  <c r="BT35" i="49"/>
  <c r="BQ35" i="49"/>
  <c r="BN35" i="49"/>
  <c r="BK35" i="49"/>
  <c r="BH35" i="49"/>
  <c r="BE35" i="49"/>
  <c r="BB35" i="49"/>
  <c r="AY35" i="49"/>
  <c r="AV35" i="49"/>
  <c r="AS35" i="49"/>
  <c r="AP35" i="49"/>
  <c r="AM35" i="49"/>
  <c r="AJ35" i="49"/>
  <c r="AG35" i="49"/>
  <c r="AD35" i="49"/>
  <c r="AA35" i="49"/>
  <c r="R35" i="49"/>
  <c r="O35" i="49"/>
  <c r="L35" i="49"/>
  <c r="I35" i="49"/>
  <c r="F35" i="49"/>
  <c r="C35" i="49"/>
  <c r="EO34" i="49"/>
  <c r="EL34" i="49"/>
  <c r="EI34" i="49"/>
  <c r="EF34" i="49"/>
  <c r="EC34" i="49"/>
  <c r="DZ34" i="49"/>
  <c r="DW34" i="49"/>
  <c r="DT34" i="49"/>
  <c r="DQ34" i="49"/>
  <c r="DN34" i="49"/>
  <c r="DK34" i="49"/>
  <c r="DH34" i="49"/>
  <c r="DE34" i="49"/>
  <c r="DB34" i="49"/>
  <c r="CY34" i="49"/>
  <c r="CV34" i="49"/>
  <c r="CS34" i="49"/>
  <c r="CP34" i="49"/>
  <c r="CM34" i="49"/>
  <c r="CJ34" i="49"/>
  <c r="CG34" i="49"/>
  <c r="CD34" i="49"/>
  <c r="CA34" i="49"/>
  <c r="BX34" i="49"/>
  <c r="BT34" i="49"/>
  <c r="BQ34" i="49"/>
  <c r="BN34" i="49"/>
  <c r="BK34" i="49"/>
  <c r="BH34" i="49"/>
  <c r="BE34" i="49"/>
  <c r="BB34" i="49"/>
  <c r="AY34" i="49"/>
  <c r="AV34" i="49"/>
  <c r="AS34" i="49"/>
  <c r="AP34" i="49"/>
  <c r="AM34" i="49"/>
  <c r="AJ34" i="49"/>
  <c r="AG34" i="49"/>
  <c r="AD34" i="49"/>
  <c r="AA34" i="49"/>
  <c r="X34" i="49"/>
  <c r="U34" i="49"/>
  <c r="R34" i="49"/>
  <c r="O34" i="49"/>
  <c r="L34" i="49"/>
  <c r="I34" i="49"/>
  <c r="F34" i="49"/>
  <c r="C34" i="49"/>
  <c r="EO33" i="49"/>
  <c r="EL33" i="49"/>
  <c r="EI33" i="49"/>
  <c r="EF33" i="49"/>
  <c r="EC33" i="49"/>
  <c r="DZ33" i="49"/>
  <c r="DW33" i="49"/>
  <c r="DT33" i="49"/>
  <c r="DQ33" i="49"/>
  <c r="DN33" i="49"/>
  <c r="DK33" i="49"/>
  <c r="DH33" i="49"/>
  <c r="DE33" i="49"/>
  <c r="DB33" i="49"/>
  <c r="CY33" i="49"/>
  <c r="CV33" i="49"/>
  <c r="CS33" i="49"/>
  <c r="CP33" i="49"/>
  <c r="CM33" i="49"/>
  <c r="CJ33" i="49"/>
  <c r="CG33" i="49"/>
  <c r="CD33" i="49"/>
  <c r="CA33" i="49"/>
  <c r="BX33" i="49"/>
  <c r="BT33" i="49"/>
  <c r="BQ33" i="49"/>
  <c r="BN33" i="49"/>
  <c r="BK33" i="49"/>
  <c r="BH33" i="49"/>
  <c r="BE33" i="49"/>
  <c r="BB33" i="49"/>
  <c r="AY33" i="49"/>
  <c r="AV33" i="49"/>
  <c r="AS33" i="49"/>
  <c r="AP33" i="49"/>
  <c r="AM33" i="49"/>
  <c r="AJ33" i="49"/>
  <c r="AG33" i="49"/>
  <c r="AD33" i="49"/>
  <c r="AA33" i="49"/>
  <c r="X33" i="49"/>
  <c r="U33" i="49"/>
  <c r="R33" i="49"/>
  <c r="O33" i="49"/>
  <c r="L33" i="49"/>
  <c r="I33" i="49"/>
  <c r="F33" i="49"/>
  <c r="C33" i="49"/>
  <c r="EO32" i="49"/>
  <c r="EL32" i="49"/>
  <c r="EI32" i="49"/>
  <c r="EF32" i="49"/>
  <c r="EC32" i="49"/>
  <c r="DZ32" i="49"/>
  <c r="DW32" i="49"/>
  <c r="DT32" i="49"/>
  <c r="DQ32" i="49"/>
  <c r="DN32" i="49"/>
  <c r="DK32" i="49"/>
  <c r="DH32" i="49"/>
  <c r="DE32" i="49"/>
  <c r="DB32" i="49"/>
  <c r="CY32" i="49"/>
  <c r="CV32" i="49"/>
  <c r="CS32" i="49"/>
  <c r="CP32" i="49"/>
  <c r="CM32" i="49"/>
  <c r="CJ32" i="49"/>
  <c r="CG32" i="49"/>
  <c r="CD32" i="49"/>
  <c r="CA32" i="49"/>
  <c r="BX32" i="49"/>
  <c r="BT32" i="49"/>
  <c r="BQ32" i="49"/>
  <c r="BN32" i="49"/>
  <c r="BK32" i="49"/>
  <c r="BH32" i="49"/>
  <c r="BE32" i="49"/>
  <c r="BB32" i="49"/>
  <c r="AY32" i="49"/>
  <c r="AV32" i="49"/>
  <c r="AS32" i="49"/>
  <c r="AP32" i="49"/>
  <c r="AM32" i="49"/>
  <c r="AJ32" i="49"/>
  <c r="AG32" i="49"/>
  <c r="AD32" i="49"/>
  <c r="AA32" i="49"/>
  <c r="X32" i="49"/>
  <c r="U32" i="49"/>
  <c r="R32" i="49"/>
  <c r="O32" i="49"/>
  <c r="L32" i="49"/>
  <c r="I32" i="49"/>
  <c r="F32" i="49"/>
  <c r="C32" i="49"/>
  <c r="EO31" i="49"/>
  <c r="EL31" i="49"/>
  <c r="EI31" i="49"/>
  <c r="EF31" i="49"/>
  <c r="EC31" i="49"/>
  <c r="DZ31" i="49"/>
  <c r="DW31" i="49"/>
  <c r="DT31" i="49"/>
  <c r="DQ31" i="49"/>
  <c r="DN31" i="49"/>
  <c r="DK31" i="49"/>
  <c r="DH31" i="49"/>
  <c r="DE31" i="49"/>
  <c r="DB31" i="49"/>
  <c r="CY31" i="49"/>
  <c r="CV31" i="49"/>
  <c r="CS31" i="49"/>
  <c r="CP31" i="49"/>
  <c r="CM31" i="49"/>
  <c r="CJ31" i="49"/>
  <c r="CG31" i="49"/>
  <c r="CD31" i="49"/>
  <c r="CA31" i="49"/>
  <c r="BX31" i="49"/>
  <c r="BT31" i="49"/>
  <c r="BQ31" i="49"/>
  <c r="BN31" i="49"/>
  <c r="BK31" i="49"/>
  <c r="BH31" i="49"/>
  <c r="BE31" i="49"/>
  <c r="BB31" i="49"/>
  <c r="AY31" i="49"/>
  <c r="AV31" i="49"/>
  <c r="AS31" i="49"/>
  <c r="AP31" i="49"/>
  <c r="AM31" i="49"/>
  <c r="AJ31" i="49"/>
  <c r="AG31" i="49"/>
  <c r="AD31" i="49"/>
  <c r="AA31" i="49"/>
  <c r="X31" i="49"/>
  <c r="U31" i="49"/>
  <c r="R31" i="49"/>
  <c r="O31" i="49"/>
  <c r="L31" i="49"/>
  <c r="I31" i="49"/>
  <c r="F31" i="49"/>
  <c r="C31" i="49"/>
  <c r="EO30" i="49"/>
  <c r="EL30" i="49"/>
  <c r="EI30" i="49"/>
  <c r="EF30" i="49"/>
  <c r="EC30" i="49"/>
  <c r="DZ30" i="49"/>
  <c r="DW30" i="49"/>
  <c r="DT30" i="49"/>
  <c r="DQ30" i="49"/>
  <c r="DN30" i="49"/>
  <c r="DK30" i="49"/>
  <c r="DH30" i="49"/>
  <c r="DE30" i="49"/>
  <c r="DB30" i="49"/>
  <c r="CY30" i="49"/>
  <c r="CV30" i="49"/>
  <c r="CS30" i="49"/>
  <c r="CP30" i="49"/>
  <c r="CM30" i="49"/>
  <c r="CJ30" i="49"/>
  <c r="CG30" i="49"/>
  <c r="CD30" i="49"/>
  <c r="CA30" i="49"/>
  <c r="BX30" i="49"/>
  <c r="BT30" i="49"/>
  <c r="BQ30" i="49"/>
  <c r="BN30" i="49"/>
  <c r="BK30" i="49"/>
  <c r="BH30" i="49"/>
  <c r="BE30" i="49"/>
  <c r="BB30" i="49"/>
  <c r="AY30" i="49"/>
  <c r="AV30" i="49"/>
  <c r="AS30" i="49"/>
  <c r="AP30" i="49"/>
  <c r="AM30" i="49"/>
  <c r="AJ30" i="49"/>
  <c r="AG30" i="49"/>
  <c r="AD30" i="49"/>
  <c r="AA30" i="49"/>
  <c r="X30" i="49"/>
  <c r="U30" i="49"/>
  <c r="R30" i="49"/>
  <c r="O30" i="49"/>
  <c r="L30" i="49"/>
  <c r="I30" i="49"/>
  <c r="F30" i="49"/>
  <c r="C30" i="49"/>
  <c r="EO29" i="49"/>
  <c r="EL29" i="49"/>
  <c r="EI29" i="49"/>
  <c r="EF29" i="49"/>
  <c r="EC29" i="49"/>
  <c r="DZ29" i="49"/>
  <c r="DW29" i="49"/>
  <c r="DT29" i="49"/>
  <c r="DQ29" i="49"/>
  <c r="DN29" i="49"/>
  <c r="DK29" i="49"/>
  <c r="DH29" i="49"/>
  <c r="DE29" i="49"/>
  <c r="DB29" i="49"/>
  <c r="CY29" i="49"/>
  <c r="CV29" i="49"/>
  <c r="CS29" i="49"/>
  <c r="CP29" i="49"/>
  <c r="CM29" i="49"/>
  <c r="CJ29" i="49"/>
  <c r="CG29" i="49"/>
  <c r="CD29" i="49"/>
  <c r="CA29" i="49"/>
  <c r="BX29" i="49"/>
  <c r="BT29" i="49"/>
  <c r="BQ29" i="49"/>
  <c r="BN29" i="49"/>
  <c r="BK29" i="49"/>
  <c r="BH29" i="49"/>
  <c r="BE29" i="49"/>
  <c r="BB29" i="49"/>
  <c r="AY29" i="49"/>
  <c r="AV29" i="49"/>
  <c r="AS29" i="49"/>
  <c r="AP29" i="49"/>
  <c r="AM29" i="49"/>
  <c r="AJ29" i="49"/>
  <c r="AG29" i="49"/>
  <c r="AD29" i="49"/>
  <c r="AA29" i="49"/>
  <c r="X29" i="49"/>
  <c r="U29" i="49"/>
  <c r="R29" i="49"/>
  <c r="O29" i="49"/>
  <c r="L29" i="49"/>
  <c r="I29" i="49"/>
  <c r="F29" i="49"/>
  <c r="C29" i="49"/>
  <c r="EO28" i="49"/>
  <c r="EL28" i="49"/>
  <c r="EI28" i="49"/>
  <c r="EF28" i="49"/>
  <c r="EC28" i="49"/>
  <c r="DZ28" i="49"/>
  <c r="DW28" i="49"/>
  <c r="DT28" i="49"/>
  <c r="DQ28" i="49"/>
  <c r="DN28" i="49"/>
  <c r="DK28" i="49"/>
  <c r="DH28" i="49"/>
  <c r="DE28" i="49"/>
  <c r="DB28" i="49"/>
  <c r="CY28" i="49"/>
  <c r="CV28" i="49"/>
  <c r="CS28" i="49"/>
  <c r="CP28" i="49"/>
  <c r="CM28" i="49"/>
  <c r="CJ28" i="49"/>
  <c r="CG28" i="49"/>
  <c r="CD28" i="49"/>
  <c r="CA28" i="49"/>
  <c r="BX28" i="49"/>
  <c r="BT28" i="49"/>
  <c r="BQ28" i="49"/>
  <c r="BN28" i="49"/>
  <c r="BK28" i="49"/>
  <c r="BH28" i="49"/>
  <c r="BE28" i="49"/>
  <c r="BB28" i="49"/>
  <c r="AY28" i="49"/>
  <c r="AV28" i="49"/>
  <c r="AS28" i="49"/>
  <c r="AP28" i="49"/>
  <c r="AM28" i="49"/>
  <c r="AJ28" i="49"/>
  <c r="AG28" i="49"/>
  <c r="AD28" i="49"/>
  <c r="AA28" i="49"/>
  <c r="X28" i="49"/>
  <c r="U28" i="49"/>
  <c r="R28" i="49"/>
  <c r="O28" i="49"/>
  <c r="L28" i="49"/>
  <c r="I28" i="49"/>
  <c r="F28" i="49"/>
  <c r="C28" i="49"/>
  <c r="EO27" i="49"/>
  <c r="EL27" i="49"/>
  <c r="EI27" i="49"/>
  <c r="EF27" i="49"/>
  <c r="EC27" i="49"/>
  <c r="DZ27" i="49"/>
  <c r="DW27" i="49"/>
  <c r="DT27" i="49"/>
  <c r="DQ27" i="49"/>
  <c r="DN27" i="49"/>
  <c r="DK27" i="49"/>
  <c r="DH27" i="49"/>
  <c r="DE27" i="49"/>
  <c r="DB27" i="49"/>
  <c r="CY27" i="49"/>
  <c r="CV27" i="49"/>
  <c r="CS27" i="49"/>
  <c r="CP27" i="49"/>
  <c r="CM27" i="49"/>
  <c r="CJ27" i="49"/>
  <c r="CG27" i="49"/>
  <c r="CD27" i="49"/>
  <c r="CA27" i="49"/>
  <c r="BX27" i="49"/>
  <c r="BT27" i="49"/>
  <c r="BQ27" i="49"/>
  <c r="BN27" i="49"/>
  <c r="BK27" i="49"/>
  <c r="BH27" i="49"/>
  <c r="BE27" i="49"/>
  <c r="BB27" i="49"/>
  <c r="AY27" i="49"/>
  <c r="AV27" i="49"/>
  <c r="AS27" i="49"/>
  <c r="AP27" i="49"/>
  <c r="AM27" i="49"/>
  <c r="AJ27" i="49"/>
  <c r="AG27" i="49"/>
  <c r="AD27" i="49"/>
  <c r="AA27" i="49"/>
  <c r="X27" i="49"/>
  <c r="U27" i="49"/>
  <c r="R27" i="49"/>
  <c r="O27" i="49"/>
  <c r="L27" i="49"/>
  <c r="I27" i="49"/>
  <c r="F27" i="49"/>
  <c r="C27" i="49"/>
  <c r="EO26" i="49"/>
  <c r="EL26" i="49"/>
  <c r="EI26" i="49"/>
  <c r="EF26" i="49"/>
  <c r="EC26" i="49"/>
  <c r="DZ26" i="49"/>
  <c r="DW26" i="49"/>
  <c r="DT26" i="49"/>
  <c r="DQ26" i="49"/>
  <c r="DN26" i="49"/>
  <c r="DK26" i="49"/>
  <c r="DH26" i="49"/>
  <c r="DE26" i="49"/>
  <c r="DB26" i="49"/>
  <c r="CY26" i="49"/>
  <c r="CV26" i="49"/>
  <c r="CS26" i="49"/>
  <c r="CP26" i="49"/>
  <c r="CM26" i="49"/>
  <c r="CJ26" i="49"/>
  <c r="CG26" i="49"/>
  <c r="CD26" i="49"/>
  <c r="CA26" i="49"/>
  <c r="BX26" i="49"/>
  <c r="BT26" i="49"/>
  <c r="BQ26" i="49"/>
  <c r="BN26" i="49"/>
  <c r="BK26" i="49"/>
  <c r="BH26" i="49"/>
  <c r="BE26" i="49"/>
  <c r="BB26" i="49"/>
  <c r="AY26" i="49"/>
  <c r="AV26" i="49"/>
  <c r="AS26" i="49"/>
  <c r="AP26" i="49"/>
  <c r="AM26" i="49"/>
  <c r="AJ26" i="49"/>
  <c r="AG26" i="49"/>
  <c r="AD26" i="49"/>
  <c r="AA26" i="49"/>
  <c r="X26" i="49"/>
  <c r="U26" i="49"/>
  <c r="R26" i="49"/>
  <c r="O26" i="49"/>
  <c r="L26" i="49"/>
  <c r="I26" i="49"/>
  <c r="F26" i="49"/>
  <c r="C26" i="49"/>
  <c r="EO25" i="49"/>
  <c r="EL25" i="49"/>
  <c r="EI25" i="49"/>
  <c r="EF25" i="49"/>
  <c r="EC25" i="49"/>
  <c r="DZ25" i="49"/>
  <c r="DW25" i="49"/>
  <c r="DT25" i="49"/>
  <c r="DQ25" i="49"/>
  <c r="DN25" i="49"/>
  <c r="DK25" i="49"/>
  <c r="DH25" i="49"/>
  <c r="DE25" i="49"/>
  <c r="DB25" i="49"/>
  <c r="CY25" i="49"/>
  <c r="CV25" i="49"/>
  <c r="CS25" i="49"/>
  <c r="CP25" i="49"/>
  <c r="CM25" i="49"/>
  <c r="CJ25" i="49"/>
  <c r="CG25" i="49"/>
  <c r="CD25" i="49"/>
  <c r="CA25" i="49"/>
  <c r="BX25" i="49"/>
  <c r="BT25" i="49"/>
  <c r="BQ25" i="49"/>
  <c r="BN25" i="49"/>
  <c r="BK25" i="49"/>
  <c r="BH25" i="49"/>
  <c r="BE25" i="49"/>
  <c r="BB25" i="49"/>
  <c r="AY25" i="49"/>
  <c r="AV25" i="49"/>
  <c r="AS25" i="49"/>
  <c r="AP25" i="49"/>
  <c r="AM25" i="49"/>
  <c r="AJ25" i="49"/>
  <c r="AG25" i="49"/>
  <c r="AD25" i="49"/>
  <c r="AA25" i="49"/>
  <c r="X25" i="49"/>
  <c r="U25" i="49"/>
  <c r="R25" i="49"/>
  <c r="O25" i="49"/>
  <c r="L25" i="49"/>
  <c r="I25" i="49"/>
  <c r="F25" i="49"/>
  <c r="C25" i="49"/>
  <c r="EO24" i="49"/>
  <c r="EL24" i="49"/>
  <c r="EI24" i="49"/>
  <c r="EF24" i="49"/>
  <c r="EC24" i="49"/>
  <c r="DZ24" i="49"/>
  <c r="DW24" i="49"/>
  <c r="DT24" i="49"/>
  <c r="DQ24" i="49"/>
  <c r="DN24" i="49"/>
  <c r="DK24" i="49"/>
  <c r="DH24" i="49"/>
  <c r="DE24" i="49"/>
  <c r="DB24" i="49"/>
  <c r="CY24" i="49"/>
  <c r="CV24" i="49"/>
  <c r="CS24" i="49"/>
  <c r="CP24" i="49"/>
  <c r="CM24" i="49"/>
  <c r="CJ24" i="49"/>
  <c r="CG24" i="49"/>
  <c r="CD24" i="49"/>
  <c r="CA24" i="49"/>
  <c r="BX24" i="49"/>
  <c r="BT24" i="49"/>
  <c r="BQ24" i="49"/>
  <c r="BN24" i="49"/>
  <c r="BK24" i="49"/>
  <c r="BH24" i="49"/>
  <c r="BE24" i="49"/>
  <c r="BB24" i="49"/>
  <c r="AY24" i="49"/>
  <c r="AV24" i="49"/>
  <c r="AS24" i="49"/>
  <c r="AP24" i="49"/>
  <c r="AM24" i="49"/>
  <c r="AJ24" i="49"/>
  <c r="AG24" i="49"/>
  <c r="AD24" i="49"/>
  <c r="AA24" i="49"/>
  <c r="X24" i="49"/>
  <c r="U24" i="49"/>
  <c r="R24" i="49"/>
  <c r="O24" i="49"/>
  <c r="L24" i="49"/>
  <c r="I24" i="49"/>
  <c r="F24" i="49"/>
  <c r="C24" i="49"/>
  <c r="EO23" i="49"/>
  <c r="EL23" i="49"/>
  <c r="EI23" i="49"/>
  <c r="EF23" i="49"/>
  <c r="EC23" i="49"/>
  <c r="DZ23" i="49"/>
  <c r="DW23" i="49"/>
  <c r="DT23" i="49"/>
  <c r="DQ23" i="49"/>
  <c r="DN23" i="49"/>
  <c r="DK23" i="49"/>
  <c r="DH23" i="49"/>
  <c r="DE23" i="49"/>
  <c r="DB23" i="49"/>
  <c r="CY23" i="49"/>
  <c r="CV23" i="49"/>
  <c r="CS23" i="49"/>
  <c r="CP23" i="49"/>
  <c r="CM23" i="49"/>
  <c r="CJ23" i="49"/>
  <c r="CG23" i="49"/>
  <c r="CD23" i="49"/>
  <c r="CA23" i="49"/>
  <c r="BX23" i="49"/>
  <c r="BT23" i="49"/>
  <c r="BQ23" i="49"/>
  <c r="BN23" i="49"/>
  <c r="BK23" i="49"/>
  <c r="BH23" i="49"/>
  <c r="BE23" i="49"/>
  <c r="BB23" i="49"/>
  <c r="AY23" i="49"/>
  <c r="AV23" i="49"/>
  <c r="AS23" i="49"/>
  <c r="AP23" i="49"/>
  <c r="AM23" i="49"/>
  <c r="AJ23" i="49"/>
  <c r="AG23" i="49"/>
  <c r="AD23" i="49"/>
  <c r="AA23" i="49"/>
  <c r="X23" i="49"/>
  <c r="U23" i="49"/>
  <c r="R23" i="49"/>
  <c r="O23" i="49"/>
  <c r="L23" i="49"/>
  <c r="I23" i="49"/>
  <c r="F23" i="49"/>
  <c r="C23" i="49"/>
  <c r="EO22" i="49"/>
  <c r="EL22" i="49"/>
  <c r="EI22" i="49"/>
  <c r="EF22" i="49"/>
  <c r="EC22" i="49"/>
  <c r="DZ22" i="49"/>
  <c r="DW22" i="49"/>
  <c r="DT22" i="49"/>
  <c r="DQ22" i="49"/>
  <c r="DN22" i="49"/>
  <c r="DK22" i="49"/>
  <c r="DH22" i="49"/>
  <c r="DE22" i="49"/>
  <c r="DB22" i="49"/>
  <c r="CY22" i="49"/>
  <c r="CV22" i="49"/>
  <c r="CS22" i="49"/>
  <c r="CP22" i="49"/>
  <c r="CM22" i="49"/>
  <c r="CJ22" i="49"/>
  <c r="CG22" i="49"/>
  <c r="CD22" i="49"/>
  <c r="CA22" i="49"/>
  <c r="BX22" i="49"/>
  <c r="BT22" i="49"/>
  <c r="BQ22" i="49"/>
  <c r="BN22" i="49"/>
  <c r="BK22" i="49"/>
  <c r="BH22" i="49"/>
  <c r="BE22" i="49"/>
  <c r="BB22" i="49"/>
  <c r="AY22" i="49"/>
  <c r="AV22" i="49"/>
  <c r="AS22" i="49"/>
  <c r="AP22" i="49"/>
  <c r="AM22" i="49"/>
  <c r="AJ22" i="49"/>
  <c r="AG22" i="49"/>
  <c r="AD22" i="49"/>
  <c r="AA22" i="49"/>
  <c r="X22" i="49"/>
  <c r="U22" i="49"/>
  <c r="R22" i="49"/>
  <c r="O22" i="49"/>
  <c r="L22" i="49"/>
  <c r="I22" i="49"/>
  <c r="F22" i="49"/>
  <c r="C22" i="49"/>
  <c r="EO21" i="49"/>
  <c r="EL21" i="49"/>
  <c r="EI21" i="49"/>
  <c r="EF21" i="49"/>
  <c r="EC21" i="49"/>
  <c r="DZ21" i="49"/>
  <c r="DW21" i="49"/>
  <c r="DT21" i="49"/>
  <c r="DQ21" i="49"/>
  <c r="DN21" i="49"/>
  <c r="DK21" i="49"/>
  <c r="DH21" i="49"/>
  <c r="DE21" i="49"/>
  <c r="DB21" i="49"/>
  <c r="CY21" i="49"/>
  <c r="CV21" i="49"/>
  <c r="CS21" i="49"/>
  <c r="CP21" i="49"/>
  <c r="CM21" i="49"/>
  <c r="CJ21" i="49"/>
  <c r="CG21" i="49"/>
  <c r="CD21" i="49"/>
  <c r="CA21" i="49"/>
  <c r="BX21" i="49"/>
  <c r="BT21" i="49"/>
  <c r="BQ21" i="49"/>
  <c r="BN21" i="49"/>
  <c r="BK21" i="49"/>
  <c r="BH21" i="49"/>
  <c r="BE21" i="49"/>
  <c r="BB21" i="49"/>
  <c r="AY21" i="49"/>
  <c r="AV21" i="49"/>
  <c r="AS21" i="49"/>
  <c r="AP21" i="49"/>
  <c r="AM21" i="49"/>
  <c r="AJ21" i="49"/>
  <c r="AG21" i="49"/>
  <c r="AD21" i="49"/>
  <c r="AA21" i="49"/>
  <c r="X21" i="49"/>
  <c r="U21" i="49"/>
  <c r="R21" i="49"/>
  <c r="O21" i="49"/>
  <c r="L21" i="49"/>
  <c r="I21" i="49"/>
  <c r="F21" i="49"/>
  <c r="C21" i="49"/>
  <c r="EQ20" i="49"/>
  <c r="EO20" i="49"/>
  <c r="EL20" i="49"/>
  <c r="EI20" i="49"/>
  <c r="EF20" i="49"/>
  <c r="EC20" i="49"/>
  <c r="DZ20" i="49"/>
  <c r="DW20" i="49"/>
  <c r="DT20" i="49"/>
  <c r="DQ20" i="49"/>
  <c r="DN20" i="49"/>
  <c r="DK20" i="49"/>
  <c r="DH20" i="49"/>
  <c r="DE20" i="49"/>
  <c r="DB20" i="49"/>
  <c r="CY20" i="49"/>
  <c r="CV20" i="49"/>
  <c r="CS20" i="49"/>
  <c r="CP20" i="49"/>
  <c r="CM20" i="49"/>
  <c r="CJ20" i="49"/>
  <c r="CG20" i="49"/>
  <c r="CD20" i="49"/>
  <c r="CA20" i="49"/>
  <c r="BX20" i="49"/>
  <c r="BT20" i="49"/>
  <c r="BQ20" i="49"/>
  <c r="BN20" i="49"/>
  <c r="BK20" i="49"/>
  <c r="BH20" i="49"/>
  <c r="BE20" i="49"/>
  <c r="BB20" i="49"/>
  <c r="AY20" i="49"/>
  <c r="AV20" i="49"/>
  <c r="AS20" i="49"/>
  <c r="AP20" i="49"/>
  <c r="AM20" i="49"/>
  <c r="AJ20" i="49"/>
  <c r="AG20" i="49"/>
  <c r="AD20" i="49"/>
  <c r="AA20" i="49"/>
  <c r="X20" i="49"/>
  <c r="U20" i="49"/>
  <c r="R20" i="49"/>
  <c r="O20" i="49"/>
  <c r="L20" i="49"/>
  <c r="I20" i="49"/>
  <c r="F20" i="49"/>
  <c r="C20" i="49"/>
  <c r="EQ19" i="49"/>
  <c r="EO19" i="49"/>
  <c r="EL19" i="49"/>
  <c r="EI19" i="49"/>
  <c r="EF19" i="49"/>
  <c r="EC19" i="49"/>
  <c r="DZ19" i="49"/>
  <c r="DW19" i="49"/>
  <c r="DT19" i="49"/>
  <c r="DQ19" i="49"/>
  <c r="DN19" i="49"/>
  <c r="DK19" i="49"/>
  <c r="DH19" i="49"/>
  <c r="DE19" i="49"/>
  <c r="DB19" i="49"/>
  <c r="CY19" i="49"/>
  <c r="CV19" i="49"/>
  <c r="CS19" i="49"/>
  <c r="CP19" i="49"/>
  <c r="CM19" i="49"/>
  <c r="CJ19" i="49"/>
  <c r="CG19" i="49"/>
  <c r="CD19" i="49"/>
  <c r="CA19" i="49"/>
  <c r="BX19" i="49"/>
  <c r="BT19" i="49"/>
  <c r="BQ19" i="49"/>
  <c r="BN19" i="49"/>
  <c r="BK19" i="49"/>
  <c r="BH19" i="49"/>
  <c r="BE19" i="49"/>
  <c r="BB19" i="49"/>
  <c r="AY19" i="49"/>
  <c r="AV19" i="49"/>
  <c r="AS19" i="49"/>
  <c r="AP19" i="49"/>
  <c r="AM19" i="49"/>
  <c r="AJ19" i="49"/>
  <c r="AG19" i="49"/>
  <c r="AD19" i="49"/>
  <c r="AA19" i="49"/>
  <c r="X19" i="49"/>
  <c r="U19" i="49"/>
  <c r="R19" i="49"/>
  <c r="O19" i="49"/>
  <c r="L19" i="49"/>
  <c r="I19" i="49"/>
  <c r="F19" i="49"/>
  <c r="C19" i="49"/>
  <c r="EQ18" i="49"/>
  <c r="EO18" i="49"/>
  <c r="EL18" i="49"/>
  <c r="EI18" i="49"/>
  <c r="EF18" i="49"/>
  <c r="EC18" i="49"/>
  <c r="DZ18" i="49"/>
  <c r="DW18" i="49"/>
  <c r="DT18" i="49"/>
  <c r="DQ18" i="49"/>
  <c r="DN18" i="49"/>
  <c r="DK18" i="49"/>
  <c r="DH18" i="49"/>
  <c r="DE18" i="49"/>
  <c r="DB18" i="49"/>
  <c r="CY18" i="49"/>
  <c r="CV18" i="49"/>
  <c r="CS18" i="49"/>
  <c r="CP18" i="49"/>
  <c r="CM18" i="49"/>
  <c r="CJ18" i="49"/>
  <c r="CG18" i="49"/>
  <c r="CD18" i="49"/>
  <c r="CA18" i="49"/>
  <c r="BX18" i="49"/>
  <c r="BT18" i="49"/>
  <c r="BQ18" i="49"/>
  <c r="BN18" i="49"/>
  <c r="BK18" i="49"/>
  <c r="BH18" i="49"/>
  <c r="BE18" i="49"/>
  <c r="BB18" i="49"/>
  <c r="AY18" i="49"/>
  <c r="AV18" i="49"/>
  <c r="AS18" i="49"/>
  <c r="AP18" i="49"/>
  <c r="AM18" i="49"/>
  <c r="AJ18" i="49"/>
  <c r="AG18" i="49"/>
  <c r="AD18" i="49"/>
  <c r="AA18" i="49"/>
  <c r="X18" i="49"/>
  <c r="U18" i="49"/>
  <c r="R18" i="49"/>
  <c r="O18" i="49"/>
  <c r="L18" i="49"/>
  <c r="I18" i="49"/>
  <c r="F18" i="49"/>
  <c r="C18" i="49"/>
  <c r="EQ17" i="49"/>
  <c r="EO17" i="49"/>
  <c r="EL17" i="49"/>
  <c r="EI17" i="49"/>
  <c r="EF17" i="49"/>
  <c r="EC17" i="49"/>
  <c r="DZ17" i="49"/>
  <c r="DW17" i="49"/>
  <c r="DT17" i="49"/>
  <c r="DQ17" i="49"/>
  <c r="DN17" i="49"/>
  <c r="DK17" i="49"/>
  <c r="DH17" i="49"/>
  <c r="DE17" i="49"/>
  <c r="DB17" i="49"/>
  <c r="CY17" i="49"/>
  <c r="CV17" i="49"/>
  <c r="CS17" i="49"/>
  <c r="CP17" i="49"/>
  <c r="CM17" i="49"/>
  <c r="CJ17" i="49"/>
  <c r="CG17" i="49"/>
  <c r="CD17" i="49"/>
  <c r="CA17" i="49"/>
  <c r="BX17" i="49"/>
  <c r="BT17" i="49"/>
  <c r="BQ17" i="49"/>
  <c r="BN17" i="49"/>
  <c r="BK17" i="49"/>
  <c r="BH17" i="49"/>
  <c r="BE17" i="49"/>
  <c r="BB17" i="49"/>
  <c r="AY17" i="49"/>
  <c r="AV17" i="49"/>
  <c r="AS17" i="49"/>
  <c r="AP17" i="49"/>
  <c r="AM17" i="49"/>
  <c r="AJ17" i="49"/>
  <c r="AG17" i="49"/>
  <c r="AD17" i="49"/>
  <c r="AA17" i="49"/>
  <c r="X17" i="49"/>
  <c r="U17" i="49"/>
  <c r="R17" i="49"/>
  <c r="O17" i="49"/>
  <c r="L17" i="49"/>
  <c r="I17" i="49"/>
  <c r="F17" i="49"/>
  <c r="C17" i="49"/>
  <c r="EQ16" i="49"/>
  <c r="EO16" i="49"/>
  <c r="EL16" i="49"/>
  <c r="EI16" i="49"/>
  <c r="EF16" i="49"/>
  <c r="EC16" i="49"/>
  <c r="DZ16" i="49"/>
  <c r="DW16" i="49"/>
  <c r="DT16" i="49"/>
  <c r="DQ16" i="49"/>
  <c r="DN16" i="49"/>
  <c r="DK16" i="49"/>
  <c r="DH16" i="49"/>
  <c r="DE16" i="49"/>
  <c r="DB16" i="49"/>
  <c r="CY16" i="49"/>
  <c r="CV16" i="49"/>
  <c r="CS16" i="49"/>
  <c r="CP16" i="49"/>
  <c r="CM16" i="49"/>
  <c r="CJ16" i="49"/>
  <c r="CG16" i="49"/>
  <c r="CD16" i="49"/>
  <c r="CA16" i="49"/>
  <c r="BX16" i="49"/>
  <c r="BT16" i="49"/>
  <c r="BQ16" i="49"/>
  <c r="BN16" i="49"/>
  <c r="BK16" i="49"/>
  <c r="BH16" i="49"/>
  <c r="BE16" i="49"/>
  <c r="BB16" i="49"/>
  <c r="AY16" i="49"/>
  <c r="AV16" i="49"/>
  <c r="AS16" i="49"/>
  <c r="AP16" i="49"/>
  <c r="AM16" i="49"/>
  <c r="AJ16" i="49"/>
  <c r="AG16" i="49"/>
  <c r="AD16" i="49"/>
  <c r="AA16" i="49"/>
  <c r="X16" i="49"/>
  <c r="U16" i="49"/>
  <c r="R16" i="49"/>
  <c r="O16" i="49"/>
  <c r="L16" i="49"/>
  <c r="I16" i="49"/>
  <c r="F16" i="49"/>
  <c r="C16" i="49"/>
  <c r="EQ15" i="49"/>
  <c r="EO15" i="49"/>
  <c r="EL15" i="49"/>
  <c r="EI15" i="49"/>
  <c r="EF15" i="49"/>
  <c r="EC15" i="49"/>
  <c r="DZ15" i="49"/>
  <c r="DW15" i="49"/>
  <c r="DT15" i="49"/>
  <c r="DQ15" i="49"/>
  <c r="DN15" i="49"/>
  <c r="DK15" i="49"/>
  <c r="DH15" i="49"/>
  <c r="DE15" i="49"/>
  <c r="DB15" i="49"/>
  <c r="CY15" i="49"/>
  <c r="CV15" i="49"/>
  <c r="CS15" i="49"/>
  <c r="CP15" i="49"/>
  <c r="CM15" i="49"/>
  <c r="CJ15" i="49"/>
  <c r="CG15" i="49"/>
  <c r="CD15" i="49"/>
  <c r="CA15" i="49"/>
  <c r="BX15" i="49"/>
  <c r="BT15" i="49"/>
  <c r="BQ15" i="49"/>
  <c r="BN15" i="49"/>
  <c r="BK15" i="49"/>
  <c r="BH15" i="49"/>
  <c r="BE15" i="49"/>
  <c r="BB15" i="49"/>
  <c r="AY15" i="49"/>
  <c r="AV15" i="49"/>
  <c r="AS15" i="49"/>
  <c r="AP15" i="49"/>
  <c r="AM15" i="49"/>
  <c r="AJ15" i="49"/>
  <c r="AG15" i="49"/>
  <c r="AD15" i="49"/>
  <c r="AA15" i="49"/>
  <c r="X15" i="49"/>
  <c r="U15" i="49"/>
  <c r="R15" i="49"/>
  <c r="O15" i="49"/>
  <c r="L15" i="49"/>
  <c r="I15" i="49"/>
  <c r="F15" i="49"/>
  <c r="C15" i="49"/>
  <c r="EQ14" i="49"/>
  <c r="EO14" i="49"/>
  <c r="EL14" i="49"/>
  <c r="EI14" i="49"/>
  <c r="EF14" i="49"/>
  <c r="EC14" i="49"/>
  <c r="DZ14" i="49"/>
  <c r="DW14" i="49"/>
  <c r="DT14" i="49"/>
  <c r="DQ14" i="49"/>
  <c r="DN14" i="49"/>
  <c r="DK14" i="49"/>
  <c r="DH14" i="49"/>
  <c r="DE14" i="49"/>
  <c r="DB14" i="49"/>
  <c r="CY14" i="49"/>
  <c r="CV14" i="49"/>
  <c r="CS14" i="49"/>
  <c r="CP14" i="49"/>
  <c r="CM14" i="49"/>
  <c r="CJ14" i="49"/>
  <c r="CG14" i="49"/>
  <c r="CD14" i="49"/>
  <c r="CA14" i="49"/>
  <c r="BX14" i="49"/>
  <c r="BT14" i="49"/>
  <c r="BQ14" i="49"/>
  <c r="BN14" i="49"/>
  <c r="BK14" i="49"/>
  <c r="BH14" i="49"/>
  <c r="BE14" i="49"/>
  <c r="BB14" i="49"/>
  <c r="AY14" i="49"/>
  <c r="AV14" i="49"/>
  <c r="AS14" i="49"/>
  <c r="AP14" i="49"/>
  <c r="AM14" i="49"/>
  <c r="AJ14" i="49"/>
  <c r="AG14" i="49"/>
  <c r="AD14" i="49"/>
  <c r="AA14" i="49"/>
  <c r="X14" i="49"/>
  <c r="U14" i="49"/>
  <c r="R14" i="49"/>
  <c r="O14" i="49"/>
  <c r="L14" i="49"/>
  <c r="I14" i="49"/>
  <c r="F14" i="49"/>
  <c r="C14" i="49"/>
  <c r="EQ13" i="49"/>
  <c r="EO13" i="49"/>
  <c r="EL13" i="49"/>
  <c r="EI13" i="49"/>
  <c r="EF13" i="49"/>
  <c r="EC13" i="49"/>
  <c r="DZ13" i="49"/>
  <c r="DW13" i="49"/>
  <c r="DT13" i="49"/>
  <c r="DQ13" i="49"/>
  <c r="DN13" i="49"/>
  <c r="DK13" i="49"/>
  <c r="DH13" i="49"/>
  <c r="DE13" i="49"/>
  <c r="DB13" i="49"/>
  <c r="CY13" i="49"/>
  <c r="CV13" i="49"/>
  <c r="CS13" i="49"/>
  <c r="CP13" i="49"/>
  <c r="CM13" i="49"/>
  <c r="CJ13" i="49"/>
  <c r="CG13" i="49"/>
  <c r="CD13" i="49"/>
  <c r="CA13" i="49"/>
  <c r="BX13" i="49"/>
  <c r="BT13" i="49"/>
  <c r="BQ13" i="49"/>
  <c r="BN13" i="49"/>
  <c r="BK13" i="49"/>
  <c r="BH13" i="49"/>
  <c r="BE13" i="49"/>
  <c r="BB13" i="49"/>
  <c r="AY13" i="49"/>
  <c r="AV13" i="49"/>
  <c r="AS13" i="49"/>
  <c r="AP13" i="49"/>
  <c r="AM13" i="49"/>
  <c r="AJ13" i="49"/>
  <c r="AG13" i="49"/>
  <c r="AD13" i="49"/>
  <c r="AA13" i="49"/>
  <c r="X13" i="49"/>
  <c r="U13" i="49"/>
  <c r="R13" i="49"/>
  <c r="O13" i="49"/>
  <c r="L13" i="49"/>
  <c r="I13" i="49"/>
  <c r="F13" i="49"/>
  <c r="C13" i="49"/>
  <c r="EQ12" i="49"/>
  <c r="EO12" i="49"/>
  <c r="EL12" i="49"/>
  <c r="EI12" i="49"/>
  <c r="EF12" i="49"/>
  <c r="EC12" i="49"/>
  <c r="DZ12" i="49"/>
  <c r="DW12" i="49"/>
  <c r="DT12" i="49"/>
  <c r="DQ12" i="49"/>
  <c r="DN12" i="49"/>
  <c r="DK12" i="49"/>
  <c r="DH12" i="49"/>
  <c r="DE12" i="49"/>
  <c r="DB12" i="49"/>
  <c r="CY12" i="49"/>
  <c r="CV12" i="49"/>
  <c r="CS12" i="49"/>
  <c r="CP12" i="49"/>
  <c r="CM12" i="49"/>
  <c r="CJ12" i="49"/>
  <c r="CG12" i="49"/>
  <c r="CD12" i="49"/>
  <c r="CA12" i="49"/>
  <c r="BX12" i="49"/>
  <c r="BT12" i="49"/>
  <c r="BQ12" i="49"/>
  <c r="BN12" i="49"/>
  <c r="BK12" i="49"/>
  <c r="BH12" i="49"/>
  <c r="BE12" i="49"/>
  <c r="BB12" i="49"/>
  <c r="AY12" i="49"/>
  <c r="AV12" i="49"/>
  <c r="AS12" i="49"/>
  <c r="AP12" i="49"/>
  <c r="AM12" i="49"/>
  <c r="AJ12" i="49"/>
  <c r="AG12" i="49"/>
  <c r="AD12" i="49"/>
  <c r="AA12" i="49"/>
  <c r="X12" i="49"/>
  <c r="U12" i="49"/>
  <c r="R12" i="49"/>
  <c r="O12" i="49"/>
  <c r="L12" i="49"/>
  <c r="I12" i="49"/>
  <c r="F12" i="49"/>
  <c r="C12" i="49"/>
  <c r="EO11" i="49"/>
  <c r="EL11" i="49"/>
  <c r="EI11" i="49"/>
  <c r="EF11" i="49"/>
  <c r="EC11" i="49"/>
  <c r="DZ11" i="49"/>
  <c r="DW11" i="49"/>
  <c r="DT11" i="49"/>
  <c r="DQ11" i="49"/>
  <c r="DN11" i="49"/>
  <c r="DK11" i="49"/>
  <c r="DH11" i="49"/>
  <c r="DE11" i="49"/>
  <c r="DB11" i="49"/>
  <c r="CY11" i="49"/>
  <c r="CV11" i="49"/>
  <c r="CS11" i="49"/>
  <c r="CP11" i="49"/>
  <c r="CM11" i="49"/>
  <c r="CJ11" i="49"/>
  <c r="CG11" i="49"/>
  <c r="CD11" i="49"/>
  <c r="CA11" i="49"/>
  <c r="BX11" i="49"/>
  <c r="BT11" i="49"/>
  <c r="BQ11" i="49"/>
  <c r="BN11" i="49"/>
  <c r="BK11" i="49"/>
  <c r="BH11" i="49"/>
  <c r="BE11" i="49"/>
  <c r="BB11" i="49"/>
  <c r="AY11" i="49"/>
  <c r="AV11" i="49"/>
  <c r="AS11" i="49"/>
  <c r="AP11" i="49"/>
  <c r="AM11" i="49"/>
  <c r="AJ11" i="49"/>
  <c r="AG11" i="49"/>
  <c r="AD11" i="49"/>
  <c r="AA11" i="49"/>
  <c r="X11" i="49"/>
  <c r="U11" i="49"/>
  <c r="R11" i="49"/>
  <c r="O11" i="49"/>
  <c r="L11" i="49"/>
  <c r="I11" i="49"/>
  <c r="F11" i="49"/>
  <c r="C11" i="49"/>
  <c r="EO10" i="49"/>
  <c r="EL10" i="49"/>
  <c r="EI10" i="49"/>
  <c r="EF10" i="49"/>
  <c r="EC10" i="49"/>
  <c r="DZ10" i="49"/>
  <c r="DW10" i="49"/>
  <c r="DT10" i="49"/>
  <c r="DQ10" i="49"/>
  <c r="DN10" i="49"/>
  <c r="DK10" i="49"/>
  <c r="DH10" i="49"/>
  <c r="DE10" i="49"/>
  <c r="DB10" i="49"/>
  <c r="CY10" i="49"/>
  <c r="CV10" i="49"/>
  <c r="CS10" i="49"/>
  <c r="CP10" i="49"/>
  <c r="CM10" i="49"/>
  <c r="CJ10" i="49"/>
  <c r="CG10" i="49"/>
  <c r="CD10" i="49"/>
  <c r="CA10" i="49"/>
  <c r="BX10" i="49"/>
  <c r="BT10" i="49"/>
  <c r="BQ10" i="49"/>
  <c r="BN10" i="49"/>
  <c r="BK10" i="49"/>
  <c r="BH10" i="49"/>
  <c r="BE10" i="49"/>
  <c r="BB10" i="49"/>
  <c r="AY10" i="49"/>
  <c r="AV10" i="49"/>
  <c r="AS10" i="49"/>
  <c r="AP10" i="49"/>
  <c r="AM10" i="49"/>
  <c r="AJ10" i="49"/>
  <c r="AG10" i="49"/>
  <c r="AD10" i="49"/>
  <c r="AA10" i="49"/>
  <c r="X10" i="49"/>
  <c r="U10" i="49"/>
  <c r="R10" i="49"/>
  <c r="O10" i="49"/>
  <c r="L10" i="49"/>
  <c r="I10" i="49"/>
  <c r="F10" i="49"/>
  <c r="C10" i="49"/>
  <c r="EO9" i="49"/>
  <c r="EL9" i="49"/>
  <c r="EI9" i="49"/>
  <c r="EF9" i="49"/>
  <c r="EC9" i="49"/>
  <c r="DZ9" i="49"/>
  <c r="DW9" i="49"/>
  <c r="DT9" i="49"/>
  <c r="DQ9" i="49"/>
  <c r="DN9" i="49"/>
  <c r="DK9" i="49"/>
  <c r="DH9" i="49"/>
  <c r="DE9" i="49"/>
  <c r="DB9" i="49"/>
  <c r="CY9" i="49"/>
  <c r="CV9" i="49"/>
  <c r="CS9" i="49"/>
  <c r="CP9" i="49"/>
  <c r="CM9" i="49"/>
  <c r="CJ9" i="49"/>
  <c r="CG9" i="49"/>
  <c r="CD9" i="49"/>
  <c r="CA9" i="49"/>
  <c r="BX9" i="49"/>
  <c r="BT9" i="49"/>
  <c r="BQ9" i="49"/>
  <c r="BN9" i="49"/>
  <c r="BK9" i="49"/>
  <c r="BH9" i="49"/>
  <c r="BE9" i="49"/>
  <c r="BB9" i="49"/>
  <c r="AY9" i="49"/>
  <c r="AV9" i="49"/>
  <c r="AS9" i="49"/>
  <c r="AP9" i="49"/>
  <c r="AM9" i="49"/>
  <c r="AJ9" i="49"/>
  <c r="AG9" i="49"/>
  <c r="AD9" i="49"/>
  <c r="AA9" i="49"/>
  <c r="X9" i="49"/>
  <c r="U9" i="49"/>
  <c r="R9" i="49"/>
  <c r="O9" i="49"/>
  <c r="L9" i="49"/>
  <c r="I9" i="49"/>
  <c r="F9" i="49"/>
  <c r="C9" i="49"/>
  <c r="EO8" i="49"/>
  <c r="EL8" i="49"/>
  <c r="EI8" i="49"/>
  <c r="EF8" i="49"/>
  <c r="EC8" i="49"/>
  <c r="DZ8" i="49"/>
  <c r="DW8" i="49"/>
  <c r="DT8" i="49"/>
  <c r="DQ8" i="49"/>
  <c r="DN8" i="49"/>
  <c r="DK8" i="49"/>
  <c r="DH8" i="49"/>
  <c r="DE8" i="49"/>
  <c r="DB8" i="49"/>
  <c r="CY8" i="49"/>
  <c r="CV8" i="49"/>
  <c r="CS8" i="49"/>
  <c r="CP8" i="49"/>
  <c r="CM8" i="49"/>
  <c r="CJ8" i="49"/>
  <c r="CG8" i="49"/>
  <c r="CD8" i="49"/>
  <c r="CA8" i="49"/>
  <c r="BX8" i="49"/>
  <c r="BT8" i="49"/>
  <c r="BQ8" i="49"/>
  <c r="BN8" i="49"/>
  <c r="BK8" i="49"/>
  <c r="BH8" i="49"/>
  <c r="BE8" i="49"/>
  <c r="BB8" i="49"/>
  <c r="AY8" i="49"/>
  <c r="AV8" i="49"/>
  <c r="AS8" i="49"/>
  <c r="AP8" i="49"/>
  <c r="AM8" i="49"/>
  <c r="AJ8" i="49"/>
  <c r="AG8" i="49"/>
  <c r="AD8" i="49"/>
  <c r="AA8" i="49"/>
  <c r="X8" i="49"/>
  <c r="U8" i="49"/>
  <c r="R8" i="49"/>
  <c r="O8" i="49"/>
  <c r="L8" i="49"/>
  <c r="I8" i="49"/>
  <c r="F8" i="49"/>
  <c r="C8" i="49"/>
  <c r="EO7" i="49"/>
  <c r="EL7" i="49"/>
  <c r="EI7" i="49"/>
  <c r="EF7" i="49"/>
  <c r="EC7" i="49"/>
  <c r="DZ7" i="49"/>
  <c r="DW7" i="49"/>
  <c r="DT7" i="49"/>
  <c r="DQ7" i="49"/>
  <c r="DN7" i="49"/>
  <c r="DK7" i="49"/>
  <c r="DH7" i="49"/>
  <c r="DE7" i="49"/>
  <c r="DB7" i="49"/>
  <c r="CY7" i="49"/>
  <c r="CV7" i="49"/>
  <c r="CS7" i="49"/>
  <c r="CP7" i="49"/>
  <c r="CM7" i="49"/>
  <c r="CJ7" i="49"/>
  <c r="CG7" i="49"/>
  <c r="CD7" i="49"/>
  <c r="CA7" i="49"/>
  <c r="BX7" i="49"/>
  <c r="BT7" i="49"/>
  <c r="BQ7" i="49"/>
  <c r="BN7" i="49"/>
  <c r="BK7" i="49"/>
  <c r="BH7" i="49"/>
  <c r="BE7" i="49"/>
  <c r="BB7" i="49"/>
  <c r="AY7" i="49"/>
  <c r="AV7" i="49"/>
  <c r="AS7" i="49"/>
  <c r="AP7" i="49"/>
  <c r="AM7" i="49"/>
  <c r="AJ7" i="49"/>
  <c r="AG7" i="49"/>
  <c r="AD7" i="49"/>
  <c r="AA7" i="49"/>
  <c r="X7" i="49"/>
  <c r="U7" i="49"/>
  <c r="R7" i="49"/>
  <c r="O7" i="49"/>
  <c r="L7" i="49"/>
  <c r="K7" i="49"/>
  <c r="K8" i="49" s="1"/>
  <c r="K9" i="49" s="1"/>
  <c r="K10" i="49" s="1"/>
  <c r="K11" i="49" s="1"/>
  <c r="K12" i="49" s="1"/>
  <c r="K13" i="49" s="1"/>
  <c r="K14" i="49" s="1"/>
  <c r="K15" i="49" s="1"/>
  <c r="K16" i="49" s="1"/>
  <c r="K17" i="49" s="1"/>
  <c r="K18" i="49" s="1"/>
  <c r="K19" i="49" s="1"/>
  <c r="K20" i="49" s="1"/>
  <c r="K21" i="49" s="1"/>
  <c r="K22" i="49" s="1"/>
  <c r="K23" i="49" s="1"/>
  <c r="K24" i="49" s="1"/>
  <c r="K25" i="49" s="1"/>
  <c r="K26" i="49" s="1"/>
  <c r="K27" i="49" s="1"/>
  <c r="K28" i="49" s="1"/>
  <c r="K29" i="49" s="1"/>
  <c r="K30" i="49" s="1"/>
  <c r="K31" i="49" s="1"/>
  <c r="K32" i="49" s="1"/>
  <c r="K33" i="49" s="1"/>
  <c r="K34" i="49" s="1"/>
  <c r="K35" i="49" s="1"/>
  <c r="K36" i="49" s="1"/>
  <c r="K37" i="49" s="1"/>
  <c r="W7" i="49" s="1"/>
  <c r="W8" i="49" s="1"/>
  <c r="W9" i="49" s="1"/>
  <c r="W10" i="49" s="1"/>
  <c r="W11" i="49" s="1"/>
  <c r="W12" i="49" s="1"/>
  <c r="W13" i="49" s="1"/>
  <c r="W14" i="49" s="1"/>
  <c r="W15" i="49" s="1"/>
  <c r="W16" i="49" s="1"/>
  <c r="W17" i="49" s="1"/>
  <c r="W18" i="49" s="1"/>
  <c r="W19" i="49" s="1"/>
  <c r="W20" i="49" s="1"/>
  <c r="W21" i="49" s="1"/>
  <c r="W22" i="49" s="1"/>
  <c r="W23" i="49" s="1"/>
  <c r="W24" i="49" s="1"/>
  <c r="W25" i="49" s="1"/>
  <c r="W26" i="49" s="1"/>
  <c r="W27" i="49" s="1"/>
  <c r="W28" i="49" s="1"/>
  <c r="W29" i="49" s="1"/>
  <c r="W30" i="49" s="1"/>
  <c r="W31" i="49" s="1"/>
  <c r="W32" i="49" s="1"/>
  <c r="W33" i="49" s="1"/>
  <c r="W34" i="49" s="1"/>
  <c r="AI7" i="49" s="1"/>
  <c r="AI8" i="49" s="1"/>
  <c r="AI9" i="49" s="1"/>
  <c r="AI10" i="49" s="1"/>
  <c r="AI11" i="49" s="1"/>
  <c r="AI12" i="49" s="1"/>
  <c r="AI13" i="49" s="1"/>
  <c r="AI14" i="49" s="1"/>
  <c r="AI15" i="49" s="1"/>
  <c r="AI16" i="49" s="1"/>
  <c r="AI17" i="49" s="1"/>
  <c r="AI18" i="49" s="1"/>
  <c r="AI19" i="49" s="1"/>
  <c r="AI20" i="49" s="1"/>
  <c r="AI21" i="49" s="1"/>
  <c r="AI22" i="49" s="1"/>
  <c r="AI23" i="49" s="1"/>
  <c r="AI24" i="49" s="1"/>
  <c r="AI25" i="49" s="1"/>
  <c r="AI26" i="49" s="1"/>
  <c r="AI27" i="49" s="1"/>
  <c r="AI28" i="49" s="1"/>
  <c r="AI29" i="49" s="1"/>
  <c r="AI30" i="49" s="1"/>
  <c r="AI31" i="49" s="1"/>
  <c r="AI32" i="49" s="1"/>
  <c r="AI33" i="49" s="1"/>
  <c r="AI34" i="49" s="1"/>
  <c r="AI35" i="49" s="1"/>
  <c r="AI36" i="49" s="1"/>
  <c r="AI37" i="49" s="1"/>
  <c r="AU7" i="49" s="1"/>
  <c r="AU8" i="49" s="1"/>
  <c r="AU9" i="49" s="1"/>
  <c r="AU10" i="49" s="1"/>
  <c r="AU11" i="49" s="1"/>
  <c r="AU12" i="49" s="1"/>
  <c r="AU13" i="49" s="1"/>
  <c r="AU14" i="49" s="1"/>
  <c r="AU15" i="49" s="1"/>
  <c r="AU16" i="49" s="1"/>
  <c r="AU17" i="49" s="1"/>
  <c r="AU18" i="49" s="1"/>
  <c r="AU19" i="49" s="1"/>
  <c r="AU20" i="49" s="1"/>
  <c r="AU21" i="49" s="1"/>
  <c r="AU22" i="49" s="1"/>
  <c r="AU23" i="49" s="1"/>
  <c r="AU24" i="49" s="1"/>
  <c r="AU25" i="49" s="1"/>
  <c r="AU26" i="49" s="1"/>
  <c r="AU27" i="49" s="1"/>
  <c r="AU28" i="49" s="1"/>
  <c r="AU29" i="49" s="1"/>
  <c r="AU30" i="49" s="1"/>
  <c r="AU31" i="49" s="1"/>
  <c r="AU32" i="49" s="1"/>
  <c r="AU33" i="49" s="1"/>
  <c r="AU34" i="49" s="1"/>
  <c r="AU35" i="49" s="1"/>
  <c r="AU36" i="49" s="1"/>
  <c r="BG7" i="49" s="1"/>
  <c r="BG8" i="49" s="1"/>
  <c r="BG9" i="49" s="1"/>
  <c r="BG10" i="49" s="1"/>
  <c r="BG11" i="49" s="1"/>
  <c r="BG12" i="49" s="1"/>
  <c r="BG13" i="49" s="1"/>
  <c r="BG14" i="49" s="1"/>
  <c r="BG15" i="49" s="1"/>
  <c r="BG16" i="49" s="1"/>
  <c r="BG17" i="49" s="1"/>
  <c r="BG18" i="49" s="1"/>
  <c r="BG19" i="49" s="1"/>
  <c r="BG20" i="49" s="1"/>
  <c r="BG21" i="49" s="1"/>
  <c r="BG22" i="49" s="1"/>
  <c r="BG23" i="49" s="1"/>
  <c r="BG24" i="49" s="1"/>
  <c r="BG25" i="49" s="1"/>
  <c r="BG26" i="49" s="1"/>
  <c r="BG27" i="49" s="1"/>
  <c r="BG28" i="49" s="1"/>
  <c r="BG29" i="49" s="1"/>
  <c r="BG30" i="49" s="1"/>
  <c r="BG31" i="49" s="1"/>
  <c r="BG32" i="49" s="1"/>
  <c r="BG33" i="49" s="1"/>
  <c r="BG34" i="49" s="1"/>
  <c r="BG35" i="49" s="1"/>
  <c r="BG36" i="49" s="1"/>
  <c r="BG37" i="49" s="1"/>
  <c r="BS7" i="49" s="1"/>
  <c r="BS8" i="49" s="1"/>
  <c r="BS9" i="49" s="1"/>
  <c r="BS10" i="49" s="1"/>
  <c r="BS11" i="49" s="1"/>
  <c r="BS12" i="49" s="1"/>
  <c r="BS13" i="49" s="1"/>
  <c r="BS14" i="49" s="1"/>
  <c r="BS15" i="49" s="1"/>
  <c r="BS16" i="49" s="1"/>
  <c r="BS17" i="49" s="1"/>
  <c r="BS18" i="49" s="1"/>
  <c r="BS19" i="49" s="1"/>
  <c r="BS20" i="49" s="1"/>
  <c r="BS21" i="49" s="1"/>
  <c r="BS22" i="49" s="1"/>
  <c r="BS23" i="49" s="1"/>
  <c r="BS24" i="49" s="1"/>
  <c r="BS25" i="49" s="1"/>
  <c r="BS26" i="49" s="1"/>
  <c r="BS27" i="49" s="1"/>
  <c r="BS28" i="49" s="1"/>
  <c r="BS29" i="49" s="1"/>
  <c r="BS30" i="49" s="1"/>
  <c r="BS31" i="49" s="1"/>
  <c r="BS32" i="49" s="1"/>
  <c r="BS33" i="49" s="1"/>
  <c r="BS34" i="49" s="1"/>
  <c r="BS35" i="49" s="1"/>
  <c r="BS36" i="49" s="1"/>
  <c r="CF7" i="49" s="1"/>
  <c r="CF8" i="49" s="1"/>
  <c r="CF9" i="49" s="1"/>
  <c r="CF10" i="49" s="1"/>
  <c r="CF11" i="49" s="1"/>
  <c r="CF12" i="49" s="1"/>
  <c r="CF13" i="49" s="1"/>
  <c r="CF14" i="49" s="1"/>
  <c r="CF15" i="49" s="1"/>
  <c r="CF16" i="49" s="1"/>
  <c r="CF17" i="49" s="1"/>
  <c r="CF18" i="49" s="1"/>
  <c r="CF19" i="49" s="1"/>
  <c r="CF20" i="49" s="1"/>
  <c r="CF21" i="49" s="1"/>
  <c r="CF22" i="49" s="1"/>
  <c r="CF23" i="49" s="1"/>
  <c r="CF24" i="49" s="1"/>
  <c r="CF25" i="49" s="1"/>
  <c r="CF26" i="49" s="1"/>
  <c r="CF27" i="49" s="1"/>
  <c r="CF28" i="49" s="1"/>
  <c r="CF29" i="49" s="1"/>
  <c r="CF30" i="49" s="1"/>
  <c r="CF31" i="49" s="1"/>
  <c r="CF32" i="49" s="1"/>
  <c r="CF33" i="49" s="1"/>
  <c r="CF34" i="49" s="1"/>
  <c r="CF35" i="49" s="1"/>
  <c r="CF36" i="49" s="1"/>
  <c r="CF37" i="49" s="1"/>
  <c r="CR7" i="49" s="1"/>
  <c r="CR8" i="49" s="1"/>
  <c r="CR9" i="49" s="1"/>
  <c r="CR10" i="49" s="1"/>
  <c r="CR11" i="49" s="1"/>
  <c r="CR12" i="49" s="1"/>
  <c r="CR13" i="49" s="1"/>
  <c r="CR14" i="49" s="1"/>
  <c r="CR15" i="49" s="1"/>
  <c r="CR16" i="49" s="1"/>
  <c r="CR17" i="49" s="1"/>
  <c r="CR18" i="49" s="1"/>
  <c r="CR19" i="49" s="1"/>
  <c r="CR20" i="49" s="1"/>
  <c r="CR21" i="49" s="1"/>
  <c r="CR22" i="49" s="1"/>
  <c r="CR23" i="49" s="1"/>
  <c r="CR24" i="49" s="1"/>
  <c r="CR25" i="49" s="1"/>
  <c r="CR26" i="49" s="1"/>
  <c r="CR27" i="49" s="1"/>
  <c r="CR28" i="49" s="1"/>
  <c r="CR29" i="49" s="1"/>
  <c r="CR30" i="49" s="1"/>
  <c r="CR31" i="49" s="1"/>
  <c r="CR32" i="49" s="1"/>
  <c r="CR33" i="49" s="1"/>
  <c r="CR34" i="49" s="1"/>
  <c r="CR35" i="49" s="1"/>
  <c r="CR36" i="49" s="1"/>
  <c r="CR37" i="49" s="1"/>
  <c r="DD7" i="49" s="1"/>
  <c r="DD8" i="49" s="1"/>
  <c r="DD9" i="49" s="1"/>
  <c r="DD10" i="49" s="1"/>
  <c r="DD11" i="49" s="1"/>
  <c r="DD12" i="49" s="1"/>
  <c r="DD13" i="49" s="1"/>
  <c r="DD14" i="49" s="1"/>
  <c r="DD15" i="49" s="1"/>
  <c r="DD16" i="49" s="1"/>
  <c r="DD17" i="49" s="1"/>
  <c r="DD18" i="49" s="1"/>
  <c r="DD19" i="49" s="1"/>
  <c r="DD20" i="49" s="1"/>
  <c r="DD21" i="49" s="1"/>
  <c r="DD22" i="49" s="1"/>
  <c r="DD23" i="49" s="1"/>
  <c r="DD24" i="49" s="1"/>
  <c r="DD25" i="49" s="1"/>
  <c r="DD26" i="49" s="1"/>
  <c r="DD27" i="49" s="1"/>
  <c r="DD28" i="49" s="1"/>
  <c r="DD29" i="49" s="1"/>
  <c r="DD30" i="49" s="1"/>
  <c r="DD31" i="49" s="1"/>
  <c r="DD32" i="49" s="1"/>
  <c r="DD33" i="49" s="1"/>
  <c r="DD34" i="49" s="1"/>
  <c r="DD35" i="49" s="1"/>
  <c r="DD36" i="49" s="1"/>
  <c r="DP7" i="49" s="1"/>
  <c r="DP8" i="49" s="1"/>
  <c r="DP9" i="49" s="1"/>
  <c r="DP10" i="49" s="1"/>
  <c r="DP11" i="49" s="1"/>
  <c r="DP12" i="49" s="1"/>
  <c r="DP13" i="49" s="1"/>
  <c r="DP14" i="49" s="1"/>
  <c r="DP15" i="49" s="1"/>
  <c r="DP16" i="49" s="1"/>
  <c r="DP17" i="49" s="1"/>
  <c r="DP18" i="49" s="1"/>
  <c r="DP19" i="49" s="1"/>
  <c r="DP20" i="49" s="1"/>
  <c r="DP21" i="49" s="1"/>
  <c r="DP22" i="49" s="1"/>
  <c r="DP23" i="49" s="1"/>
  <c r="DP24" i="49" s="1"/>
  <c r="DP25" i="49" s="1"/>
  <c r="DP26" i="49" s="1"/>
  <c r="DP27" i="49" s="1"/>
  <c r="DP28" i="49" s="1"/>
  <c r="DP29" i="49" s="1"/>
  <c r="DP30" i="49" s="1"/>
  <c r="DP31" i="49" s="1"/>
  <c r="DP32" i="49" s="1"/>
  <c r="DP33" i="49" s="1"/>
  <c r="DP34" i="49" s="1"/>
  <c r="DP35" i="49" s="1"/>
  <c r="DP36" i="49" s="1"/>
  <c r="DP37" i="49" s="1"/>
  <c r="EB7" i="49" s="1"/>
  <c r="EB8" i="49" s="1"/>
  <c r="EB9" i="49" s="1"/>
  <c r="EB10" i="49" s="1"/>
  <c r="EB11" i="49" s="1"/>
  <c r="EB12" i="49" s="1"/>
  <c r="EB13" i="49" s="1"/>
  <c r="EB14" i="49" s="1"/>
  <c r="EB15" i="49" s="1"/>
  <c r="EB16" i="49" s="1"/>
  <c r="EB17" i="49" s="1"/>
  <c r="EB18" i="49" s="1"/>
  <c r="EB19" i="49" s="1"/>
  <c r="EB20" i="49" s="1"/>
  <c r="EB21" i="49" s="1"/>
  <c r="EB22" i="49" s="1"/>
  <c r="EB23" i="49" s="1"/>
  <c r="EB24" i="49" s="1"/>
  <c r="EB25" i="49" s="1"/>
  <c r="EB26" i="49" s="1"/>
  <c r="EB27" i="49" s="1"/>
  <c r="EB28" i="49" s="1"/>
  <c r="EB29" i="49" s="1"/>
  <c r="EB30" i="49" s="1"/>
  <c r="EB31" i="49" s="1"/>
  <c r="EB32" i="49" s="1"/>
  <c r="EB33" i="49" s="1"/>
  <c r="EB34" i="49" s="1"/>
  <c r="EB35" i="49" s="1"/>
  <c r="EB36" i="49" s="1"/>
  <c r="EN7" i="49" s="1"/>
  <c r="EN8" i="49" s="1"/>
  <c r="EN9" i="49" s="1"/>
  <c r="EN10" i="49" s="1"/>
  <c r="EN11" i="49" s="1"/>
  <c r="EN12" i="49" s="1"/>
  <c r="EN13" i="49" s="1"/>
  <c r="EN14" i="49" s="1"/>
  <c r="EN15" i="49" s="1"/>
  <c r="EN16" i="49" s="1"/>
  <c r="EN17" i="49" s="1"/>
  <c r="EN18" i="49" s="1"/>
  <c r="EN19" i="49" s="1"/>
  <c r="EN20" i="49" s="1"/>
  <c r="EN21" i="49" s="1"/>
  <c r="EN22" i="49" s="1"/>
  <c r="EN23" i="49" s="1"/>
  <c r="EN24" i="49" s="1"/>
  <c r="EN25" i="49" s="1"/>
  <c r="EN26" i="49" s="1"/>
  <c r="EN27" i="49" s="1"/>
  <c r="EN28" i="49" s="1"/>
  <c r="EN29" i="49" s="1"/>
  <c r="EN30" i="49" s="1"/>
  <c r="EN31" i="49" s="1"/>
  <c r="EN32" i="49" s="1"/>
  <c r="EN33" i="49" s="1"/>
  <c r="EN34" i="49" s="1"/>
  <c r="EN35" i="49" s="1"/>
  <c r="EN36" i="49" s="1"/>
  <c r="EN37" i="49" s="1"/>
  <c r="I7" i="49"/>
  <c r="H7" i="49"/>
  <c r="H8" i="49" s="1"/>
  <c r="H9" i="49" s="1"/>
  <c r="H10" i="49" s="1"/>
  <c r="H11" i="49" s="1"/>
  <c r="H12" i="49" s="1"/>
  <c r="H13" i="49" s="1"/>
  <c r="H14" i="49" s="1"/>
  <c r="H15" i="49" s="1"/>
  <c r="H16" i="49" s="1"/>
  <c r="H17" i="49" s="1"/>
  <c r="H18" i="49" s="1"/>
  <c r="H19" i="49" s="1"/>
  <c r="H20" i="49" s="1"/>
  <c r="H21" i="49" s="1"/>
  <c r="H22" i="49" s="1"/>
  <c r="H23" i="49" s="1"/>
  <c r="H24" i="49" s="1"/>
  <c r="H25" i="49" s="1"/>
  <c r="H26" i="49" s="1"/>
  <c r="H27" i="49" s="1"/>
  <c r="H28" i="49" s="1"/>
  <c r="H29" i="49" s="1"/>
  <c r="H30" i="49" s="1"/>
  <c r="H31" i="49" s="1"/>
  <c r="H32" i="49" s="1"/>
  <c r="H33" i="49" s="1"/>
  <c r="H34" i="49" s="1"/>
  <c r="H35" i="49" s="1"/>
  <c r="H36" i="49" s="1"/>
  <c r="H37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T18" i="49" s="1"/>
  <c r="T19" i="49" s="1"/>
  <c r="T20" i="49" s="1"/>
  <c r="T21" i="49" s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AF7" i="49" s="1"/>
  <c r="AF8" i="49" s="1"/>
  <c r="AF9" i="49" s="1"/>
  <c r="AF10" i="49" s="1"/>
  <c r="AF11" i="49" s="1"/>
  <c r="AF12" i="49" s="1"/>
  <c r="AF13" i="49" s="1"/>
  <c r="AF14" i="49" s="1"/>
  <c r="AF15" i="49" s="1"/>
  <c r="AF16" i="49" s="1"/>
  <c r="AF17" i="49" s="1"/>
  <c r="AF18" i="49" s="1"/>
  <c r="AF19" i="49" s="1"/>
  <c r="AF20" i="49" s="1"/>
  <c r="AF21" i="49" s="1"/>
  <c r="AF22" i="49" s="1"/>
  <c r="AF23" i="49" s="1"/>
  <c r="AF24" i="49" s="1"/>
  <c r="AF25" i="49" s="1"/>
  <c r="AF26" i="49" s="1"/>
  <c r="AF27" i="49" s="1"/>
  <c r="AF28" i="49" s="1"/>
  <c r="AF29" i="49" s="1"/>
  <c r="AF30" i="49" s="1"/>
  <c r="AF31" i="49" s="1"/>
  <c r="AF32" i="49" s="1"/>
  <c r="AF33" i="49" s="1"/>
  <c r="AF34" i="49" s="1"/>
  <c r="AF35" i="49" s="1"/>
  <c r="AF36" i="49" s="1"/>
  <c r="AF37" i="49" s="1"/>
  <c r="AR7" i="49" s="1"/>
  <c r="AR8" i="49" s="1"/>
  <c r="AR9" i="49" s="1"/>
  <c r="AR10" i="49" s="1"/>
  <c r="AR11" i="49" s="1"/>
  <c r="AR12" i="49" s="1"/>
  <c r="AR13" i="49" s="1"/>
  <c r="AR14" i="49" s="1"/>
  <c r="AR15" i="49" s="1"/>
  <c r="AR16" i="49" s="1"/>
  <c r="AR17" i="49" s="1"/>
  <c r="AR18" i="49" s="1"/>
  <c r="AR19" i="49" s="1"/>
  <c r="AR20" i="49" s="1"/>
  <c r="AR21" i="49" s="1"/>
  <c r="AR22" i="49" s="1"/>
  <c r="AR23" i="49" s="1"/>
  <c r="AR24" i="49" s="1"/>
  <c r="AR25" i="49" s="1"/>
  <c r="AR26" i="49" s="1"/>
  <c r="AR27" i="49" s="1"/>
  <c r="AR28" i="49" s="1"/>
  <c r="AR29" i="49" s="1"/>
  <c r="AR30" i="49" s="1"/>
  <c r="AR31" i="49" s="1"/>
  <c r="AR32" i="49" s="1"/>
  <c r="AR33" i="49" s="1"/>
  <c r="AR34" i="49" s="1"/>
  <c r="AR35" i="49" s="1"/>
  <c r="AR36" i="49" s="1"/>
  <c r="BD7" i="49" s="1"/>
  <c r="BD8" i="49" s="1"/>
  <c r="BD9" i="49" s="1"/>
  <c r="BD10" i="49" s="1"/>
  <c r="BD11" i="49" s="1"/>
  <c r="BD12" i="49" s="1"/>
  <c r="BD13" i="49" s="1"/>
  <c r="BD14" i="49" s="1"/>
  <c r="BD15" i="49" s="1"/>
  <c r="BD16" i="49" s="1"/>
  <c r="BD17" i="49" s="1"/>
  <c r="BD18" i="49" s="1"/>
  <c r="BD19" i="49" s="1"/>
  <c r="BD20" i="49" s="1"/>
  <c r="BD21" i="49" s="1"/>
  <c r="BD22" i="49" s="1"/>
  <c r="BD23" i="49" s="1"/>
  <c r="BD24" i="49" s="1"/>
  <c r="BD25" i="49" s="1"/>
  <c r="BD26" i="49" s="1"/>
  <c r="BD27" i="49" s="1"/>
  <c r="BD28" i="49" s="1"/>
  <c r="BD29" i="49" s="1"/>
  <c r="BD30" i="49" s="1"/>
  <c r="BD31" i="49" s="1"/>
  <c r="BD32" i="49" s="1"/>
  <c r="BD33" i="49" s="1"/>
  <c r="BD34" i="49" s="1"/>
  <c r="BD35" i="49" s="1"/>
  <c r="BD36" i="49" s="1"/>
  <c r="BD37" i="49" s="1"/>
  <c r="BP7" i="49" s="1"/>
  <c r="BP8" i="49" s="1"/>
  <c r="BP9" i="49" s="1"/>
  <c r="BP10" i="49" s="1"/>
  <c r="BP11" i="49" s="1"/>
  <c r="BP12" i="49" s="1"/>
  <c r="BP13" i="49" s="1"/>
  <c r="BP14" i="49" s="1"/>
  <c r="BP15" i="49" s="1"/>
  <c r="BP16" i="49" s="1"/>
  <c r="BP17" i="49" s="1"/>
  <c r="BP18" i="49" s="1"/>
  <c r="BP19" i="49" s="1"/>
  <c r="BP20" i="49" s="1"/>
  <c r="BP21" i="49" s="1"/>
  <c r="BP22" i="49" s="1"/>
  <c r="BP23" i="49" s="1"/>
  <c r="BP24" i="49" s="1"/>
  <c r="BP25" i="49" s="1"/>
  <c r="BP26" i="49" s="1"/>
  <c r="BP27" i="49" s="1"/>
  <c r="BP28" i="49" s="1"/>
  <c r="BP29" i="49" s="1"/>
  <c r="BP30" i="49" s="1"/>
  <c r="BP31" i="49" s="1"/>
  <c r="BP32" i="49" s="1"/>
  <c r="BP33" i="49" s="1"/>
  <c r="BP34" i="49" s="1"/>
  <c r="BP35" i="49" s="1"/>
  <c r="BP36" i="49" s="1"/>
  <c r="CC7" i="49" s="1"/>
  <c r="CC8" i="49" s="1"/>
  <c r="CC9" i="49" s="1"/>
  <c r="CC10" i="49" s="1"/>
  <c r="CC11" i="49" s="1"/>
  <c r="CC12" i="49" s="1"/>
  <c r="CC13" i="49" s="1"/>
  <c r="CC14" i="49" s="1"/>
  <c r="CC15" i="49" s="1"/>
  <c r="CC16" i="49" s="1"/>
  <c r="CC17" i="49" s="1"/>
  <c r="CC18" i="49" s="1"/>
  <c r="CC19" i="49" s="1"/>
  <c r="CC20" i="49" s="1"/>
  <c r="CC21" i="49" s="1"/>
  <c r="CC22" i="49" s="1"/>
  <c r="CC23" i="49" s="1"/>
  <c r="CC24" i="49" s="1"/>
  <c r="CC25" i="49" s="1"/>
  <c r="CC26" i="49" s="1"/>
  <c r="CC27" i="49" s="1"/>
  <c r="CC28" i="49" s="1"/>
  <c r="CC29" i="49" s="1"/>
  <c r="CC30" i="49" s="1"/>
  <c r="CC31" i="49" s="1"/>
  <c r="CC32" i="49" s="1"/>
  <c r="CC33" i="49" s="1"/>
  <c r="CC34" i="49" s="1"/>
  <c r="CC35" i="49" s="1"/>
  <c r="CC36" i="49" s="1"/>
  <c r="CC37" i="49" s="1"/>
  <c r="CO7" i="49" s="1"/>
  <c r="CO8" i="49" s="1"/>
  <c r="CO9" i="49" s="1"/>
  <c r="CO10" i="49" s="1"/>
  <c r="CO11" i="49" s="1"/>
  <c r="CO12" i="49" s="1"/>
  <c r="CO13" i="49" s="1"/>
  <c r="CO14" i="49" s="1"/>
  <c r="CO15" i="49" s="1"/>
  <c r="CO16" i="49" s="1"/>
  <c r="CO17" i="49" s="1"/>
  <c r="CO18" i="49" s="1"/>
  <c r="CO19" i="49" s="1"/>
  <c r="CO20" i="49" s="1"/>
  <c r="CO21" i="49" s="1"/>
  <c r="CO22" i="49" s="1"/>
  <c r="CO23" i="49" s="1"/>
  <c r="CO24" i="49" s="1"/>
  <c r="CO25" i="49" s="1"/>
  <c r="CO26" i="49" s="1"/>
  <c r="CO27" i="49" s="1"/>
  <c r="CO28" i="49" s="1"/>
  <c r="CO29" i="49" s="1"/>
  <c r="CO30" i="49" s="1"/>
  <c r="CO31" i="49" s="1"/>
  <c r="CO32" i="49" s="1"/>
  <c r="CO33" i="49" s="1"/>
  <c r="CO34" i="49" s="1"/>
  <c r="CO35" i="49" s="1"/>
  <c r="CO36" i="49" s="1"/>
  <c r="CO37" i="49" s="1"/>
  <c r="DA7" i="49" s="1"/>
  <c r="DA8" i="49" s="1"/>
  <c r="DA9" i="49" s="1"/>
  <c r="DA10" i="49" s="1"/>
  <c r="DA11" i="49" s="1"/>
  <c r="DA12" i="49" s="1"/>
  <c r="DA13" i="49" s="1"/>
  <c r="DA14" i="49" s="1"/>
  <c r="DA15" i="49" s="1"/>
  <c r="DA16" i="49" s="1"/>
  <c r="DA17" i="49" s="1"/>
  <c r="DA18" i="49" s="1"/>
  <c r="DA19" i="49" s="1"/>
  <c r="DA20" i="49" s="1"/>
  <c r="DA21" i="49" s="1"/>
  <c r="DA22" i="49" s="1"/>
  <c r="DA23" i="49" s="1"/>
  <c r="DA24" i="49" s="1"/>
  <c r="DA25" i="49" s="1"/>
  <c r="DA26" i="49" s="1"/>
  <c r="DA27" i="49" s="1"/>
  <c r="DA28" i="49" s="1"/>
  <c r="DA29" i="49" s="1"/>
  <c r="DA30" i="49" s="1"/>
  <c r="DA31" i="49" s="1"/>
  <c r="DA32" i="49" s="1"/>
  <c r="DA33" i="49" s="1"/>
  <c r="DA34" i="49" s="1"/>
  <c r="DA35" i="49" s="1"/>
  <c r="DA36" i="49" s="1"/>
  <c r="DM7" i="49" s="1"/>
  <c r="DM8" i="49" s="1"/>
  <c r="DM9" i="49" s="1"/>
  <c r="DM10" i="49" s="1"/>
  <c r="DM11" i="49" s="1"/>
  <c r="DM12" i="49" s="1"/>
  <c r="DM13" i="49" s="1"/>
  <c r="DM14" i="49" s="1"/>
  <c r="DM15" i="49" s="1"/>
  <c r="DM16" i="49" s="1"/>
  <c r="DM17" i="49" s="1"/>
  <c r="DM18" i="49" s="1"/>
  <c r="DM19" i="49" s="1"/>
  <c r="DM20" i="49" s="1"/>
  <c r="DM21" i="49" s="1"/>
  <c r="DM22" i="49" s="1"/>
  <c r="DM23" i="49" s="1"/>
  <c r="DM24" i="49" s="1"/>
  <c r="DM25" i="49" s="1"/>
  <c r="DM26" i="49" s="1"/>
  <c r="DM27" i="49" s="1"/>
  <c r="DM28" i="49" s="1"/>
  <c r="DM29" i="49" s="1"/>
  <c r="DM30" i="49" s="1"/>
  <c r="DM31" i="49" s="1"/>
  <c r="DM32" i="49" s="1"/>
  <c r="DM33" i="49" s="1"/>
  <c r="DM34" i="49" s="1"/>
  <c r="DM35" i="49" s="1"/>
  <c r="DM36" i="49" s="1"/>
  <c r="DM37" i="49" s="1"/>
  <c r="DY7" i="49" s="1"/>
  <c r="DY8" i="49" s="1"/>
  <c r="DY9" i="49" s="1"/>
  <c r="DY10" i="49" s="1"/>
  <c r="DY11" i="49" s="1"/>
  <c r="DY12" i="49" s="1"/>
  <c r="DY13" i="49" s="1"/>
  <c r="DY14" i="49" s="1"/>
  <c r="DY15" i="49" s="1"/>
  <c r="DY16" i="49" s="1"/>
  <c r="DY17" i="49" s="1"/>
  <c r="DY18" i="49" s="1"/>
  <c r="DY19" i="49" s="1"/>
  <c r="DY20" i="49" s="1"/>
  <c r="DY21" i="49" s="1"/>
  <c r="DY22" i="49" s="1"/>
  <c r="DY23" i="49" s="1"/>
  <c r="DY24" i="49" s="1"/>
  <c r="DY25" i="49" s="1"/>
  <c r="DY26" i="49" s="1"/>
  <c r="DY27" i="49" s="1"/>
  <c r="DY28" i="49" s="1"/>
  <c r="DY29" i="49" s="1"/>
  <c r="DY30" i="49" s="1"/>
  <c r="DY31" i="49" s="1"/>
  <c r="DY32" i="49" s="1"/>
  <c r="DY33" i="49" s="1"/>
  <c r="DY34" i="49" s="1"/>
  <c r="DY35" i="49" s="1"/>
  <c r="DY36" i="49" s="1"/>
  <c r="EK7" i="49" s="1"/>
  <c r="EK8" i="49" s="1"/>
  <c r="EK9" i="49" s="1"/>
  <c r="EK10" i="49" s="1"/>
  <c r="EK11" i="49" s="1"/>
  <c r="EK12" i="49" s="1"/>
  <c r="EK13" i="49" s="1"/>
  <c r="EK14" i="49" s="1"/>
  <c r="EK15" i="49" s="1"/>
  <c r="EK16" i="49" s="1"/>
  <c r="EK17" i="49" s="1"/>
  <c r="EK18" i="49" s="1"/>
  <c r="EK19" i="49" s="1"/>
  <c r="EK20" i="49" s="1"/>
  <c r="EK21" i="49" s="1"/>
  <c r="EK22" i="49" s="1"/>
  <c r="EK23" i="49" s="1"/>
  <c r="EK24" i="49" s="1"/>
  <c r="EK25" i="49" s="1"/>
  <c r="EK26" i="49" s="1"/>
  <c r="EK27" i="49" s="1"/>
  <c r="EK28" i="49" s="1"/>
  <c r="EK29" i="49" s="1"/>
  <c r="EK30" i="49" s="1"/>
  <c r="EK31" i="49" s="1"/>
  <c r="EK32" i="49" s="1"/>
  <c r="EK33" i="49" s="1"/>
  <c r="EK34" i="49" s="1"/>
  <c r="EK35" i="49" s="1"/>
  <c r="EK36" i="49" s="1"/>
  <c r="EK37" i="49" s="1"/>
  <c r="F7" i="49"/>
  <c r="E7" i="49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Q7" i="49" s="1"/>
  <c r="Q8" i="49" s="1"/>
  <c r="Q9" i="49" s="1"/>
  <c r="Q10" i="49" s="1"/>
  <c r="Q11" i="49" s="1"/>
  <c r="Q12" i="49" s="1"/>
  <c r="Q13" i="49" s="1"/>
  <c r="Q14" i="49" s="1"/>
  <c r="Q15" i="49" s="1"/>
  <c r="Q16" i="49" s="1"/>
  <c r="Q17" i="49" s="1"/>
  <c r="Q18" i="49" s="1"/>
  <c r="Q19" i="49" s="1"/>
  <c r="Q20" i="49" s="1"/>
  <c r="Q21" i="49" s="1"/>
  <c r="Q22" i="49" s="1"/>
  <c r="Q23" i="49" s="1"/>
  <c r="Q24" i="49" s="1"/>
  <c r="Q25" i="49" s="1"/>
  <c r="Q26" i="49" s="1"/>
  <c r="Q27" i="49" s="1"/>
  <c r="Q28" i="49" s="1"/>
  <c r="Q29" i="49" s="1"/>
  <c r="Q30" i="49" s="1"/>
  <c r="Q31" i="49" s="1"/>
  <c r="Q32" i="49" s="1"/>
  <c r="Q33" i="49" s="1"/>
  <c r="Q34" i="49" s="1"/>
  <c r="AC7" i="49" s="1"/>
  <c r="AC8" i="49" s="1"/>
  <c r="AC9" i="49" s="1"/>
  <c r="AC10" i="49" s="1"/>
  <c r="AC11" i="49" s="1"/>
  <c r="AC12" i="49" s="1"/>
  <c r="AC13" i="49" s="1"/>
  <c r="AC14" i="49" s="1"/>
  <c r="AC15" i="49" s="1"/>
  <c r="AC16" i="49" s="1"/>
  <c r="AC17" i="49" s="1"/>
  <c r="AC18" i="49" s="1"/>
  <c r="AC19" i="49" s="1"/>
  <c r="AC20" i="49" s="1"/>
  <c r="AC21" i="49" s="1"/>
  <c r="AC22" i="49" s="1"/>
  <c r="AC23" i="49" s="1"/>
  <c r="AC24" i="49" s="1"/>
  <c r="AC25" i="49" s="1"/>
  <c r="AC26" i="49" s="1"/>
  <c r="AC27" i="49" s="1"/>
  <c r="AC28" i="49" s="1"/>
  <c r="AC29" i="49" s="1"/>
  <c r="AC30" i="49" s="1"/>
  <c r="AC31" i="49" s="1"/>
  <c r="AC32" i="49" s="1"/>
  <c r="AC33" i="49" s="1"/>
  <c r="AC34" i="49" s="1"/>
  <c r="AC35" i="49" s="1"/>
  <c r="AC36" i="49" s="1"/>
  <c r="AC37" i="49" s="1"/>
  <c r="AO7" i="49" s="1"/>
  <c r="AO8" i="49" s="1"/>
  <c r="AO9" i="49" s="1"/>
  <c r="AO10" i="49" s="1"/>
  <c r="AO11" i="49" s="1"/>
  <c r="AO12" i="49" s="1"/>
  <c r="AO13" i="49" s="1"/>
  <c r="AO14" i="49" s="1"/>
  <c r="AO15" i="49" s="1"/>
  <c r="AO16" i="49" s="1"/>
  <c r="AO17" i="49" s="1"/>
  <c r="AO18" i="49" s="1"/>
  <c r="AO19" i="49" s="1"/>
  <c r="AO20" i="49" s="1"/>
  <c r="AO21" i="49" s="1"/>
  <c r="AO22" i="49" s="1"/>
  <c r="AO23" i="49" s="1"/>
  <c r="AO24" i="49" s="1"/>
  <c r="AO25" i="49" s="1"/>
  <c r="AO26" i="49" s="1"/>
  <c r="AO27" i="49" s="1"/>
  <c r="AO28" i="49" s="1"/>
  <c r="AO29" i="49" s="1"/>
  <c r="AO30" i="49" s="1"/>
  <c r="AO31" i="49" s="1"/>
  <c r="AO32" i="49" s="1"/>
  <c r="AO33" i="49" s="1"/>
  <c r="AO34" i="49" s="1"/>
  <c r="AO35" i="49" s="1"/>
  <c r="AO36" i="49" s="1"/>
  <c r="BA7" i="49" s="1"/>
  <c r="BA8" i="49" s="1"/>
  <c r="BA9" i="49" s="1"/>
  <c r="BA10" i="49" s="1"/>
  <c r="BA11" i="49" s="1"/>
  <c r="BA12" i="49" s="1"/>
  <c r="BA13" i="49" s="1"/>
  <c r="BA14" i="49" s="1"/>
  <c r="BA15" i="49" s="1"/>
  <c r="BA16" i="49" s="1"/>
  <c r="BA17" i="49" s="1"/>
  <c r="BA18" i="49" s="1"/>
  <c r="BA19" i="49" s="1"/>
  <c r="BA20" i="49" s="1"/>
  <c r="BA21" i="49" s="1"/>
  <c r="BA22" i="49" s="1"/>
  <c r="BA23" i="49" s="1"/>
  <c r="BA24" i="49" s="1"/>
  <c r="BA25" i="49" s="1"/>
  <c r="BA26" i="49" s="1"/>
  <c r="BA27" i="49" s="1"/>
  <c r="BA28" i="49" s="1"/>
  <c r="BA29" i="49" s="1"/>
  <c r="BA30" i="49" s="1"/>
  <c r="BA31" i="49" s="1"/>
  <c r="BA32" i="49" s="1"/>
  <c r="BA33" i="49" s="1"/>
  <c r="BA34" i="49" s="1"/>
  <c r="BA35" i="49" s="1"/>
  <c r="BA36" i="49" s="1"/>
  <c r="BA37" i="49" s="1"/>
  <c r="BM7" i="49" s="1"/>
  <c r="BM8" i="49" s="1"/>
  <c r="BM9" i="49" s="1"/>
  <c r="BM10" i="49" s="1"/>
  <c r="BM11" i="49" s="1"/>
  <c r="BM12" i="49" s="1"/>
  <c r="BM13" i="49" s="1"/>
  <c r="BM14" i="49" s="1"/>
  <c r="BM15" i="49" s="1"/>
  <c r="BM16" i="49" s="1"/>
  <c r="BM17" i="49" s="1"/>
  <c r="BM18" i="49" s="1"/>
  <c r="BM19" i="49" s="1"/>
  <c r="BM20" i="49" s="1"/>
  <c r="BM21" i="49" s="1"/>
  <c r="BM22" i="49" s="1"/>
  <c r="BM23" i="49" s="1"/>
  <c r="BM24" i="49" s="1"/>
  <c r="BM25" i="49" s="1"/>
  <c r="BM26" i="49" s="1"/>
  <c r="BM27" i="49" s="1"/>
  <c r="BM28" i="49" s="1"/>
  <c r="BM29" i="49" s="1"/>
  <c r="BM30" i="49" s="1"/>
  <c r="BM31" i="49" s="1"/>
  <c r="BM32" i="49" s="1"/>
  <c r="BM33" i="49" s="1"/>
  <c r="BM34" i="49" s="1"/>
  <c r="BM35" i="49" s="1"/>
  <c r="BM36" i="49" s="1"/>
  <c r="BZ7" i="49" s="1"/>
  <c r="BZ8" i="49" s="1"/>
  <c r="BZ9" i="49" s="1"/>
  <c r="BZ10" i="49" s="1"/>
  <c r="BZ11" i="49" s="1"/>
  <c r="BZ12" i="49" s="1"/>
  <c r="BZ13" i="49" s="1"/>
  <c r="BZ14" i="49" s="1"/>
  <c r="BZ15" i="49" s="1"/>
  <c r="BZ16" i="49" s="1"/>
  <c r="BZ17" i="49" s="1"/>
  <c r="BZ18" i="49" s="1"/>
  <c r="BZ19" i="49" s="1"/>
  <c r="BZ20" i="49" s="1"/>
  <c r="BZ21" i="49" s="1"/>
  <c r="BZ22" i="49" s="1"/>
  <c r="BZ23" i="49" s="1"/>
  <c r="BZ24" i="49" s="1"/>
  <c r="BZ25" i="49" s="1"/>
  <c r="BZ26" i="49" s="1"/>
  <c r="BZ27" i="49" s="1"/>
  <c r="BZ28" i="49" s="1"/>
  <c r="BZ29" i="49" s="1"/>
  <c r="BZ30" i="49" s="1"/>
  <c r="BZ31" i="49" s="1"/>
  <c r="BZ32" i="49" s="1"/>
  <c r="BZ33" i="49" s="1"/>
  <c r="BZ34" i="49" s="1"/>
  <c r="BZ35" i="49" s="1"/>
  <c r="BZ36" i="49" s="1"/>
  <c r="BZ37" i="49" s="1"/>
  <c r="CL7" i="49" s="1"/>
  <c r="CL8" i="49" s="1"/>
  <c r="CL9" i="49" s="1"/>
  <c r="CL10" i="49" s="1"/>
  <c r="CL11" i="49" s="1"/>
  <c r="CL12" i="49" s="1"/>
  <c r="CL13" i="49" s="1"/>
  <c r="CL14" i="49" s="1"/>
  <c r="CL15" i="49" s="1"/>
  <c r="CL16" i="49" s="1"/>
  <c r="CL17" i="49" s="1"/>
  <c r="CL18" i="49" s="1"/>
  <c r="CL19" i="49" s="1"/>
  <c r="CL20" i="49" s="1"/>
  <c r="CL21" i="49" s="1"/>
  <c r="CL22" i="49" s="1"/>
  <c r="CL23" i="49" s="1"/>
  <c r="CL24" i="49" s="1"/>
  <c r="CL25" i="49" s="1"/>
  <c r="CL26" i="49" s="1"/>
  <c r="CL27" i="49" s="1"/>
  <c r="CL28" i="49" s="1"/>
  <c r="CL29" i="49" s="1"/>
  <c r="CL30" i="49" s="1"/>
  <c r="CL31" i="49" s="1"/>
  <c r="CL32" i="49" s="1"/>
  <c r="CL33" i="49" s="1"/>
  <c r="CL34" i="49" s="1"/>
  <c r="CL35" i="49" s="1"/>
  <c r="CL36" i="49" s="1"/>
  <c r="CL37" i="49" s="1"/>
  <c r="CX7" i="49" s="1"/>
  <c r="CX8" i="49" s="1"/>
  <c r="CX9" i="49" s="1"/>
  <c r="CX10" i="49" s="1"/>
  <c r="CX11" i="49" s="1"/>
  <c r="CX12" i="49" s="1"/>
  <c r="CX13" i="49" s="1"/>
  <c r="CX14" i="49" s="1"/>
  <c r="CX15" i="49" s="1"/>
  <c r="CX16" i="49" s="1"/>
  <c r="CX17" i="49" s="1"/>
  <c r="CX18" i="49" s="1"/>
  <c r="CX19" i="49" s="1"/>
  <c r="CX20" i="49" s="1"/>
  <c r="CX21" i="49" s="1"/>
  <c r="CX22" i="49" s="1"/>
  <c r="CX23" i="49" s="1"/>
  <c r="CX24" i="49" s="1"/>
  <c r="CX25" i="49" s="1"/>
  <c r="CX26" i="49" s="1"/>
  <c r="CX27" i="49" s="1"/>
  <c r="CX28" i="49" s="1"/>
  <c r="CX29" i="49" s="1"/>
  <c r="CX30" i="49" s="1"/>
  <c r="CX31" i="49" s="1"/>
  <c r="CX32" i="49" s="1"/>
  <c r="CX33" i="49" s="1"/>
  <c r="CX34" i="49" s="1"/>
  <c r="CX35" i="49" s="1"/>
  <c r="CX36" i="49" s="1"/>
  <c r="DJ7" i="49" s="1"/>
  <c r="DJ8" i="49" s="1"/>
  <c r="DJ9" i="49" s="1"/>
  <c r="DJ10" i="49" s="1"/>
  <c r="DJ11" i="49" s="1"/>
  <c r="DJ12" i="49" s="1"/>
  <c r="DJ13" i="49" s="1"/>
  <c r="DJ14" i="49" s="1"/>
  <c r="DJ15" i="49" s="1"/>
  <c r="DJ16" i="49" s="1"/>
  <c r="DJ17" i="49" s="1"/>
  <c r="DJ18" i="49" s="1"/>
  <c r="DJ19" i="49" s="1"/>
  <c r="DJ20" i="49" s="1"/>
  <c r="DJ21" i="49" s="1"/>
  <c r="DJ22" i="49" s="1"/>
  <c r="DJ23" i="49" s="1"/>
  <c r="DJ24" i="49" s="1"/>
  <c r="DJ25" i="49" s="1"/>
  <c r="DJ26" i="49" s="1"/>
  <c r="DJ27" i="49" s="1"/>
  <c r="DJ28" i="49" s="1"/>
  <c r="DJ29" i="49" s="1"/>
  <c r="DJ30" i="49" s="1"/>
  <c r="DJ31" i="49" s="1"/>
  <c r="DJ32" i="49" s="1"/>
  <c r="DJ33" i="49" s="1"/>
  <c r="DJ34" i="49" s="1"/>
  <c r="DJ35" i="49" s="1"/>
  <c r="DJ36" i="49" s="1"/>
  <c r="DJ37" i="49" s="1"/>
  <c r="DV7" i="49" s="1"/>
  <c r="DV8" i="49" s="1"/>
  <c r="DV9" i="49" s="1"/>
  <c r="DV10" i="49" s="1"/>
  <c r="DV11" i="49" s="1"/>
  <c r="DV12" i="49" s="1"/>
  <c r="DV13" i="49" s="1"/>
  <c r="DV14" i="49" s="1"/>
  <c r="DV15" i="49" s="1"/>
  <c r="DV16" i="49" s="1"/>
  <c r="DV17" i="49" s="1"/>
  <c r="DV18" i="49" s="1"/>
  <c r="DV19" i="49" s="1"/>
  <c r="DV20" i="49" s="1"/>
  <c r="DV21" i="49" s="1"/>
  <c r="DV22" i="49" s="1"/>
  <c r="DV23" i="49" s="1"/>
  <c r="DV24" i="49" s="1"/>
  <c r="DV25" i="49" s="1"/>
  <c r="DV26" i="49" s="1"/>
  <c r="DV27" i="49" s="1"/>
  <c r="DV28" i="49" s="1"/>
  <c r="DV29" i="49" s="1"/>
  <c r="DV30" i="49" s="1"/>
  <c r="DV31" i="49" s="1"/>
  <c r="DV32" i="49" s="1"/>
  <c r="DV33" i="49" s="1"/>
  <c r="DV34" i="49" s="1"/>
  <c r="DV35" i="49" s="1"/>
  <c r="DV36" i="49" s="1"/>
  <c r="EH7" i="49" s="1"/>
  <c r="EH8" i="49" s="1"/>
  <c r="EH9" i="49" s="1"/>
  <c r="EH10" i="49" s="1"/>
  <c r="EH11" i="49" s="1"/>
  <c r="EH12" i="49" s="1"/>
  <c r="EH13" i="49" s="1"/>
  <c r="EH14" i="49" s="1"/>
  <c r="EH15" i="49" s="1"/>
  <c r="EH16" i="49" s="1"/>
  <c r="EH17" i="49" s="1"/>
  <c r="EH18" i="49" s="1"/>
  <c r="EH19" i="49" s="1"/>
  <c r="EH20" i="49" s="1"/>
  <c r="EH21" i="49" s="1"/>
  <c r="EH22" i="49" s="1"/>
  <c r="EH23" i="49" s="1"/>
  <c r="EH24" i="49" s="1"/>
  <c r="EH25" i="49" s="1"/>
  <c r="EH26" i="49" s="1"/>
  <c r="EH27" i="49" s="1"/>
  <c r="EH28" i="49" s="1"/>
  <c r="EH29" i="49" s="1"/>
  <c r="EH30" i="49" s="1"/>
  <c r="EH31" i="49" s="1"/>
  <c r="EH32" i="49" s="1"/>
  <c r="EH33" i="49" s="1"/>
  <c r="EH34" i="49" s="1"/>
  <c r="EH35" i="49" s="1"/>
  <c r="EH36" i="49" s="1"/>
  <c r="EH37" i="49" s="1"/>
  <c r="C7" i="49"/>
  <c r="B7" i="49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N7" i="49" s="1"/>
  <c r="N8" i="49" s="1"/>
  <c r="N9" i="49" s="1"/>
  <c r="N10" i="49" s="1"/>
  <c r="N11" i="49" s="1"/>
  <c r="N12" i="49" s="1"/>
  <c r="N13" i="49" s="1"/>
  <c r="N14" i="49" s="1"/>
  <c r="N15" i="49" s="1"/>
  <c r="N16" i="49" s="1"/>
  <c r="N17" i="49" s="1"/>
  <c r="N18" i="49" s="1"/>
  <c r="N19" i="49" s="1"/>
  <c r="N20" i="49" s="1"/>
  <c r="N21" i="49" s="1"/>
  <c r="N22" i="49" s="1"/>
  <c r="N23" i="49" s="1"/>
  <c r="N24" i="49" s="1"/>
  <c r="N25" i="49" s="1"/>
  <c r="N26" i="49" s="1"/>
  <c r="N27" i="49" s="1"/>
  <c r="N28" i="49" s="1"/>
  <c r="N29" i="49" s="1"/>
  <c r="N30" i="49" s="1"/>
  <c r="N31" i="49" s="1"/>
  <c r="N32" i="49" s="1"/>
  <c r="N33" i="49" s="1"/>
  <c r="N34" i="49" s="1"/>
  <c r="Z7" i="49" s="1"/>
  <c r="Z8" i="49" s="1"/>
  <c r="Z9" i="49" s="1"/>
  <c r="Z10" i="49" s="1"/>
  <c r="Z11" i="49" s="1"/>
  <c r="Z12" i="49" s="1"/>
  <c r="Z13" i="49" s="1"/>
  <c r="Z14" i="49" s="1"/>
  <c r="Z15" i="49" s="1"/>
  <c r="Z16" i="49" s="1"/>
  <c r="Z17" i="49" s="1"/>
  <c r="Z18" i="49" s="1"/>
  <c r="Z19" i="49" s="1"/>
  <c r="Z20" i="49" s="1"/>
  <c r="Z21" i="49" s="1"/>
  <c r="Z22" i="49" s="1"/>
  <c r="Z23" i="49" s="1"/>
  <c r="Z24" i="49" s="1"/>
  <c r="Z25" i="49" s="1"/>
  <c r="Z26" i="49" s="1"/>
  <c r="Z27" i="49" s="1"/>
  <c r="Z28" i="49" s="1"/>
  <c r="Z29" i="49" s="1"/>
  <c r="Z30" i="49" s="1"/>
  <c r="Z31" i="49" s="1"/>
  <c r="Z32" i="49" s="1"/>
  <c r="Z33" i="49" s="1"/>
  <c r="Z34" i="49" s="1"/>
  <c r="Z35" i="49" s="1"/>
  <c r="Z36" i="49" s="1"/>
  <c r="Z37" i="49" s="1"/>
  <c r="AL7" i="49" s="1"/>
  <c r="AL8" i="49" s="1"/>
  <c r="AL9" i="49" s="1"/>
  <c r="AL10" i="49" s="1"/>
  <c r="AL11" i="49" s="1"/>
  <c r="AL12" i="49" s="1"/>
  <c r="AL13" i="49" s="1"/>
  <c r="AL14" i="49" s="1"/>
  <c r="AL15" i="49" s="1"/>
  <c r="AL16" i="49" s="1"/>
  <c r="AL17" i="49" s="1"/>
  <c r="AL18" i="49" s="1"/>
  <c r="AL19" i="49" s="1"/>
  <c r="AL20" i="49" s="1"/>
  <c r="AL21" i="49" s="1"/>
  <c r="AL22" i="49" s="1"/>
  <c r="AL23" i="49" s="1"/>
  <c r="AL24" i="49" s="1"/>
  <c r="AL25" i="49" s="1"/>
  <c r="AL26" i="49" s="1"/>
  <c r="AL27" i="49" s="1"/>
  <c r="AL28" i="49" s="1"/>
  <c r="AL29" i="49" s="1"/>
  <c r="AL30" i="49" s="1"/>
  <c r="AL31" i="49" s="1"/>
  <c r="AL32" i="49" s="1"/>
  <c r="AL33" i="49" s="1"/>
  <c r="AL34" i="49" s="1"/>
  <c r="AL35" i="49" s="1"/>
  <c r="AL36" i="49" s="1"/>
  <c r="AX7" i="49" s="1"/>
  <c r="AX8" i="49" s="1"/>
  <c r="AX9" i="49" s="1"/>
  <c r="AX10" i="49" s="1"/>
  <c r="AX11" i="49" s="1"/>
  <c r="AX12" i="49" s="1"/>
  <c r="AX13" i="49" s="1"/>
  <c r="AX14" i="49" s="1"/>
  <c r="AX15" i="49" s="1"/>
  <c r="AX16" i="49" s="1"/>
  <c r="AX17" i="49" s="1"/>
  <c r="AX18" i="49" s="1"/>
  <c r="AX19" i="49" s="1"/>
  <c r="AX20" i="49" s="1"/>
  <c r="AX21" i="49" s="1"/>
  <c r="AX22" i="49" s="1"/>
  <c r="AX23" i="49" s="1"/>
  <c r="AX24" i="49" s="1"/>
  <c r="AX25" i="49" s="1"/>
  <c r="AX26" i="49" s="1"/>
  <c r="AX27" i="49" s="1"/>
  <c r="AX28" i="49" s="1"/>
  <c r="AX29" i="49" s="1"/>
  <c r="AX30" i="49" s="1"/>
  <c r="AX31" i="49" s="1"/>
  <c r="AX32" i="49" s="1"/>
  <c r="AX33" i="49" s="1"/>
  <c r="AX34" i="49" s="1"/>
  <c r="AX35" i="49" s="1"/>
  <c r="AX36" i="49" s="1"/>
  <c r="AX37" i="49" s="1"/>
  <c r="BJ7" i="49" s="1"/>
  <c r="BJ8" i="49" s="1"/>
  <c r="BJ9" i="49" s="1"/>
  <c r="BJ10" i="49" s="1"/>
  <c r="BJ11" i="49" s="1"/>
  <c r="BJ12" i="49" s="1"/>
  <c r="BJ13" i="49" s="1"/>
  <c r="BJ14" i="49" s="1"/>
  <c r="BJ15" i="49" s="1"/>
  <c r="BJ16" i="49" s="1"/>
  <c r="BJ17" i="49" s="1"/>
  <c r="BJ18" i="49" s="1"/>
  <c r="BJ19" i="49" s="1"/>
  <c r="BJ20" i="49" s="1"/>
  <c r="BJ21" i="49" s="1"/>
  <c r="BJ22" i="49" s="1"/>
  <c r="BJ23" i="49" s="1"/>
  <c r="BJ24" i="49" s="1"/>
  <c r="BJ25" i="49" s="1"/>
  <c r="BJ26" i="49" s="1"/>
  <c r="BJ27" i="49" s="1"/>
  <c r="BJ28" i="49" s="1"/>
  <c r="BJ29" i="49" s="1"/>
  <c r="BJ30" i="49" s="1"/>
  <c r="BJ31" i="49" s="1"/>
  <c r="BJ32" i="49" s="1"/>
  <c r="BJ33" i="49" s="1"/>
  <c r="BJ34" i="49" s="1"/>
  <c r="BJ35" i="49" s="1"/>
  <c r="BJ36" i="49" s="1"/>
  <c r="BW7" i="49" s="1"/>
  <c r="BW8" i="49" s="1"/>
  <c r="BW9" i="49" s="1"/>
  <c r="BW10" i="49" s="1"/>
  <c r="BW11" i="49" s="1"/>
  <c r="BW12" i="49" s="1"/>
  <c r="BW13" i="49" s="1"/>
  <c r="BW14" i="49" s="1"/>
  <c r="BW15" i="49" s="1"/>
  <c r="BW16" i="49" s="1"/>
  <c r="BW17" i="49" s="1"/>
  <c r="BW18" i="49" s="1"/>
  <c r="BW19" i="49" s="1"/>
  <c r="BW20" i="49" s="1"/>
  <c r="BW21" i="49" s="1"/>
  <c r="BW22" i="49" s="1"/>
  <c r="BW23" i="49" s="1"/>
  <c r="BW24" i="49" s="1"/>
  <c r="BW25" i="49" s="1"/>
  <c r="BW26" i="49" s="1"/>
  <c r="BW27" i="49" s="1"/>
  <c r="BW28" i="49" s="1"/>
  <c r="BW29" i="49" s="1"/>
  <c r="BW30" i="49" s="1"/>
  <c r="BW31" i="49" s="1"/>
  <c r="BW32" i="49" s="1"/>
  <c r="BW33" i="49" s="1"/>
  <c r="BW34" i="49" s="1"/>
  <c r="BW35" i="49" s="1"/>
  <c r="BW36" i="49" s="1"/>
  <c r="BW37" i="49" s="1"/>
  <c r="CI7" i="49" s="1"/>
  <c r="CI8" i="49" s="1"/>
  <c r="CI9" i="49" s="1"/>
  <c r="CI10" i="49" s="1"/>
  <c r="CI11" i="49" s="1"/>
  <c r="CI12" i="49" s="1"/>
  <c r="CI13" i="49" s="1"/>
  <c r="CI14" i="49" s="1"/>
  <c r="CI15" i="49" s="1"/>
  <c r="CI16" i="49" s="1"/>
  <c r="CI17" i="49" s="1"/>
  <c r="CI18" i="49" s="1"/>
  <c r="CI19" i="49" s="1"/>
  <c r="CI20" i="49" s="1"/>
  <c r="CI21" i="49" s="1"/>
  <c r="CI22" i="49" s="1"/>
  <c r="CI23" i="49" s="1"/>
  <c r="CI24" i="49" s="1"/>
  <c r="CI25" i="49" s="1"/>
  <c r="CI26" i="49" s="1"/>
  <c r="CI27" i="49" s="1"/>
  <c r="CI28" i="49" s="1"/>
  <c r="CI29" i="49" s="1"/>
  <c r="CI30" i="49" s="1"/>
  <c r="CI31" i="49" s="1"/>
  <c r="CI32" i="49" s="1"/>
  <c r="CI33" i="49" s="1"/>
  <c r="CI34" i="49" s="1"/>
  <c r="CI35" i="49" s="1"/>
  <c r="CI36" i="49" s="1"/>
  <c r="CI37" i="49" s="1"/>
  <c r="CU7" i="49" s="1"/>
  <c r="CU8" i="49" s="1"/>
  <c r="CU9" i="49" s="1"/>
  <c r="CU10" i="49" s="1"/>
  <c r="CU11" i="49" s="1"/>
  <c r="CU12" i="49" s="1"/>
  <c r="CU13" i="49" s="1"/>
  <c r="CU14" i="49" s="1"/>
  <c r="CU15" i="49" s="1"/>
  <c r="CU16" i="49" s="1"/>
  <c r="CU17" i="49" s="1"/>
  <c r="CU18" i="49" s="1"/>
  <c r="CU19" i="49" s="1"/>
  <c r="CU20" i="49" s="1"/>
  <c r="CU21" i="49" s="1"/>
  <c r="CU22" i="49" s="1"/>
  <c r="CU23" i="49" s="1"/>
  <c r="CU24" i="49" s="1"/>
  <c r="CU25" i="49" s="1"/>
  <c r="CU26" i="49" s="1"/>
  <c r="CU27" i="49" s="1"/>
  <c r="CU28" i="49" s="1"/>
  <c r="CU29" i="49" s="1"/>
  <c r="CU30" i="49" s="1"/>
  <c r="CU31" i="49" s="1"/>
  <c r="CU32" i="49" s="1"/>
  <c r="CU33" i="49" s="1"/>
  <c r="CU34" i="49" s="1"/>
  <c r="CU35" i="49" s="1"/>
  <c r="CU36" i="49" s="1"/>
  <c r="DG7" i="49" s="1"/>
  <c r="DG8" i="49" s="1"/>
  <c r="DG9" i="49" s="1"/>
  <c r="DG10" i="49" s="1"/>
  <c r="DG11" i="49" s="1"/>
  <c r="DG12" i="49" s="1"/>
  <c r="DG13" i="49" s="1"/>
  <c r="DG14" i="49" s="1"/>
  <c r="DG15" i="49" s="1"/>
  <c r="DG16" i="49" s="1"/>
  <c r="DG17" i="49" s="1"/>
  <c r="DG18" i="49" s="1"/>
  <c r="DG19" i="49" s="1"/>
  <c r="DG20" i="49" s="1"/>
  <c r="DG21" i="49" s="1"/>
  <c r="DG22" i="49" s="1"/>
  <c r="DG23" i="49" s="1"/>
  <c r="DG24" i="49" s="1"/>
  <c r="DG25" i="49" s="1"/>
  <c r="DG26" i="49" s="1"/>
  <c r="DG27" i="49" s="1"/>
  <c r="DG28" i="49" s="1"/>
  <c r="DG29" i="49" s="1"/>
  <c r="DG30" i="49" s="1"/>
  <c r="DG31" i="49" s="1"/>
  <c r="DG32" i="49" s="1"/>
  <c r="DG33" i="49" s="1"/>
  <c r="DG34" i="49" s="1"/>
  <c r="DG35" i="49" s="1"/>
  <c r="DG36" i="49" s="1"/>
  <c r="DG37" i="49" s="1"/>
  <c r="DS7" i="49" s="1"/>
  <c r="DS8" i="49" s="1"/>
  <c r="DS9" i="49" s="1"/>
  <c r="DS10" i="49" s="1"/>
  <c r="DS11" i="49" s="1"/>
  <c r="DS12" i="49" s="1"/>
  <c r="DS13" i="49" s="1"/>
  <c r="DS14" i="49" s="1"/>
  <c r="DS15" i="49" s="1"/>
  <c r="DS16" i="49" s="1"/>
  <c r="DS17" i="49" s="1"/>
  <c r="DS18" i="49" s="1"/>
  <c r="DS19" i="49" s="1"/>
  <c r="DS20" i="49" s="1"/>
  <c r="DS21" i="49" s="1"/>
  <c r="DS22" i="49" s="1"/>
  <c r="DS23" i="49" s="1"/>
  <c r="DS24" i="49" s="1"/>
  <c r="DS25" i="49" s="1"/>
  <c r="DS26" i="49" s="1"/>
  <c r="DS27" i="49" s="1"/>
  <c r="DS28" i="49" s="1"/>
  <c r="DS29" i="49" s="1"/>
  <c r="DS30" i="49" s="1"/>
  <c r="DS31" i="49" s="1"/>
  <c r="DS32" i="49" s="1"/>
  <c r="DS33" i="49" s="1"/>
  <c r="DS34" i="49" s="1"/>
  <c r="DS35" i="49" s="1"/>
  <c r="DS36" i="49" s="1"/>
  <c r="EE7" i="49" s="1"/>
  <c r="EE8" i="49" s="1"/>
  <c r="EE9" i="49" s="1"/>
  <c r="EE10" i="49" s="1"/>
  <c r="EE11" i="49" s="1"/>
  <c r="EE12" i="49" s="1"/>
  <c r="EE13" i="49" s="1"/>
  <c r="EE14" i="49" s="1"/>
  <c r="EE15" i="49" s="1"/>
  <c r="EE16" i="49" s="1"/>
  <c r="EE17" i="49" s="1"/>
  <c r="EE18" i="49" s="1"/>
  <c r="EE19" i="49" s="1"/>
  <c r="EE20" i="49" s="1"/>
  <c r="EE21" i="49" s="1"/>
  <c r="EE22" i="49" s="1"/>
  <c r="EE23" i="49" s="1"/>
  <c r="EE24" i="49" s="1"/>
  <c r="EE25" i="49" s="1"/>
  <c r="EE26" i="49" s="1"/>
  <c r="EE27" i="49" s="1"/>
  <c r="EE28" i="49" s="1"/>
  <c r="EE29" i="49" s="1"/>
  <c r="EE30" i="49" s="1"/>
  <c r="EE31" i="49" s="1"/>
  <c r="EE32" i="49" s="1"/>
  <c r="EE33" i="49" s="1"/>
  <c r="EE34" i="49" s="1"/>
  <c r="EE35" i="49" s="1"/>
  <c r="EE36" i="49" s="1"/>
  <c r="EE37" i="49" s="1"/>
  <c r="L5" i="49"/>
  <c r="EC5" i="49" s="1"/>
  <c r="I5" i="49"/>
  <c r="DB5" i="49" s="1"/>
  <c r="F5" i="49"/>
  <c r="CY5" i="49" s="1"/>
  <c r="C5" i="49"/>
  <c r="BX5" i="49" s="1"/>
  <c r="DR3" i="49"/>
  <c r="ED3" i="49" s="1"/>
  <c r="CH3" i="49"/>
  <c r="CT3" i="49" s="1"/>
  <c r="AW3" i="49"/>
  <c r="BI3" i="49" s="1"/>
  <c r="M3" i="49"/>
  <c r="Y3" i="49" s="1"/>
  <c r="A1" i="49"/>
  <c r="DF1" i="49" s="1"/>
  <c r="B9" i="12"/>
  <c r="B10" i="12"/>
  <c r="B11" i="12"/>
  <c r="B12" i="12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AC7" i="12" s="1"/>
  <c r="E9" i="12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AF7" i="12" s="1"/>
  <c r="AF8" i="12" s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H9" i="12"/>
  <c r="H10" i="12"/>
  <c r="H11" i="12"/>
  <c r="H12" i="12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K9" i="12"/>
  <c r="K10" i="12"/>
  <c r="K11" i="12"/>
  <c r="K12" i="12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N9" i="12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Q9" i="12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T9" i="12"/>
  <c r="T10" i="12"/>
  <c r="T11" i="12"/>
  <c r="T12" i="12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W9" i="12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Z9" i="12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KM1" i="12"/>
  <c r="JL1" i="12"/>
  <c r="IK1" i="12"/>
  <c r="GI1" i="12"/>
  <c r="FH1" i="12"/>
  <c r="EF1" i="12"/>
  <c r="CD1" i="12"/>
  <c r="BC1" i="12"/>
  <c r="AB1" i="12"/>
  <c r="HJ1" i="12"/>
  <c r="Z7" i="12"/>
  <c r="DE1" i="12" l="1"/>
  <c r="L5" i="52"/>
  <c r="O5" i="52"/>
  <c r="AB1" i="52"/>
  <c r="AY5" i="52"/>
  <c r="BF5" i="52"/>
  <c r="U5" i="52"/>
  <c r="CG5" i="52"/>
  <c r="CP5" i="52"/>
  <c r="AV5" i="52"/>
  <c r="DE5" i="52"/>
  <c r="BM1" i="52"/>
  <c r="CW1" i="52"/>
  <c r="AJ5" i="52"/>
  <c r="AG5" i="51"/>
  <c r="BR5" i="51"/>
  <c r="DB5" i="51"/>
  <c r="U5" i="53"/>
  <c r="BI5" i="53"/>
  <c r="AA5" i="53"/>
  <c r="AJ5" i="53"/>
  <c r="S1" i="53"/>
  <c r="BU5" i="53"/>
  <c r="BD1" i="53"/>
  <c r="BM1" i="53"/>
  <c r="BL5" i="53"/>
  <c r="DB5" i="53"/>
  <c r="J1" i="53"/>
  <c r="CW1" i="53"/>
  <c r="AG5" i="53"/>
  <c r="CS5" i="53"/>
  <c r="DE5" i="53"/>
  <c r="AB1" i="53"/>
  <c r="CE1" i="53"/>
  <c r="X5" i="53"/>
  <c r="BR5" i="53"/>
  <c r="CV5" i="53"/>
  <c r="AT1" i="53"/>
  <c r="CN1" i="53"/>
  <c r="CG5" i="53"/>
  <c r="AV5" i="53"/>
  <c r="L5" i="53"/>
  <c r="CP5" i="53"/>
  <c r="BF5" i="53"/>
  <c r="CY5" i="53"/>
  <c r="AD5" i="53"/>
  <c r="BX5" i="53"/>
  <c r="BO5" i="53"/>
  <c r="AK1" i="53"/>
  <c r="O5" i="53"/>
  <c r="R5" i="53"/>
  <c r="AY5" i="53"/>
  <c r="BB5" i="53"/>
  <c r="CJ5" i="53"/>
  <c r="CM5" i="53"/>
  <c r="AP5" i="53"/>
  <c r="AS5" i="53"/>
  <c r="BQ5" i="49"/>
  <c r="CD5" i="49"/>
  <c r="U5" i="49"/>
  <c r="CP5" i="49"/>
  <c r="BI1" i="49"/>
  <c r="DR1" i="49"/>
  <c r="EI5" i="49"/>
  <c r="BN5" i="49"/>
  <c r="AW1" i="49"/>
  <c r="DZ5" i="49"/>
  <c r="AY5" i="49"/>
  <c r="X5" i="49"/>
  <c r="CG5" i="49"/>
  <c r="CV5" i="49"/>
  <c r="AA5" i="49"/>
  <c r="BH5" i="49"/>
  <c r="AG5" i="49"/>
  <c r="AS5" i="49"/>
  <c r="BK5" i="49"/>
  <c r="DN5" i="49"/>
  <c r="EL5" i="49"/>
  <c r="CN1" i="52"/>
  <c r="BD1" i="52"/>
  <c r="S1" i="52"/>
  <c r="CE1" i="52"/>
  <c r="AT1" i="52"/>
  <c r="J1" i="52"/>
  <c r="BV1" i="52"/>
  <c r="CV5" i="52"/>
  <c r="BL5" i="52"/>
  <c r="AA5" i="52"/>
  <c r="CM5" i="52"/>
  <c r="BB5" i="52"/>
  <c r="R5" i="52"/>
  <c r="AS5" i="52"/>
  <c r="CD5" i="52"/>
  <c r="DB5" i="52"/>
  <c r="BR5" i="52"/>
  <c r="AG5" i="52"/>
  <c r="CS5" i="52"/>
  <c r="BI5" i="52"/>
  <c r="X5" i="52"/>
  <c r="AP5" i="52"/>
  <c r="CA5" i="52"/>
  <c r="AD5" i="52"/>
  <c r="BO5" i="52"/>
  <c r="CY5" i="52"/>
  <c r="AM5" i="52"/>
  <c r="AT1" i="51"/>
  <c r="L5" i="51"/>
  <c r="R5" i="51"/>
  <c r="AP5" i="51"/>
  <c r="AV5" i="51"/>
  <c r="BB5" i="51"/>
  <c r="CA5" i="51"/>
  <c r="CG5" i="51"/>
  <c r="AB1" i="51"/>
  <c r="BM1" i="51"/>
  <c r="CW1" i="51"/>
  <c r="X5" i="51"/>
  <c r="AD5" i="51"/>
  <c r="AJ5" i="51"/>
  <c r="BI5" i="51"/>
  <c r="BO5" i="51"/>
  <c r="BU5" i="51"/>
  <c r="CS5" i="51"/>
  <c r="CY5" i="51"/>
  <c r="DE5" i="51"/>
  <c r="AK1" i="51"/>
  <c r="BV1" i="51"/>
  <c r="AM5" i="51"/>
  <c r="AS5" i="51"/>
  <c r="BX5" i="51"/>
  <c r="CD5" i="51"/>
  <c r="J1" i="51"/>
  <c r="CE1" i="51"/>
  <c r="CM5" i="51"/>
  <c r="S1" i="51"/>
  <c r="BD1" i="51"/>
  <c r="O5" i="51"/>
  <c r="U5" i="51"/>
  <c r="AA5" i="51"/>
  <c r="AY5" i="51"/>
  <c r="BF5" i="51"/>
  <c r="BL5" i="51"/>
  <c r="EO5" i="49"/>
  <c r="CS5" i="49"/>
  <c r="AV5" i="49"/>
  <c r="DE5" i="49"/>
  <c r="BT5" i="49"/>
  <c r="AJ5" i="49"/>
  <c r="Y1" i="49"/>
  <c r="DW5" i="49"/>
  <c r="CA5" i="49"/>
  <c r="AD5" i="49"/>
  <c r="CM5" i="49"/>
  <c r="BB5" i="49"/>
  <c r="R5" i="49"/>
  <c r="O5" i="49"/>
  <c r="AP5" i="49"/>
  <c r="DK5" i="49"/>
  <c r="DQ5" i="49"/>
  <c r="ED1" i="49"/>
  <c r="CH1" i="49"/>
  <c r="AK1" i="49"/>
  <c r="BV1" i="49"/>
  <c r="M1" i="49"/>
  <c r="CT1" i="49"/>
  <c r="EF5" i="49"/>
  <c r="CJ5" i="49"/>
  <c r="AM5" i="49"/>
  <c r="DT5" i="49"/>
  <c r="DH5" i="49"/>
  <c r="BE5" i="49"/>
  <c r="LM38" i="12"/>
  <c r="LJ38" i="12"/>
  <c r="LG38" i="12"/>
  <c r="LD38" i="12"/>
  <c r="LA38" i="12"/>
  <c r="KU38" i="12"/>
  <c r="KR38" i="12"/>
  <c r="KL38" i="12"/>
  <c r="KI38" i="12"/>
  <c r="KF38" i="12"/>
  <c r="KC38" i="12"/>
  <c r="JZ38" i="12"/>
  <c r="JT38" i="12"/>
  <c r="JQ38" i="12"/>
  <c r="JK38" i="12"/>
  <c r="JH38" i="12"/>
  <c r="JE38" i="12"/>
  <c r="JB38" i="12"/>
  <c r="IY38" i="12"/>
  <c r="IS38" i="12"/>
  <c r="IP38" i="12"/>
  <c r="IJ38" i="12"/>
  <c r="IG38" i="12"/>
  <c r="ID38" i="12"/>
  <c r="IA38" i="12"/>
  <c r="HX38" i="12"/>
  <c r="HR38" i="12"/>
  <c r="HO38" i="12"/>
  <c r="HI38" i="12"/>
  <c r="HF38" i="12"/>
  <c r="HC38" i="12"/>
  <c r="GZ38" i="12"/>
  <c r="GW38" i="12"/>
  <c r="GQ38" i="12"/>
  <c r="GN38" i="12"/>
  <c r="GH38" i="12"/>
  <c r="GE38" i="12"/>
  <c r="GB38" i="12"/>
  <c r="FY38" i="12"/>
  <c r="FV38" i="12"/>
  <c r="FP38" i="12"/>
  <c r="FM38" i="12"/>
  <c r="FF38" i="12"/>
  <c r="FC38" i="12"/>
  <c r="EZ38" i="12"/>
  <c r="EW38" i="12"/>
  <c r="ET38" i="12"/>
  <c r="EN38" i="12"/>
  <c r="EK38" i="12"/>
  <c r="EE38" i="12"/>
  <c r="EB38" i="12"/>
  <c r="DY38" i="12"/>
  <c r="DV38" i="12"/>
  <c r="DS38" i="12"/>
  <c r="DP38" i="12"/>
  <c r="DM38" i="12"/>
  <c r="DJ38" i="12"/>
  <c r="DD38" i="12"/>
  <c r="DA38" i="12"/>
  <c r="CX38" i="12"/>
  <c r="CU38" i="12"/>
  <c r="CR38" i="12"/>
  <c r="CL38" i="12"/>
  <c r="CI38" i="12"/>
  <c r="CC38" i="12"/>
  <c r="BZ38" i="12"/>
  <c r="BW38" i="12"/>
  <c r="BT38" i="12"/>
  <c r="BQ38" i="12"/>
  <c r="BK38" i="12"/>
  <c r="BH38" i="12"/>
  <c r="BB38" i="12"/>
  <c r="AY38" i="12"/>
  <c r="AV38" i="12"/>
  <c r="AS38" i="12"/>
  <c r="AP38" i="12"/>
  <c r="AM38" i="12"/>
  <c r="AJ38" i="12"/>
  <c r="AG38" i="12"/>
  <c r="AA38" i="12"/>
  <c r="X38" i="12"/>
  <c r="U38" i="12"/>
  <c r="R38" i="12"/>
  <c r="O38" i="12"/>
  <c r="I38" i="12"/>
  <c r="F38" i="12"/>
  <c r="BA7" i="12" l="1"/>
  <c r="AX7" i="12"/>
  <c r="AU7" i="12"/>
  <c r="AR7" i="12"/>
  <c r="AO7" i="12"/>
  <c r="AO8" i="12" s="1"/>
  <c r="AO9" i="12" s="1"/>
  <c r="AO10" i="12" s="1"/>
  <c r="AO11" i="12" s="1"/>
  <c r="AO12" i="12" s="1"/>
  <c r="AO13" i="12" s="1"/>
  <c r="AO14" i="12" s="1"/>
  <c r="AO15" i="12" s="1"/>
  <c r="AO16" i="12" s="1"/>
  <c r="AO17" i="12" s="1"/>
  <c r="AO18" i="12" s="1"/>
  <c r="AO19" i="12" s="1"/>
  <c r="AO20" i="12" s="1"/>
  <c r="AO21" i="12" s="1"/>
  <c r="AO22" i="12" s="1"/>
  <c r="AO23" i="12" s="1"/>
  <c r="AO24" i="12" s="1"/>
  <c r="AO25" i="12" s="1"/>
  <c r="AO26" i="12" s="1"/>
  <c r="AO27" i="12" s="1"/>
  <c r="AO28" i="12" s="1"/>
  <c r="AO29" i="12" s="1"/>
  <c r="AO30" i="12" s="1"/>
  <c r="AO31" i="12" s="1"/>
  <c r="AO32" i="12" s="1"/>
  <c r="AO33" i="12" s="1"/>
  <c r="AO34" i="12" s="1"/>
  <c r="BP7" i="12" s="1"/>
  <c r="AL7" i="12"/>
  <c r="AI7" i="12"/>
  <c r="W7" i="12"/>
  <c r="T7" i="12"/>
  <c r="Q7" i="12"/>
  <c r="N7" i="12"/>
  <c r="K7" i="12"/>
  <c r="H7" i="12"/>
  <c r="E7" i="12"/>
  <c r="B7" i="12"/>
  <c r="LO20" i="12" l="1"/>
  <c r="LO19" i="12"/>
  <c r="LO18" i="12"/>
  <c r="LO17" i="12"/>
  <c r="LO16" i="12"/>
  <c r="LM10" i="12"/>
  <c r="LM11" i="12"/>
  <c r="LM12" i="12"/>
  <c r="LM13" i="12"/>
  <c r="LM14" i="12"/>
  <c r="LM15" i="12"/>
  <c r="LM16" i="12"/>
  <c r="LM17" i="12"/>
  <c r="LM18" i="12"/>
  <c r="LM19" i="12"/>
  <c r="LM20" i="12"/>
  <c r="LM21" i="12"/>
  <c r="LM22" i="12"/>
  <c r="LM23" i="12"/>
  <c r="LM24" i="12"/>
  <c r="LM25" i="12"/>
  <c r="LM26" i="12"/>
  <c r="LM27" i="12"/>
  <c r="LM28" i="12"/>
  <c r="LM29" i="12"/>
  <c r="LM30" i="12"/>
  <c r="LM31" i="12"/>
  <c r="LM32" i="12"/>
  <c r="LM33" i="12"/>
  <c r="LM34" i="12"/>
  <c r="LM35" i="12"/>
  <c r="LM36" i="12"/>
  <c r="LM37" i="12"/>
  <c r="LJ10" i="12"/>
  <c r="LJ11" i="12"/>
  <c r="LJ12" i="12"/>
  <c r="LJ13" i="12"/>
  <c r="LJ14" i="12"/>
  <c r="LJ15" i="12"/>
  <c r="LJ16" i="12"/>
  <c r="LJ17" i="12"/>
  <c r="LJ18" i="12"/>
  <c r="LJ19" i="12"/>
  <c r="LJ20" i="12"/>
  <c r="LJ21" i="12"/>
  <c r="LJ22" i="12"/>
  <c r="LJ23" i="12"/>
  <c r="LJ24" i="12"/>
  <c r="LJ25" i="12"/>
  <c r="LJ26" i="12"/>
  <c r="LJ27" i="12"/>
  <c r="LJ28" i="12"/>
  <c r="LJ29" i="12"/>
  <c r="LJ30" i="12"/>
  <c r="LJ31" i="12"/>
  <c r="LJ32" i="12"/>
  <c r="LJ33" i="12"/>
  <c r="LJ34" i="12"/>
  <c r="LJ35" i="12"/>
  <c r="LJ36" i="12"/>
  <c r="LJ37" i="12"/>
  <c r="LG10" i="12"/>
  <c r="LG11" i="12"/>
  <c r="LG12" i="12"/>
  <c r="LG13" i="12"/>
  <c r="LG14" i="12"/>
  <c r="LG15" i="12"/>
  <c r="LG16" i="12"/>
  <c r="LG17" i="12"/>
  <c r="LG18" i="12"/>
  <c r="LG19" i="12"/>
  <c r="LG20" i="12"/>
  <c r="LG21" i="12"/>
  <c r="LG22" i="12"/>
  <c r="LG23" i="12"/>
  <c r="LG24" i="12"/>
  <c r="LG25" i="12"/>
  <c r="LG26" i="12"/>
  <c r="LG27" i="12"/>
  <c r="LG28" i="12"/>
  <c r="LG29" i="12"/>
  <c r="LG30" i="12"/>
  <c r="LG31" i="12"/>
  <c r="LG32" i="12"/>
  <c r="LG33" i="12"/>
  <c r="LG34" i="12"/>
  <c r="LG35" i="12"/>
  <c r="LG36" i="12"/>
  <c r="LG37" i="12"/>
  <c r="LD10" i="12"/>
  <c r="LD11" i="12"/>
  <c r="LD12" i="12"/>
  <c r="LD13" i="12"/>
  <c r="LD14" i="12"/>
  <c r="LD15" i="12"/>
  <c r="LD16" i="12"/>
  <c r="LD17" i="12"/>
  <c r="LD18" i="12"/>
  <c r="LD19" i="12"/>
  <c r="LD20" i="12"/>
  <c r="LD21" i="12"/>
  <c r="LD22" i="12"/>
  <c r="LD23" i="12"/>
  <c r="LD24" i="12"/>
  <c r="LD25" i="12"/>
  <c r="LD26" i="12"/>
  <c r="LD27" i="12"/>
  <c r="LD28" i="12"/>
  <c r="LD29" i="12"/>
  <c r="LD30" i="12"/>
  <c r="LD31" i="12"/>
  <c r="LD32" i="12"/>
  <c r="LD33" i="12"/>
  <c r="LD34" i="12"/>
  <c r="LD35" i="12"/>
  <c r="LD36" i="12"/>
  <c r="LD37" i="12"/>
  <c r="LA10" i="12"/>
  <c r="LA11" i="12"/>
  <c r="LA12" i="12"/>
  <c r="LA13" i="12"/>
  <c r="LA14" i="12"/>
  <c r="LA15" i="12"/>
  <c r="LA16" i="12"/>
  <c r="LA17" i="12"/>
  <c r="LA18" i="12"/>
  <c r="LA19" i="12"/>
  <c r="LA20" i="12"/>
  <c r="LA21" i="12"/>
  <c r="LA22" i="12"/>
  <c r="LA23" i="12"/>
  <c r="LA24" i="12"/>
  <c r="LA25" i="12"/>
  <c r="LA26" i="12"/>
  <c r="LA27" i="12"/>
  <c r="LA28" i="12"/>
  <c r="LA29" i="12"/>
  <c r="LA30" i="12"/>
  <c r="LA31" i="12"/>
  <c r="LA32" i="12"/>
  <c r="LA33" i="12"/>
  <c r="LA34" i="12"/>
  <c r="LA35" i="12"/>
  <c r="LA36" i="12"/>
  <c r="LA37" i="12"/>
  <c r="LM9" i="12"/>
  <c r="LM8" i="12"/>
  <c r="LM7" i="12"/>
  <c r="LJ9" i="12"/>
  <c r="LJ8" i="12"/>
  <c r="LJ7" i="12"/>
  <c r="LG9" i="12"/>
  <c r="LG8" i="12"/>
  <c r="LG7" i="12"/>
  <c r="LD9" i="12"/>
  <c r="LD8" i="12"/>
  <c r="LD7" i="12"/>
  <c r="LA9" i="12"/>
  <c r="LA8" i="12"/>
  <c r="LA7" i="12"/>
  <c r="KM3" i="12"/>
  <c r="KL8" i="12"/>
  <c r="KL9" i="12"/>
  <c r="KL10" i="12"/>
  <c r="KL11" i="12"/>
  <c r="KL12" i="12"/>
  <c r="KL13" i="12"/>
  <c r="KL14" i="12"/>
  <c r="KL15" i="12"/>
  <c r="KL16" i="12"/>
  <c r="KL17" i="12"/>
  <c r="KL18" i="12"/>
  <c r="KL19" i="12"/>
  <c r="KL20" i="12"/>
  <c r="KL21" i="12"/>
  <c r="KL22" i="12"/>
  <c r="KL23" i="12"/>
  <c r="KL24" i="12"/>
  <c r="KL25" i="12"/>
  <c r="KL26" i="12"/>
  <c r="KL27" i="12"/>
  <c r="KL28" i="12"/>
  <c r="KL29" i="12"/>
  <c r="KL30" i="12"/>
  <c r="KL31" i="12"/>
  <c r="KL32" i="12"/>
  <c r="KL33" i="12"/>
  <c r="KL34" i="12"/>
  <c r="KL35" i="12"/>
  <c r="KL36" i="12"/>
  <c r="KI8" i="12"/>
  <c r="KI9" i="12"/>
  <c r="KI10" i="12"/>
  <c r="KI11" i="12"/>
  <c r="KI12" i="12"/>
  <c r="KI13" i="12"/>
  <c r="KI14" i="12"/>
  <c r="KI15" i="12"/>
  <c r="KI16" i="12"/>
  <c r="KI17" i="12"/>
  <c r="KI18" i="12"/>
  <c r="KI19" i="12"/>
  <c r="KI20" i="12"/>
  <c r="KI21" i="12"/>
  <c r="KI22" i="12"/>
  <c r="KI23" i="12"/>
  <c r="KI24" i="12"/>
  <c r="KI25" i="12"/>
  <c r="KI26" i="12"/>
  <c r="KI27" i="12"/>
  <c r="KI28" i="12"/>
  <c r="KI29" i="12"/>
  <c r="KI30" i="12"/>
  <c r="KI31" i="12"/>
  <c r="KI32" i="12"/>
  <c r="KI33" i="12"/>
  <c r="KI34" i="12"/>
  <c r="KI35" i="12"/>
  <c r="KI36" i="12"/>
  <c r="KF8" i="12"/>
  <c r="KF9" i="12"/>
  <c r="KF10" i="12"/>
  <c r="KF11" i="12"/>
  <c r="KF12" i="12"/>
  <c r="KF13" i="12"/>
  <c r="KF14" i="12"/>
  <c r="KF15" i="12"/>
  <c r="KF16" i="12"/>
  <c r="KF17" i="12"/>
  <c r="KF18" i="12"/>
  <c r="KF19" i="12"/>
  <c r="KF20" i="12"/>
  <c r="KF21" i="12"/>
  <c r="KF22" i="12"/>
  <c r="KF23" i="12"/>
  <c r="KF24" i="12"/>
  <c r="KF25" i="12"/>
  <c r="KF26" i="12"/>
  <c r="KF27" i="12"/>
  <c r="KF28" i="12"/>
  <c r="KF29" i="12"/>
  <c r="KF30" i="12"/>
  <c r="KF31" i="12"/>
  <c r="KF32" i="12"/>
  <c r="KF33" i="12"/>
  <c r="KF34" i="12"/>
  <c r="KF35" i="12"/>
  <c r="KF36" i="12"/>
  <c r="KC8" i="12"/>
  <c r="KC9" i="12"/>
  <c r="KC10" i="12"/>
  <c r="KC11" i="12"/>
  <c r="KC12" i="12"/>
  <c r="KC13" i="12"/>
  <c r="KC14" i="12"/>
  <c r="KC15" i="12"/>
  <c r="KC16" i="12"/>
  <c r="KC17" i="12"/>
  <c r="KC18" i="12"/>
  <c r="KC19" i="12"/>
  <c r="KC20" i="12"/>
  <c r="KC21" i="12"/>
  <c r="KC22" i="12"/>
  <c r="KC23" i="12"/>
  <c r="KC24" i="12"/>
  <c r="KC25" i="12"/>
  <c r="KC26" i="12"/>
  <c r="KC27" i="12"/>
  <c r="KC28" i="12"/>
  <c r="KC29" i="12"/>
  <c r="KC30" i="12"/>
  <c r="KC31" i="12"/>
  <c r="KC32" i="12"/>
  <c r="KC33" i="12"/>
  <c r="KC34" i="12"/>
  <c r="KC35" i="12"/>
  <c r="KC36" i="12"/>
  <c r="JZ8" i="12"/>
  <c r="JZ9" i="12"/>
  <c r="JZ10" i="12"/>
  <c r="JZ11" i="12"/>
  <c r="JZ12" i="12"/>
  <c r="JZ13" i="12"/>
  <c r="JZ14" i="12"/>
  <c r="JZ15" i="12"/>
  <c r="JZ16" i="12"/>
  <c r="JZ17" i="12"/>
  <c r="JZ18" i="12"/>
  <c r="JZ19" i="12"/>
  <c r="JZ20" i="12"/>
  <c r="JZ21" i="12"/>
  <c r="JZ22" i="12"/>
  <c r="JZ23" i="12"/>
  <c r="JZ24" i="12"/>
  <c r="JZ25" i="12"/>
  <c r="JZ26" i="12"/>
  <c r="JZ27" i="12"/>
  <c r="JZ28" i="12"/>
  <c r="JZ29" i="12"/>
  <c r="JZ30" i="12"/>
  <c r="JZ31" i="12"/>
  <c r="JZ32" i="12"/>
  <c r="JZ33" i="12"/>
  <c r="JZ34" i="12"/>
  <c r="JZ35" i="12"/>
  <c r="JZ36" i="12"/>
  <c r="KL7" i="12"/>
  <c r="KI7" i="12"/>
  <c r="KF7" i="12"/>
  <c r="KC7" i="12"/>
  <c r="JZ7" i="12"/>
  <c r="JL3" i="12"/>
  <c r="JK8" i="12"/>
  <c r="JK9" i="12"/>
  <c r="JK10" i="12"/>
  <c r="JK11" i="12"/>
  <c r="JK12" i="12"/>
  <c r="JK13" i="12"/>
  <c r="JK14" i="12"/>
  <c r="JK15" i="12"/>
  <c r="JK16" i="12"/>
  <c r="JK17" i="12"/>
  <c r="JK18" i="12"/>
  <c r="JK19" i="12"/>
  <c r="JK20" i="12"/>
  <c r="JK21" i="12"/>
  <c r="JK22" i="12"/>
  <c r="JK23" i="12"/>
  <c r="JK24" i="12"/>
  <c r="JK25" i="12"/>
  <c r="JK26" i="12"/>
  <c r="JK27" i="12"/>
  <c r="JK28" i="12"/>
  <c r="JK29" i="12"/>
  <c r="JK30" i="12"/>
  <c r="JK31" i="12"/>
  <c r="JK32" i="12"/>
  <c r="JK33" i="12"/>
  <c r="JK34" i="12"/>
  <c r="JK35" i="12"/>
  <c r="JK36" i="12"/>
  <c r="JK37" i="12"/>
  <c r="JH8" i="12"/>
  <c r="JH9" i="12"/>
  <c r="JH10" i="12"/>
  <c r="JH11" i="12"/>
  <c r="JH12" i="12"/>
  <c r="JH13" i="12"/>
  <c r="JH14" i="12"/>
  <c r="JH15" i="12"/>
  <c r="JH16" i="12"/>
  <c r="JH17" i="12"/>
  <c r="JH18" i="12"/>
  <c r="JH19" i="12"/>
  <c r="JH20" i="12"/>
  <c r="JH21" i="12"/>
  <c r="JH22" i="12"/>
  <c r="JH23" i="12"/>
  <c r="JH24" i="12"/>
  <c r="JH25" i="12"/>
  <c r="JH26" i="12"/>
  <c r="JH27" i="12"/>
  <c r="JH28" i="12"/>
  <c r="JH29" i="12"/>
  <c r="JH30" i="12"/>
  <c r="JH31" i="12"/>
  <c r="JH32" i="12"/>
  <c r="JH33" i="12"/>
  <c r="JH34" i="12"/>
  <c r="JH35" i="12"/>
  <c r="JH36" i="12"/>
  <c r="JH37" i="12"/>
  <c r="JE8" i="12"/>
  <c r="JE9" i="12"/>
  <c r="JE10" i="12"/>
  <c r="JE11" i="12"/>
  <c r="JE12" i="12"/>
  <c r="JE13" i="12"/>
  <c r="JE14" i="12"/>
  <c r="JE15" i="12"/>
  <c r="JE16" i="12"/>
  <c r="JE17" i="12"/>
  <c r="JE18" i="12"/>
  <c r="JE19" i="12"/>
  <c r="JE20" i="12"/>
  <c r="JE21" i="12"/>
  <c r="JE22" i="12"/>
  <c r="JE23" i="12"/>
  <c r="JE24" i="12"/>
  <c r="JE25" i="12"/>
  <c r="JE26" i="12"/>
  <c r="JE27" i="12"/>
  <c r="JE28" i="12"/>
  <c r="JE29" i="12"/>
  <c r="JE30" i="12"/>
  <c r="JE31" i="12"/>
  <c r="JE32" i="12"/>
  <c r="JE33" i="12"/>
  <c r="JE34" i="12"/>
  <c r="JE35" i="12"/>
  <c r="JE36" i="12"/>
  <c r="JE37" i="12"/>
  <c r="JB8" i="12"/>
  <c r="JB9" i="12"/>
  <c r="JB10" i="12"/>
  <c r="JB11" i="12"/>
  <c r="JB12" i="12"/>
  <c r="JB13" i="12"/>
  <c r="JB14" i="12"/>
  <c r="JB15" i="12"/>
  <c r="JB16" i="12"/>
  <c r="JB17" i="12"/>
  <c r="JB18" i="12"/>
  <c r="JB19" i="12"/>
  <c r="JB20" i="12"/>
  <c r="JB21" i="12"/>
  <c r="JB22" i="12"/>
  <c r="JB23" i="12"/>
  <c r="JB24" i="12"/>
  <c r="JB25" i="12"/>
  <c r="JB26" i="12"/>
  <c r="JB27" i="12"/>
  <c r="JB28" i="12"/>
  <c r="JB29" i="12"/>
  <c r="JB30" i="12"/>
  <c r="JB31" i="12"/>
  <c r="JB32" i="12"/>
  <c r="JB33" i="12"/>
  <c r="JB34" i="12"/>
  <c r="JB35" i="12"/>
  <c r="JB36" i="12"/>
  <c r="JB37" i="12"/>
  <c r="IY8" i="12"/>
  <c r="IY9" i="12"/>
  <c r="IY10" i="12"/>
  <c r="IY11" i="12"/>
  <c r="IY12" i="12"/>
  <c r="IY13" i="12"/>
  <c r="IY14" i="12"/>
  <c r="IY15" i="12"/>
  <c r="IY16" i="12"/>
  <c r="IY17" i="12"/>
  <c r="IY18" i="12"/>
  <c r="IY19" i="12"/>
  <c r="IY20" i="12"/>
  <c r="IY21" i="12"/>
  <c r="IY22" i="12"/>
  <c r="IY23" i="12"/>
  <c r="IY24" i="12"/>
  <c r="IY25" i="12"/>
  <c r="IY26" i="12"/>
  <c r="IY27" i="12"/>
  <c r="IY28" i="12"/>
  <c r="IY29" i="12"/>
  <c r="IY30" i="12"/>
  <c r="IY31" i="12"/>
  <c r="IY32" i="12"/>
  <c r="IY33" i="12"/>
  <c r="IY34" i="12"/>
  <c r="IY35" i="12"/>
  <c r="IY36" i="12"/>
  <c r="IY37" i="12"/>
  <c r="JK7" i="12"/>
  <c r="JH7" i="12"/>
  <c r="JE7" i="12"/>
  <c r="JB7" i="12"/>
  <c r="IY7" i="12"/>
  <c r="IJ10" i="12"/>
  <c r="IJ11" i="12"/>
  <c r="IJ12" i="12"/>
  <c r="IJ13" i="12"/>
  <c r="IJ14" i="12"/>
  <c r="IJ15" i="12"/>
  <c r="IJ16" i="12"/>
  <c r="IJ17" i="12"/>
  <c r="IJ18" i="12"/>
  <c r="IJ19" i="12"/>
  <c r="IJ20" i="12"/>
  <c r="IJ21" i="12"/>
  <c r="IJ22" i="12"/>
  <c r="IJ23" i="12"/>
  <c r="IJ24" i="12"/>
  <c r="IJ25" i="12"/>
  <c r="IJ26" i="12"/>
  <c r="IJ27" i="12"/>
  <c r="IJ28" i="12"/>
  <c r="IJ29" i="12"/>
  <c r="IJ30" i="12"/>
  <c r="IJ31" i="12"/>
  <c r="IJ32" i="12"/>
  <c r="IJ33" i="12"/>
  <c r="IJ34" i="12"/>
  <c r="IJ35" i="12"/>
  <c r="IJ36" i="12"/>
  <c r="IG10" i="12"/>
  <c r="IG11" i="12"/>
  <c r="IG12" i="12"/>
  <c r="IG13" i="12"/>
  <c r="IG14" i="12"/>
  <c r="IG15" i="12"/>
  <c r="IG16" i="12"/>
  <c r="IG17" i="12"/>
  <c r="IG18" i="12"/>
  <c r="IG19" i="12"/>
  <c r="IG20" i="12"/>
  <c r="IG21" i="12"/>
  <c r="IG22" i="12"/>
  <c r="IG23" i="12"/>
  <c r="IG24" i="12"/>
  <c r="IG25" i="12"/>
  <c r="IG26" i="12"/>
  <c r="IG27" i="12"/>
  <c r="IG28" i="12"/>
  <c r="IG29" i="12"/>
  <c r="IG30" i="12"/>
  <c r="IG31" i="12"/>
  <c r="IG32" i="12"/>
  <c r="IG33" i="12"/>
  <c r="IG34" i="12"/>
  <c r="IG35" i="12"/>
  <c r="IG36" i="12"/>
  <c r="ID10" i="12"/>
  <c r="ID11" i="12"/>
  <c r="ID12" i="12"/>
  <c r="ID13" i="12"/>
  <c r="ID14" i="12"/>
  <c r="ID15" i="12"/>
  <c r="ID16" i="12"/>
  <c r="ID17" i="12"/>
  <c r="ID18" i="12"/>
  <c r="ID19" i="12"/>
  <c r="ID20" i="12"/>
  <c r="ID21" i="12"/>
  <c r="ID22" i="12"/>
  <c r="ID23" i="12"/>
  <c r="ID24" i="12"/>
  <c r="ID25" i="12"/>
  <c r="ID26" i="12"/>
  <c r="ID27" i="12"/>
  <c r="ID28" i="12"/>
  <c r="ID29" i="12"/>
  <c r="ID30" i="12"/>
  <c r="ID31" i="12"/>
  <c r="ID32" i="12"/>
  <c r="ID33" i="12"/>
  <c r="ID34" i="12"/>
  <c r="ID35" i="12"/>
  <c r="ID36" i="12"/>
  <c r="IA10" i="12"/>
  <c r="IA11" i="12"/>
  <c r="IA12" i="12"/>
  <c r="IA13" i="12"/>
  <c r="IA14" i="12"/>
  <c r="IA15" i="12"/>
  <c r="IA16" i="12"/>
  <c r="IA17" i="12"/>
  <c r="IA18" i="12"/>
  <c r="IA19" i="12"/>
  <c r="IA20" i="12"/>
  <c r="IA21" i="12"/>
  <c r="IA22" i="12"/>
  <c r="IA23" i="12"/>
  <c r="IA24" i="12"/>
  <c r="IA25" i="12"/>
  <c r="IA26" i="12"/>
  <c r="IA27" i="12"/>
  <c r="IA28" i="12"/>
  <c r="IA29" i="12"/>
  <c r="IA30" i="12"/>
  <c r="IA31" i="12"/>
  <c r="IA32" i="12"/>
  <c r="IA33" i="12"/>
  <c r="IA34" i="12"/>
  <c r="IA35" i="12"/>
  <c r="IA36" i="12"/>
  <c r="HX10" i="12"/>
  <c r="HX11" i="12"/>
  <c r="HX12" i="12"/>
  <c r="HX13" i="12"/>
  <c r="HX14" i="12"/>
  <c r="HX15" i="12"/>
  <c r="HX16" i="12"/>
  <c r="HX17" i="12"/>
  <c r="HX18" i="12"/>
  <c r="HX19" i="12"/>
  <c r="HX20" i="12"/>
  <c r="HX21" i="12"/>
  <c r="HX22" i="12"/>
  <c r="HX23" i="12"/>
  <c r="HX24" i="12"/>
  <c r="HX25" i="12"/>
  <c r="HX26" i="12"/>
  <c r="HX27" i="12"/>
  <c r="HX28" i="12"/>
  <c r="HX29" i="12"/>
  <c r="HX30" i="12"/>
  <c r="HX31" i="12"/>
  <c r="HX32" i="12"/>
  <c r="HX33" i="12"/>
  <c r="HX34" i="12"/>
  <c r="HX35" i="12"/>
  <c r="HX36" i="12"/>
  <c r="IJ9" i="12"/>
  <c r="IJ8" i="12"/>
  <c r="IJ7" i="12"/>
  <c r="IG9" i="12"/>
  <c r="IG8" i="12"/>
  <c r="IG7" i="12"/>
  <c r="ID9" i="12"/>
  <c r="ID8" i="12"/>
  <c r="ID7" i="12"/>
  <c r="IA9" i="12"/>
  <c r="IA8" i="12"/>
  <c r="IA7" i="12"/>
  <c r="HX9" i="12"/>
  <c r="HX8" i="12"/>
  <c r="HX7" i="12"/>
  <c r="HJ3" i="12"/>
  <c r="HI8" i="12"/>
  <c r="HI9" i="12"/>
  <c r="HI10" i="12"/>
  <c r="HI11" i="12"/>
  <c r="HI12" i="12"/>
  <c r="HI13" i="12"/>
  <c r="HI14" i="12"/>
  <c r="HI15" i="12"/>
  <c r="HI16" i="12"/>
  <c r="HI17" i="12"/>
  <c r="HI18" i="12"/>
  <c r="HI19" i="12"/>
  <c r="HI20" i="12"/>
  <c r="HI21" i="12"/>
  <c r="HI22" i="12"/>
  <c r="HI23" i="12"/>
  <c r="HI24" i="12"/>
  <c r="HI25" i="12"/>
  <c r="HI26" i="12"/>
  <c r="HI27" i="12"/>
  <c r="HI28" i="12"/>
  <c r="HI29" i="12"/>
  <c r="HI30" i="12"/>
  <c r="HI31" i="12"/>
  <c r="HI32" i="12"/>
  <c r="HI33" i="12"/>
  <c r="HI34" i="12"/>
  <c r="HI35" i="12"/>
  <c r="HI36" i="12"/>
  <c r="HI37" i="12"/>
  <c r="HF8" i="12"/>
  <c r="HF9" i="12"/>
  <c r="HF10" i="12"/>
  <c r="HF11" i="12"/>
  <c r="HF12" i="12"/>
  <c r="HF13" i="12"/>
  <c r="HF14" i="12"/>
  <c r="HF15" i="12"/>
  <c r="HF16" i="12"/>
  <c r="HF17" i="12"/>
  <c r="HF18" i="12"/>
  <c r="HF19" i="12"/>
  <c r="HF20" i="12"/>
  <c r="HF21" i="12"/>
  <c r="HF22" i="12"/>
  <c r="HF23" i="12"/>
  <c r="HF24" i="12"/>
  <c r="HF25" i="12"/>
  <c r="HF26" i="12"/>
  <c r="HF27" i="12"/>
  <c r="HF28" i="12"/>
  <c r="HF29" i="12"/>
  <c r="HF30" i="12"/>
  <c r="HF31" i="12"/>
  <c r="HF32" i="12"/>
  <c r="HF33" i="12"/>
  <c r="HF34" i="12"/>
  <c r="HF35" i="12"/>
  <c r="HF36" i="12"/>
  <c r="HF37" i="12"/>
  <c r="HC8" i="12"/>
  <c r="HC9" i="12"/>
  <c r="HC10" i="12"/>
  <c r="HC11" i="12"/>
  <c r="HC12" i="12"/>
  <c r="HC13" i="12"/>
  <c r="HC14" i="12"/>
  <c r="HC15" i="12"/>
  <c r="HC16" i="12"/>
  <c r="HC17" i="12"/>
  <c r="HC18" i="12"/>
  <c r="HC19" i="12"/>
  <c r="HC20" i="12"/>
  <c r="HC21" i="12"/>
  <c r="HC22" i="12"/>
  <c r="HC23" i="12"/>
  <c r="HC24" i="12"/>
  <c r="HC25" i="12"/>
  <c r="HC26" i="12"/>
  <c r="HC27" i="12"/>
  <c r="HC28" i="12"/>
  <c r="HC29" i="12"/>
  <c r="HC30" i="12"/>
  <c r="HC31" i="12"/>
  <c r="HC32" i="12"/>
  <c r="HC33" i="12"/>
  <c r="HC34" i="12"/>
  <c r="HC35" i="12"/>
  <c r="HC36" i="12"/>
  <c r="HC37" i="12"/>
  <c r="GZ8" i="12"/>
  <c r="GZ9" i="12"/>
  <c r="GZ10" i="12"/>
  <c r="GZ11" i="12"/>
  <c r="GZ12" i="12"/>
  <c r="GZ13" i="12"/>
  <c r="GZ14" i="12"/>
  <c r="GZ15" i="12"/>
  <c r="GZ16" i="12"/>
  <c r="GZ17" i="12"/>
  <c r="GZ18" i="12"/>
  <c r="GZ19" i="12"/>
  <c r="GZ20" i="12"/>
  <c r="GZ21" i="12"/>
  <c r="GZ22" i="12"/>
  <c r="GZ23" i="12"/>
  <c r="GZ24" i="12"/>
  <c r="GZ25" i="12"/>
  <c r="GZ26" i="12"/>
  <c r="GZ27" i="12"/>
  <c r="GZ28" i="12"/>
  <c r="GZ29" i="12"/>
  <c r="GZ30" i="12"/>
  <c r="GZ31" i="12"/>
  <c r="GZ32" i="12"/>
  <c r="GZ33" i="12"/>
  <c r="GZ34" i="12"/>
  <c r="GZ35" i="12"/>
  <c r="GZ36" i="12"/>
  <c r="GZ37" i="12"/>
  <c r="GW8" i="12"/>
  <c r="GW9" i="12"/>
  <c r="GW10" i="12"/>
  <c r="GW11" i="12"/>
  <c r="GW12" i="12"/>
  <c r="GW13" i="12"/>
  <c r="GW14" i="12"/>
  <c r="GW15" i="12"/>
  <c r="GW16" i="12"/>
  <c r="GW17" i="12"/>
  <c r="GW18" i="12"/>
  <c r="GW19" i="12"/>
  <c r="GW20" i="12"/>
  <c r="GW21" i="12"/>
  <c r="GW22" i="12"/>
  <c r="GW23" i="12"/>
  <c r="GW24" i="12"/>
  <c r="GW25" i="12"/>
  <c r="GW26" i="12"/>
  <c r="GW27" i="12"/>
  <c r="GW28" i="12"/>
  <c r="GW29" i="12"/>
  <c r="GW30" i="12"/>
  <c r="GW31" i="12"/>
  <c r="GW32" i="12"/>
  <c r="GW33" i="12"/>
  <c r="GW34" i="12"/>
  <c r="GW35" i="12"/>
  <c r="GW36" i="12"/>
  <c r="GW37" i="12"/>
  <c r="HI7" i="12"/>
  <c r="HF7" i="12"/>
  <c r="HC7" i="12"/>
  <c r="GZ7" i="12"/>
  <c r="GW7" i="12"/>
  <c r="GI3" i="12"/>
  <c r="GH9" i="12"/>
  <c r="GH10" i="12"/>
  <c r="GH11" i="12"/>
  <c r="GH12" i="12"/>
  <c r="GH13" i="12"/>
  <c r="GH14" i="12"/>
  <c r="GH15" i="12"/>
  <c r="GH16" i="12"/>
  <c r="GH17" i="12"/>
  <c r="GH18" i="12"/>
  <c r="GH19" i="12"/>
  <c r="GH20" i="12"/>
  <c r="GH21" i="12"/>
  <c r="GH22" i="12"/>
  <c r="GH23" i="12"/>
  <c r="GH24" i="12"/>
  <c r="GH25" i="12"/>
  <c r="GH26" i="12"/>
  <c r="GH27" i="12"/>
  <c r="GH28" i="12"/>
  <c r="GH29" i="12"/>
  <c r="GH30" i="12"/>
  <c r="GH31" i="12"/>
  <c r="GH32" i="12"/>
  <c r="GH33" i="12"/>
  <c r="GH34" i="12"/>
  <c r="GH35" i="12"/>
  <c r="GH36" i="12"/>
  <c r="GH37" i="12"/>
  <c r="GE9" i="12"/>
  <c r="GE10" i="12"/>
  <c r="GE11" i="12"/>
  <c r="GE12" i="12"/>
  <c r="GE13" i="12"/>
  <c r="GE14" i="12"/>
  <c r="GE15" i="12"/>
  <c r="GE16" i="12"/>
  <c r="GE17" i="12"/>
  <c r="GE18" i="12"/>
  <c r="GE19" i="12"/>
  <c r="GE20" i="12"/>
  <c r="GE21" i="12"/>
  <c r="GE22" i="12"/>
  <c r="GE23" i="12"/>
  <c r="GE24" i="12"/>
  <c r="GE25" i="12"/>
  <c r="GE26" i="12"/>
  <c r="GE27" i="12"/>
  <c r="GE28" i="12"/>
  <c r="GE29" i="12"/>
  <c r="GE30" i="12"/>
  <c r="GE31" i="12"/>
  <c r="GE32" i="12"/>
  <c r="GE33" i="12"/>
  <c r="GE34" i="12"/>
  <c r="GE35" i="12"/>
  <c r="GE36" i="12"/>
  <c r="GE37" i="12"/>
  <c r="GB9" i="12"/>
  <c r="GB10" i="12"/>
  <c r="GB11" i="12"/>
  <c r="GB12" i="12"/>
  <c r="GB13" i="12"/>
  <c r="GB14" i="12"/>
  <c r="GB15" i="12"/>
  <c r="GB16" i="12"/>
  <c r="GB17" i="12"/>
  <c r="GB18" i="12"/>
  <c r="GB19" i="12"/>
  <c r="GB20" i="12"/>
  <c r="GB21" i="12"/>
  <c r="GB22" i="12"/>
  <c r="GB23" i="12"/>
  <c r="GB24" i="12"/>
  <c r="GB25" i="12"/>
  <c r="GB26" i="12"/>
  <c r="GB27" i="12"/>
  <c r="GB28" i="12"/>
  <c r="GB29" i="12"/>
  <c r="GB30" i="12"/>
  <c r="GB31" i="12"/>
  <c r="GB32" i="12"/>
  <c r="GB33" i="12"/>
  <c r="GB34" i="12"/>
  <c r="GB35" i="12"/>
  <c r="GB36" i="12"/>
  <c r="GB37" i="12"/>
  <c r="FY9" i="12"/>
  <c r="FY10" i="12"/>
  <c r="FY11" i="12"/>
  <c r="FY12" i="12"/>
  <c r="FY13" i="12"/>
  <c r="FY14" i="12"/>
  <c r="FY15" i="12"/>
  <c r="FY16" i="12"/>
  <c r="FY17" i="12"/>
  <c r="FY18" i="12"/>
  <c r="FY19" i="12"/>
  <c r="FY20" i="12"/>
  <c r="FY21" i="12"/>
  <c r="FY22" i="12"/>
  <c r="FY23" i="12"/>
  <c r="FY24" i="12"/>
  <c r="FY25" i="12"/>
  <c r="FY26" i="12"/>
  <c r="FY27" i="12"/>
  <c r="FY28" i="12"/>
  <c r="FY29" i="12"/>
  <c r="FY30" i="12"/>
  <c r="FY31" i="12"/>
  <c r="FY32" i="12"/>
  <c r="FY33" i="12"/>
  <c r="FY34" i="12"/>
  <c r="FY35" i="12"/>
  <c r="FY36" i="12"/>
  <c r="FY37" i="12"/>
  <c r="FV9" i="12"/>
  <c r="FV10" i="12"/>
  <c r="FV11" i="12"/>
  <c r="FV12" i="12"/>
  <c r="FV13" i="12"/>
  <c r="FV14" i="12"/>
  <c r="FV15" i="12"/>
  <c r="FV16" i="12"/>
  <c r="FV17" i="12"/>
  <c r="FV18" i="12"/>
  <c r="FV19" i="12"/>
  <c r="FV20" i="12"/>
  <c r="FV21" i="12"/>
  <c r="FV22" i="12"/>
  <c r="FV23" i="12"/>
  <c r="FV24" i="12"/>
  <c r="FV25" i="12"/>
  <c r="FV26" i="12"/>
  <c r="FV27" i="12"/>
  <c r="FV28" i="12"/>
  <c r="FV29" i="12"/>
  <c r="FV30" i="12"/>
  <c r="FV31" i="12"/>
  <c r="FV32" i="12"/>
  <c r="FV33" i="12"/>
  <c r="FV34" i="12"/>
  <c r="FV35" i="12"/>
  <c r="FV36" i="12"/>
  <c r="FV37" i="12"/>
  <c r="GH8" i="12"/>
  <c r="GE8" i="12"/>
  <c r="GB8" i="12"/>
  <c r="FY8" i="12"/>
  <c r="FV8" i="12"/>
  <c r="GH7" i="12"/>
  <c r="GE7" i="12"/>
  <c r="GB7" i="12"/>
  <c r="FY7" i="12"/>
  <c r="FV7" i="12"/>
  <c r="FF8" i="12"/>
  <c r="FF9" i="12"/>
  <c r="FF10" i="12"/>
  <c r="FF11" i="12"/>
  <c r="FF12" i="12"/>
  <c r="FF13" i="12"/>
  <c r="FF14" i="12"/>
  <c r="FF15" i="12"/>
  <c r="FF16" i="12"/>
  <c r="FF17" i="12"/>
  <c r="FF18" i="12"/>
  <c r="FF19" i="12"/>
  <c r="FF20" i="12"/>
  <c r="FF21" i="12"/>
  <c r="FF22" i="12"/>
  <c r="FF23" i="12"/>
  <c r="FF24" i="12"/>
  <c r="FF25" i="12"/>
  <c r="FF26" i="12"/>
  <c r="FF27" i="12"/>
  <c r="FF28" i="12"/>
  <c r="FF29" i="12"/>
  <c r="FF30" i="12"/>
  <c r="FF31" i="12"/>
  <c r="FF32" i="12"/>
  <c r="FF33" i="12"/>
  <c r="FF34" i="12"/>
  <c r="FF35" i="12"/>
  <c r="FF36" i="12"/>
  <c r="FC8" i="12"/>
  <c r="FC9" i="12"/>
  <c r="FC10" i="12"/>
  <c r="FC11" i="12"/>
  <c r="FC12" i="12"/>
  <c r="FC13" i="12"/>
  <c r="FC14" i="12"/>
  <c r="FC15" i="12"/>
  <c r="FC16" i="12"/>
  <c r="FC17" i="12"/>
  <c r="FC18" i="12"/>
  <c r="FC19" i="12"/>
  <c r="FC20" i="12"/>
  <c r="FC21" i="12"/>
  <c r="FC22" i="12"/>
  <c r="FC23" i="12"/>
  <c r="FC24" i="12"/>
  <c r="FC25" i="12"/>
  <c r="FC26" i="12"/>
  <c r="FC27" i="12"/>
  <c r="FC28" i="12"/>
  <c r="FC29" i="12"/>
  <c r="FC30" i="12"/>
  <c r="FC31" i="12"/>
  <c r="FC32" i="12"/>
  <c r="FC33" i="12"/>
  <c r="FC34" i="12"/>
  <c r="FC35" i="12"/>
  <c r="FC36" i="12"/>
  <c r="EZ8" i="12"/>
  <c r="EZ9" i="12"/>
  <c r="EZ10" i="12"/>
  <c r="EZ11" i="12"/>
  <c r="EZ12" i="12"/>
  <c r="EZ13" i="12"/>
  <c r="EZ14" i="12"/>
  <c r="EZ15" i="12"/>
  <c r="EZ16" i="12"/>
  <c r="EZ17" i="12"/>
  <c r="EZ18" i="12"/>
  <c r="EZ19" i="12"/>
  <c r="EZ20" i="12"/>
  <c r="EZ21" i="12"/>
  <c r="EZ22" i="12"/>
  <c r="EZ23" i="12"/>
  <c r="EZ24" i="12"/>
  <c r="EZ25" i="12"/>
  <c r="EZ26" i="12"/>
  <c r="EZ27" i="12"/>
  <c r="EZ28" i="12"/>
  <c r="EZ29" i="12"/>
  <c r="EZ30" i="12"/>
  <c r="EZ31" i="12"/>
  <c r="EZ32" i="12"/>
  <c r="EZ33" i="12"/>
  <c r="EZ34" i="12"/>
  <c r="EZ35" i="12"/>
  <c r="EZ36" i="12"/>
  <c r="EW8" i="12"/>
  <c r="EW9" i="12"/>
  <c r="EW10" i="12"/>
  <c r="EW11" i="12"/>
  <c r="EW12" i="12"/>
  <c r="EW13" i="12"/>
  <c r="EW14" i="12"/>
  <c r="EW15" i="12"/>
  <c r="EW16" i="12"/>
  <c r="EW17" i="12"/>
  <c r="EW18" i="12"/>
  <c r="EW19" i="12"/>
  <c r="EW20" i="12"/>
  <c r="EW21" i="12"/>
  <c r="EW22" i="12"/>
  <c r="EW23" i="12"/>
  <c r="EW24" i="12"/>
  <c r="EW25" i="12"/>
  <c r="EW26" i="12"/>
  <c r="EW27" i="12"/>
  <c r="EW28" i="12"/>
  <c r="EW29" i="12"/>
  <c r="EW30" i="12"/>
  <c r="EW31" i="12"/>
  <c r="EW32" i="12"/>
  <c r="EW33" i="12"/>
  <c r="EW34" i="12"/>
  <c r="EW35" i="12"/>
  <c r="EW36" i="12"/>
  <c r="ET8" i="12"/>
  <c r="ET9" i="12"/>
  <c r="ET10" i="12"/>
  <c r="ET11" i="12"/>
  <c r="ET12" i="12"/>
  <c r="ET13" i="12"/>
  <c r="ET14" i="12"/>
  <c r="ET15" i="12"/>
  <c r="ET16" i="12"/>
  <c r="ET17" i="12"/>
  <c r="ET18" i="12"/>
  <c r="ET19" i="12"/>
  <c r="ET20" i="12"/>
  <c r="ET21" i="12"/>
  <c r="ET22" i="12"/>
  <c r="ET23" i="12"/>
  <c r="ET24" i="12"/>
  <c r="ET25" i="12"/>
  <c r="ET26" i="12"/>
  <c r="ET27" i="12"/>
  <c r="ET28" i="12"/>
  <c r="ET29" i="12"/>
  <c r="ET30" i="12"/>
  <c r="ET31" i="12"/>
  <c r="ET32" i="12"/>
  <c r="ET33" i="12"/>
  <c r="ET34" i="12"/>
  <c r="ET35" i="12"/>
  <c r="ET36" i="12"/>
  <c r="FF7" i="12"/>
  <c r="FC7" i="12"/>
  <c r="EZ7" i="12"/>
  <c r="EW7" i="12"/>
  <c r="ET7" i="12"/>
  <c r="EF3" i="12"/>
  <c r="EE8" i="12"/>
  <c r="EE9" i="12"/>
  <c r="EE10" i="12"/>
  <c r="EE11" i="12"/>
  <c r="EE12" i="12"/>
  <c r="EE13" i="12"/>
  <c r="EE14" i="12"/>
  <c r="EE15" i="12"/>
  <c r="EE16" i="12"/>
  <c r="EE17" i="12"/>
  <c r="EE18" i="12"/>
  <c r="EE19" i="12"/>
  <c r="EE20" i="12"/>
  <c r="EE21" i="12"/>
  <c r="EE22" i="12"/>
  <c r="EE23" i="12"/>
  <c r="EE24" i="12"/>
  <c r="EE25" i="12"/>
  <c r="EE26" i="12"/>
  <c r="EE27" i="12"/>
  <c r="EE28" i="12"/>
  <c r="EE29" i="12"/>
  <c r="EE30" i="12"/>
  <c r="EE31" i="12"/>
  <c r="EE32" i="12"/>
  <c r="EE33" i="12"/>
  <c r="EE34" i="12"/>
  <c r="EE35" i="12"/>
  <c r="EE36" i="12"/>
  <c r="EE37" i="12"/>
  <c r="EB8" i="12"/>
  <c r="EB9" i="12"/>
  <c r="EB10" i="12"/>
  <c r="EB11" i="12"/>
  <c r="EB12" i="12"/>
  <c r="EB13" i="12"/>
  <c r="EB14" i="12"/>
  <c r="EB15" i="12"/>
  <c r="EB16" i="12"/>
  <c r="EB17" i="12"/>
  <c r="EB18" i="12"/>
  <c r="EB19" i="12"/>
  <c r="EB20" i="12"/>
  <c r="EB21" i="12"/>
  <c r="EB22" i="12"/>
  <c r="EB23" i="12"/>
  <c r="EB24" i="12"/>
  <c r="EB25" i="12"/>
  <c r="EB26" i="12"/>
  <c r="EB27" i="12"/>
  <c r="EB28" i="12"/>
  <c r="EB29" i="12"/>
  <c r="EB30" i="12"/>
  <c r="EB31" i="12"/>
  <c r="EB32" i="12"/>
  <c r="EB33" i="12"/>
  <c r="EB34" i="12"/>
  <c r="EB35" i="12"/>
  <c r="EB36" i="12"/>
  <c r="EB37" i="12"/>
  <c r="DY8" i="12"/>
  <c r="DY9" i="12"/>
  <c r="DY10" i="12"/>
  <c r="DY11" i="12"/>
  <c r="DY12" i="12"/>
  <c r="DY13" i="12"/>
  <c r="DY14" i="12"/>
  <c r="DY15" i="12"/>
  <c r="DY16" i="12"/>
  <c r="DY17" i="12"/>
  <c r="DY18" i="12"/>
  <c r="DY19" i="12"/>
  <c r="DY20" i="12"/>
  <c r="DY21" i="12"/>
  <c r="DY22" i="12"/>
  <c r="DY23" i="12"/>
  <c r="DY24" i="12"/>
  <c r="DY25" i="12"/>
  <c r="DY26" i="12"/>
  <c r="DY27" i="12"/>
  <c r="DY28" i="12"/>
  <c r="DY29" i="12"/>
  <c r="DY30" i="12"/>
  <c r="DY31" i="12"/>
  <c r="DY32" i="12"/>
  <c r="DY33" i="12"/>
  <c r="DY34" i="12"/>
  <c r="DY35" i="12"/>
  <c r="DY36" i="12"/>
  <c r="DY37" i="12"/>
  <c r="DV8" i="12"/>
  <c r="DV9" i="12"/>
  <c r="DV10" i="12"/>
  <c r="DV11" i="12"/>
  <c r="DV12" i="12"/>
  <c r="DV13" i="12"/>
  <c r="DV14" i="12"/>
  <c r="DV15" i="12"/>
  <c r="DV16" i="12"/>
  <c r="DV17" i="12"/>
  <c r="DV18" i="12"/>
  <c r="DV19" i="12"/>
  <c r="DV20" i="12"/>
  <c r="DV21" i="12"/>
  <c r="DV22" i="12"/>
  <c r="DV23" i="12"/>
  <c r="DV24" i="12"/>
  <c r="DV25" i="12"/>
  <c r="DV26" i="12"/>
  <c r="DV27" i="12"/>
  <c r="DV28" i="12"/>
  <c r="DV29" i="12"/>
  <c r="DV30" i="12"/>
  <c r="DV31" i="12"/>
  <c r="DV32" i="12"/>
  <c r="DV33" i="12"/>
  <c r="DV34" i="12"/>
  <c r="DV35" i="12"/>
  <c r="DV36" i="12"/>
  <c r="DV37" i="12"/>
  <c r="DS8" i="12"/>
  <c r="DS9" i="12"/>
  <c r="DS10" i="12"/>
  <c r="DS11" i="12"/>
  <c r="DS12" i="12"/>
  <c r="DS13" i="12"/>
  <c r="DS14" i="12"/>
  <c r="DS15" i="12"/>
  <c r="DS16" i="12"/>
  <c r="DS17" i="12"/>
  <c r="DS18" i="12"/>
  <c r="DS19" i="12"/>
  <c r="DS20" i="12"/>
  <c r="DS21" i="12"/>
  <c r="DS22" i="12"/>
  <c r="DS23" i="12"/>
  <c r="DS24" i="12"/>
  <c r="DS25" i="12"/>
  <c r="DS26" i="12"/>
  <c r="DS27" i="12"/>
  <c r="DS28" i="12"/>
  <c r="DS29" i="12"/>
  <c r="DS30" i="12"/>
  <c r="DS31" i="12"/>
  <c r="DS32" i="12"/>
  <c r="DS33" i="12"/>
  <c r="DS34" i="12"/>
  <c r="DS35" i="12"/>
  <c r="DS36" i="12"/>
  <c r="DS37" i="12"/>
  <c r="EE7" i="12"/>
  <c r="EB7" i="12"/>
  <c r="DY7" i="12"/>
  <c r="DV7" i="12"/>
  <c r="DS7" i="12"/>
  <c r="DE3" i="12"/>
  <c r="BC3" i="12"/>
  <c r="AB3" i="12"/>
  <c r="DD9" i="12"/>
  <c r="DD10" i="12"/>
  <c r="DD11" i="12"/>
  <c r="DD12" i="12"/>
  <c r="DD13" i="12"/>
  <c r="DD14" i="12"/>
  <c r="DD15" i="12"/>
  <c r="DD16" i="12"/>
  <c r="DD17" i="12"/>
  <c r="DD18" i="12"/>
  <c r="DD19" i="12"/>
  <c r="DD20" i="12"/>
  <c r="DD21" i="12"/>
  <c r="DD22" i="12"/>
  <c r="DD23" i="12"/>
  <c r="DD24" i="12"/>
  <c r="DD25" i="12"/>
  <c r="DD26" i="12"/>
  <c r="DD27" i="12"/>
  <c r="DD28" i="12"/>
  <c r="DD29" i="12"/>
  <c r="DD30" i="12"/>
  <c r="DD31" i="12"/>
  <c r="DD32" i="12"/>
  <c r="DD33" i="12"/>
  <c r="DD34" i="12"/>
  <c r="DD35" i="12"/>
  <c r="DD36" i="12"/>
  <c r="DA9" i="12"/>
  <c r="DA10" i="12"/>
  <c r="DA11" i="12"/>
  <c r="DA12" i="12"/>
  <c r="DA13" i="12"/>
  <c r="DA14" i="12"/>
  <c r="DA15" i="12"/>
  <c r="DA16" i="12"/>
  <c r="DA17" i="12"/>
  <c r="DA18" i="12"/>
  <c r="DA19" i="12"/>
  <c r="DA20" i="12"/>
  <c r="DA21" i="12"/>
  <c r="DA22" i="12"/>
  <c r="DA23" i="12"/>
  <c r="DA24" i="12"/>
  <c r="DA25" i="12"/>
  <c r="DA26" i="12"/>
  <c r="DA27" i="12"/>
  <c r="DA28" i="12"/>
  <c r="DA29" i="12"/>
  <c r="DA30" i="12"/>
  <c r="DA31" i="12"/>
  <c r="DA32" i="12"/>
  <c r="DA33" i="12"/>
  <c r="DA34" i="12"/>
  <c r="DA35" i="12"/>
  <c r="DA36" i="12"/>
  <c r="CX9" i="12"/>
  <c r="CX10" i="12"/>
  <c r="CX11" i="12"/>
  <c r="CX12" i="12"/>
  <c r="CX13" i="12"/>
  <c r="CX14" i="12"/>
  <c r="CX15" i="12"/>
  <c r="CX16" i="12"/>
  <c r="CX17" i="12"/>
  <c r="CX18" i="12"/>
  <c r="CX19" i="12"/>
  <c r="CX20" i="12"/>
  <c r="CX21" i="12"/>
  <c r="CX22" i="12"/>
  <c r="CX23" i="12"/>
  <c r="CX24" i="12"/>
  <c r="CX25" i="12"/>
  <c r="CX26" i="12"/>
  <c r="CX27" i="12"/>
  <c r="CX28" i="12"/>
  <c r="CX29" i="12"/>
  <c r="CX30" i="12"/>
  <c r="CX31" i="12"/>
  <c r="CX32" i="12"/>
  <c r="CX33" i="12"/>
  <c r="CX34" i="12"/>
  <c r="CX35" i="12"/>
  <c r="CX36" i="12"/>
  <c r="CU9" i="12"/>
  <c r="CU10" i="12"/>
  <c r="CU11" i="12"/>
  <c r="CU12" i="12"/>
  <c r="CU13" i="12"/>
  <c r="CU14" i="12"/>
  <c r="CU15" i="12"/>
  <c r="CU16" i="12"/>
  <c r="CU17" i="12"/>
  <c r="CU18" i="12"/>
  <c r="CU19" i="12"/>
  <c r="CU20" i="12"/>
  <c r="CU21" i="12"/>
  <c r="CU22" i="12"/>
  <c r="CU23" i="12"/>
  <c r="CU24" i="12"/>
  <c r="CU25" i="12"/>
  <c r="CU26" i="12"/>
  <c r="CU27" i="12"/>
  <c r="CU28" i="12"/>
  <c r="CU29" i="12"/>
  <c r="CU30" i="12"/>
  <c r="CU31" i="12"/>
  <c r="CU32" i="12"/>
  <c r="CU33" i="12"/>
  <c r="CU34" i="12"/>
  <c r="CU35" i="12"/>
  <c r="CU36" i="12"/>
  <c r="CR9" i="12"/>
  <c r="CR10" i="12"/>
  <c r="CR11" i="12"/>
  <c r="CR12" i="12"/>
  <c r="CR13" i="12"/>
  <c r="CR14" i="12"/>
  <c r="CR15" i="12"/>
  <c r="CR16" i="12"/>
  <c r="CR17" i="12"/>
  <c r="CR18" i="12"/>
  <c r="CR19" i="12"/>
  <c r="CR20" i="12"/>
  <c r="CR21" i="12"/>
  <c r="CR22" i="12"/>
  <c r="CR23" i="12"/>
  <c r="CR24" i="12"/>
  <c r="CR25" i="12"/>
  <c r="CR26" i="12"/>
  <c r="CR27" i="12"/>
  <c r="CR28" i="12"/>
  <c r="CR29" i="12"/>
  <c r="CR30" i="12"/>
  <c r="CR31" i="12"/>
  <c r="CR32" i="12"/>
  <c r="CR33" i="12"/>
  <c r="CR34" i="12"/>
  <c r="CR35" i="12"/>
  <c r="CR36" i="12"/>
  <c r="DD8" i="12"/>
  <c r="DA8" i="12"/>
  <c r="CX8" i="12"/>
  <c r="CU8" i="12"/>
  <c r="CR8" i="12"/>
  <c r="DD7" i="12"/>
  <c r="DA7" i="12"/>
  <c r="CX7" i="12"/>
  <c r="CU7" i="12"/>
  <c r="CR7" i="12"/>
  <c r="CC8" i="12" l="1"/>
  <c r="CC9" i="12"/>
  <c r="CC10" i="12"/>
  <c r="CC11" i="12"/>
  <c r="CC12" i="12"/>
  <c r="CC13" i="12"/>
  <c r="CC14" i="12"/>
  <c r="CC15" i="12"/>
  <c r="CC16" i="12"/>
  <c r="CC17" i="12"/>
  <c r="CC18" i="12"/>
  <c r="CC19" i="12"/>
  <c r="CC20" i="12"/>
  <c r="CC21" i="12"/>
  <c r="CC22" i="12"/>
  <c r="CC23" i="12"/>
  <c r="CC24" i="12"/>
  <c r="CC25" i="12"/>
  <c r="CC26" i="12"/>
  <c r="CC27" i="12"/>
  <c r="CC28" i="12"/>
  <c r="CC29" i="12"/>
  <c r="CC30" i="12"/>
  <c r="CC31" i="12"/>
  <c r="CC32" i="12"/>
  <c r="CC33" i="12"/>
  <c r="CC34" i="12"/>
  <c r="CC35" i="12"/>
  <c r="CC36" i="12"/>
  <c r="CC3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2" i="12"/>
  <c r="BZ23" i="12"/>
  <c r="BZ24" i="12"/>
  <c r="BZ25" i="12"/>
  <c r="BZ26" i="12"/>
  <c r="BZ27" i="12"/>
  <c r="BZ28" i="12"/>
  <c r="BZ29" i="12"/>
  <c r="BZ30" i="12"/>
  <c r="BZ31" i="12"/>
  <c r="BZ32" i="12"/>
  <c r="BZ33" i="12"/>
  <c r="BZ34" i="12"/>
  <c r="BZ35" i="12"/>
  <c r="BZ36" i="12"/>
  <c r="BZ37" i="12"/>
  <c r="BW8" i="12"/>
  <c r="BW9" i="12"/>
  <c r="BW10" i="12"/>
  <c r="BW11" i="12"/>
  <c r="BW12" i="12"/>
  <c r="BW13" i="12"/>
  <c r="BW14" i="12"/>
  <c r="BW15" i="12"/>
  <c r="BW16" i="12"/>
  <c r="BW17" i="12"/>
  <c r="BW18" i="12"/>
  <c r="BW19" i="12"/>
  <c r="BW20" i="12"/>
  <c r="BW21" i="12"/>
  <c r="BW22" i="12"/>
  <c r="BW23" i="12"/>
  <c r="BW24" i="12"/>
  <c r="BW25" i="12"/>
  <c r="BW26" i="12"/>
  <c r="BW27" i="12"/>
  <c r="BW28" i="12"/>
  <c r="BW29" i="12"/>
  <c r="BW30" i="12"/>
  <c r="BW31" i="12"/>
  <c r="BW32" i="12"/>
  <c r="BW33" i="12"/>
  <c r="BW34" i="12"/>
  <c r="BW35" i="12"/>
  <c r="BW36" i="12"/>
  <c r="BW37" i="12"/>
  <c r="BT8" i="12"/>
  <c r="BT9" i="12"/>
  <c r="BT10" i="12"/>
  <c r="BT11" i="12"/>
  <c r="BT12" i="12"/>
  <c r="BT13" i="12"/>
  <c r="BT14" i="12"/>
  <c r="BT15" i="12"/>
  <c r="BT16" i="12"/>
  <c r="BT17" i="12"/>
  <c r="BT18" i="12"/>
  <c r="BT19" i="12"/>
  <c r="BT20" i="12"/>
  <c r="BT21" i="12"/>
  <c r="BT22" i="12"/>
  <c r="BT23" i="12"/>
  <c r="BT24" i="12"/>
  <c r="BT25" i="12"/>
  <c r="BT26" i="12"/>
  <c r="BT27" i="12"/>
  <c r="BT28" i="12"/>
  <c r="BT29" i="12"/>
  <c r="BT30" i="12"/>
  <c r="BT31" i="12"/>
  <c r="BT32" i="12"/>
  <c r="BT33" i="12"/>
  <c r="BT34" i="12"/>
  <c r="BT35" i="12"/>
  <c r="BT36" i="12"/>
  <c r="BT37" i="12"/>
  <c r="BQ8" i="12"/>
  <c r="BQ9" i="12"/>
  <c r="BQ10" i="12"/>
  <c r="BQ11" i="12"/>
  <c r="BQ12" i="12"/>
  <c r="BQ13" i="12"/>
  <c r="BQ14" i="12"/>
  <c r="BQ15" i="12"/>
  <c r="BQ16" i="12"/>
  <c r="BQ17" i="12"/>
  <c r="BQ18" i="12"/>
  <c r="BQ19" i="12"/>
  <c r="BQ20" i="12"/>
  <c r="BQ21" i="12"/>
  <c r="BQ22" i="12"/>
  <c r="BQ23" i="12"/>
  <c r="BQ24" i="12"/>
  <c r="BQ25" i="12"/>
  <c r="BQ26" i="12"/>
  <c r="BQ27" i="12"/>
  <c r="BQ28" i="12"/>
  <c r="BQ29" i="12"/>
  <c r="BQ30" i="12"/>
  <c r="BQ31" i="12"/>
  <c r="BQ32" i="12"/>
  <c r="BQ33" i="12"/>
  <c r="BQ34" i="12"/>
  <c r="BQ35" i="12"/>
  <c r="BQ36" i="12"/>
  <c r="BQ37" i="12"/>
  <c r="CC7" i="12"/>
  <c r="BZ7" i="12"/>
  <c r="BW7" i="12"/>
  <c r="BT7" i="12"/>
  <c r="BQ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BB7" i="12"/>
  <c r="AY7" i="12"/>
  <c r="AV7" i="12"/>
  <c r="AS7" i="12"/>
  <c r="AP7" i="12"/>
  <c r="AV35" i="12"/>
  <c r="AS35" i="12"/>
  <c r="AP35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AA7" i="12"/>
  <c r="X7" i="12"/>
  <c r="U7" i="12"/>
  <c r="R7" i="12"/>
  <c r="O7" i="12"/>
  <c r="CF7" i="12"/>
  <c r="CI7" i="12"/>
  <c r="CL7" i="12"/>
  <c r="CO7" i="12"/>
  <c r="DG7" i="12"/>
  <c r="CF8" i="12"/>
  <c r="CI8" i="12"/>
  <c r="CL8" i="12"/>
  <c r="CO8" i="12"/>
  <c r="DG8" i="12"/>
  <c r="CF9" i="12"/>
  <c r="CI9" i="12"/>
  <c r="CL9" i="12"/>
  <c r="CO9" i="12"/>
  <c r="DG9" i="12"/>
  <c r="CF10" i="12"/>
  <c r="CI10" i="12"/>
  <c r="CL10" i="12"/>
  <c r="CO10" i="12"/>
  <c r="DG10" i="12"/>
  <c r="CF11" i="12"/>
  <c r="CI11" i="12"/>
  <c r="CL11" i="12"/>
  <c r="CO11" i="12"/>
  <c r="DG11" i="12"/>
  <c r="CF12" i="12"/>
  <c r="CI12" i="12"/>
  <c r="CL12" i="12"/>
  <c r="CO12" i="12"/>
  <c r="DG12" i="12"/>
  <c r="CF13" i="12"/>
  <c r="CI13" i="12"/>
  <c r="CL13" i="12"/>
  <c r="CO13" i="12"/>
  <c r="DG13" i="12"/>
  <c r="CF14" i="12"/>
  <c r="CI14" i="12"/>
  <c r="CL14" i="12"/>
  <c r="CO14" i="12"/>
  <c r="DG14" i="12"/>
  <c r="CF15" i="12"/>
  <c r="CI15" i="12"/>
  <c r="CL15" i="12"/>
  <c r="CO15" i="12"/>
  <c r="DG15" i="12"/>
  <c r="CF16" i="12"/>
  <c r="CI16" i="12"/>
  <c r="CL16" i="12"/>
  <c r="CO16" i="12"/>
  <c r="DG16" i="12"/>
  <c r="CF17" i="12"/>
  <c r="CI17" i="12"/>
  <c r="CL17" i="12"/>
  <c r="CO17" i="12"/>
  <c r="DG17" i="12"/>
  <c r="CF18" i="12"/>
  <c r="CI18" i="12"/>
  <c r="CL18" i="12"/>
  <c r="CO18" i="12"/>
  <c r="DG18" i="12"/>
  <c r="CF19" i="12"/>
  <c r="CI19" i="12"/>
  <c r="CL19" i="12"/>
  <c r="CO19" i="12"/>
  <c r="DG19" i="12"/>
  <c r="CF20" i="12"/>
  <c r="CI20" i="12"/>
  <c r="CL20" i="12"/>
  <c r="CO20" i="12"/>
  <c r="DG20" i="12"/>
  <c r="CF21" i="12"/>
  <c r="CI21" i="12"/>
  <c r="CL21" i="12"/>
  <c r="CO21" i="12"/>
  <c r="DG21" i="12"/>
  <c r="CF22" i="12"/>
  <c r="CI22" i="12"/>
  <c r="CL22" i="12"/>
  <c r="CO22" i="12"/>
  <c r="DG22" i="12"/>
  <c r="CF23" i="12"/>
  <c r="CI23" i="12"/>
  <c r="CL23" i="12"/>
  <c r="CO23" i="12"/>
  <c r="DG23" i="12"/>
  <c r="CF24" i="12"/>
  <c r="CI24" i="12"/>
  <c r="CL24" i="12"/>
  <c r="CO24" i="12"/>
  <c r="DG24" i="12"/>
  <c r="CF25" i="12"/>
  <c r="CI25" i="12"/>
  <c r="CL25" i="12"/>
  <c r="CO25" i="12"/>
  <c r="DG25" i="12"/>
  <c r="CF26" i="12"/>
  <c r="CI26" i="12"/>
  <c r="CL26" i="12"/>
  <c r="CO26" i="12"/>
  <c r="DG26" i="12"/>
  <c r="CF27" i="12"/>
  <c r="CI27" i="12"/>
  <c r="CL27" i="12"/>
  <c r="CO27" i="12"/>
  <c r="DG27" i="12"/>
  <c r="CF28" i="12"/>
  <c r="CI28" i="12"/>
  <c r="CL28" i="12"/>
  <c r="CO28" i="12"/>
  <c r="DG28" i="12"/>
  <c r="CF29" i="12"/>
  <c r="CI29" i="12"/>
  <c r="CL29" i="12"/>
  <c r="CO29" i="12"/>
  <c r="DG29" i="12"/>
  <c r="CF30" i="12"/>
  <c r="CI30" i="12"/>
  <c r="CL30" i="12"/>
  <c r="CO30" i="12"/>
  <c r="DG30" i="12"/>
  <c r="CF31" i="12"/>
  <c r="CI31" i="12"/>
  <c r="CL31" i="12"/>
  <c r="CO31" i="12"/>
  <c r="DG31" i="12"/>
  <c r="CF32" i="12"/>
  <c r="CI32" i="12"/>
  <c r="CL32" i="12"/>
  <c r="CO32" i="12"/>
  <c r="DG32" i="12"/>
  <c r="CF33" i="12"/>
  <c r="CI33" i="12"/>
  <c r="CL33" i="12"/>
  <c r="CO33" i="12"/>
  <c r="DG33" i="12"/>
  <c r="CF34" i="12"/>
  <c r="CI34" i="12"/>
  <c r="CL34" i="12"/>
  <c r="CO34" i="12"/>
  <c r="DG34" i="12"/>
  <c r="CF35" i="12"/>
  <c r="CI35" i="12"/>
  <c r="CL35" i="12"/>
  <c r="CO35" i="12"/>
  <c r="DG35" i="12"/>
  <c r="CF36" i="12"/>
  <c r="CI36" i="12"/>
  <c r="CL36" i="12"/>
  <c r="CO36" i="12"/>
  <c r="DG36" i="12"/>
  <c r="DG37" i="12"/>
  <c r="CF38" i="12"/>
  <c r="CO38" i="12"/>
  <c r="DG38" i="12"/>
  <c r="C5" i="12"/>
  <c r="CF5" i="12" s="1"/>
  <c r="F5" i="12"/>
  <c r="I5" i="12"/>
  <c r="CL5" i="12" s="1"/>
  <c r="L5" i="12"/>
  <c r="CO5" i="12" s="1"/>
  <c r="C7" i="12"/>
  <c r="F7" i="12"/>
  <c r="I7" i="12"/>
  <c r="L7" i="12"/>
  <c r="C8" i="12"/>
  <c r="F8" i="12"/>
  <c r="I8" i="12"/>
  <c r="L8" i="12"/>
  <c r="C9" i="12"/>
  <c r="F9" i="12"/>
  <c r="I9" i="12"/>
  <c r="L9" i="12"/>
  <c r="C10" i="12"/>
  <c r="F10" i="12"/>
  <c r="I10" i="12"/>
  <c r="L10" i="12"/>
  <c r="C11" i="12"/>
  <c r="F11" i="12"/>
  <c r="I11" i="12"/>
  <c r="L11" i="12"/>
  <c r="C12" i="12"/>
  <c r="F12" i="12"/>
  <c r="I12" i="12"/>
  <c r="L12" i="12"/>
  <c r="C13" i="12"/>
  <c r="F13" i="12"/>
  <c r="I13" i="12"/>
  <c r="L13" i="12"/>
  <c r="C14" i="12"/>
  <c r="F14" i="12"/>
  <c r="I14" i="12"/>
  <c r="L14" i="12"/>
  <c r="C15" i="12"/>
  <c r="F15" i="12"/>
  <c r="I15" i="12"/>
  <c r="L15" i="12"/>
  <c r="C16" i="12"/>
  <c r="F16" i="12"/>
  <c r="I16" i="12"/>
  <c r="L16" i="12"/>
  <c r="C17" i="12"/>
  <c r="F17" i="12"/>
  <c r="I17" i="12"/>
  <c r="L17" i="12"/>
  <c r="C18" i="12"/>
  <c r="F18" i="12"/>
  <c r="I18" i="12"/>
  <c r="L18" i="12"/>
  <c r="C19" i="12"/>
  <c r="F19" i="12"/>
  <c r="I19" i="12"/>
  <c r="L19" i="12"/>
  <c r="C20" i="12"/>
  <c r="F20" i="12"/>
  <c r="I20" i="12"/>
  <c r="L20" i="12"/>
  <c r="C21" i="12"/>
  <c r="F21" i="12"/>
  <c r="I21" i="12"/>
  <c r="L21" i="12"/>
  <c r="C22" i="12"/>
  <c r="F22" i="12"/>
  <c r="I22" i="12"/>
  <c r="L22" i="12"/>
  <c r="C23" i="12"/>
  <c r="F23" i="12"/>
  <c r="I23" i="12"/>
  <c r="L23" i="12"/>
  <c r="C24" i="12"/>
  <c r="F24" i="12"/>
  <c r="I24" i="12"/>
  <c r="L24" i="12"/>
  <c r="C25" i="12"/>
  <c r="F25" i="12"/>
  <c r="I25" i="12"/>
  <c r="L25" i="12"/>
  <c r="C26" i="12"/>
  <c r="F26" i="12"/>
  <c r="I26" i="12"/>
  <c r="L26" i="12"/>
  <c r="C27" i="12"/>
  <c r="F27" i="12"/>
  <c r="I27" i="12"/>
  <c r="L27" i="12"/>
  <c r="C28" i="12"/>
  <c r="F28" i="12"/>
  <c r="I28" i="12"/>
  <c r="L28" i="12"/>
  <c r="C29" i="12"/>
  <c r="F29" i="12"/>
  <c r="I29" i="12"/>
  <c r="L29" i="12"/>
  <c r="C30" i="12"/>
  <c r="F30" i="12"/>
  <c r="I30" i="12"/>
  <c r="L30" i="12"/>
  <c r="C31" i="12"/>
  <c r="F31" i="12"/>
  <c r="I31" i="12"/>
  <c r="L31" i="12"/>
  <c r="C32" i="12"/>
  <c r="F32" i="12"/>
  <c r="I32" i="12"/>
  <c r="L32" i="12"/>
  <c r="C33" i="12"/>
  <c r="F33" i="12"/>
  <c r="I33" i="12"/>
  <c r="L33" i="12"/>
  <c r="C34" i="12"/>
  <c r="F34" i="12"/>
  <c r="I34" i="12"/>
  <c r="L34" i="12"/>
  <c r="C35" i="12"/>
  <c r="F35" i="12"/>
  <c r="I35" i="12"/>
  <c r="L35" i="12"/>
  <c r="C36" i="12"/>
  <c r="F36" i="12"/>
  <c r="I36" i="12"/>
  <c r="L36" i="12"/>
  <c r="C37" i="12"/>
  <c r="F37" i="12"/>
  <c r="I37" i="12"/>
  <c r="L37" i="12"/>
  <c r="C38" i="12"/>
  <c r="L38" i="12"/>
  <c r="AD7" i="12"/>
  <c r="AG7" i="12"/>
  <c r="AJ7" i="12"/>
  <c r="AM7" i="12"/>
  <c r="BE7" i="12"/>
  <c r="BH7" i="12"/>
  <c r="BK7" i="12"/>
  <c r="BN7" i="12"/>
  <c r="AD8" i="12"/>
  <c r="AG8" i="12"/>
  <c r="AJ8" i="12"/>
  <c r="AM8" i="12"/>
  <c r="BE8" i="12"/>
  <c r="BH8" i="12"/>
  <c r="BK8" i="12"/>
  <c r="BN8" i="12"/>
  <c r="AD9" i="12"/>
  <c r="AG9" i="12"/>
  <c r="AJ9" i="12"/>
  <c r="AM9" i="12"/>
  <c r="BE9" i="12"/>
  <c r="BH9" i="12"/>
  <c r="BK9" i="12"/>
  <c r="BN9" i="12"/>
  <c r="AD10" i="12"/>
  <c r="AG10" i="12"/>
  <c r="AJ10" i="12"/>
  <c r="AM10" i="12"/>
  <c r="BE10" i="12"/>
  <c r="BH10" i="12"/>
  <c r="BK10" i="12"/>
  <c r="BN10" i="12"/>
  <c r="AD11" i="12"/>
  <c r="AG11" i="12"/>
  <c r="AJ11" i="12"/>
  <c r="AM11" i="12"/>
  <c r="BE11" i="12"/>
  <c r="BH11" i="12"/>
  <c r="BK11" i="12"/>
  <c r="BN11" i="12"/>
  <c r="AD12" i="12"/>
  <c r="AG12" i="12"/>
  <c r="AJ12" i="12"/>
  <c r="AM12" i="12"/>
  <c r="BE12" i="12"/>
  <c r="BH12" i="12"/>
  <c r="BK12" i="12"/>
  <c r="BN12" i="12"/>
  <c r="AD13" i="12"/>
  <c r="AG13" i="12"/>
  <c r="AJ13" i="12"/>
  <c r="AM13" i="12"/>
  <c r="BE13" i="12"/>
  <c r="BH13" i="12"/>
  <c r="BK13" i="12"/>
  <c r="BN13" i="12"/>
  <c r="AD14" i="12"/>
  <c r="AG14" i="12"/>
  <c r="AJ14" i="12"/>
  <c r="AM14" i="12"/>
  <c r="BE14" i="12"/>
  <c r="BH14" i="12"/>
  <c r="BK14" i="12"/>
  <c r="BN14" i="12"/>
  <c r="AD15" i="12"/>
  <c r="AG15" i="12"/>
  <c r="AJ15" i="12"/>
  <c r="AM15" i="12"/>
  <c r="BE15" i="12"/>
  <c r="BH15" i="12"/>
  <c r="BK15" i="12"/>
  <c r="BN15" i="12"/>
  <c r="AD16" i="12"/>
  <c r="AG16" i="12"/>
  <c r="AJ16" i="12"/>
  <c r="AM16" i="12"/>
  <c r="BE16" i="12"/>
  <c r="BH16" i="12"/>
  <c r="BK16" i="12"/>
  <c r="BN16" i="12"/>
  <c r="AD17" i="12"/>
  <c r="AG17" i="12"/>
  <c r="AJ17" i="12"/>
  <c r="AM17" i="12"/>
  <c r="BE17" i="12"/>
  <c r="BH17" i="12"/>
  <c r="BK17" i="12"/>
  <c r="BN17" i="12"/>
  <c r="AD18" i="12"/>
  <c r="AG18" i="12"/>
  <c r="AJ18" i="12"/>
  <c r="AM18" i="12"/>
  <c r="BE18" i="12"/>
  <c r="BH18" i="12"/>
  <c r="BK18" i="12"/>
  <c r="BN18" i="12"/>
  <c r="AD19" i="12"/>
  <c r="AG19" i="12"/>
  <c r="AJ19" i="12"/>
  <c r="AM19" i="12"/>
  <c r="BE19" i="12"/>
  <c r="BH19" i="12"/>
  <c r="BK19" i="12"/>
  <c r="BN19" i="12"/>
  <c r="AD20" i="12"/>
  <c r="AG20" i="12"/>
  <c r="AJ20" i="12"/>
  <c r="AM20" i="12"/>
  <c r="BE20" i="12"/>
  <c r="BH20" i="12"/>
  <c r="BK20" i="12"/>
  <c r="BN20" i="12"/>
  <c r="AD21" i="12"/>
  <c r="AG21" i="12"/>
  <c r="AJ21" i="12"/>
  <c r="AM21" i="12"/>
  <c r="BE21" i="12"/>
  <c r="BH21" i="12"/>
  <c r="BK21" i="12"/>
  <c r="BN21" i="12"/>
  <c r="AD22" i="12"/>
  <c r="AG22" i="12"/>
  <c r="AJ22" i="12"/>
  <c r="AM22" i="12"/>
  <c r="BE22" i="12"/>
  <c r="BH22" i="12"/>
  <c r="BK22" i="12"/>
  <c r="BN22" i="12"/>
  <c r="AD23" i="12"/>
  <c r="AG23" i="12"/>
  <c r="AJ23" i="12"/>
  <c r="AM23" i="12"/>
  <c r="BE23" i="12"/>
  <c r="BH23" i="12"/>
  <c r="BK23" i="12"/>
  <c r="BN23" i="12"/>
  <c r="AD24" i="12"/>
  <c r="AG24" i="12"/>
  <c r="AJ24" i="12"/>
  <c r="AM24" i="12"/>
  <c r="BE24" i="12"/>
  <c r="BH24" i="12"/>
  <c r="BK24" i="12"/>
  <c r="BN24" i="12"/>
  <c r="AD25" i="12"/>
  <c r="AG25" i="12"/>
  <c r="AJ25" i="12"/>
  <c r="AM25" i="12"/>
  <c r="BE25" i="12"/>
  <c r="BH25" i="12"/>
  <c r="BK25" i="12"/>
  <c r="BN25" i="12"/>
  <c r="AD26" i="12"/>
  <c r="AG26" i="12"/>
  <c r="AJ26" i="12"/>
  <c r="AM26" i="12"/>
  <c r="BE26" i="12"/>
  <c r="BH26" i="12"/>
  <c r="BK26" i="12"/>
  <c r="BN26" i="12"/>
  <c r="AD27" i="12"/>
  <c r="AG27" i="12"/>
  <c r="AJ27" i="12"/>
  <c r="AM27" i="12"/>
  <c r="BE27" i="12"/>
  <c r="BH27" i="12"/>
  <c r="BK27" i="12"/>
  <c r="BN27" i="12"/>
  <c r="AD28" i="12"/>
  <c r="AG28" i="12"/>
  <c r="AJ28" i="12"/>
  <c r="AM28" i="12"/>
  <c r="BE28" i="12"/>
  <c r="BH28" i="12"/>
  <c r="BK28" i="12"/>
  <c r="BN28" i="12"/>
  <c r="AD29" i="12"/>
  <c r="AG29" i="12"/>
  <c r="AJ29" i="12"/>
  <c r="AM29" i="12"/>
  <c r="BE29" i="12"/>
  <c r="BH29" i="12"/>
  <c r="BK29" i="12"/>
  <c r="BN29" i="12"/>
  <c r="AD30" i="12"/>
  <c r="AG30" i="12"/>
  <c r="AJ30" i="12"/>
  <c r="AM30" i="12"/>
  <c r="BE30" i="12"/>
  <c r="BH30" i="12"/>
  <c r="BK30" i="12"/>
  <c r="BN30" i="12"/>
  <c r="AD31" i="12"/>
  <c r="AG31" i="12"/>
  <c r="AJ31" i="12"/>
  <c r="AM31" i="12"/>
  <c r="BE31" i="12"/>
  <c r="BH31" i="12"/>
  <c r="BK31" i="12"/>
  <c r="BN31" i="12"/>
  <c r="AD32" i="12"/>
  <c r="AG32" i="12"/>
  <c r="AJ32" i="12"/>
  <c r="AM32" i="12"/>
  <c r="BE32" i="12"/>
  <c r="BH32" i="12"/>
  <c r="BK32" i="12"/>
  <c r="BN32" i="12"/>
  <c r="AD33" i="12"/>
  <c r="AG33" i="12"/>
  <c r="AJ33" i="12"/>
  <c r="AM33" i="12"/>
  <c r="BE33" i="12"/>
  <c r="BH33" i="12"/>
  <c r="BK33" i="12"/>
  <c r="BN33" i="12"/>
  <c r="AD34" i="12"/>
  <c r="AG34" i="12"/>
  <c r="AJ34" i="12"/>
  <c r="AM34" i="12"/>
  <c r="BE34" i="12"/>
  <c r="BH34" i="12"/>
  <c r="BK34" i="12"/>
  <c r="BN34" i="12"/>
  <c r="AD35" i="12"/>
  <c r="AG35" i="12"/>
  <c r="AJ35" i="12"/>
  <c r="AM35" i="12"/>
  <c r="BE35" i="12"/>
  <c r="BH35" i="12"/>
  <c r="BK35" i="12"/>
  <c r="BN35" i="12"/>
  <c r="BE36" i="12"/>
  <c r="BH36" i="12"/>
  <c r="BK36" i="12"/>
  <c r="BN36" i="12"/>
  <c r="BE37" i="12"/>
  <c r="BH37" i="12"/>
  <c r="BK37" i="12"/>
  <c r="BN37" i="12"/>
  <c r="AD38" i="12"/>
  <c r="BE38" i="12"/>
  <c r="BN38" i="12"/>
  <c r="AA5" i="12"/>
  <c r="X5" i="12"/>
  <c r="U5" i="12"/>
  <c r="LG5" i="12" s="1"/>
  <c r="R5" i="12"/>
  <c r="O5" i="12"/>
  <c r="KI5" i="12" l="1"/>
  <c r="LJ5" i="12"/>
  <c r="KL5" i="12"/>
  <c r="LM5" i="12"/>
  <c r="JZ5" i="12"/>
  <c r="LA5" i="12"/>
  <c r="KC5" i="12"/>
  <c r="LD5" i="12"/>
  <c r="JE5" i="12"/>
  <c r="KF5" i="12"/>
  <c r="IG5" i="12"/>
  <c r="JH5" i="12"/>
  <c r="IJ5" i="12"/>
  <c r="JK5" i="12"/>
  <c r="HX5" i="12"/>
  <c r="IY5" i="12"/>
  <c r="IA5" i="12"/>
  <c r="JB5" i="12"/>
  <c r="HC5" i="12"/>
  <c r="ID5" i="12"/>
  <c r="GE5" i="12"/>
  <c r="HF5" i="12"/>
  <c r="GH5" i="12"/>
  <c r="HI5" i="12"/>
  <c r="FV5" i="12"/>
  <c r="GW5" i="12"/>
  <c r="FY5" i="12"/>
  <c r="GZ5" i="12"/>
  <c r="EZ5" i="12"/>
  <c r="GB5" i="12"/>
  <c r="EB5" i="12"/>
  <c r="FC5" i="12"/>
  <c r="EE5" i="12"/>
  <c r="FF5" i="12"/>
  <c r="DV5" i="12"/>
  <c r="EW5" i="12"/>
  <c r="DS5" i="12"/>
  <c r="ET5" i="12"/>
  <c r="CX5" i="12"/>
  <c r="DY5" i="12"/>
  <c r="BB5" i="12"/>
  <c r="DD5" i="12"/>
  <c r="AY5" i="12"/>
  <c r="DA5" i="12"/>
  <c r="AP5" i="12"/>
  <c r="CR5" i="12"/>
  <c r="AS5" i="12"/>
  <c r="CU5" i="12"/>
  <c r="BZ5" i="12"/>
  <c r="CC5" i="12"/>
  <c r="BQ5" i="12"/>
  <c r="BT5" i="12"/>
  <c r="BW5" i="12"/>
  <c r="AV5" i="12"/>
  <c r="BE5" i="12"/>
  <c r="AD5" i="12"/>
  <c r="BN5" i="12"/>
  <c r="AM5" i="12"/>
  <c r="CI5" i="12"/>
  <c r="BH5" i="12"/>
  <c r="AG5" i="12"/>
  <c r="AJ5" i="12"/>
  <c r="BK5" i="12"/>
  <c r="DG5" i="12"/>
  <c r="H1" i="28"/>
  <c r="H1" i="27"/>
  <c r="V1" i="27" s="1"/>
  <c r="AB43" i="28"/>
  <c r="AA41" i="28"/>
  <c r="M41" i="28"/>
  <c r="V1" i="28"/>
  <c r="G1" i="28"/>
  <c r="F3" i="28" s="1"/>
  <c r="AB43" i="27"/>
  <c r="AA41" i="27"/>
  <c r="M41" i="27"/>
  <c r="G1" i="27"/>
  <c r="AA3" i="27" s="1"/>
  <c r="DI20" i="53" l="1"/>
  <c r="DI20" i="51"/>
  <c r="ES20" i="49"/>
  <c r="DI20" i="52"/>
  <c r="LQ20" i="12"/>
  <c r="DI19" i="51"/>
  <c r="DI19" i="53"/>
  <c r="DI19" i="52"/>
  <c r="ES19" i="49"/>
  <c r="LQ19" i="12"/>
  <c r="F3" i="27"/>
  <c r="T3" i="28"/>
  <c r="U1" i="28"/>
  <c r="M3" i="28"/>
  <c r="T3" i="27"/>
  <c r="U1" i="27"/>
  <c r="M3" i="27"/>
  <c r="AA3" i="28"/>
  <c r="H1" i="26"/>
  <c r="V1" i="26" s="1"/>
  <c r="H1" i="25"/>
  <c r="V1" i="25" s="1"/>
  <c r="H1" i="24"/>
  <c r="AB43" i="26"/>
  <c r="AA41" i="26"/>
  <c r="M41" i="26"/>
  <c r="G1" i="26"/>
  <c r="F3" i="26" s="1"/>
  <c r="AB43" i="25"/>
  <c r="AA41" i="25"/>
  <c r="M41" i="25"/>
  <c r="G1" i="25"/>
  <c r="AA3" i="25" s="1"/>
  <c r="AB43" i="24"/>
  <c r="AA41" i="24"/>
  <c r="M41" i="24"/>
  <c r="F3" i="24"/>
  <c r="V1" i="24"/>
  <c r="G1" i="24"/>
  <c r="DI18" i="53" l="1"/>
  <c r="DI18" i="51"/>
  <c r="ES18" i="49"/>
  <c r="DI18" i="52"/>
  <c r="DI21" i="52" s="1"/>
  <c r="LQ18" i="12"/>
  <c r="ES17" i="49"/>
  <c r="DI17" i="53"/>
  <c r="DI17" i="52"/>
  <c r="DI17" i="51"/>
  <c r="LQ17" i="12"/>
  <c r="ES16" i="49"/>
  <c r="DI16" i="52"/>
  <c r="DI16" i="53"/>
  <c r="DI16" i="51"/>
  <c r="LQ16" i="12"/>
  <c r="M3" i="26"/>
  <c r="T3" i="26"/>
  <c r="AA3" i="26"/>
  <c r="U1" i="26"/>
  <c r="T3" i="24"/>
  <c r="U1" i="24"/>
  <c r="M3" i="24"/>
  <c r="AA3" i="24"/>
  <c r="B7" i="24"/>
  <c r="T3" i="25"/>
  <c r="U1" i="25"/>
  <c r="F3" i="25"/>
  <c r="M3" i="25"/>
  <c r="LO15" i="12"/>
  <c r="LO14" i="12"/>
  <c r="LO13" i="12"/>
  <c r="LO12" i="12"/>
  <c r="IV5" i="12"/>
  <c r="HR5" i="12"/>
  <c r="IP5" i="12"/>
  <c r="IM5" i="12"/>
  <c r="H1" i="22"/>
  <c r="V1" i="22" s="1"/>
  <c r="V1" i="20"/>
  <c r="G1" i="22"/>
  <c r="AA3" i="22" s="1"/>
  <c r="G1" i="20"/>
  <c r="AA3" i="20" s="1"/>
  <c r="H1" i="21"/>
  <c r="V1" i="21" s="1"/>
  <c r="G1" i="21"/>
  <c r="M3" i="21" s="1"/>
  <c r="H1" i="18"/>
  <c r="V1" i="18" s="1"/>
  <c r="G1" i="18"/>
  <c r="AA3" i="18" s="1"/>
  <c r="AB43" i="22"/>
  <c r="AA41" i="22"/>
  <c r="M41" i="22"/>
  <c r="AB43" i="20"/>
  <c r="AA41" i="20"/>
  <c r="M41" i="20"/>
  <c r="AB43" i="21"/>
  <c r="AA41" i="21"/>
  <c r="M41" i="21"/>
  <c r="DI13" i="52" l="1"/>
  <c r="DI13" i="53"/>
  <c r="ES13" i="49"/>
  <c r="DI13" i="51"/>
  <c r="DI21" i="51"/>
  <c r="DI15" i="53"/>
  <c r="DI15" i="52"/>
  <c r="ES15" i="49"/>
  <c r="DI15" i="51"/>
  <c r="LQ15" i="12"/>
  <c r="DI14" i="53"/>
  <c r="DI14" i="51"/>
  <c r="ES14" i="49"/>
  <c r="DI14" i="52"/>
  <c r="LQ14" i="12"/>
  <c r="LQ13" i="12"/>
  <c r="B7" i="27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D7" i="27" s="1"/>
  <c r="D8" i="27" s="1"/>
  <c r="D9" i="27" s="1"/>
  <c r="D10" i="27" s="1"/>
  <c r="D11" i="27" s="1"/>
  <c r="D12" i="27" s="1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P7" i="27" s="1"/>
  <c r="P8" i="27" s="1"/>
  <c r="P9" i="27" s="1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T7" i="27" s="1"/>
  <c r="T8" i="27" s="1"/>
  <c r="T9" i="27" s="1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W36" i="27" s="1"/>
  <c r="W37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A36" i="27" s="1"/>
  <c r="AA37" i="27" s="1"/>
  <c r="B7" i="28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AA7" i="28" s="1"/>
  <c r="AA8" i="28" s="1"/>
  <c r="AA9" i="28" s="1"/>
  <c r="AA10" i="28" s="1"/>
  <c r="AA11" i="28" s="1"/>
  <c r="AA12" i="28" s="1"/>
  <c r="AA13" i="28" s="1"/>
  <c r="AA14" i="28" s="1"/>
  <c r="AA15" i="28" s="1"/>
  <c r="AA16" i="28" s="1"/>
  <c r="AA17" i="28" s="1"/>
  <c r="AA18" i="28" s="1"/>
  <c r="AA19" i="28" s="1"/>
  <c r="AA20" i="28" s="1"/>
  <c r="AA21" i="28" s="1"/>
  <c r="AA22" i="28" s="1"/>
  <c r="AA23" i="28" s="1"/>
  <c r="AA24" i="28" s="1"/>
  <c r="AA25" i="28" s="1"/>
  <c r="AA26" i="28" s="1"/>
  <c r="AA27" i="28" s="1"/>
  <c r="AA28" i="28" s="1"/>
  <c r="AA29" i="28" s="1"/>
  <c r="AA30" i="28" s="1"/>
  <c r="AA31" i="28" s="1"/>
  <c r="AA32" i="28" s="1"/>
  <c r="AA33" i="28" s="1"/>
  <c r="AA34" i="28" s="1"/>
  <c r="AA35" i="28" s="1"/>
  <c r="AA36" i="28" s="1"/>
  <c r="AA37" i="28" s="1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T7" i="26" s="1"/>
  <c r="T8" i="26" s="1"/>
  <c r="T9" i="26" s="1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W31" i="26" s="1"/>
  <c r="W32" i="26" s="1"/>
  <c r="W33" i="26" s="1"/>
  <c r="W34" i="26" s="1"/>
  <c r="W35" i="26" s="1"/>
  <c r="W36" i="26" s="1"/>
  <c r="W37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A36" i="26" s="1"/>
  <c r="AA37" i="26" s="1"/>
  <c r="B8" i="24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A36" i="24" s="1"/>
  <c r="AA37" i="24" s="1"/>
  <c r="B7" i="25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R7" i="25" s="1"/>
  <c r="R8" i="25" s="1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A36" i="25" s="1"/>
  <c r="AA37" i="25" s="1"/>
  <c r="JW5" i="12"/>
  <c r="KX5" i="12"/>
  <c r="FJ5" i="12"/>
  <c r="EN5" i="12"/>
  <c r="FS5" i="12"/>
  <c r="JN5" i="12"/>
  <c r="GK5" i="12"/>
  <c r="IS5" i="12"/>
  <c r="GT5" i="12"/>
  <c r="DP5" i="12"/>
  <c r="HU5" i="12"/>
  <c r="EQ5" i="12"/>
  <c r="JT5" i="12"/>
  <c r="GQ5" i="12"/>
  <c r="KU5" i="12"/>
  <c r="FP5" i="12"/>
  <c r="DM5" i="12"/>
  <c r="FM5" i="12"/>
  <c r="JQ5" i="12"/>
  <c r="KO5" i="12"/>
  <c r="HL5" i="12"/>
  <c r="EH5" i="12"/>
  <c r="T3" i="21"/>
  <c r="GN5" i="12"/>
  <c r="KR5" i="12"/>
  <c r="DJ5" i="12"/>
  <c r="HO5" i="12"/>
  <c r="EK5" i="12"/>
  <c r="B7" i="18"/>
  <c r="T3" i="18"/>
  <c r="AA3" i="21"/>
  <c r="U1" i="18"/>
  <c r="U1" i="21"/>
  <c r="F3" i="22"/>
  <c r="M3" i="22"/>
  <c r="U1" i="22"/>
  <c r="T3" i="22"/>
  <c r="F3" i="20"/>
  <c r="M3" i="20"/>
  <c r="U1" i="20"/>
  <c r="T3" i="20"/>
  <c r="F3" i="21"/>
  <c r="M3" i="18"/>
  <c r="F3" i="18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AA7" i="20" s="1"/>
  <c r="AA8" i="20" s="1"/>
  <c r="AA9" i="20" s="1"/>
  <c r="AA10" i="20" s="1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KU8" i="12"/>
  <c r="KU9" i="12"/>
  <c r="KU10" i="12"/>
  <c r="KU11" i="12"/>
  <c r="KU12" i="12"/>
  <c r="KU13" i="12"/>
  <c r="KU14" i="12"/>
  <c r="KU15" i="12"/>
  <c r="KU16" i="12"/>
  <c r="KU17" i="12"/>
  <c r="KU18" i="12"/>
  <c r="KU19" i="12"/>
  <c r="KU20" i="12"/>
  <c r="KU21" i="12"/>
  <c r="KU22" i="12"/>
  <c r="KU23" i="12"/>
  <c r="KU24" i="12"/>
  <c r="KU25" i="12"/>
  <c r="KU26" i="12"/>
  <c r="KU27" i="12"/>
  <c r="KU28" i="12"/>
  <c r="KU29" i="12"/>
  <c r="KU30" i="12"/>
  <c r="KU31" i="12"/>
  <c r="KU32" i="12"/>
  <c r="KU33" i="12"/>
  <c r="KU34" i="12"/>
  <c r="KU35" i="12"/>
  <c r="KU36" i="12"/>
  <c r="KU37" i="12"/>
  <c r="KU7" i="12"/>
  <c r="KR8" i="12"/>
  <c r="KR9" i="12"/>
  <c r="KR10" i="12"/>
  <c r="KR11" i="12"/>
  <c r="KR12" i="12"/>
  <c r="KR13" i="12"/>
  <c r="KR14" i="12"/>
  <c r="KR15" i="12"/>
  <c r="KR16" i="12"/>
  <c r="KR17" i="12"/>
  <c r="KR18" i="12"/>
  <c r="KR19" i="12"/>
  <c r="KR20" i="12"/>
  <c r="KR21" i="12"/>
  <c r="KR22" i="12"/>
  <c r="KR23" i="12"/>
  <c r="KR24" i="12"/>
  <c r="KR25" i="12"/>
  <c r="KR26" i="12"/>
  <c r="KR27" i="12"/>
  <c r="KR28" i="12"/>
  <c r="KR29" i="12"/>
  <c r="KR30" i="12"/>
  <c r="KR31" i="12"/>
  <c r="KR32" i="12"/>
  <c r="KR33" i="12"/>
  <c r="KR34" i="12"/>
  <c r="KR35" i="12"/>
  <c r="KR36" i="12"/>
  <c r="KR37" i="12"/>
  <c r="KR7" i="12"/>
  <c r="JT8" i="12"/>
  <c r="JT9" i="12"/>
  <c r="JT10" i="12"/>
  <c r="JT11" i="12"/>
  <c r="JT12" i="12"/>
  <c r="JT13" i="12"/>
  <c r="JT14" i="12"/>
  <c r="JT15" i="12"/>
  <c r="JT16" i="12"/>
  <c r="JT17" i="12"/>
  <c r="JT18" i="12"/>
  <c r="JT19" i="12"/>
  <c r="JT20" i="12"/>
  <c r="JT21" i="12"/>
  <c r="JT22" i="12"/>
  <c r="JT23" i="12"/>
  <c r="JT24" i="12"/>
  <c r="JT25" i="12"/>
  <c r="JT26" i="12"/>
  <c r="JT27" i="12"/>
  <c r="JT28" i="12"/>
  <c r="JT29" i="12"/>
  <c r="JT30" i="12"/>
  <c r="JT31" i="12"/>
  <c r="JT32" i="12"/>
  <c r="JT33" i="12"/>
  <c r="JT34" i="12"/>
  <c r="JT35" i="12"/>
  <c r="JT36" i="12"/>
  <c r="JT7" i="12"/>
  <c r="JQ8" i="12"/>
  <c r="JQ9" i="12"/>
  <c r="JQ10" i="12"/>
  <c r="JQ11" i="12"/>
  <c r="JQ12" i="12"/>
  <c r="JQ13" i="12"/>
  <c r="JQ14" i="12"/>
  <c r="JQ15" i="12"/>
  <c r="JQ16" i="12"/>
  <c r="JQ17" i="12"/>
  <c r="JQ18" i="12"/>
  <c r="JQ19" i="12"/>
  <c r="JQ20" i="12"/>
  <c r="JQ21" i="12"/>
  <c r="JQ22" i="12"/>
  <c r="JQ23" i="12"/>
  <c r="JQ24" i="12"/>
  <c r="JQ25" i="12"/>
  <c r="JQ26" i="12"/>
  <c r="JQ27" i="12"/>
  <c r="JQ28" i="12"/>
  <c r="JQ29" i="12"/>
  <c r="JQ30" i="12"/>
  <c r="JQ31" i="12"/>
  <c r="JQ32" i="12"/>
  <c r="JQ33" i="12"/>
  <c r="JQ34" i="12"/>
  <c r="JQ35" i="12"/>
  <c r="JQ36" i="12"/>
  <c r="JQ7" i="12"/>
  <c r="IS8" i="12"/>
  <c r="IS9" i="12"/>
  <c r="IS10" i="12"/>
  <c r="IS11" i="12"/>
  <c r="IS12" i="12"/>
  <c r="IS13" i="12"/>
  <c r="IS14" i="12"/>
  <c r="IS15" i="12"/>
  <c r="IS16" i="12"/>
  <c r="IS17" i="12"/>
  <c r="IS18" i="12"/>
  <c r="IS19" i="12"/>
  <c r="IS20" i="12"/>
  <c r="IS21" i="12"/>
  <c r="IS22" i="12"/>
  <c r="IS23" i="12"/>
  <c r="IS24" i="12"/>
  <c r="IS25" i="12"/>
  <c r="IS26" i="12"/>
  <c r="IS27" i="12"/>
  <c r="IS28" i="12"/>
  <c r="IS29" i="12"/>
  <c r="IS30" i="12"/>
  <c r="IS31" i="12"/>
  <c r="IS32" i="12"/>
  <c r="IS33" i="12"/>
  <c r="IS34" i="12"/>
  <c r="IS35" i="12"/>
  <c r="IS36" i="12"/>
  <c r="IS37" i="12"/>
  <c r="IS7" i="12"/>
  <c r="IP8" i="12"/>
  <c r="IP9" i="12"/>
  <c r="IP10" i="12"/>
  <c r="IP11" i="12"/>
  <c r="IP12" i="12"/>
  <c r="IP13" i="12"/>
  <c r="IP14" i="12"/>
  <c r="IP15" i="12"/>
  <c r="IP16" i="12"/>
  <c r="IP17" i="12"/>
  <c r="IP18" i="12"/>
  <c r="IP19" i="12"/>
  <c r="IP20" i="12"/>
  <c r="IP21" i="12"/>
  <c r="IP22" i="12"/>
  <c r="IP23" i="12"/>
  <c r="IP24" i="12"/>
  <c r="IP25" i="12"/>
  <c r="IP26" i="12"/>
  <c r="IP27" i="12"/>
  <c r="IP28" i="12"/>
  <c r="IP29" i="12"/>
  <c r="IP30" i="12"/>
  <c r="IP31" i="12"/>
  <c r="IP32" i="12"/>
  <c r="IP33" i="12"/>
  <c r="IP34" i="12"/>
  <c r="IP35" i="12"/>
  <c r="IP36" i="12"/>
  <c r="IP37" i="12"/>
  <c r="IP7" i="12"/>
  <c r="HR8" i="12"/>
  <c r="HR9" i="12"/>
  <c r="HR10" i="12"/>
  <c r="HR11" i="12"/>
  <c r="HR12" i="12"/>
  <c r="HR13" i="12"/>
  <c r="HR14" i="12"/>
  <c r="HR15" i="12"/>
  <c r="HR16" i="12"/>
  <c r="HR17" i="12"/>
  <c r="HR18" i="12"/>
  <c r="HR19" i="12"/>
  <c r="HR20" i="12"/>
  <c r="HR21" i="12"/>
  <c r="HR22" i="12"/>
  <c r="HR23" i="12"/>
  <c r="HR24" i="12"/>
  <c r="HR25" i="12"/>
  <c r="HR26" i="12"/>
  <c r="HR27" i="12"/>
  <c r="HR28" i="12"/>
  <c r="HR29" i="12"/>
  <c r="HR30" i="12"/>
  <c r="HR31" i="12"/>
  <c r="HR32" i="12"/>
  <c r="HR33" i="12"/>
  <c r="HR34" i="12"/>
  <c r="HR35" i="12"/>
  <c r="HR36" i="12"/>
  <c r="HR7" i="12"/>
  <c r="HO8" i="12"/>
  <c r="HO9" i="12"/>
  <c r="HO10" i="12"/>
  <c r="HO11" i="12"/>
  <c r="HO12" i="12"/>
  <c r="HO13" i="12"/>
  <c r="HO14" i="12"/>
  <c r="HO15" i="12"/>
  <c r="HO16" i="12"/>
  <c r="HO17" i="12"/>
  <c r="HO18" i="12"/>
  <c r="HO19" i="12"/>
  <c r="HO20" i="12"/>
  <c r="HO21" i="12"/>
  <c r="HO22" i="12"/>
  <c r="HO23" i="12"/>
  <c r="HO24" i="12"/>
  <c r="HO25" i="12"/>
  <c r="HO26" i="12"/>
  <c r="HO27" i="12"/>
  <c r="HO28" i="12"/>
  <c r="HO29" i="12"/>
  <c r="HO30" i="12"/>
  <c r="HO31" i="12"/>
  <c r="HO32" i="12"/>
  <c r="HO33" i="12"/>
  <c r="HO34" i="12"/>
  <c r="HO35" i="12"/>
  <c r="HO36" i="12"/>
  <c r="HO7" i="12"/>
  <c r="GQ8" i="12"/>
  <c r="GQ9" i="12"/>
  <c r="GQ10" i="12"/>
  <c r="GQ11" i="12"/>
  <c r="GQ12" i="12"/>
  <c r="GQ13" i="12"/>
  <c r="GQ14" i="12"/>
  <c r="GQ15" i="12"/>
  <c r="GQ16" i="12"/>
  <c r="GQ17" i="12"/>
  <c r="GQ18" i="12"/>
  <c r="GQ19" i="12"/>
  <c r="GQ20" i="12"/>
  <c r="GQ21" i="12"/>
  <c r="GQ22" i="12"/>
  <c r="GQ23" i="12"/>
  <c r="GQ24" i="12"/>
  <c r="GQ25" i="12"/>
  <c r="GQ26" i="12"/>
  <c r="GQ27" i="12"/>
  <c r="GQ28" i="12"/>
  <c r="GQ29" i="12"/>
  <c r="GQ30" i="12"/>
  <c r="GQ31" i="12"/>
  <c r="GQ32" i="12"/>
  <c r="GQ33" i="12"/>
  <c r="GQ34" i="12"/>
  <c r="GQ35" i="12"/>
  <c r="GQ36" i="12"/>
  <c r="GQ37" i="12"/>
  <c r="GQ7" i="12"/>
  <c r="GN8" i="12"/>
  <c r="GN9" i="12"/>
  <c r="GN10" i="12"/>
  <c r="GN11" i="12"/>
  <c r="GN12" i="12"/>
  <c r="GN13" i="12"/>
  <c r="GN14" i="12"/>
  <c r="GN15" i="12"/>
  <c r="GN16" i="12"/>
  <c r="GN17" i="12"/>
  <c r="GN18" i="12"/>
  <c r="GN19" i="12"/>
  <c r="GN20" i="12"/>
  <c r="GN21" i="12"/>
  <c r="GN22" i="12"/>
  <c r="GN23" i="12"/>
  <c r="GN24" i="12"/>
  <c r="GN25" i="12"/>
  <c r="GN26" i="12"/>
  <c r="GN27" i="12"/>
  <c r="GN28" i="12"/>
  <c r="GN29" i="12"/>
  <c r="GN30" i="12"/>
  <c r="GN31" i="12"/>
  <c r="GN32" i="12"/>
  <c r="GN33" i="12"/>
  <c r="GN34" i="12"/>
  <c r="GN35" i="12"/>
  <c r="GN36" i="12"/>
  <c r="GN37" i="12"/>
  <c r="GN7" i="12"/>
  <c r="FP8" i="12"/>
  <c r="FP9" i="12"/>
  <c r="FP10" i="12"/>
  <c r="FP11" i="12"/>
  <c r="FP12" i="12"/>
  <c r="FP13" i="12"/>
  <c r="FP14" i="12"/>
  <c r="FP15" i="12"/>
  <c r="FP16" i="12"/>
  <c r="FP17" i="12"/>
  <c r="FP18" i="12"/>
  <c r="FP19" i="12"/>
  <c r="FP20" i="12"/>
  <c r="FP21" i="12"/>
  <c r="FP22" i="12"/>
  <c r="FP23" i="12"/>
  <c r="FP24" i="12"/>
  <c r="FP25" i="12"/>
  <c r="FP26" i="12"/>
  <c r="FP27" i="12"/>
  <c r="FP28" i="12"/>
  <c r="FP29" i="12"/>
  <c r="FP30" i="12"/>
  <c r="FP31" i="12"/>
  <c r="FP32" i="12"/>
  <c r="FP33" i="12"/>
  <c r="FP34" i="12"/>
  <c r="FP35" i="12"/>
  <c r="FP36" i="12"/>
  <c r="FP37" i="12"/>
  <c r="FP7" i="12"/>
  <c r="FJ13" i="12"/>
  <c r="FJ20" i="12"/>
  <c r="FJ27" i="12"/>
  <c r="FJ34" i="12"/>
  <c r="FM8" i="12"/>
  <c r="FM9" i="12"/>
  <c r="FM10" i="12"/>
  <c r="FM11" i="12"/>
  <c r="FM12" i="12"/>
  <c r="FM13" i="12"/>
  <c r="FM14" i="12"/>
  <c r="FM15" i="12"/>
  <c r="FM16" i="12"/>
  <c r="FM17" i="12"/>
  <c r="FM18" i="12"/>
  <c r="FM19" i="12"/>
  <c r="FM20" i="12"/>
  <c r="FM21" i="12"/>
  <c r="FM22" i="12"/>
  <c r="FM23" i="12"/>
  <c r="FM24" i="12"/>
  <c r="FM25" i="12"/>
  <c r="FM26" i="12"/>
  <c r="FM27" i="12"/>
  <c r="FM28" i="12"/>
  <c r="FM29" i="12"/>
  <c r="FM30" i="12"/>
  <c r="FM31" i="12"/>
  <c r="FM32" i="12"/>
  <c r="FM33" i="12"/>
  <c r="FM34" i="12"/>
  <c r="FM35" i="12"/>
  <c r="FM36" i="12"/>
  <c r="FM37" i="12"/>
  <c r="FM7" i="12"/>
  <c r="EN8" i="12"/>
  <c r="EN9" i="12"/>
  <c r="EN10" i="12"/>
  <c r="EN11" i="12"/>
  <c r="EN12" i="12"/>
  <c r="EN13" i="12"/>
  <c r="EN14" i="12"/>
  <c r="EN15" i="12"/>
  <c r="EN16" i="12"/>
  <c r="EN17" i="12"/>
  <c r="EN18" i="12"/>
  <c r="EN19" i="12"/>
  <c r="EN20" i="12"/>
  <c r="EN21" i="12"/>
  <c r="EN22" i="12"/>
  <c r="EN23" i="12"/>
  <c r="EN24" i="12"/>
  <c r="EN25" i="12"/>
  <c r="EN26" i="12"/>
  <c r="EN27" i="12"/>
  <c r="EN28" i="12"/>
  <c r="EN29" i="12"/>
  <c r="EN30" i="12"/>
  <c r="EN31" i="12"/>
  <c r="EN32" i="12"/>
  <c r="EN33" i="12"/>
  <c r="EN34" i="12"/>
  <c r="EN35" i="12"/>
  <c r="EN36" i="12"/>
  <c r="EN7" i="12"/>
  <c r="EK8" i="12"/>
  <c r="EK9" i="12"/>
  <c r="EK10" i="12"/>
  <c r="EK11" i="12"/>
  <c r="EK12" i="12"/>
  <c r="EK13" i="12"/>
  <c r="EK14" i="12"/>
  <c r="EK15" i="12"/>
  <c r="EK16" i="12"/>
  <c r="EK17" i="12"/>
  <c r="EK18" i="12"/>
  <c r="EK19" i="12"/>
  <c r="EK20" i="12"/>
  <c r="EK21" i="12"/>
  <c r="EK22" i="12"/>
  <c r="EK23" i="12"/>
  <c r="EK24" i="12"/>
  <c r="EK25" i="12"/>
  <c r="EK26" i="12"/>
  <c r="EK27" i="12"/>
  <c r="EK28" i="12"/>
  <c r="EK29" i="12"/>
  <c r="EK30" i="12"/>
  <c r="EK31" i="12"/>
  <c r="EK32" i="12"/>
  <c r="EK33" i="12"/>
  <c r="EK34" i="12"/>
  <c r="EK35" i="12"/>
  <c r="EK36" i="12"/>
  <c r="EK7" i="12"/>
  <c r="DM8" i="12"/>
  <c r="DM9" i="12"/>
  <c r="DM10" i="12"/>
  <c r="DM11" i="12"/>
  <c r="DM12" i="12"/>
  <c r="DM13" i="12"/>
  <c r="DM14" i="12"/>
  <c r="DM15" i="12"/>
  <c r="DM16" i="12"/>
  <c r="DM17" i="12"/>
  <c r="DM18" i="12"/>
  <c r="DM19" i="12"/>
  <c r="DM20" i="12"/>
  <c r="DM21" i="12"/>
  <c r="DM22" i="12"/>
  <c r="DM23" i="12"/>
  <c r="DM24" i="12"/>
  <c r="DM25" i="12"/>
  <c r="DM26" i="12"/>
  <c r="DM27" i="12"/>
  <c r="DM28" i="12"/>
  <c r="DM29" i="12"/>
  <c r="DM30" i="12"/>
  <c r="DM31" i="12"/>
  <c r="DM32" i="12"/>
  <c r="DM33" i="12"/>
  <c r="DM34" i="12"/>
  <c r="DM35" i="12"/>
  <c r="DM36" i="12"/>
  <c r="DM37" i="12"/>
  <c r="DM7" i="12"/>
  <c r="DJ8" i="12"/>
  <c r="DJ9" i="12"/>
  <c r="DJ10" i="12"/>
  <c r="DJ11" i="12"/>
  <c r="DJ12" i="12"/>
  <c r="DJ13" i="12"/>
  <c r="DJ14" i="12"/>
  <c r="DJ15" i="12"/>
  <c r="DJ16" i="12"/>
  <c r="DJ17" i="12"/>
  <c r="DJ18" i="12"/>
  <c r="DJ19" i="12"/>
  <c r="DJ20" i="12"/>
  <c r="DJ21" i="12"/>
  <c r="DJ22" i="12"/>
  <c r="DJ23" i="12"/>
  <c r="DJ24" i="12"/>
  <c r="DJ25" i="12"/>
  <c r="DJ26" i="12"/>
  <c r="DJ27" i="12"/>
  <c r="DJ28" i="12"/>
  <c r="DJ29" i="12"/>
  <c r="DJ30" i="12"/>
  <c r="DJ31" i="12"/>
  <c r="DJ32" i="12"/>
  <c r="DJ33" i="12"/>
  <c r="DJ34" i="12"/>
  <c r="DJ35" i="12"/>
  <c r="DJ36" i="12"/>
  <c r="DJ37" i="12"/>
  <c r="DJ7" i="12"/>
  <c r="KX38" i="12"/>
  <c r="KO38" i="12"/>
  <c r="JW38" i="12"/>
  <c r="JN38" i="12"/>
  <c r="IV38" i="12"/>
  <c r="IM38" i="12"/>
  <c r="HU38" i="12"/>
  <c r="HL38" i="12"/>
  <c r="GT38" i="12"/>
  <c r="GK38" i="12"/>
  <c r="FS38" i="12"/>
  <c r="FJ38" i="12"/>
  <c r="EQ38" i="12"/>
  <c r="EH38" i="12"/>
  <c r="KX7" i="12"/>
  <c r="KX8" i="12"/>
  <c r="KX9" i="12"/>
  <c r="KX10" i="12"/>
  <c r="KX11" i="12"/>
  <c r="KX12" i="12"/>
  <c r="KX13" i="12"/>
  <c r="KX14" i="12"/>
  <c r="KX15" i="12"/>
  <c r="KX16" i="12"/>
  <c r="KX17" i="12"/>
  <c r="KX18" i="12"/>
  <c r="KX19" i="12"/>
  <c r="KX20" i="12"/>
  <c r="KX21" i="12"/>
  <c r="KX22" i="12"/>
  <c r="KX23" i="12"/>
  <c r="KX24" i="12"/>
  <c r="KX25" i="12"/>
  <c r="KX26" i="12"/>
  <c r="KX27" i="12"/>
  <c r="KX28" i="12"/>
  <c r="KX29" i="12"/>
  <c r="KX30" i="12"/>
  <c r="KX31" i="12"/>
  <c r="KX32" i="12"/>
  <c r="KX33" i="12"/>
  <c r="KX34" i="12"/>
  <c r="KX35" i="12"/>
  <c r="KX36" i="12"/>
  <c r="KX37" i="12"/>
  <c r="JW7" i="12"/>
  <c r="JW8" i="12"/>
  <c r="JW9" i="12"/>
  <c r="JW10" i="12"/>
  <c r="JW11" i="12"/>
  <c r="JW12" i="12"/>
  <c r="JW13" i="12"/>
  <c r="JW14" i="12"/>
  <c r="JW15" i="12"/>
  <c r="JW16" i="12"/>
  <c r="JW17" i="12"/>
  <c r="JW18" i="12"/>
  <c r="JW19" i="12"/>
  <c r="JW20" i="12"/>
  <c r="JW21" i="12"/>
  <c r="JW22" i="12"/>
  <c r="JW23" i="12"/>
  <c r="JW24" i="12"/>
  <c r="JW25" i="12"/>
  <c r="JW26" i="12"/>
  <c r="JW27" i="12"/>
  <c r="JW28" i="12"/>
  <c r="JW29" i="12"/>
  <c r="JW30" i="12"/>
  <c r="JW31" i="12"/>
  <c r="JW32" i="12"/>
  <c r="JW33" i="12"/>
  <c r="JW34" i="12"/>
  <c r="JW35" i="12"/>
  <c r="JW36" i="12"/>
  <c r="IV7" i="12"/>
  <c r="IV8" i="12"/>
  <c r="IV9" i="12"/>
  <c r="IV10" i="12"/>
  <c r="IV11" i="12"/>
  <c r="IV12" i="12"/>
  <c r="IV13" i="12"/>
  <c r="IV14" i="12"/>
  <c r="IV15" i="12"/>
  <c r="IV16" i="12"/>
  <c r="IV17" i="12"/>
  <c r="IV18" i="12"/>
  <c r="IV19" i="12"/>
  <c r="IV20" i="12"/>
  <c r="IV21" i="12"/>
  <c r="IV22" i="12"/>
  <c r="IV23" i="12"/>
  <c r="IV24" i="12"/>
  <c r="IV25" i="12"/>
  <c r="IV26" i="12"/>
  <c r="IV27" i="12"/>
  <c r="IV28" i="12"/>
  <c r="IV29" i="12"/>
  <c r="IV30" i="12"/>
  <c r="IV31" i="12"/>
  <c r="IV32" i="12"/>
  <c r="IV33" i="12"/>
  <c r="IV34" i="12"/>
  <c r="IV35" i="12"/>
  <c r="IV36" i="12"/>
  <c r="IV37" i="12"/>
  <c r="HU7" i="12"/>
  <c r="HU8" i="12"/>
  <c r="HU9" i="12"/>
  <c r="HU10" i="12"/>
  <c r="HU11" i="12"/>
  <c r="HU12" i="12"/>
  <c r="HU13" i="12"/>
  <c r="HU14" i="12"/>
  <c r="HU15" i="12"/>
  <c r="HU16" i="12"/>
  <c r="HU17" i="12"/>
  <c r="HU18" i="12"/>
  <c r="HU19" i="12"/>
  <c r="HU20" i="12"/>
  <c r="HU21" i="12"/>
  <c r="HU22" i="12"/>
  <c r="HU23" i="12"/>
  <c r="HU24" i="12"/>
  <c r="HU25" i="12"/>
  <c r="HU26" i="12"/>
  <c r="HU27" i="12"/>
  <c r="HU28" i="12"/>
  <c r="HU29" i="12"/>
  <c r="HU30" i="12"/>
  <c r="HU31" i="12"/>
  <c r="HU32" i="12"/>
  <c r="HU33" i="12"/>
  <c r="HU34" i="12"/>
  <c r="HU35" i="12"/>
  <c r="HU36" i="12"/>
  <c r="GT7" i="12"/>
  <c r="GT8" i="12"/>
  <c r="GT9" i="12"/>
  <c r="GT10" i="12"/>
  <c r="GT11" i="12"/>
  <c r="GT12" i="12"/>
  <c r="GT13" i="12"/>
  <c r="GT14" i="12"/>
  <c r="GT15" i="12"/>
  <c r="GT16" i="12"/>
  <c r="GT17" i="12"/>
  <c r="GT18" i="12"/>
  <c r="GT19" i="12"/>
  <c r="GT20" i="12"/>
  <c r="GT21" i="12"/>
  <c r="GT22" i="12"/>
  <c r="GT23" i="12"/>
  <c r="GT24" i="12"/>
  <c r="GT25" i="12"/>
  <c r="GT26" i="12"/>
  <c r="GT27" i="12"/>
  <c r="GT28" i="12"/>
  <c r="GT29" i="12"/>
  <c r="GT30" i="12"/>
  <c r="GT31" i="12"/>
  <c r="GT32" i="12"/>
  <c r="GT33" i="12"/>
  <c r="GT34" i="12"/>
  <c r="GT35" i="12"/>
  <c r="GT36" i="12"/>
  <c r="GT37" i="12"/>
  <c r="FS7" i="12"/>
  <c r="FS8" i="12"/>
  <c r="FS9" i="12"/>
  <c r="FS10" i="12"/>
  <c r="FS11" i="12"/>
  <c r="FS12" i="12"/>
  <c r="FS13" i="12"/>
  <c r="FS14" i="12"/>
  <c r="FS15" i="12"/>
  <c r="FS16" i="12"/>
  <c r="FS17" i="12"/>
  <c r="FS18" i="12"/>
  <c r="FS19" i="12"/>
  <c r="FS20" i="12"/>
  <c r="FS21" i="12"/>
  <c r="FS22" i="12"/>
  <c r="FS23" i="12"/>
  <c r="FS24" i="12"/>
  <c r="FS25" i="12"/>
  <c r="FS26" i="12"/>
  <c r="FS27" i="12"/>
  <c r="FS28" i="12"/>
  <c r="FS29" i="12"/>
  <c r="FS30" i="12"/>
  <c r="FS31" i="12"/>
  <c r="FS32" i="12"/>
  <c r="FS33" i="12"/>
  <c r="FS34" i="12"/>
  <c r="FS35" i="12"/>
  <c r="FS36" i="12"/>
  <c r="FS37" i="12"/>
  <c r="EQ7" i="12"/>
  <c r="EQ8" i="12"/>
  <c r="EQ9" i="12"/>
  <c r="EQ10" i="12"/>
  <c r="EQ11" i="12"/>
  <c r="EQ12" i="12"/>
  <c r="EQ13" i="12"/>
  <c r="EQ14" i="12"/>
  <c r="EQ15" i="12"/>
  <c r="EQ16" i="12"/>
  <c r="EQ17" i="12"/>
  <c r="EQ18" i="12"/>
  <c r="EQ19" i="12"/>
  <c r="EQ20" i="12"/>
  <c r="EQ21" i="12"/>
  <c r="EQ22" i="12"/>
  <c r="EQ23" i="12"/>
  <c r="EQ24" i="12"/>
  <c r="EQ25" i="12"/>
  <c r="EQ26" i="12"/>
  <c r="EQ27" i="12"/>
  <c r="EQ28" i="12"/>
  <c r="EQ29" i="12"/>
  <c r="EQ30" i="12"/>
  <c r="EQ31" i="12"/>
  <c r="EQ32" i="12"/>
  <c r="EQ33" i="12"/>
  <c r="EQ34" i="12"/>
  <c r="EQ35" i="12"/>
  <c r="EQ36" i="12"/>
  <c r="DP7" i="12"/>
  <c r="DP8" i="12"/>
  <c r="DP9" i="12"/>
  <c r="DP10" i="12"/>
  <c r="DP11" i="12"/>
  <c r="DP12" i="12"/>
  <c r="DP13" i="12"/>
  <c r="DP14" i="12"/>
  <c r="DP15" i="12"/>
  <c r="DP16" i="12"/>
  <c r="DP17" i="12"/>
  <c r="DP18" i="12"/>
  <c r="DP19" i="12"/>
  <c r="DP20" i="12"/>
  <c r="DP21" i="12"/>
  <c r="DP22" i="12"/>
  <c r="DP23" i="12"/>
  <c r="DP24" i="12"/>
  <c r="DP25" i="12"/>
  <c r="DP26" i="12"/>
  <c r="DP27" i="12"/>
  <c r="DP28" i="12"/>
  <c r="DP29" i="12"/>
  <c r="DP30" i="12"/>
  <c r="DP31" i="12"/>
  <c r="DP32" i="12"/>
  <c r="DP33" i="12"/>
  <c r="DP34" i="12"/>
  <c r="DP35" i="12"/>
  <c r="DP36" i="12"/>
  <c r="DP37" i="12"/>
  <c r="KO7" i="12"/>
  <c r="KO8" i="12"/>
  <c r="KO9" i="12"/>
  <c r="KO10" i="12"/>
  <c r="KO11" i="12"/>
  <c r="KO12" i="12"/>
  <c r="KO13" i="12"/>
  <c r="KO14" i="12"/>
  <c r="KO15" i="12"/>
  <c r="KO16" i="12"/>
  <c r="KO17" i="12"/>
  <c r="KO18" i="12"/>
  <c r="KO19" i="12"/>
  <c r="KO20" i="12"/>
  <c r="KO21" i="12"/>
  <c r="KO22" i="12"/>
  <c r="KO23" i="12"/>
  <c r="KO24" i="12"/>
  <c r="KO25" i="12"/>
  <c r="KO26" i="12"/>
  <c r="KO27" i="12"/>
  <c r="KO28" i="12"/>
  <c r="KO29" i="12"/>
  <c r="KO30" i="12"/>
  <c r="KO31" i="12"/>
  <c r="KO32" i="12"/>
  <c r="KO33" i="12"/>
  <c r="KO34" i="12"/>
  <c r="KO35" i="12"/>
  <c r="KO36" i="12"/>
  <c r="KO37" i="12"/>
  <c r="JN7" i="12"/>
  <c r="JN8" i="12"/>
  <c r="JN9" i="12"/>
  <c r="JN10" i="12"/>
  <c r="JN11" i="12"/>
  <c r="JN12" i="12"/>
  <c r="JN13" i="12"/>
  <c r="JN14" i="12"/>
  <c r="JN15" i="12"/>
  <c r="JN16" i="12"/>
  <c r="JN17" i="12"/>
  <c r="JN18" i="12"/>
  <c r="JN19" i="12"/>
  <c r="JN20" i="12"/>
  <c r="JN21" i="12"/>
  <c r="JN22" i="12"/>
  <c r="JN23" i="12"/>
  <c r="JN24" i="12"/>
  <c r="JN25" i="12"/>
  <c r="JN26" i="12"/>
  <c r="JN27" i="12"/>
  <c r="JN28" i="12"/>
  <c r="JN29" i="12"/>
  <c r="JN30" i="12"/>
  <c r="JN31" i="12"/>
  <c r="JN32" i="12"/>
  <c r="JN33" i="12"/>
  <c r="JN34" i="12"/>
  <c r="JN35" i="12"/>
  <c r="JN36" i="12"/>
  <c r="IM7" i="12"/>
  <c r="IM8" i="12"/>
  <c r="IM9" i="12"/>
  <c r="IM10" i="12"/>
  <c r="IM11" i="12"/>
  <c r="IM12" i="12"/>
  <c r="IM13" i="12"/>
  <c r="IM14" i="12"/>
  <c r="IM15" i="12"/>
  <c r="IM16" i="12"/>
  <c r="IM17" i="12"/>
  <c r="IM18" i="12"/>
  <c r="IM19" i="12"/>
  <c r="IM20" i="12"/>
  <c r="IM21" i="12"/>
  <c r="IM22" i="12"/>
  <c r="IM23" i="12"/>
  <c r="IM24" i="12"/>
  <c r="IM25" i="12"/>
  <c r="IM26" i="12"/>
  <c r="IM27" i="12"/>
  <c r="IM28" i="12"/>
  <c r="IM29" i="12"/>
  <c r="IM30" i="12"/>
  <c r="IM31" i="12"/>
  <c r="IM32" i="12"/>
  <c r="IM33" i="12"/>
  <c r="IM34" i="12"/>
  <c r="IM35" i="12"/>
  <c r="IM36" i="12"/>
  <c r="IM37" i="12"/>
  <c r="HL7" i="12"/>
  <c r="HL8" i="12"/>
  <c r="HL9" i="12"/>
  <c r="HL10" i="12"/>
  <c r="HL11" i="12"/>
  <c r="HL12" i="12"/>
  <c r="HL13" i="12"/>
  <c r="HL14" i="12"/>
  <c r="HL15" i="12"/>
  <c r="HL16" i="12"/>
  <c r="HL17" i="12"/>
  <c r="HL18" i="12"/>
  <c r="HL19" i="12"/>
  <c r="HL20" i="12"/>
  <c r="HL21" i="12"/>
  <c r="HL22" i="12"/>
  <c r="HL23" i="12"/>
  <c r="HL24" i="12"/>
  <c r="HL25" i="12"/>
  <c r="HL26" i="12"/>
  <c r="HL27" i="12"/>
  <c r="HL28" i="12"/>
  <c r="HL29" i="12"/>
  <c r="HL30" i="12"/>
  <c r="HL31" i="12"/>
  <c r="HL32" i="12"/>
  <c r="HL33" i="12"/>
  <c r="HL34" i="12"/>
  <c r="HL35" i="12"/>
  <c r="HL36" i="12"/>
  <c r="GK7" i="12"/>
  <c r="GK8" i="12"/>
  <c r="GK9" i="12"/>
  <c r="GK10" i="12"/>
  <c r="GK11" i="12"/>
  <c r="GK12" i="12"/>
  <c r="GK13" i="12"/>
  <c r="GK14" i="12"/>
  <c r="GK15" i="12"/>
  <c r="GK16" i="12"/>
  <c r="GK17" i="12"/>
  <c r="GK18" i="12"/>
  <c r="GK19" i="12"/>
  <c r="GK20" i="12"/>
  <c r="GK21" i="12"/>
  <c r="GK22" i="12"/>
  <c r="GK23" i="12"/>
  <c r="GK24" i="12"/>
  <c r="GK25" i="12"/>
  <c r="GK26" i="12"/>
  <c r="GK27" i="12"/>
  <c r="GK28" i="12"/>
  <c r="GK29" i="12"/>
  <c r="GK30" i="12"/>
  <c r="GK31" i="12"/>
  <c r="GK32" i="12"/>
  <c r="GK33" i="12"/>
  <c r="GK34" i="12"/>
  <c r="GK35" i="12"/>
  <c r="GK36" i="12"/>
  <c r="GK37" i="12"/>
  <c r="FJ7" i="12"/>
  <c r="FJ8" i="12"/>
  <c r="FJ9" i="12"/>
  <c r="FJ10" i="12"/>
  <c r="FJ11" i="12"/>
  <c r="FJ12" i="12"/>
  <c r="FJ14" i="12"/>
  <c r="FJ15" i="12"/>
  <c r="FJ16" i="12"/>
  <c r="FJ17" i="12"/>
  <c r="FJ18" i="12"/>
  <c r="FJ19" i="12"/>
  <c r="FJ21" i="12"/>
  <c r="FJ22" i="12"/>
  <c r="FJ23" i="12"/>
  <c r="FJ24" i="12"/>
  <c r="FJ25" i="12"/>
  <c r="FJ26" i="12"/>
  <c r="FJ28" i="12"/>
  <c r="FJ29" i="12"/>
  <c r="FJ30" i="12"/>
  <c r="FJ31" i="12"/>
  <c r="FJ32" i="12"/>
  <c r="FJ33" i="12"/>
  <c r="FJ35" i="12"/>
  <c r="FJ36" i="12"/>
  <c r="FJ37" i="12"/>
  <c r="EH7" i="12"/>
  <c r="EH8" i="12"/>
  <c r="EH9" i="12"/>
  <c r="EH10" i="12"/>
  <c r="EH11" i="12"/>
  <c r="EH12" i="12"/>
  <c r="EH13" i="12"/>
  <c r="EH14" i="12"/>
  <c r="EH15" i="12"/>
  <c r="EH16" i="12"/>
  <c r="EH17" i="12"/>
  <c r="EH18" i="12"/>
  <c r="EH19" i="12"/>
  <c r="EH20" i="12"/>
  <c r="EH21" i="12"/>
  <c r="EH22" i="12"/>
  <c r="EH23" i="12"/>
  <c r="EH24" i="12"/>
  <c r="EH25" i="12"/>
  <c r="EH26" i="12"/>
  <c r="EH27" i="12"/>
  <c r="EH28" i="12"/>
  <c r="EH29" i="12"/>
  <c r="EH30" i="12"/>
  <c r="EH31" i="12"/>
  <c r="EH32" i="12"/>
  <c r="EH33" i="12"/>
  <c r="EH34" i="12"/>
  <c r="EH35" i="12"/>
  <c r="EH36" i="12"/>
  <c r="AB43" i="18"/>
  <c r="M41" i="18"/>
  <c r="AA41" i="18"/>
  <c r="DI12" i="52" l="1"/>
  <c r="DI12" i="51"/>
  <c r="DI12" i="53"/>
  <c r="ES12" i="49"/>
  <c r="ES21" i="49" s="1"/>
  <c r="DI21" i="53"/>
  <c r="LQ12" i="12"/>
  <c r="LQ21" i="12" s="1"/>
  <c r="B8" i="12"/>
  <c r="K8" i="12"/>
  <c r="H8" i="12"/>
  <c r="E8" i="12"/>
  <c r="B7" i="22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T7" i="22" s="1"/>
  <c r="T8" i="22" s="1"/>
  <c r="T9" i="22" s="1"/>
  <c r="T10" i="22" s="1"/>
  <c r="T11" i="22" s="1"/>
  <c r="T12" i="22" s="1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W7" i="22" s="1"/>
  <c r="W8" i="22" s="1"/>
  <c r="W9" i="22" s="1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AA7" i="22" s="1"/>
  <c r="AA8" i="22" s="1"/>
  <c r="AA9" i="22" s="1"/>
  <c r="AA10" i="22" s="1"/>
  <c r="AA11" i="22" s="1"/>
  <c r="AA12" i="22" s="1"/>
  <c r="AA13" i="22" s="1"/>
  <c r="AA14" i="22" s="1"/>
  <c r="AA15" i="22" s="1"/>
  <c r="AA16" i="22" s="1"/>
  <c r="AA17" i="22" s="1"/>
  <c r="AA18" i="22" s="1"/>
  <c r="AA19" i="22" s="1"/>
  <c r="AA20" i="22" s="1"/>
  <c r="AA21" i="22" s="1"/>
  <c r="AA22" i="22" s="1"/>
  <c r="AA23" i="22" s="1"/>
  <c r="AA24" i="22" s="1"/>
  <c r="AA25" i="22" s="1"/>
  <c r="AA26" i="22" s="1"/>
  <c r="AA27" i="22" s="1"/>
  <c r="AA28" i="22" s="1"/>
  <c r="AA29" i="22" s="1"/>
  <c r="AA30" i="22" s="1"/>
  <c r="AA31" i="22" s="1"/>
  <c r="AA32" i="22" s="1"/>
  <c r="AA33" i="22" s="1"/>
  <c r="AA34" i="22" s="1"/>
  <c r="AA35" i="22" s="1"/>
  <c r="AA36" i="22" s="1"/>
  <c r="AA37" i="22" s="1"/>
  <c r="B8" i="18"/>
  <c r="B9" i="18" s="1"/>
  <c r="B10" i="18" s="1"/>
  <c r="B11" i="18" s="1"/>
  <c r="B12" i="18" s="1"/>
  <c r="B13" i="18" s="1"/>
  <c r="B14" i="18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AA7" i="21" s="1"/>
  <c r="AA8" i="21" s="1"/>
  <c r="AA9" i="21" s="1"/>
  <c r="AA10" i="21" s="1"/>
  <c r="AA11" i="21" s="1"/>
  <c r="AA12" i="21" s="1"/>
  <c r="AA13" i="21" s="1"/>
  <c r="AA14" i="21" s="1"/>
  <c r="AA15" i="21" s="1"/>
  <c r="AA16" i="21" s="1"/>
  <c r="AA17" i="21" s="1"/>
  <c r="AA18" i="21" s="1"/>
  <c r="AA19" i="21" s="1"/>
  <c r="AA20" i="21" s="1"/>
  <c r="AA21" i="21" s="1"/>
  <c r="AA22" i="21" s="1"/>
  <c r="AA23" i="21" s="1"/>
  <c r="AA24" i="21" s="1"/>
  <c r="AA25" i="21" s="1"/>
  <c r="AA26" i="21" s="1"/>
  <c r="AA27" i="21" s="1"/>
  <c r="AA28" i="21" s="1"/>
  <c r="AA29" i="21" s="1"/>
  <c r="AA30" i="21" s="1"/>
  <c r="AA31" i="21" s="1"/>
  <c r="AA32" i="21" s="1"/>
  <c r="AA33" i="21" s="1"/>
  <c r="AA34" i="21" s="1"/>
  <c r="AA35" i="21" s="1"/>
  <c r="AA36" i="21" s="1"/>
  <c r="AA37" i="21" s="1"/>
  <c r="B15" i="18" l="1"/>
  <c r="B16" i="18" s="1"/>
  <c r="B17" i="18" s="1"/>
  <c r="B18" i="18" s="1"/>
  <c r="B19" i="18" s="1"/>
  <c r="B20" i="18" s="1"/>
  <c r="B21" i="18" s="1"/>
  <c r="T8" i="12" l="1"/>
  <c r="N8" i="12"/>
  <c r="B22" i="18"/>
  <c r="B23" i="18" s="1"/>
  <c r="B24" i="18" s="1"/>
  <c r="B25" i="18" s="1"/>
  <c r="B26" i="18" s="1"/>
  <c r="B27" i="18" s="1"/>
  <c r="B28" i="18" s="1"/>
  <c r="Q8" i="12" l="1"/>
  <c r="W8" i="12"/>
  <c r="Z8" i="12"/>
  <c r="B29" i="18"/>
  <c r="B30" i="18" s="1"/>
  <c r="B31" i="18" s="1"/>
  <c r="B32" i="18" s="1"/>
  <c r="B33" i="18" s="1"/>
  <c r="B34" i="18" s="1"/>
  <c r="B35" i="18" s="1"/>
  <c r="B36" i="18" l="1"/>
  <c r="B37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W7" i="18" s="1"/>
  <c r="W8" i="18" s="1"/>
  <c r="W9" i="18" s="1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C8" i="12" l="1"/>
  <c r="AI8" i="12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I27" i="12" s="1"/>
  <c r="AI28" i="12" s="1"/>
  <c r="AI29" i="12" s="1"/>
  <c r="AI30" i="12" s="1"/>
  <c r="AI31" i="12" s="1"/>
  <c r="AI32" i="12" s="1"/>
  <c r="AI33" i="12" s="1"/>
  <c r="AI34" i="12" s="1"/>
  <c r="BJ7" i="12" s="1"/>
  <c r="AC9" i="12" l="1"/>
  <c r="AU8" i="12"/>
  <c r="AU9" i="12" s="1"/>
  <c r="AU10" i="12" s="1"/>
  <c r="AU11" i="12" s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U32" i="12" s="1"/>
  <c r="AU33" i="12" s="1"/>
  <c r="AU34" i="12" s="1"/>
  <c r="BV7" i="12" s="1"/>
  <c r="AL8" i="12"/>
  <c r="AC10" i="12" l="1"/>
  <c r="AR8" i="12"/>
  <c r="AR9" i="12" s="1"/>
  <c r="AR10" i="12" s="1"/>
  <c r="AR11" i="12" s="1"/>
  <c r="AR12" i="12" s="1"/>
  <c r="AR13" i="12" s="1"/>
  <c r="AR14" i="12" s="1"/>
  <c r="AR15" i="12" s="1"/>
  <c r="AR16" i="12" s="1"/>
  <c r="AR17" i="12" s="1"/>
  <c r="AR18" i="12" s="1"/>
  <c r="AR19" i="12" s="1"/>
  <c r="AR20" i="12" s="1"/>
  <c r="AR21" i="12" s="1"/>
  <c r="AR22" i="12" s="1"/>
  <c r="AR23" i="12" s="1"/>
  <c r="AR24" i="12" s="1"/>
  <c r="AR25" i="12" s="1"/>
  <c r="AR26" i="12" s="1"/>
  <c r="AR27" i="12" s="1"/>
  <c r="AR28" i="12" s="1"/>
  <c r="AR29" i="12" s="1"/>
  <c r="AR30" i="12" s="1"/>
  <c r="AR31" i="12" s="1"/>
  <c r="AR32" i="12" s="1"/>
  <c r="AR33" i="12" s="1"/>
  <c r="AR34" i="12" s="1"/>
  <c r="BS7" i="12" s="1"/>
  <c r="AX8" i="12"/>
  <c r="AX9" i="12" s="1"/>
  <c r="AX10" i="12" s="1"/>
  <c r="AX11" i="12" s="1"/>
  <c r="AX12" i="12" s="1"/>
  <c r="AX13" i="12" s="1"/>
  <c r="AX14" i="12" s="1"/>
  <c r="AX15" i="12" s="1"/>
  <c r="AX16" i="12" s="1"/>
  <c r="AX17" i="12" s="1"/>
  <c r="AX18" i="12" s="1"/>
  <c r="AX19" i="12" s="1"/>
  <c r="AX20" i="12" s="1"/>
  <c r="AX21" i="12" s="1"/>
  <c r="AX23" i="12" s="1"/>
  <c r="AX24" i="12" s="1"/>
  <c r="AX25" i="12" s="1"/>
  <c r="AX26" i="12" s="1"/>
  <c r="AX27" i="12" s="1"/>
  <c r="AX28" i="12" s="1"/>
  <c r="AX29" i="12" s="1"/>
  <c r="AX30" i="12" s="1"/>
  <c r="AX31" i="12" s="1"/>
  <c r="AX32" i="12" s="1"/>
  <c r="AX33" i="12" s="1"/>
  <c r="AX34" i="12" s="1"/>
  <c r="BY7" i="12" s="1"/>
  <c r="BA8" i="12"/>
  <c r="BA9" i="12" s="1"/>
  <c r="BA10" i="12" s="1"/>
  <c r="BA11" i="12" s="1"/>
  <c r="BA12" i="12" s="1"/>
  <c r="BA13" i="12" s="1"/>
  <c r="BA14" i="12" s="1"/>
  <c r="BA15" i="12" s="1"/>
  <c r="BA16" i="12" s="1"/>
  <c r="BA17" i="12" s="1"/>
  <c r="BA18" i="12" s="1"/>
  <c r="BA19" i="12" s="1"/>
  <c r="BA20" i="12" s="1"/>
  <c r="BA21" i="12" s="1"/>
  <c r="BA22" i="12" s="1"/>
  <c r="BA23" i="12" s="1"/>
  <c r="BA24" i="12" s="1"/>
  <c r="BA25" i="12" s="1"/>
  <c r="BA26" i="12" s="1"/>
  <c r="BA27" i="12" s="1"/>
  <c r="BA28" i="12" s="1"/>
  <c r="BA29" i="12" s="1"/>
  <c r="BA30" i="12" s="1"/>
  <c r="BA31" i="12" s="1"/>
  <c r="BA32" i="12" s="1"/>
  <c r="BA33" i="12" s="1"/>
  <c r="BA34" i="12" s="1"/>
  <c r="CB7" i="12" s="1"/>
  <c r="AL9" i="12"/>
  <c r="AL10" i="12" l="1"/>
  <c r="AC11" i="12"/>
  <c r="AL11" i="12" l="1"/>
  <c r="AC12" i="12"/>
  <c r="AL12" i="12" l="1"/>
  <c r="AC13" i="12"/>
  <c r="AC14" i="12" l="1"/>
  <c r="AL13" i="12"/>
  <c r="AL14" i="12" l="1"/>
  <c r="AC15" i="12"/>
  <c r="AL15" i="12" l="1"/>
  <c r="AC16" i="12"/>
  <c r="AC17" i="12" l="1"/>
  <c r="AL16" i="12"/>
  <c r="AC18" i="12" l="1"/>
  <c r="AL17" i="12"/>
  <c r="AL18" i="12" l="1"/>
  <c r="AC19" i="12"/>
  <c r="AL19" i="12" l="1"/>
  <c r="AC20" i="12"/>
  <c r="AL20" i="12" l="1"/>
  <c r="AC21" i="12"/>
  <c r="AL21" i="12" l="1"/>
  <c r="AC22" i="12"/>
  <c r="AL22" i="12" l="1"/>
  <c r="AC23" i="12"/>
  <c r="AC24" i="12" l="1"/>
  <c r="AL23" i="12"/>
  <c r="AC25" i="12" l="1"/>
  <c r="AL24" i="12"/>
  <c r="AL25" i="12" l="1"/>
  <c r="AC26" i="12"/>
  <c r="AC27" i="12" l="1"/>
  <c r="AL26" i="12"/>
  <c r="AL27" i="12" l="1"/>
  <c r="AC28" i="12"/>
  <c r="AC29" i="12" l="1"/>
  <c r="AL28" i="12"/>
  <c r="AC30" i="12" l="1"/>
  <c r="AL29" i="12"/>
  <c r="AC31" i="12" l="1"/>
  <c r="AL30" i="12"/>
  <c r="AL31" i="12" l="1"/>
  <c r="AC32" i="12"/>
  <c r="AC33" i="12" l="1"/>
  <c r="AL32" i="12"/>
  <c r="AL33" i="12" l="1"/>
  <c r="AC34" i="12"/>
  <c r="BG7" i="12" l="1"/>
  <c r="BD7" i="12"/>
  <c r="AL34" i="12"/>
  <c r="BM7" i="12" s="1"/>
  <c r="BJ8" i="12" l="1"/>
  <c r="BJ9" i="12" s="1"/>
  <c r="BJ10" i="12" s="1"/>
  <c r="BJ11" i="12" s="1"/>
  <c r="BJ12" i="12" s="1"/>
  <c r="BJ13" i="12" s="1"/>
  <c r="BJ14" i="12" s="1"/>
  <c r="BJ15" i="12" s="1"/>
  <c r="BJ16" i="12" s="1"/>
  <c r="BJ17" i="12" s="1"/>
  <c r="BJ18" i="12" s="1"/>
  <c r="BJ19" i="12" s="1"/>
  <c r="BJ20" i="12" s="1"/>
  <c r="BJ21" i="12" s="1"/>
  <c r="BJ22" i="12" s="1"/>
  <c r="BJ23" i="12" s="1"/>
  <c r="BJ24" i="12" s="1"/>
  <c r="BJ25" i="12" s="1"/>
  <c r="BJ26" i="12" s="1"/>
  <c r="BJ27" i="12" s="1"/>
  <c r="BJ28" i="12" s="1"/>
  <c r="BJ29" i="12" s="1"/>
  <c r="BJ30" i="12" s="1"/>
  <c r="BJ31" i="12" s="1"/>
  <c r="BJ32" i="12" s="1"/>
  <c r="BJ33" i="12" s="1"/>
  <c r="BJ34" i="12" s="1"/>
  <c r="BJ35" i="12" s="1"/>
  <c r="BJ36" i="12" s="1"/>
  <c r="BJ37" i="12" s="1"/>
  <c r="CK7" i="12" s="1"/>
  <c r="BG8" i="12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CH7" i="12" s="1"/>
  <c r="BD8" i="12"/>
  <c r="BD9" i="12" s="1"/>
  <c r="BD10" i="12" s="1"/>
  <c r="BD11" i="12" s="1"/>
  <c r="BD12" i="12" s="1"/>
  <c r="BD13" i="12" s="1"/>
  <c r="BD14" i="12" s="1"/>
  <c r="BD15" i="12" s="1"/>
  <c r="BD16" i="12" s="1"/>
  <c r="BD17" i="12" s="1"/>
  <c r="BD18" i="12" s="1"/>
  <c r="BD19" i="12" s="1"/>
  <c r="BD20" i="12" s="1"/>
  <c r="BD21" i="12" s="1"/>
  <c r="BD22" i="12" s="1"/>
  <c r="BD23" i="12" s="1"/>
  <c r="BD24" i="12" s="1"/>
  <c r="BD25" i="12" s="1"/>
  <c r="BD26" i="12" s="1"/>
  <c r="BD27" i="12" s="1"/>
  <c r="BD28" i="12" s="1"/>
  <c r="BD29" i="12" s="1"/>
  <c r="BD30" i="12" s="1"/>
  <c r="BD31" i="12" s="1"/>
  <c r="BD32" i="12" s="1"/>
  <c r="BD33" i="12" s="1"/>
  <c r="BD34" i="12" s="1"/>
  <c r="BD35" i="12" s="1"/>
  <c r="BD36" i="12" s="1"/>
  <c r="BD37" i="12" s="1"/>
  <c r="CE7" i="12" s="1"/>
  <c r="CE8" i="12" l="1"/>
  <c r="CK8" i="12"/>
  <c r="CK9" i="12" s="1"/>
  <c r="CK10" i="12" s="1"/>
  <c r="CK11" i="12" s="1"/>
  <c r="CK12" i="12" s="1"/>
  <c r="CK13" i="12" s="1"/>
  <c r="CK14" i="12" s="1"/>
  <c r="CK15" i="12" s="1"/>
  <c r="CK16" i="12" s="1"/>
  <c r="CK17" i="12" s="1"/>
  <c r="CK18" i="12" s="1"/>
  <c r="CK19" i="12" s="1"/>
  <c r="CK20" i="12" s="1"/>
  <c r="CK21" i="12" s="1"/>
  <c r="CK22" i="12" s="1"/>
  <c r="CK23" i="12" s="1"/>
  <c r="CK24" i="12" s="1"/>
  <c r="CK25" i="12" s="1"/>
  <c r="CK26" i="12" s="1"/>
  <c r="CK27" i="12" s="1"/>
  <c r="CK28" i="12" s="1"/>
  <c r="CK29" i="12" s="1"/>
  <c r="CK30" i="12" s="1"/>
  <c r="CK31" i="12" s="1"/>
  <c r="CK32" i="12" s="1"/>
  <c r="CK33" i="12" s="1"/>
  <c r="CK34" i="12" s="1"/>
  <c r="CK35" i="12" s="1"/>
  <c r="CK36" i="12" s="1"/>
  <c r="DL7" i="12" s="1"/>
  <c r="DL8" i="12" s="1"/>
  <c r="DL9" i="12" s="1"/>
  <c r="DL10" i="12" s="1"/>
  <c r="DL11" i="12" s="1"/>
  <c r="DL12" i="12" s="1"/>
  <c r="DL13" i="12" s="1"/>
  <c r="DL14" i="12" s="1"/>
  <c r="DL15" i="12" s="1"/>
  <c r="DL16" i="12" s="1"/>
  <c r="DL17" i="12" s="1"/>
  <c r="DL18" i="12" s="1"/>
  <c r="DL19" i="12" s="1"/>
  <c r="DL20" i="12" s="1"/>
  <c r="DL21" i="12" s="1"/>
  <c r="DL22" i="12" s="1"/>
  <c r="DL23" i="12" s="1"/>
  <c r="DL24" i="12" s="1"/>
  <c r="DL25" i="12" s="1"/>
  <c r="DL26" i="12" s="1"/>
  <c r="DL27" i="12" s="1"/>
  <c r="DL28" i="12" s="1"/>
  <c r="DL29" i="12" s="1"/>
  <c r="DL30" i="12" s="1"/>
  <c r="DL31" i="12" s="1"/>
  <c r="DL32" i="12" s="1"/>
  <c r="DL33" i="12" s="1"/>
  <c r="DL34" i="12" s="1"/>
  <c r="DL35" i="12" s="1"/>
  <c r="DL36" i="12" s="1"/>
  <c r="DL37" i="12" s="1"/>
  <c r="CH8" i="12"/>
  <c r="CH9" i="12" s="1"/>
  <c r="CH10" i="12" s="1"/>
  <c r="CH11" i="12" s="1"/>
  <c r="CH12" i="12" s="1"/>
  <c r="CH13" i="12" s="1"/>
  <c r="CH14" i="12" s="1"/>
  <c r="CH15" i="12" s="1"/>
  <c r="CH16" i="12" s="1"/>
  <c r="CH17" i="12" s="1"/>
  <c r="CH18" i="12" s="1"/>
  <c r="CH19" i="12" s="1"/>
  <c r="CH20" i="12" s="1"/>
  <c r="CH21" i="12" s="1"/>
  <c r="CH22" i="12" s="1"/>
  <c r="CH23" i="12" s="1"/>
  <c r="CH24" i="12" s="1"/>
  <c r="CH25" i="12" s="1"/>
  <c r="CH26" i="12" s="1"/>
  <c r="CH27" i="12" s="1"/>
  <c r="CH28" i="12" s="1"/>
  <c r="CH29" i="12" s="1"/>
  <c r="CH30" i="12" s="1"/>
  <c r="CH31" i="12" s="1"/>
  <c r="CH32" i="12" s="1"/>
  <c r="CH33" i="12" s="1"/>
  <c r="CH34" i="12" s="1"/>
  <c r="CH35" i="12" s="1"/>
  <c r="CH36" i="12" s="1"/>
  <c r="DI7" i="12" s="1"/>
  <c r="DI8" i="12" s="1"/>
  <c r="DI9" i="12" s="1"/>
  <c r="DI10" i="12" s="1"/>
  <c r="DI11" i="12" s="1"/>
  <c r="DI12" i="12" s="1"/>
  <c r="DI13" i="12" s="1"/>
  <c r="DI14" i="12" s="1"/>
  <c r="DI15" i="12" s="1"/>
  <c r="DI16" i="12" s="1"/>
  <c r="DI17" i="12" s="1"/>
  <c r="DI18" i="12" s="1"/>
  <c r="DI19" i="12" s="1"/>
  <c r="DI20" i="12" s="1"/>
  <c r="DI21" i="12" s="1"/>
  <c r="DI22" i="12" s="1"/>
  <c r="DI23" i="12" s="1"/>
  <c r="DI24" i="12" s="1"/>
  <c r="DI25" i="12" s="1"/>
  <c r="DI26" i="12" s="1"/>
  <c r="DI27" i="12" s="1"/>
  <c r="DI28" i="12" s="1"/>
  <c r="DI29" i="12" s="1"/>
  <c r="DI30" i="12" s="1"/>
  <c r="DI31" i="12" s="1"/>
  <c r="DI32" i="12" s="1"/>
  <c r="DI33" i="12" s="1"/>
  <c r="DI34" i="12" s="1"/>
  <c r="DI35" i="12" s="1"/>
  <c r="DI36" i="12" s="1"/>
  <c r="DI37" i="12" s="1"/>
  <c r="BV8" i="12"/>
  <c r="BV9" i="12" s="1"/>
  <c r="BV10" i="12" s="1"/>
  <c r="BV11" i="12" s="1"/>
  <c r="BV12" i="12" s="1"/>
  <c r="BV13" i="12" s="1"/>
  <c r="BV14" i="12" s="1"/>
  <c r="BV15" i="12" s="1"/>
  <c r="BV16" i="12" s="1"/>
  <c r="BV17" i="12" s="1"/>
  <c r="BV18" i="12" s="1"/>
  <c r="BV19" i="12" s="1"/>
  <c r="BV20" i="12" s="1"/>
  <c r="BV21" i="12" s="1"/>
  <c r="BV22" i="12" s="1"/>
  <c r="BV23" i="12" s="1"/>
  <c r="BV24" i="12" s="1"/>
  <c r="BV25" i="12" s="1"/>
  <c r="BV26" i="12" s="1"/>
  <c r="BV27" i="12" s="1"/>
  <c r="BV28" i="12" s="1"/>
  <c r="BV29" i="12" s="1"/>
  <c r="BV30" i="12" s="1"/>
  <c r="BV31" i="12" s="1"/>
  <c r="BV32" i="12" s="1"/>
  <c r="BV33" i="12" s="1"/>
  <c r="BV34" i="12" s="1"/>
  <c r="BV35" i="12" s="1"/>
  <c r="BV36" i="12" s="1"/>
  <c r="BV37" i="12" s="1"/>
  <c r="CW7" i="12" s="1"/>
  <c r="CW8" i="12" s="1"/>
  <c r="CW9" i="12" s="1"/>
  <c r="CW10" i="12" s="1"/>
  <c r="CW11" i="12" s="1"/>
  <c r="CW12" i="12" s="1"/>
  <c r="CW13" i="12" s="1"/>
  <c r="CW14" i="12" s="1"/>
  <c r="CW15" i="12" s="1"/>
  <c r="CW16" i="12" s="1"/>
  <c r="CW17" i="12" s="1"/>
  <c r="CW18" i="12" s="1"/>
  <c r="CW19" i="12" s="1"/>
  <c r="CW20" i="12" s="1"/>
  <c r="CW21" i="12" s="1"/>
  <c r="CW22" i="12" s="1"/>
  <c r="CW23" i="12" s="1"/>
  <c r="CW24" i="12" s="1"/>
  <c r="CW25" i="12" s="1"/>
  <c r="CW26" i="12" s="1"/>
  <c r="CW27" i="12" s="1"/>
  <c r="CW28" i="12" s="1"/>
  <c r="CW29" i="12" s="1"/>
  <c r="CW30" i="12" s="1"/>
  <c r="CW31" i="12" s="1"/>
  <c r="CW32" i="12" s="1"/>
  <c r="CW33" i="12" s="1"/>
  <c r="CW34" i="12" s="1"/>
  <c r="CW35" i="12" s="1"/>
  <c r="CW36" i="12" s="1"/>
  <c r="BP8" i="12"/>
  <c r="BP9" i="12" s="1"/>
  <c r="BP10" i="12" s="1"/>
  <c r="BP11" i="12" s="1"/>
  <c r="BP12" i="12" s="1"/>
  <c r="BP13" i="12" s="1"/>
  <c r="BP14" i="12" s="1"/>
  <c r="BP15" i="12" s="1"/>
  <c r="BP16" i="12" s="1"/>
  <c r="BP17" i="12" s="1"/>
  <c r="BP18" i="12" s="1"/>
  <c r="BP19" i="12" s="1"/>
  <c r="BP20" i="12" s="1"/>
  <c r="BP21" i="12" s="1"/>
  <c r="BP22" i="12" s="1"/>
  <c r="BP23" i="12" s="1"/>
  <c r="BP24" i="12" s="1"/>
  <c r="BP25" i="12" s="1"/>
  <c r="BP26" i="12" s="1"/>
  <c r="BP27" i="12" s="1"/>
  <c r="BP28" i="12" s="1"/>
  <c r="BP29" i="12" s="1"/>
  <c r="BP30" i="12" s="1"/>
  <c r="BP31" i="12" s="1"/>
  <c r="BP32" i="12" s="1"/>
  <c r="BP33" i="12" s="1"/>
  <c r="BP34" i="12" s="1"/>
  <c r="BP35" i="12" s="1"/>
  <c r="BP36" i="12" s="1"/>
  <c r="BP37" i="12" s="1"/>
  <c r="CQ7" i="12" s="1"/>
  <c r="BM8" i="12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CN7" i="12" s="1"/>
  <c r="CN8" i="12" s="1"/>
  <c r="CN9" i="12" s="1"/>
  <c r="CN10" i="12" s="1"/>
  <c r="CN11" i="12" s="1"/>
  <c r="CN12" i="12" s="1"/>
  <c r="CN13" i="12" s="1"/>
  <c r="CN14" i="12" s="1"/>
  <c r="CN15" i="12" s="1"/>
  <c r="CN16" i="12" s="1"/>
  <c r="CN17" i="12" s="1"/>
  <c r="CN18" i="12" s="1"/>
  <c r="CN19" i="12" s="1"/>
  <c r="CN20" i="12" s="1"/>
  <c r="CN21" i="12" s="1"/>
  <c r="CN22" i="12" s="1"/>
  <c r="CN23" i="12" s="1"/>
  <c r="CN24" i="12" s="1"/>
  <c r="CN25" i="12" s="1"/>
  <c r="CN26" i="12" s="1"/>
  <c r="CN27" i="12" s="1"/>
  <c r="CN28" i="12" s="1"/>
  <c r="CN29" i="12" s="1"/>
  <c r="CN30" i="12" s="1"/>
  <c r="CN31" i="12" s="1"/>
  <c r="CN32" i="12" s="1"/>
  <c r="CN33" i="12" s="1"/>
  <c r="CN34" i="12" s="1"/>
  <c r="CN35" i="12" s="1"/>
  <c r="CN36" i="12" s="1"/>
  <c r="CQ8" i="12" l="1"/>
  <c r="CQ9" i="12" s="1"/>
  <c r="CQ10" i="12" s="1"/>
  <c r="CQ11" i="12" s="1"/>
  <c r="CQ12" i="12" s="1"/>
  <c r="CQ13" i="12" s="1"/>
  <c r="CQ14" i="12" s="1"/>
  <c r="CQ15" i="12" s="1"/>
  <c r="CQ16" i="12" s="1"/>
  <c r="CQ17" i="12" s="1"/>
  <c r="CQ18" i="12" s="1"/>
  <c r="CQ19" i="12" s="1"/>
  <c r="CQ20" i="12" s="1"/>
  <c r="CQ21" i="12" s="1"/>
  <c r="CQ22" i="12" s="1"/>
  <c r="CQ23" i="12" s="1"/>
  <c r="CQ24" i="12" s="1"/>
  <c r="CQ25" i="12" s="1"/>
  <c r="CQ26" i="12" s="1"/>
  <c r="CQ27" i="12" s="1"/>
  <c r="CQ28" i="12" s="1"/>
  <c r="CQ29" i="12" s="1"/>
  <c r="CQ30" i="12" s="1"/>
  <c r="CQ31" i="12" s="1"/>
  <c r="CQ32" i="12" s="1"/>
  <c r="CQ33" i="12" s="1"/>
  <c r="CQ34" i="12" s="1"/>
  <c r="CQ35" i="12" s="1"/>
  <c r="CQ36" i="12" s="1"/>
  <c r="DR7" i="12" s="1"/>
  <c r="DR8" i="12" s="1"/>
  <c r="DR9" i="12" s="1"/>
  <c r="DR10" i="12" s="1"/>
  <c r="DR11" i="12" s="1"/>
  <c r="DR12" i="12" s="1"/>
  <c r="DR13" i="12" s="1"/>
  <c r="DR14" i="12" s="1"/>
  <c r="DR15" i="12" s="1"/>
  <c r="DR16" i="12" s="1"/>
  <c r="DR17" i="12" s="1"/>
  <c r="DR18" i="12" s="1"/>
  <c r="DR19" i="12" s="1"/>
  <c r="DR20" i="12" s="1"/>
  <c r="DR21" i="12" s="1"/>
  <c r="DR22" i="12" s="1"/>
  <c r="DR23" i="12" s="1"/>
  <c r="DR24" i="12" s="1"/>
  <c r="DR25" i="12" s="1"/>
  <c r="DR26" i="12" s="1"/>
  <c r="DR27" i="12" s="1"/>
  <c r="DR28" i="12" s="1"/>
  <c r="DR29" i="12" s="1"/>
  <c r="DR30" i="12" s="1"/>
  <c r="DR31" i="12" s="1"/>
  <c r="DR32" i="12" s="1"/>
  <c r="DR33" i="12" s="1"/>
  <c r="DR34" i="12" s="1"/>
  <c r="DR35" i="12" s="1"/>
  <c r="DR36" i="12" s="1"/>
  <c r="DR37" i="12" s="1"/>
  <c r="BY8" i="12"/>
  <c r="BY9" i="12" s="1"/>
  <c r="BY10" i="12" s="1"/>
  <c r="BY11" i="12" s="1"/>
  <c r="BY12" i="12" s="1"/>
  <c r="BY13" i="12" s="1"/>
  <c r="BY14" i="12" s="1"/>
  <c r="BY15" i="12" s="1"/>
  <c r="BY16" i="12" s="1"/>
  <c r="BY17" i="12" s="1"/>
  <c r="BY18" i="12" s="1"/>
  <c r="BY19" i="12" s="1"/>
  <c r="BY20" i="12" s="1"/>
  <c r="BY21" i="12" s="1"/>
  <c r="BY22" i="12" s="1"/>
  <c r="BY23" i="12" s="1"/>
  <c r="BY24" i="12" s="1"/>
  <c r="BY25" i="12" s="1"/>
  <c r="BY26" i="12" s="1"/>
  <c r="BY27" i="12" s="1"/>
  <c r="BY28" i="12" s="1"/>
  <c r="BY29" i="12" s="1"/>
  <c r="BY30" i="12" s="1"/>
  <c r="BY31" i="12" s="1"/>
  <c r="BY32" i="12" s="1"/>
  <c r="BY33" i="12" s="1"/>
  <c r="BY34" i="12" s="1"/>
  <c r="BY35" i="12" s="1"/>
  <c r="BY36" i="12" s="1"/>
  <c r="BY37" i="12" s="1"/>
  <c r="CZ7" i="12" s="1"/>
  <c r="CZ8" i="12" s="1"/>
  <c r="CZ9" i="12" s="1"/>
  <c r="CZ10" i="12" s="1"/>
  <c r="CZ11" i="12" s="1"/>
  <c r="CZ12" i="12" s="1"/>
  <c r="CZ13" i="12" s="1"/>
  <c r="CZ14" i="12" s="1"/>
  <c r="CZ15" i="12" s="1"/>
  <c r="CZ16" i="12" s="1"/>
  <c r="CZ17" i="12" s="1"/>
  <c r="CZ18" i="12" s="1"/>
  <c r="CZ19" i="12" s="1"/>
  <c r="CZ20" i="12" s="1"/>
  <c r="CZ21" i="12" s="1"/>
  <c r="CZ22" i="12" s="1"/>
  <c r="CZ23" i="12" s="1"/>
  <c r="CZ24" i="12" s="1"/>
  <c r="CZ25" i="12" s="1"/>
  <c r="CZ26" i="12" s="1"/>
  <c r="CZ27" i="12" s="1"/>
  <c r="CZ28" i="12" s="1"/>
  <c r="CZ29" i="12" s="1"/>
  <c r="CZ30" i="12" s="1"/>
  <c r="CZ31" i="12" s="1"/>
  <c r="CZ32" i="12" s="1"/>
  <c r="CZ33" i="12" s="1"/>
  <c r="CZ34" i="12" s="1"/>
  <c r="CZ35" i="12" s="1"/>
  <c r="CZ36" i="12" s="1"/>
  <c r="EA7" i="12" s="1"/>
  <c r="EA8" i="12" s="1"/>
  <c r="EA9" i="12" s="1"/>
  <c r="EA10" i="12" s="1"/>
  <c r="EA11" i="12" s="1"/>
  <c r="EA12" i="12" s="1"/>
  <c r="EA13" i="12" s="1"/>
  <c r="EA14" i="12" s="1"/>
  <c r="EA15" i="12" s="1"/>
  <c r="EA16" i="12" s="1"/>
  <c r="EA17" i="12" s="1"/>
  <c r="EA18" i="12" s="1"/>
  <c r="EA19" i="12" s="1"/>
  <c r="EA20" i="12" s="1"/>
  <c r="EA21" i="12" s="1"/>
  <c r="EA22" i="12" s="1"/>
  <c r="EA23" i="12" s="1"/>
  <c r="EA24" i="12" s="1"/>
  <c r="EA25" i="12" s="1"/>
  <c r="EA26" i="12" s="1"/>
  <c r="EA27" i="12" s="1"/>
  <c r="EA28" i="12" s="1"/>
  <c r="EA29" i="12" s="1"/>
  <c r="EA30" i="12" s="1"/>
  <c r="EA31" i="12" s="1"/>
  <c r="EA32" i="12" s="1"/>
  <c r="EA33" i="12" s="1"/>
  <c r="EA34" i="12" s="1"/>
  <c r="EA35" i="12" s="1"/>
  <c r="EA36" i="12" s="1"/>
  <c r="EA37" i="12" s="1"/>
  <c r="CB8" i="12"/>
  <c r="CB9" i="12" s="1"/>
  <c r="CB10" i="12" s="1"/>
  <c r="CB11" i="12" s="1"/>
  <c r="CB12" i="12" s="1"/>
  <c r="CB13" i="12" s="1"/>
  <c r="CB14" i="12" s="1"/>
  <c r="CB15" i="12" s="1"/>
  <c r="CB16" i="12" s="1"/>
  <c r="CB17" i="12" s="1"/>
  <c r="CB18" i="12" s="1"/>
  <c r="CB19" i="12" s="1"/>
  <c r="CB20" i="12" s="1"/>
  <c r="CB21" i="12" s="1"/>
  <c r="CB22" i="12" s="1"/>
  <c r="CB23" i="12" s="1"/>
  <c r="CB24" i="12" s="1"/>
  <c r="CB25" i="12" s="1"/>
  <c r="CB26" i="12" s="1"/>
  <c r="CB27" i="12" s="1"/>
  <c r="CB28" i="12" s="1"/>
  <c r="CB29" i="12" s="1"/>
  <c r="CB30" i="12" s="1"/>
  <c r="CB31" i="12" s="1"/>
  <c r="CB32" i="12" s="1"/>
  <c r="CB33" i="12" s="1"/>
  <c r="CB34" i="12" s="1"/>
  <c r="CB35" i="12" s="1"/>
  <c r="CB36" i="12" s="1"/>
  <c r="CB37" i="12" s="1"/>
  <c r="DC7" i="12" s="1"/>
  <c r="DC8" i="12" s="1"/>
  <c r="DC9" i="12" s="1"/>
  <c r="DC10" i="12" s="1"/>
  <c r="DC11" i="12" s="1"/>
  <c r="DC12" i="12" s="1"/>
  <c r="DC13" i="12" s="1"/>
  <c r="DC14" i="12" s="1"/>
  <c r="DC15" i="12" s="1"/>
  <c r="DC16" i="12" s="1"/>
  <c r="DC17" i="12" s="1"/>
  <c r="DC18" i="12" s="1"/>
  <c r="DC19" i="12" s="1"/>
  <c r="DC20" i="12" s="1"/>
  <c r="DC21" i="12" s="1"/>
  <c r="DC22" i="12" s="1"/>
  <c r="DC23" i="12" s="1"/>
  <c r="DC24" i="12" s="1"/>
  <c r="DC25" i="12" s="1"/>
  <c r="DC26" i="12" s="1"/>
  <c r="DC27" i="12" s="1"/>
  <c r="DC28" i="12" s="1"/>
  <c r="DC29" i="12" s="1"/>
  <c r="DC30" i="12" s="1"/>
  <c r="DC31" i="12" s="1"/>
  <c r="DC32" i="12" s="1"/>
  <c r="DC33" i="12" s="1"/>
  <c r="DC34" i="12" s="1"/>
  <c r="DC35" i="12" s="1"/>
  <c r="DC36" i="12" s="1"/>
  <c r="ED7" i="12" s="1"/>
  <c r="ED8" i="12" s="1"/>
  <c r="ED9" i="12" s="1"/>
  <c r="ED10" i="12" s="1"/>
  <c r="ED11" i="12" s="1"/>
  <c r="ED12" i="12" s="1"/>
  <c r="ED13" i="12" s="1"/>
  <c r="ED14" i="12" s="1"/>
  <c r="ED15" i="12" s="1"/>
  <c r="ED16" i="12" s="1"/>
  <c r="ED17" i="12" s="1"/>
  <c r="ED18" i="12" s="1"/>
  <c r="ED19" i="12" s="1"/>
  <c r="ED20" i="12" s="1"/>
  <c r="ED21" i="12" s="1"/>
  <c r="ED22" i="12" s="1"/>
  <c r="ED23" i="12" s="1"/>
  <c r="ED24" i="12" s="1"/>
  <c r="ED25" i="12" s="1"/>
  <c r="ED26" i="12" s="1"/>
  <c r="ED27" i="12" s="1"/>
  <c r="ED28" i="12" s="1"/>
  <c r="ED29" i="12" s="1"/>
  <c r="ED30" i="12" s="1"/>
  <c r="ED31" i="12" s="1"/>
  <c r="ED32" i="12" s="1"/>
  <c r="ED33" i="12" s="1"/>
  <c r="ED34" i="12" s="1"/>
  <c r="ED35" i="12" s="1"/>
  <c r="ED36" i="12" s="1"/>
  <c r="ED37" i="12" s="1"/>
  <c r="BS8" i="12"/>
  <c r="BS9" i="12" s="1"/>
  <c r="BS10" i="12" s="1"/>
  <c r="BS11" i="12" s="1"/>
  <c r="BS12" i="12" s="1"/>
  <c r="BS13" i="12" s="1"/>
  <c r="BS14" i="12" s="1"/>
  <c r="BS15" i="12" s="1"/>
  <c r="BS16" i="12" s="1"/>
  <c r="BS17" i="12" s="1"/>
  <c r="BS18" i="12" s="1"/>
  <c r="BS19" i="12" s="1"/>
  <c r="BS20" i="12" s="1"/>
  <c r="BS21" i="12" s="1"/>
  <c r="BS22" i="12" s="1"/>
  <c r="BS23" i="12" s="1"/>
  <c r="BS24" i="12" s="1"/>
  <c r="BS25" i="12" s="1"/>
  <c r="BS26" i="12" s="1"/>
  <c r="BS27" i="12" s="1"/>
  <c r="BS28" i="12" s="1"/>
  <c r="BS29" i="12" s="1"/>
  <c r="BS30" i="12" s="1"/>
  <c r="BS31" i="12" s="1"/>
  <c r="BS32" i="12" s="1"/>
  <c r="BS33" i="12" s="1"/>
  <c r="BS34" i="12" s="1"/>
  <c r="BS35" i="12" s="1"/>
  <c r="BS36" i="12" s="1"/>
  <c r="BS37" i="12" s="1"/>
  <c r="CT7" i="12" s="1"/>
  <c r="CT8" i="12" s="1"/>
  <c r="CT9" i="12" s="1"/>
  <c r="CT10" i="12" s="1"/>
  <c r="CT11" i="12" s="1"/>
  <c r="CT12" i="12" s="1"/>
  <c r="CT13" i="12" s="1"/>
  <c r="CT14" i="12" s="1"/>
  <c r="CT15" i="12" s="1"/>
  <c r="CT16" i="12" s="1"/>
  <c r="CT17" i="12" s="1"/>
  <c r="CT18" i="12" s="1"/>
  <c r="CT19" i="12" s="1"/>
  <c r="CT20" i="12" s="1"/>
  <c r="CT21" i="12" s="1"/>
  <c r="CT22" i="12" s="1"/>
  <c r="CT23" i="12" s="1"/>
  <c r="CT24" i="12" s="1"/>
  <c r="CT25" i="12" s="1"/>
  <c r="CT26" i="12" s="1"/>
  <c r="CT27" i="12" s="1"/>
  <c r="CT28" i="12" s="1"/>
  <c r="CT29" i="12" s="1"/>
  <c r="CT30" i="12" s="1"/>
  <c r="CT31" i="12" s="1"/>
  <c r="CT32" i="12" s="1"/>
  <c r="CT33" i="12" s="1"/>
  <c r="CT34" i="12" s="1"/>
  <c r="CT35" i="12" s="1"/>
  <c r="CT36" i="12" s="1"/>
  <c r="DU7" i="12" s="1"/>
  <c r="DU8" i="12" s="1"/>
  <c r="DU9" i="12" s="1"/>
  <c r="DU10" i="12" s="1"/>
  <c r="DU11" i="12" s="1"/>
  <c r="DU12" i="12" s="1"/>
  <c r="DU13" i="12" s="1"/>
  <c r="DU14" i="12" s="1"/>
  <c r="DU15" i="12" s="1"/>
  <c r="DU16" i="12" s="1"/>
  <c r="DU17" i="12" s="1"/>
  <c r="DU18" i="12" s="1"/>
  <c r="DU19" i="12" s="1"/>
  <c r="DU20" i="12" s="1"/>
  <c r="DU21" i="12" s="1"/>
  <c r="DU22" i="12" s="1"/>
  <c r="DU23" i="12" s="1"/>
  <c r="DU24" i="12" s="1"/>
  <c r="DU25" i="12" s="1"/>
  <c r="DU26" i="12" s="1"/>
  <c r="DU27" i="12" s="1"/>
  <c r="DU28" i="12" s="1"/>
  <c r="DU29" i="12" s="1"/>
  <c r="DU30" i="12" s="1"/>
  <c r="DU31" i="12" s="1"/>
  <c r="DU32" i="12" s="1"/>
  <c r="DU33" i="12" s="1"/>
  <c r="DU34" i="12" s="1"/>
  <c r="DU35" i="12" s="1"/>
  <c r="DU36" i="12" s="1"/>
  <c r="DU37" i="12" s="1"/>
  <c r="CE9" i="12"/>
  <c r="CE10" i="12" l="1"/>
  <c r="CE11" i="12" l="1"/>
  <c r="CE12" i="12" l="1"/>
  <c r="CE13" i="12" l="1"/>
  <c r="CE14" i="12" l="1"/>
  <c r="CE15" i="12" l="1"/>
  <c r="CE16" i="12" l="1"/>
  <c r="CE17" i="12" l="1"/>
  <c r="CE18" i="12" l="1"/>
  <c r="CE19" i="12" l="1"/>
  <c r="CE20" i="12" l="1"/>
  <c r="CE21" i="12" l="1"/>
  <c r="CE22" i="12" l="1"/>
  <c r="CE23" i="12" l="1"/>
  <c r="CE24" i="12" l="1"/>
  <c r="CE25" i="12" l="1"/>
  <c r="CE26" i="12" l="1"/>
  <c r="CE27" i="12" l="1"/>
  <c r="CE28" i="12" l="1"/>
  <c r="CE29" i="12" l="1"/>
  <c r="CE30" i="12" l="1"/>
  <c r="CE31" i="12" l="1"/>
  <c r="CE32" i="12" l="1"/>
  <c r="CE33" i="12" l="1"/>
  <c r="CE34" i="12" l="1"/>
  <c r="CE35" i="12" l="1"/>
  <c r="CE36" i="12" l="1"/>
  <c r="DO7" i="12" l="1"/>
  <c r="DO8" i="12" s="1"/>
  <c r="DO9" i="12" s="1"/>
  <c r="DO10" i="12" s="1"/>
  <c r="DO11" i="12" s="1"/>
  <c r="DO12" i="12" s="1"/>
  <c r="DO13" i="12" s="1"/>
  <c r="DO14" i="12" s="1"/>
  <c r="DO15" i="12" s="1"/>
  <c r="DO16" i="12" s="1"/>
  <c r="DO17" i="12" s="1"/>
  <c r="DO18" i="12" s="1"/>
  <c r="DO19" i="12" s="1"/>
  <c r="DO20" i="12" s="1"/>
  <c r="DO21" i="12" s="1"/>
  <c r="DO22" i="12" s="1"/>
  <c r="DO23" i="12" s="1"/>
  <c r="DO24" i="12" s="1"/>
  <c r="DO25" i="12" s="1"/>
  <c r="DO26" i="12" s="1"/>
  <c r="DO27" i="12" s="1"/>
  <c r="DO28" i="12" s="1"/>
  <c r="DO29" i="12" s="1"/>
  <c r="DO30" i="12" s="1"/>
  <c r="DO31" i="12" s="1"/>
  <c r="DO32" i="12" s="1"/>
  <c r="DO33" i="12" s="1"/>
  <c r="DO34" i="12" s="1"/>
  <c r="DO35" i="12" s="1"/>
  <c r="DO36" i="12" s="1"/>
  <c r="DO37" i="12" s="1"/>
  <c r="DF7" i="12"/>
  <c r="DF8" i="12" s="1"/>
  <c r="DX7" i="12"/>
  <c r="DX8" i="12" s="1"/>
  <c r="DX9" i="12" s="1"/>
  <c r="DX10" i="12" s="1"/>
  <c r="DX11" i="12" s="1"/>
  <c r="DX12" i="12" s="1"/>
  <c r="DX13" i="12" s="1"/>
  <c r="DX14" i="12" s="1"/>
  <c r="DX15" i="12" s="1"/>
  <c r="DX16" i="12" s="1"/>
  <c r="DX17" i="12" s="1"/>
  <c r="DX18" i="12" s="1"/>
  <c r="DX19" i="12" s="1"/>
  <c r="DX20" i="12" s="1"/>
  <c r="DX21" i="12" s="1"/>
  <c r="DX22" i="12" s="1"/>
  <c r="DX23" i="12" s="1"/>
  <c r="DX24" i="12" s="1"/>
  <c r="DX25" i="12" s="1"/>
  <c r="DX26" i="12" s="1"/>
  <c r="DX27" i="12" s="1"/>
  <c r="DX28" i="12" s="1"/>
  <c r="DX29" i="12" s="1"/>
  <c r="DX30" i="12" s="1"/>
  <c r="DX31" i="12" s="1"/>
  <c r="DX32" i="12" s="1"/>
  <c r="DX33" i="12" s="1"/>
  <c r="DX34" i="12" s="1"/>
  <c r="DX35" i="12" s="1"/>
  <c r="DX36" i="12" s="1"/>
  <c r="DX37" i="12" s="1"/>
  <c r="DF9" i="12" l="1"/>
  <c r="DF10" i="12" l="1"/>
  <c r="DF11" i="12" l="1"/>
  <c r="DF12" i="12" l="1"/>
  <c r="DF13" i="12" l="1"/>
  <c r="DF14" i="12" l="1"/>
  <c r="DF15" i="12" l="1"/>
  <c r="DF16" i="12" l="1"/>
  <c r="DF17" i="12" l="1"/>
  <c r="DF18" i="12" l="1"/>
  <c r="DF19" i="12" l="1"/>
  <c r="DF20" i="12" l="1"/>
  <c r="DF21" i="12" l="1"/>
  <c r="DF22" i="12" l="1"/>
  <c r="DF23" i="12" l="1"/>
  <c r="DF24" i="12" l="1"/>
  <c r="DF25" i="12" l="1"/>
  <c r="DF26" i="12" l="1"/>
  <c r="DF27" i="12" l="1"/>
  <c r="DF28" i="12" l="1"/>
  <c r="DF29" i="12" l="1"/>
  <c r="DF30" i="12" l="1"/>
  <c r="DF31" i="12" l="1"/>
  <c r="DF32" i="12" l="1"/>
  <c r="DF33" i="12" l="1"/>
  <c r="DF34" i="12" l="1"/>
  <c r="DF35" i="12" l="1"/>
  <c r="DF36" i="12" l="1"/>
  <c r="DF37" i="12" l="1"/>
  <c r="EG7" i="12" s="1"/>
  <c r="EM7" i="12" l="1"/>
  <c r="EM8" i="12" s="1"/>
  <c r="EM9" i="12" s="1"/>
  <c r="EM10" i="12" s="1"/>
  <c r="EM11" i="12" s="1"/>
  <c r="EM12" i="12" s="1"/>
  <c r="EM13" i="12" s="1"/>
  <c r="EM14" i="12" s="1"/>
  <c r="EM15" i="12" s="1"/>
  <c r="EM16" i="12" s="1"/>
  <c r="EM17" i="12" s="1"/>
  <c r="EM18" i="12" s="1"/>
  <c r="EM19" i="12" s="1"/>
  <c r="EM20" i="12" s="1"/>
  <c r="EM21" i="12" s="1"/>
  <c r="EM22" i="12" s="1"/>
  <c r="EM23" i="12" s="1"/>
  <c r="EM24" i="12" s="1"/>
  <c r="EM25" i="12" s="1"/>
  <c r="EM26" i="12" s="1"/>
  <c r="EM27" i="12" s="1"/>
  <c r="EM28" i="12" s="1"/>
  <c r="EM29" i="12" s="1"/>
  <c r="EM30" i="12" s="1"/>
  <c r="EM31" i="12" s="1"/>
  <c r="EM32" i="12" s="1"/>
  <c r="EM33" i="12" s="1"/>
  <c r="EM34" i="12" s="1"/>
  <c r="EM35" i="12" s="1"/>
  <c r="EM36" i="12" s="1"/>
  <c r="EJ7" i="12"/>
  <c r="EJ8" i="12" s="1"/>
  <c r="EJ9" i="12" s="1"/>
  <c r="EJ10" i="12" s="1"/>
  <c r="EJ11" i="12" s="1"/>
  <c r="EJ12" i="12" s="1"/>
  <c r="EJ13" i="12" s="1"/>
  <c r="EJ14" i="12" s="1"/>
  <c r="EJ15" i="12" s="1"/>
  <c r="EJ16" i="12" s="1"/>
  <c r="EJ17" i="12" s="1"/>
  <c r="EJ18" i="12" s="1"/>
  <c r="EJ19" i="12" s="1"/>
  <c r="EJ20" i="12" s="1"/>
  <c r="EJ21" i="12" s="1"/>
  <c r="EJ22" i="12" s="1"/>
  <c r="EJ23" i="12" s="1"/>
  <c r="EJ24" i="12" s="1"/>
  <c r="EJ25" i="12" s="1"/>
  <c r="EJ26" i="12" s="1"/>
  <c r="EJ27" i="12" s="1"/>
  <c r="EJ28" i="12" s="1"/>
  <c r="EJ29" i="12" s="1"/>
  <c r="EJ30" i="12" s="1"/>
  <c r="EJ31" i="12" s="1"/>
  <c r="EJ32" i="12" s="1"/>
  <c r="EJ33" i="12" s="1"/>
  <c r="EJ34" i="12" s="1"/>
  <c r="EJ35" i="12" s="1"/>
  <c r="EJ36" i="12" s="1"/>
  <c r="EP7" i="12"/>
  <c r="EP8" i="12" s="1"/>
  <c r="EP9" i="12" s="1"/>
  <c r="EP10" i="12" s="1"/>
  <c r="EP11" i="12" s="1"/>
  <c r="EP12" i="12" s="1"/>
  <c r="EP13" i="12" s="1"/>
  <c r="EP14" i="12" s="1"/>
  <c r="EP15" i="12" s="1"/>
  <c r="EP16" i="12" s="1"/>
  <c r="EP17" i="12" s="1"/>
  <c r="EP18" i="12" s="1"/>
  <c r="EP19" i="12" s="1"/>
  <c r="EP20" i="12" s="1"/>
  <c r="EP21" i="12" s="1"/>
  <c r="EP22" i="12" s="1"/>
  <c r="EP23" i="12" s="1"/>
  <c r="EP24" i="12" s="1"/>
  <c r="EP25" i="12" s="1"/>
  <c r="EP26" i="12" s="1"/>
  <c r="EP27" i="12" s="1"/>
  <c r="EP28" i="12" s="1"/>
  <c r="EP29" i="12" s="1"/>
  <c r="EP30" i="12" s="1"/>
  <c r="EP31" i="12" s="1"/>
  <c r="EP32" i="12" s="1"/>
  <c r="EP33" i="12" s="1"/>
  <c r="EP34" i="12" s="1"/>
  <c r="EP35" i="12" s="1"/>
  <c r="EP36" i="12" s="1"/>
  <c r="EG8" i="12" l="1"/>
  <c r="EY7" i="12"/>
  <c r="EY8" i="12" s="1"/>
  <c r="EY9" i="12" s="1"/>
  <c r="EY10" i="12" s="1"/>
  <c r="EY11" i="12" s="1"/>
  <c r="EY12" i="12" s="1"/>
  <c r="EY13" i="12" s="1"/>
  <c r="EY14" i="12" s="1"/>
  <c r="EY15" i="12" s="1"/>
  <c r="EY16" i="12" s="1"/>
  <c r="EY17" i="12" s="1"/>
  <c r="EY18" i="12" s="1"/>
  <c r="EY19" i="12" s="1"/>
  <c r="EY20" i="12" s="1"/>
  <c r="EY21" i="12" s="1"/>
  <c r="EY22" i="12" s="1"/>
  <c r="EY23" i="12" s="1"/>
  <c r="EY24" i="12" s="1"/>
  <c r="EY25" i="12" s="1"/>
  <c r="EY26" i="12" s="1"/>
  <c r="EY27" i="12" s="1"/>
  <c r="EY28" i="12" s="1"/>
  <c r="EY29" i="12" s="1"/>
  <c r="EY30" i="12" s="1"/>
  <c r="EY31" i="12" s="1"/>
  <c r="EY32" i="12" s="1"/>
  <c r="EY33" i="12" s="1"/>
  <c r="EY34" i="12" s="1"/>
  <c r="EY35" i="12" s="1"/>
  <c r="EY36" i="12" s="1"/>
  <c r="ES7" i="12"/>
  <c r="ES8" i="12" s="1"/>
  <c r="ES9" i="12" s="1"/>
  <c r="ES10" i="12" s="1"/>
  <c r="ES11" i="12" s="1"/>
  <c r="ES12" i="12" s="1"/>
  <c r="ES13" i="12" s="1"/>
  <c r="ES14" i="12" s="1"/>
  <c r="ES15" i="12" s="1"/>
  <c r="ES16" i="12" s="1"/>
  <c r="ES17" i="12" s="1"/>
  <c r="ES18" i="12" s="1"/>
  <c r="ES19" i="12" s="1"/>
  <c r="ES20" i="12" s="1"/>
  <c r="ES21" i="12" s="1"/>
  <c r="ES22" i="12" s="1"/>
  <c r="ES23" i="12" s="1"/>
  <c r="ES24" i="12" s="1"/>
  <c r="ES25" i="12" s="1"/>
  <c r="ES26" i="12" s="1"/>
  <c r="ES27" i="12" s="1"/>
  <c r="ES28" i="12" s="1"/>
  <c r="ES29" i="12" s="1"/>
  <c r="ES30" i="12" s="1"/>
  <c r="ES31" i="12" s="1"/>
  <c r="ES32" i="12" s="1"/>
  <c r="ES33" i="12" s="1"/>
  <c r="ES34" i="12" s="1"/>
  <c r="ES35" i="12" s="1"/>
  <c r="ES36" i="12" s="1"/>
  <c r="EV7" i="12"/>
  <c r="EV8" i="12" s="1"/>
  <c r="EV9" i="12" s="1"/>
  <c r="EV10" i="12" s="1"/>
  <c r="EV11" i="12" s="1"/>
  <c r="EV12" i="12" s="1"/>
  <c r="EV13" i="12" s="1"/>
  <c r="EV14" i="12" s="1"/>
  <c r="EV15" i="12" s="1"/>
  <c r="EV16" i="12" s="1"/>
  <c r="EV17" i="12" s="1"/>
  <c r="EV18" i="12" s="1"/>
  <c r="EV19" i="12" s="1"/>
  <c r="EV20" i="12" s="1"/>
  <c r="EV21" i="12" s="1"/>
  <c r="EV22" i="12" s="1"/>
  <c r="EV23" i="12" s="1"/>
  <c r="EV24" i="12" s="1"/>
  <c r="EV25" i="12" s="1"/>
  <c r="EV26" i="12" s="1"/>
  <c r="EV27" i="12" s="1"/>
  <c r="EV28" i="12" s="1"/>
  <c r="EV29" i="12" s="1"/>
  <c r="EV30" i="12" s="1"/>
  <c r="EV31" i="12" s="1"/>
  <c r="EV32" i="12" s="1"/>
  <c r="EV33" i="12" s="1"/>
  <c r="EV34" i="12" s="1"/>
  <c r="EV35" i="12" s="1"/>
  <c r="EV36" i="12" s="1"/>
  <c r="FB7" i="12" l="1"/>
  <c r="FB8" i="12" s="1"/>
  <c r="FB9" i="12" s="1"/>
  <c r="FB10" i="12" s="1"/>
  <c r="FB11" i="12" s="1"/>
  <c r="FB12" i="12" s="1"/>
  <c r="FB13" i="12" s="1"/>
  <c r="FB14" i="12" s="1"/>
  <c r="FB15" i="12" s="1"/>
  <c r="FB16" i="12" s="1"/>
  <c r="FB17" i="12" s="1"/>
  <c r="FB18" i="12" s="1"/>
  <c r="FB19" i="12" s="1"/>
  <c r="FB20" i="12" s="1"/>
  <c r="FB21" i="12" s="1"/>
  <c r="FB22" i="12" s="1"/>
  <c r="FB23" i="12" s="1"/>
  <c r="FB24" i="12" s="1"/>
  <c r="FB25" i="12" s="1"/>
  <c r="FB26" i="12" s="1"/>
  <c r="FB27" i="12" s="1"/>
  <c r="FB28" i="12" s="1"/>
  <c r="FB29" i="12" s="1"/>
  <c r="FB30" i="12" s="1"/>
  <c r="FB31" i="12" s="1"/>
  <c r="FB32" i="12" s="1"/>
  <c r="FB33" i="12" s="1"/>
  <c r="FB34" i="12" s="1"/>
  <c r="FB35" i="12" s="1"/>
  <c r="FB36" i="12" s="1"/>
  <c r="FE7" i="12"/>
  <c r="FE8" i="12" s="1"/>
  <c r="FE9" i="12" s="1"/>
  <c r="FE10" i="12" s="1"/>
  <c r="FE11" i="12" s="1"/>
  <c r="FE12" i="12" s="1"/>
  <c r="FE13" i="12" s="1"/>
  <c r="FE14" i="12" s="1"/>
  <c r="FE15" i="12" s="1"/>
  <c r="FE16" i="12" s="1"/>
  <c r="FE17" i="12" s="1"/>
  <c r="FE18" i="12" s="1"/>
  <c r="FE19" i="12" s="1"/>
  <c r="FE20" i="12" s="1"/>
  <c r="FE21" i="12" s="1"/>
  <c r="FE22" i="12" s="1"/>
  <c r="FE23" i="12" s="1"/>
  <c r="FE24" i="12" s="1"/>
  <c r="FE25" i="12" s="1"/>
  <c r="FE26" i="12" s="1"/>
  <c r="FE27" i="12" s="1"/>
  <c r="FE28" i="12" s="1"/>
  <c r="FE29" i="12" s="1"/>
  <c r="FE30" i="12" s="1"/>
  <c r="FE31" i="12" s="1"/>
  <c r="FE32" i="12" s="1"/>
  <c r="FE33" i="12" s="1"/>
  <c r="FE34" i="12" s="1"/>
  <c r="FE35" i="12" s="1"/>
  <c r="FE36" i="12" s="1"/>
  <c r="EG9" i="12"/>
  <c r="EG10" i="12" l="1"/>
  <c r="EG11" i="12" l="1"/>
  <c r="EG12" i="12" l="1"/>
  <c r="EG13" i="12" l="1"/>
  <c r="EG14" i="12" l="1"/>
  <c r="EG15" i="12" l="1"/>
  <c r="EG16" i="12" l="1"/>
  <c r="EG17" i="12" l="1"/>
  <c r="EG18" i="12" l="1"/>
  <c r="EG19" i="12" l="1"/>
  <c r="EG20" i="12" l="1"/>
  <c r="EG21" i="12" l="1"/>
  <c r="EG22" i="12" l="1"/>
  <c r="EG23" i="12" l="1"/>
  <c r="EG24" i="12" l="1"/>
  <c r="EG25" i="12" l="1"/>
  <c r="EG26" i="12" l="1"/>
  <c r="EG27" i="12" l="1"/>
  <c r="EG28" i="12" l="1"/>
  <c r="EG29" i="12" l="1"/>
  <c r="EG30" i="12" l="1"/>
  <c r="EG31" i="12" l="1"/>
  <c r="EG32" i="12" l="1"/>
  <c r="EG33" i="12" l="1"/>
  <c r="EG34" i="12" l="1"/>
  <c r="EG35" i="12" l="1"/>
  <c r="EG36" i="12" l="1"/>
  <c r="FI7" i="12" s="1"/>
  <c r="FO7" i="12" l="1"/>
  <c r="FO8" i="12" s="1"/>
  <c r="FO9" i="12" s="1"/>
  <c r="FO10" i="12" s="1"/>
  <c r="FO11" i="12" s="1"/>
  <c r="FO12" i="12" s="1"/>
  <c r="FO13" i="12" s="1"/>
  <c r="FO14" i="12" s="1"/>
  <c r="FO15" i="12" s="1"/>
  <c r="FO16" i="12" s="1"/>
  <c r="FO17" i="12" s="1"/>
  <c r="FO18" i="12" s="1"/>
  <c r="FO19" i="12" s="1"/>
  <c r="FO20" i="12" s="1"/>
  <c r="FO21" i="12" s="1"/>
  <c r="FO22" i="12" s="1"/>
  <c r="FO23" i="12" s="1"/>
  <c r="FO24" i="12" s="1"/>
  <c r="FO25" i="12" s="1"/>
  <c r="FO26" i="12" s="1"/>
  <c r="FO27" i="12" s="1"/>
  <c r="FO28" i="12" s="1"/>
  <c r="FO29" i="12" s="1"/>
  <c r="FO30" i="12" s="1"/>
  <c r="FO31" i="12" s="1"/>
  <c r="FO32" i="12" s="1"/>
  <c r="FO33" i="12" s="1"/>
  <c r="FO34" i="12" s="1"/>
  <c r="FO35" i="12" s="1"/>
  <c r="FO36" i="12" s="1"/>
  <c r="FO37" i="12" s="1"/>
  <c r="FL7" i="12"/>
  <c r="FL8" i="12" s="1"/>
  <c r="FL9" i="12" s="1"/>
  <c r="FL10" i="12" s="1"/>
  <c r="FL11" i="12" s="1"/>
  <c r="FL12" i="12" s="1"/>
  <c r="FL13" i="12" s="1"/>
  <c r="FL14" i="12" s="1"/>
  <c r="FL15" i="12" s="1"/>
  <c r="FL16" i="12" s="1"/>
  <c r="FL17" i="12" s="1"/>
  <c r="FL18" i="12" s="1"/>
  <c r="FL19" i="12" s="1"/>
  <c r="FL20" i="12" s="1"/>
  <c r="FL21" i="12" s="1"/>
  <c r="FL22" i="12" s="1"/>
  <c r="FL23" i="12" s="1"/>
  <c r="FL24" i="12" s="1"/>
  <c r="FL25" i="12" s="1"/>
  <c r="FL26" i="12" s="1"/>
  <c r="FL27" i="12" s="1"/>
  <c r="FL28" i="12" s="1"/>
  <c r="FL29" i="12" s="1"/>
  <c r="FL30" i="12" s="1"/>
  <c r="FL31" i="12" s="1"/>
  <c r="FL32" i="12" s="1"/>
  <c r="FL33" i="12" s="1"/>
  <c r="FL34" i="12" s="1"/>
  <c r="FL35" i="12" s="1"/>
  <c r="FL36" i="12" s="1"/>
  <c r="FL37" i="12" s="1"/>
  <c r="FR7" i="12"/>
  <c r="FR8" i="12" s="1"/>
  <c r="FR9" i="12" s="1"/>
  <c r="FR10" i="12" s="1"/>
  <c r="FR11" i="12" s="1"/>
  <c r="FR12" i="12" s="1"/>
  <c r="FR13" i="12" s="1"/>
  <c r="FR14" i="12" s="1"/>
  <c r="FR15" i="12" s="1"/>
  <c r="FR16" i="12" s="1"/>
  <c r="FR17" i="12" s="1"/>
  <c r="FR18" i="12" s="1"/>
  <c r="FR19" i="12" s="1"/>
  <c r="FR20" i="12" s="1"/>
  <c r="FR21" i="12" s="1"/>
  <c r="FR22" i="12" s="1"/>
  <c r="FR23" i="12" s="1"/>
  <c r="FR24" i="12" s="1"/>
  <c r="FR25" i="12" s="1"/>
  <c r="FR26" i="12" s="1"/>
  <c r="FR27" i="12" s="1"/>
  <c r="FR28" i="12" s="1"/>
  <c r="FR29" i="12" s="1"/>
  <c r="FR30" i="12" s="1"/>
  <c r="FR31" i="12" s="1"/>
  <c r="FR32" i="12" s="1"/>
  <c r="FR33" i="12" s="1"/>
  <c r="FR34" i="12" s="1"/>
  <c r="FR35" i="12" s="1"/>
  <c r="FR36" i="12" s="1"/>
  <c r="FR37" i="12" s="1"/>
  <c r="GA7" i="12" l="1"/>
  <c r="GA8" i="12" s="1"/>
  <c r="GA9" i="12" s="1"/>
  <c r="GA10" i="12" s="1"/>
  <c r="GA11" i="12" s="1"/>
  <c r="GA12" i="12" s="1"/>
  <c r="GA13" i="12" s="1"/>
  <c r="GA14" i="12" s="1"/>
  <c r="GA15" i="12" s="1"/>
  <c r="GA16" i="12" s="1"/>
  <c r="GA17" i="12" s="1"/>
  <c r="GA18" i="12" s="1"/>
  <c r="GA19" i="12" s="1"/>
  <c r="GA20" i="12" s="1"/>
  <c r="GA21" i="12" s="1"/>
  <c r="GA22" i="12" s="1"/>
  <c r="GA23" i="12" s="1"/>
  <c r="GA24" i="12" s="1"/>
  <c r="GA25" i="12" s="1"/>
  <c r="GA26" i="12" s="1"/>
  <c r="GA27" i="12" s="1"/>
  <c r="GA28" i="12" s="1"/>
  <c r="GA29" i="12" s="1"/>
  <c r="GA30" i="12" s="1"/>
  <c r="GA31" i="12" s="1"/>
  <c r="GA32" i="12" s="1"/>
  <c r="GA33" i="12" s="1"/>
  <c r="GA34" i="12" s="1"/>
  <c r="GA35" i="12" s="1"/>
  <c r="GA36" i="12" s="1"/>
  <c r="GA37" i="12" s="1"/>
  <c r="FU7" i="12"/>
  <c r="FU8" i="12" s="1"/>
  <c r="FU9" i="12" s="1"/>
  <c r="FU10" i="12" s="1"/>
  <c r="FU11" i="12" s="1"/>
  <c r="FU12" i="12" s="1"/>
  <c r="FU13" i="12" s="1"/>
  <c r="FU14" i="12" s="1"/>
  <c r="FU15" i="12" s="1"/>
  <c r="FU16" i="12" s="1"/>
  <c r="FU17" i="12" s="1"/>
  <c r="FU18" i="12" s="1"/>
  <c r="FU19" i="12" s="1"/>
  <c r="FU20" i="12" s="1"/>
  <c r="FU21" i="12" s="1"/>
  <c r="FU22" i="12" s="1"/>
  <c r="FU23" i="12" s="1"/>
  <c r="FU24" i="12" s="1"/>
  <c r="FU25" i="12" s="1"/>
  <c r="FU26" i="12" s="1"/>
  <c r="FU27" i="12" s="1"/>
  <c r="FU28" i="12" s="1"/>
  <c r="FU29" i="12" s="1"/>
  <c r="FU30" i="12" s="1"/>
  <c r="FU31" i="12" s="1"/>
  <c r="FU32" i="12" s="1"/>
  <c r="FU33" i="12" s="1"/>
  <c r="FU34" i="12" s="1"/>
  <c r="FU35" i="12" s="1"/>
  <c r="FU36" i="12" s="1"/>
  <c r="FU37" i="12" s="1"/>
  <c r="FX7" i="12"/>
  <c r="FX8" i="12" s="1"/>
  <c r="FX9" i="12" s="1"/>
  <c r="FX10" i="12" s="1"/>
  <c r="FX11" i="12" s="1"/>
  <c r="FX12" i="12" s="1"/>
  <c r="FX13" i="12" s="1"/>
  <c r="FX14" i="12" s="1"/>
  <c r="FX15" i="12" s="1"/>
  <c r="FX16" i="12" s="1"/>
  <c r="FX17" i="12" s="1"/>
  <c r="FX18" i="12" s="1"/>
  <c r="FX19" i="12" s="1"/>
  <c r="FX20" i="12" s="1"/>
  <c r="FX21" i="12" s="1"/>
  <c r="FX22" i="12" s="1"/>
  <c r="FX23" i="12" s="1"/>
  <c r="FX24" i="12" s="1"/>
  <c r="FX25" i="12" s="1"/>
  <c r="FX26" i="12" s="1"/>
  <c r="FX27" i="12" s="1"/>
  <c r="FX28" i="12" s="1"/>
  <c r="FX29" i="12" s="1"/>
  <c r="FX30" i="12" s="1"/>
  <c r="FX31" i="12" s="1"/>
  <c r="FX32" i="12" s="1"/>
  <c r="FX33" i="12" s="1"/>
  <c r="FX34" i="12" s="1"/>
  <c r="FX35" i="12" s="1"/>
  <c r="FX36" i="12" s="1"/>
  <c r="FX37" i="12" s="1"/>
  <c r="FI8" i="12"/>
  <c r="GD7" i="12" l="1"/>
  <c r="GD8" i="12" s="1"/>
  <c r="GD9" i="12" s="1"/>
  <c r="GD10" i="12" s="1"/>
  <c r="GD11" i="12" s="1"/>
  <c r="GD12" i="12" s="1"/>
  <c r="GD13" i="12" s="1"/>
  <c r="GD14" i="12" s="1"/>
  <c r="GD15" i="12" s="1"/>
  <c r="GD16" i="12" s="1"/>
  <c r="GD17" i="12" s="1"/>
  <c r="GD18" i="12" s="1"/>
  <c r="GD19" i="12" s="1"/>
  <c r="GD20" i="12" s="1"/>
  <c r="GD21" i="12" s="1"/>
  <c r="GD22" i="12" s="1"/>
  <c r="GD23" i="12" s="1"/>
  <c r="GD24" i="12" s="1"/>
  <c r="GD25" i="12" s="1"/>
  <c r="GD26" i="12" s="1"/>
  <c r="GD27" i="12" s="1"/>
  <c r="GD28" i="12" s="1"/>
  <c r="GD29" i="12" s="1"/>
  <c r="GD30" i="12" s="1"/>
  <c r="GD31" i="12" s="1"/>
  <c r="GD32" i="12" s="1"/>
  <c r="GD33" i="12" s="1"/>
  <c r="GD34" i="12" s="1"/>
  <c r="GD35" i="12" s="1"/>
  <c r="GD36" i="12" s="1"/>
  <c r="GD37" i="12" s="1"/>
  <c r="GG7" i="12"/>
  <c r="GG8" i="12" s="1"/>
  <c r="GG9" i="12" s="1"/>
  <c r="GG10" i="12" s="1"/>
  <c r="GG11" i="12" s="1"/>
  <c r="GG12" i="12" s="1"/>
  <c r="GG13" i="12" s="1"/>
  <c r="GG14" i="12" s="1"/>
  <c r="GG15" i="12" s="1"/>
  <c r="GG16" i="12" s="1"/>
  <c r="GG17" i="12" s="1"/>
  <c r="GG18" i="12" s="1"/>
  <c r="GG19" i="12" s="1"/>
  <c r="GG20" i="12" s="1"/>
  <c r="GG21" i="12" s="1"/>
  <c r="GG22" i="12" s="1"/>
  <c r="GG23" i="12" s="1"/>
  <c r="GG24" i="12" s="1"/>
  <c r="GG25" i="12" s="1"/>
  <c r="GG26" i="12" s="1"/>
  <c r="GG27" i="12" s="1"/>
  <c r="GG28" i="12" s="1"/>
  <c r="GG29" i="12" s="1"/>
  <c r="GG30" i="12" s="1"/>
  <c r="GG31" i="12" s="1"/>
  <c r="GG32" i="12" s="1"/>
  <c r="GG33" i="12" s="1"/>
  <c r="GG34" i="12" s="1"/>
  <c r="GG35" i="12" s="1"/>
  <c r="GG36" i="12" s="1"/>
  <c r="GG37" i="12" s="1"/>
  <c r="FI9" i="12"/>
  <c r="FI10" i="12" l="1"/>
  <c r="FI11" i="12" l="1"/>
  <c r="FI12" i="12" l="1"/>
  <c r="FI13" i="12" l="1"/>
  <c r="FI14" i="12" l="1"/>
  <c r="FI15" i="12" l="1"/>
  <c r="FI16" i="12" l="1"/>
  <c r="FI17" i="12" l="1"/>
  <c r="FI18" i="12" l="1"/>
  <c r="FI19" i="12" l="1"/>
  <c r="FI20" i="12" l="1"/>
  <c r="FI21" i="12" l="1"/>
  <c r="FI22" i="12" l="1"/>
  <c r="FI23" i="12" l="1"/>
  <c r="FI24" i="12" l="1"/>
  <c r="FI25" i="12" l="1"/>
  <c r="FI26" i="12" l="1"/>
  <c r="FI27" i="12" l="1"/>
  <c r="FI28" i="12" l="1"/>
  <c r="FI29" i="12" l="1"/>
  <c r="FI30" i="12" l="1"/>
  <c r="FI31" i="12" l="1"/>
  <c r="FI32" i="12" l="1"/>
  <c r="FI33" i="12" l="1"/>
  <c r="FI34" i="12" l="1"/>
  <c r="FI35" i="12" l="1"/>
  <c r="FI36" i="12" l="1"/>
  <c r="FI37" i="12" l="1"/>
  <c r="GJ7" i="12" s="1"/>
  <c r="GM7" i="12" l="1"/>
  <c r="GM8" i="12" s="1"/>
  <c r="GM9" i="12" s="1"/>
  <c r="GM10" i="12" s="1"/>
  <c r="GM11" i="12" s="1"/>
  <c r="GM12" i="12" s="1"/>
  <c r="GM13" i="12" s="1"/>
  <c r="GM14" i="12" s="1"/>
  <c r="GM15" i="12" s="1"/>
  <c r="GM16" i="12" s="1"/>
  <c r="GM17" i="12" s="1"/>
  <c r="GM18" i="12" s="1"/>
  <c r="GM19" i="12" s="1"/>
  <c r="GM20" i="12" s="1"/>
  <c r="GM21" i="12" s="1"/>
  <c r="GM22" i="12" s="1"/>
  <c r="GM23" i="12" s="1"/>
  <c r="GM24" i="12" s="1"/>
  <c r="GM25" i="12" s="1"/>
  <c r="GM26" i="12" s="1"/>
  <c r="GM27" i="12" s="1"/>
  <c r="GM28" i="12" s="1"/>
  <c r="GM29" i="12" s="1"/>
  <c r="GM30" i="12" s="1"/>
  <c r="GM31" i="12" s="1"/>
  <c r="GM32" i="12" s="1"/>
  <c r="GM33" i="12" s="1"/>
  <c r="GM34" i="12" s="1"/>
  <c r="GM35" i="12" s="1"/>
  <c r="GM36" i="12" s="1"/>
  <c r="GM37" i="12" s="1"/>
  <c r="GS7" i="12"/>
  <c r="GS8" i="12" s="1"/>
  <c r="GS9" i="12" s="1"/>
  <c r="GS10" i="12" s="1"/>
  <c r="GS11" i="12" s="1"/>
  <c r="GS12" i="12" s="1"/>
  <c r="GS13" i="12" s="1"/>
  <c r="GS14" i="12" s="1"/>
  <c r="GS15" i="12" s="1"/>
  <c r="GS16" i="12" s="1"/>
  <c r="GS17" i="12" s="1"/>
  <c r="GS18" i="12" s="1"/>
  <c r="GS19" i="12" s="1"/>
  <c r="GS20" i="12" s="1"/>
  <c r="GS21" i="12" s="1"/>
  <c r="GS22" i="12" s="1"/>
  <c r="GS23" i="12" s="1"/>
  <c r="GS24" i="12" s="1"/>
  <c r="GS25" i="12" s="1"/>
  <c r="GS26" i="12" s="1"/>
  <c r="GS27" i="12" s="1"/>
  <c r="GS28" i="12" s="1"/>
  <c r="GS29" i="12" s="1"/>
  <c r="GS30" i="12" s="1"/>
  <c r="GS31" i="12" s="1"/>
  <c r="GS32" i="12" s="1"/>
  <c r="GS33" i="12" s="1"/>
  <c r="GS34" i="12" s="1"/>
  <c r="GS35" i="12" s="1"/>
  <c r="GS36" i="12" s="1"/>
  <c r="GS37" i="12" s="1"/>
  <c r="GP7" i="12"/>
  <c r="GP8" i="12" s="1"/>
  <c r="GP9" i="12" s="1"/>
  <c r="GP10" i="12" s="1"/>
  <c r="GP11" i="12" s="1"/>
  <c r="GP12" i="12" s="1"/>
  <c r="GP13" i="12" s="1"/>
  <c r="GP14" i="12" s="1"/>
  <c r="GP15" i="12" s="1"/>
  <c r="GP16" i="12" s="1"/>
  <c r="GP17" i="12" s="1"/>
  <c r="GP18" i="12" s="1"/>
  <c r="GP19" i="12" s="1"/>
  <c r="GP20" i="12" s="1"/>
  <c r="GP21" i="12" s="1"/>
  <c r="GP22" i="12" s="1"/>
  <c r="GP23" i="12" s="1"/>
  <c r="GP24" i="12" s="1"/>
  <c r="GP25" i="12" s="1"/>
  <c r="GP26" i="12" s="1"/>
  <c r="GP27" i="12" s="1"/>
  <c r="GP28" i="12" s="1"/>
  <c r="GP29" i="12" s="1"/>
  <c r="GP30" i="12" s="1"/>
  <c r="GP31" i="12" s="1"/>
  <c r="GP32" i="12" s="1"/>
  <c r="GP33" i="12" s="1"/>
  <c r="GP34" i="12" s="1"/>
  <c r="GP35" i="12" s="1"/>
  <c r="GP36" i="12" s="1"/>
  <c r="GP37" i="12" s="1"/>
  <c r="GJ8" i="12" l="1"/>
  <c r="HB7" i="12"/>
  <c r="HB8" i="12" s="1"/>
  <c r="HB9" i="12" s="1"/>
  <c r="HB10" i="12" s="1"/>
  <c r="HB11" i="12" s="1"/>
  <c r="HB12" i="12" s="1"/>
  <c r="HB13" i="12" s="1"/>
  <c r="HB14" i="12" s="1"/>
  <c r="HB15" i="12" s="1"/>
  <c r="HB16" i="12" s="1"/>
  <c r="HB17" i="12" s="1"/>
  <c r="HB18" i="12" s="1"/>
  <c r="HB19" i="12" s="1"/>
  <c r="HB20" i="12" s="1"/>
  <c r="HB21" i="12" s="1"/>
  <c r="HB22" i="12" s="1"/>
  <c r="HB23" i="12" s="1"/>
  <c r="HB24" i="12" s="1"/>
  <c r="HB25" i="12" s="1"/>
  <c r="HB26" i="12" s="1"/>
  <c r="HB27" i="12" s="1"/>
  <c r="HB28" i="12" s="1"/>
  <c r="HB29" i="12" s="1"/>
  <c r="HB30" i="12" s="1"/>
  <c r="HB31" i="12" s="1"/>
  <c r="HB32" i="12" s="1"/>
  <c r="HB33" i="12" s="1"/>
  <c r="HB34" i="12" s="1"/>
  <c r="HB35" i="12" s="1"/>
  <c r="HB36" i="12" s="1"/>
  <c r="HB37" i="12" s="1"/>
  <c r="GV7" i="12"/>
  <c r="GV8" i="12" s="1"/>
  <c r="GV9" i="12" s="1"/>
  <c r="GV10" i="12" s="1"/>
  <c r="GV11" i="12" s="1"/>
  <c r="GV12" i="12" s="1"/>
  <c r="GV13" i="12" s="1"/>
  <c r="GV14" i="12" s="1"/>
  <c r="GV15" i="12" s="1"/>
  <c r="GV16" i="12" s="1"/>
  <c r="GV17" i="12" s="1"/>
  <c r="GV18" i="12" s="1"/>
  <c r="GV19" i="12" s="1"/>
  <c r="GV20" i="12" s="1"/>
  <c r="GV21" i="12" s="1"/>
  <c r="GV22" i="12" s="1"/>
  <c r="GV23" i="12" s="1"/>
  <c r="GV24" i="12" s="1"/>
  <c r="GV25" i="12" s="1"/>
  <c r="GV26" i="12" s="1"/>
  <c r="GV27" i="12" s="1"/>
  <c r="GV28" i="12" s="1"/>
  <c r="GV29" i="12" s="1"/>
  <c r="GV30" i="12" s="1"/>
  <c r="GV31" i="12" s="1"/>
  <c r="GV32" i="12" s="1"/>
  <c r="GV33" i="12" s="1"/>
  <c r="GV34" i="12" s="1"/>
  <c r="GV35" i="12" s="1"/>
  <c r="GV36" i="12" s="1"/>
  <c r="GV37" i="12" s="1"/>
  <c r="GY7" i="12"/>
  <c r="GY8" i="12" s="1"/>
  <c r="GY9" i="12" s="1"/>
  <c r="GY10" i="12" s="1"/>
  <c r="GY11" i="12" s="1"/>
  <c r="GY12" i="12" s="1"/>
  <c r="GY13" i="12" s="1"/>
  <c r="GY14" i="12" s="1"/>
  <c r="GY15" i="12" s="1"/>
  <c r="GY16" i="12" s="1"/>
  <c r="GY17" i="12" s="1"/>
  <c r="GY18" i="12" s="1"/>
  <c r="GY19" i="12" s="1"/>
  <c r="GY20" i="12" s="1"/>
  <c r="GY21" i="12" s="1"/>
  <c r="GY22" i="12" s="1"/>
  <c r="GY23" i="12" s="1"/>
  <c r="GY24" i="12" s="1"/>
  <c r="GY25" i="12" s="1"/>
  <c r="GY26" i="12" s="1"/>
  <c r="GY27" i="12" s="1"/>
  <c r="GY28" i="12" s="1"/>
  <c r="GY29" i="12" s="1"/>
  <c r="GY30" i="12" s="1"/>
  <c r="GY31" i="12" s="1"/>
  <c r="GY32" i="12" s="1"/>
  <c r="GY33" i="12" s="1"/>
  <c r="GY34" i="12" s="1"/>
  <c r="GY35" i="12" s="1"/>
  <c r="GY36" i="12" s="1"/>
  <c r="GY37" i="12" s="1"/>
  <c r="HE7" i="12" l="1"/>
  <c r="HE8" i="12" s="1"/>
  <c r="HE9" i="12" s="1"/>
  <c r="HE10" i="12" s="1"/>
  <c r="HE11" i="12" s="1"/>
  <c r="HE12" i="12" s="1"/>
  <c r="HE13" i="12" s="1"/>
  <c r="HE14" i="12" s="1"/>
  <c r="HE15" i="12" s="1"/>
  <c r="HE16" i="12" s="1"/>
  <c r="HE17" i="12" s="1"/>
  <c r="HE18" i="12" s="1"/>
  <c r="HE19" i="12" s="1"/>
  <c r="HE20" i="12" s="1"/>
  <c r="HE21" i="12" s="1"/>
  <c r="HE22" i="12" s="1"/>
  <c r="HE23" i="12" s="1"/>
  <c r="HE24" i="12" s="1"/>
  <c r="HE25" i="12" s="1"/>
  <c r="HE26" i="12" s="1"/>
  <c r="HE27" i="12" s="1"/>
  <c r="HE28" i="12" s="1"/>
  <c r="HE29" i="12" s="1"/>
  <c r="HE30" i="12" s="1"/>
  <c r="HE31" i="12" s="1"/>
  <c r="HE32" i="12" s="1"/>
  <c r="HE33" i="12" s="1"/>
  <c r="HE34" i="12" s="1"/>
  <c r="HE35" i="12" s="1"/>
  <c r="HE36" i="12" s="1"/>
  <c r="HE37" i="12" s="1"/>
  <c r="HH7" i="12"/>
  <c r="HH8" i="12" s="1"/>
  <c r="HH9" i="12" s="1"/>
  <c r="HH10" i="12" s="1"/>
  <c r="HH11" i="12" s="1"/>
  <c r="HH12" i="12" s="1"/>
  <c r="HH13" i="12" s="1"/>
  <c r="HH14" i="12" s="1"/>
  <c r="HH15" i="12" s="1"/>
  <c r="HH16" i="12" s="1"/>
  <c r="HH17" i="12" s="1"/>
  <c r="HH18" i="12" s="1"/>
  <c r="HH19" i="12" s="1"/>
  <c r="HH20" i="12" s="1"/>
  <c r="HH21" i="12" s="1"/>
  <c r="HH22" i="12" s="1"/>
  <c r="HH23" i="12" s="1"/>
  <c r="HH24" i="12" s="1"/>
  <c r="HH25" i="12" s="1"/>
  <c r="HH26" i="12" s="1"/>
  <c r="HH27" i="12" s="1"/>
  <c r="HH28" i="12" s="1"/>
  <c r="HH29" i="12" s="1"/>
  <c r="HH30" i="12" s="1"/>
  <c r="HH31" i="12" s="1"/>
  <c r="HH32" i="12" s="1"/>
  <c r="HH33" i="12" s="1"/>
  <c r="HH34" i="12" s="1"/>
  <c r="HH35" i="12" s="1"/>
  <c r="HH36" i="12" s="1"/>
  <c r="HH37" i="12" s="1"/>
  <c r="GJ9" i="12"/>
  <c r="GJ10" i="12" l="1"/>
  <c r="GJ11" i="12" l="1"/>
  <c r="GJ12" i="12" l="1"/>
  <c r="GJ13" i="12" l="1"/>
  <c r="GJ14" i="12" l="1"/>
  <c r="GJ15" i="12" l="1"/>
  <c r="GJ16" i="12" l="1"/>
  <c r="GJ17" i="12" l="1"/>
  <c r="GJ18" i="12" l="1"/>
  <c r="GJ19" i="12" l="1"/>
  <c r="GJ20" i="12" l="1"/>
  <c r="GJ21" i="12" l="1"/>
  <c r="GJ22" i="12" l="1"/>
  <c r="GJ23" i="12" l="1"/>
  <c r="GJ24" i="12" l="1"/>
  <c r="GJ25" i="12" l="1"/>
  <c r="GJ26" i="12" l="1"/>
  <c r="GJ27" i="12" l="1"/>
  <c r="GJ28" i="12" l="1"/>
  <c r="GJ29" i="12" l="1"/>
  <c r="GJ30" i="12" l="1"/>
  <c r="GJ31" i="12" l="1"/>
  <c r="GJ32" i="12" l="1"/>
  <c r="GJ33" i="12" l="1"/>
  <c r="GJ34" i="12" l="1"/>
  <c r="GJ35" i="12" l="1"/>
  <c r="GJ36" i="12" l="1"/>
  <c r="GJ37" i="12" l="1"/>
  <c r="HK7" i="12" s="1"/>
  <c r="HN7" i="12" l="1"/>
  <c r="HN8" i="12" s="1"/>
  <c r="HN9" i="12" s="1"/>
  <c r="HN10" i="12" s="1"/>
  <c r="HN11" i="12" s="1"/>
  <c r="HN12" i="12" s="1"/>
  <c r="HN13" i="12" s="1"/>
  <c r="HN14" i="12" s="1"/>
  <c r="HN15" i="12" s="1"/>
  <c r="HN16" i="12" s="1"/>
  <c r="HN17" i="12" s="1"/>
  <c r="HN18" i="12" s="1"/>
  <c r="HN19" i="12" s="1"/>
  <c r="HN20" i="12" s="1"/>
  <c r="HN21" i="12" s="1"/>
  <c r="HN22" i="12" s="1"/>
  <c r="HN23" i="12" s="1"/>
  <c r="HN24" i="12" s="1"/>
  <c r="HN25" i="12" s="1"/>
  <c r="HN26" i="12" s="1"/>
  <c r="HN27" i="12" s="1"/>
  <c r="HN28" i="12" s="1"/>
  <c r="HN29" i="12" s="1"/>
  <c r="HN30" i="12" s="1"/>
  <c r="HN31" i="12" s="1"/>
  <c r="HN32" i="12" s="1"/>
  <c r="HN33" i="12" s="1"/>
  <c r="HN34" i="12" s="1"/>
  <c r="HN35" i="12" s="1"/>
  <c r="HN36" i="12" s="1"/>
  <c r="HQ7" i="12"/>
  <c r="HQ8" i="12" s="1"/>
  <c r="HQ9" i="12" s="1"/>
  <c r="HQ10" i="12" s="1"/>
  <c r="HQ11" i="12" s="1"/>
  <c r="HQ12" i="12" s="1"/>
  <c r="HQ13" i="12" s="1"/>
  <c r="HQ14" i="12" s="1"/>
  <c r="HQ15" i="12" s="1"/>
  <c r="HQ16" i="12" s="1"/>
  <c r="HQ17" i="12" s="1"/>
  <c r="HQ18" i="12" s="1"/>
  <c r="HQ19" i="12" s="1"/>
  <c r="HQ20" i="12" s="1"/>
  <c r="HQ21" i="12" s="1"/>
  <c r="HQ22" i="12" s="1"/>
  <c r="HQ23" i="12" s="1"/>
  <c r="HQ24" i="12" s="1"/>
  <c r="HQ25" i="12" s="1"/>
  <c r="HQ26" i="12" s="1"/>
  <c r="HQ27" i="12" s="1"/>
  <c r="HQ28" i="12" s="1"/>
  <c r="HQ29" i="12" s="1"/>
  <c r="HQ30" i="12" s="1"/>
  <c r="HQ31" i="12" s="1"/>
  <c r="HQ32" i="12" s="1"/>
  <c r="HQ33" i="12" s="1"/>
  <c r="HQ34" i="12" s="1"/>
  <c r="HQ35" i="12" s="1"/>
  <c r="HQ36" i="12" s="1"/>
  <c r="HT7" i="12"/>
  <c r="HT8" i="12" s="1"/>
  <c r="HT9" i="12" s="1"/>
  <c r="HT10" i="12" s="1"/>
  <c r="HT11" i="12" s="1"/>
  <c r="HT12" i="12" s="1"/>
  <c r="HT13" i="12" s="1"/>
  <c r="HT14" i="12" s="1"/>
  <c r="HT15" i="12" s="1"/>
  <c r="HT16" i="12" s="1"/>
  <c r="HT17" i="12" s="1"/>
  <c r="HT18" i="12" s="1"/>
  <c r="HT19" i="12" s="1"/>
  <c r="HT20" i="12" s="1"/>
  <c r="HT21" i="12" s="1"/>
  <c r="HT22" i="12" s="1"/>
  <c r="HT23" i="12" s="1"/>
  <c r="HT24" i="12" s="1"/>
  <c r="HT25" i="12" s="1"/>
  <c r="HT26" i="12" s="1"/>
  <c r="HT27" i="12" s="1"/>
  <c r="HT28" i="12" s="1"/>
  <c r="HT29" i="12" s="1"/>
  <c r="HT30" i="12" s="1"/>
  <c r="HT31" i="12" s="1"/>
  <c r="HT32" i="12" s="1"/>
  <c r="HT33" i="12" s="1"/>
  <c r="HT34" i="12" s="1"/>
  <c r="HT35" i="12" s="1"/>
  <c r="HT36" i="12" s="1"/>
  <c r="HK8" i="12" l="1"/>
  <c r="IC7" i="12"/>
  <c r="IC8" i="12" s="1"/>
  <c r="IC9" i="12" s="1"/>
  <c r="IC10" i="12" s="1"/>
  <c r="IC11" i="12" s="1"/>
  <c r="IC12" i="12" s="1"/>
  <c r="IC13" i="12" s="1"/>
  <c r="IC14" i="12" s="1"/>
  <c r="IC15" i="12" s="1"/>
  <c r="IC16" i="12" s="1"/>
  <c r="IC17" i="12" s="1"/>
  <c r="IC18" i="12" s="1"/>
  <c r="IC19" i="12" s="1"/>
  <c r="IC20" i="12" s="1"/>
  <c r="IC21" i="12" s="1"/>
  <c r="IC22" i="12" s="1"/>
  <c r="IC23" i="12" s="1"/>
  <c r="IC24" i="12" s="1"/>
  <c r="IC25" i="12" s="1"/>
  <c r="IC26" i="12" s="1"/>
  <c r="IC27" i="12" s="1"/>
  <c r="IC28" i="12" s="1"/>
  <c r="IC29" i="12" s="1"/>
  <c r="IC30" i="12" s="1"/>
  <c r="IC31" i="12" s="1"/>
  <c r="IC32" i="12" s="1"/>
  <c r="IC33" i="12" s="1"/>
  <c r="IC34" i="12" s="1"/>
  <c r="IC35" i="12" s="1"/>
  <c r="IC36" i="12" s="1"/>
  <c r="HW7" i="12"/>
  <c r="HW8" i="12" s="1"/>
  <c r="HW9" i="12" s="1"/>
  <c r="HW10" i="12" s="1"/>
  <c r="HW11" i="12" s="1"/>
  <c r="HW12" i="12" s="1"/>
  <c r="HW13" i="12" s="1"/>
  <c r="HW14" i="12" s="1"/>
  <c r="HW15" i="12" s="1"/>
  <c r="HW16" i="12" s="1"/>
  <c r="HW17" i="12" s="1"/>
  <c r="HW18" i="12" s="1"/>
  <c r="HW19" i="12" s="1"/>
  <c r="HW20" i="12" s="1"/>
  <c r="HW21" i="12" s="1"/>
  <c r="HW22" i="12" s="1"/>
  <c r="HW23" i="12" s="1"/>
  <c r="HW24" i="12" s="1"/>
  <c r="HW25" i="12" s="1"/>
  <c r="HW26" i="12" s="1"/>
  <c r="HW27" i="12" s="1"/>
  <c r="HW28" i="12" s="1"/>
  <c r="HW29" i="12" s="1"/>
  <c r="HW30" i="12" s="1"/>
  <c r="HW31" i="12" s="1"/>
  <c r="HW32" i="12" s="1"/>
  <c r="HW33" i="12" s="1"/>
  <c r="HW34" i="12" s="1"/>
  <c r="HW35" i="12" s="1"/>
  <c r="HW36" i="12" s="1"/>
  <c r="HZ7" i="12"/>
  <c r="HZ8" i="12" s="1"/>
  <c r="HZ9" i="12" s="1"/>
  <c r="HZ10" i="12" s="1"/>
  <c r="HZ11" i="12" s="1"/>
  <c r="HZ12" i="12" s="1"/>
  <c r="HZ13" i="12" s="1"/>
  <c r="HZ14" i="12" s="1"/>
  <c r="HZ15" i="12" s="1"/>
  <c r="HZ16" i="12" s="1"/>
  <c r="HZ17" i="12" s="1"/>
  <c r="HZ18" i="12" s="1"/>
  <c r="HZ19" i="12" s="1"/>
  <c r="HZ20" i="12" s="1"/>
  <c r="HZ21" i="12" s="1"/>
  <c r="HZ22" i="12" s="1"/>
  <c r="HZ23" i="12" s="1"/>
  <c r="HZ24" i="12" s="1"/>
  <c r="HZ25" i="12" s="1"/>
  <c r="HZ26" i="12" s="1"/>
  <c r="HZ27" i="12" s="1"/>
  <c r="HZ28" i="12" s="1"/>
  <c r="HZ29" i="12" s="1"/>
  <c r="HZ30" i="12" s="1"/>
  <c r="HZ31" i="12" s="1"/>
  <c r="HZ32" i="12" s="1"/>
  <c r="HZ33" i="12" s="1"/>
  <c r="HZ34" i="12" s="1"/>
  <c r="HZ35" i="12" s="1"/>
  <c r="HZ36" i="12" s="1"/>
  <c r="IF7" i="12" l="1"/>
  <c r="IF8" i="12" s="1"/>
  <c r="IF9" i="12" s="1"/>
  <c r="IF10" i="12" s="1"/>
  <c r="IF11" i="12" s="1"/>
  <c r="IF12" i="12" s="1"/>
  <c r="IF13" i="12" s="1"/>
  <c r="IF14" i="12" s="1"/>
  <c r="IF15" i="12" s="1"/>
  <c r="IF16" i="12" s="1"/>
  <c r="IF17" i="12" s="1"/>
  <c r="IF18" i="12" s="1"/>
  <c r="IF19" i="12" s="1"/>
  <c r="IF20" i="12" s="1"/>
  <c r="IF21" i="12" s="1"/>
  <c r="IF22" i="12" s="1"/>
  <c r="IF23" i="12" s="1"/>
  <c r="IF24" i="12" s="1"/>
  <c r="IF25" i="12" s="1"/>
  <c r="IF26" i="12" s="1"/>
  <c r="IF27" i="12" s="1"/>
  <c r="IF28" i="12" s="1"/>
  <c r="IF29" i="12" s="1"/>
  <c r="IF30" i="12" s="1"/>
  <c r="IF31" i="12" s="1"/>
  <c r="IF32" i="12" s="1"/>
  <c r="IF33" i="12" s="1"/>
  <c r="IF34" i="12" s="1"/>
  <c r="IF35" i="12" s="1"/>
  <c r="IF36" i="12" s="1"/>
  <c r="II7" i="12"/>
  <c r="II8" i="12" s="1"/>
  <c r="II9" i="12" s="1"/>
  <c r="II10" i="12" s="1"/>
  <c r="II11" i="12" s="1"/>
  <c r="II12" i="12" s="1"/>
  <c r="II13" i="12" s="1"/>
  <c r="II14" i="12" s="1"/>
  <c r="II15" i="12" s="1"/>
  <c r="II16" i="12" s="1"/>
  <c r="II17" i="12" s="1"/>
  <c r="II18" i="12" s="1"/>
  <c r="II19" i="12" s="1"/>
  <c r="II20" i="12" s="1"/>
  <c r="II21" i="12" s="1"/>
  <c r="II22" i="12" s="1"/>
  <c r="II23" i="12" s="1"/>
  <c r="II24" i="12" s="1"/>
  <c r="II25" i="12" s="1"/>
  <c r="II26" i="12" s="1"/>
  <c r="II27" i="12" s="1"/>
  <c r="II28" i="12" s="1"/>
  <c r="II29" i="12" s="1"/>
  <c r="II30" i="12" s="1"/>
  <c r="II31" i="12" s="1"/>
  <c r="II32" i="12" s="1"/>
  <c r="II33" i="12" s="1"/>
  <c r="II34" i="12" s="1"/>
  <c r="II35" i="12" s="1"/>
  <c r="II36" i="12" s="1"/>
  <c r="HK9" i="12"/>
  <c r="HK10" i="12" l="1"/>
  <c r="HK11" i="12" l="1"/>
  <c r="HK12" i="12" l="1"/>
  <c r="HK13" i="12" l="1"/>
  <c r="HK14" i="12" l="1"/>
  <c r="HK15" i="12" l="1"/>
  <c r="HK16" i="12" l="1"/>
  <c r="HK17" i="12" l="1"/>
  <c r="HK18" i="12" l="1"/>
  <c r="HK19" i="12" l="1"/>
  <c r="HK20" i="12" l="1"/>
  <c r="HK21" i="12" l="1"/>
  <c r="HK22" i="12" l="1"/>
  <c r="HK23" i="12" l="1"/>
  <c r="HK24" i="12" l="1"/>
  <c r="HK25" i="12" l="1"/>
  <c r="HK26" i="12" l="1"/>
  <c r="HK27" i="12" l="1"/>
  <c r="HK28" i="12" l="1"/>
  <c r="HK29" i="12" l="1"/>
  <c r="HK30" i="12" l="1"/>
  <c r="HK31" i="12" l="1"/>
  <c r="HK32" i="12" l="1"/>
  <c r="HK33" i="12" l="1"/>
  <c r="HK34" i="12" l="1"/>
  <c r="HK35" i="12" l="1"/>
  <c r="HK36" i="12" l="1"/>
  <c r="IL7" i="12" s="1"/>
  <c r="IR7" i="12" l="1"/>
  <c r="IR8" i="12" s="1"/>
  <c r="IR9" i="12" s="1"/>
  <c r="IR10" i="12" s="1"/>
  <c r="IR11" i="12" s="1"/>
  <c r="IR12" i="12" s="1"/>
  <c r="IR13" i="12" s="1"/>
  <c r="IR14" i="12" s="1"/>
  <c r="IR15" i="12" s="1"/>
  <c r="IR16" i="12" s="1"/>
  <c r="IR17" i="12" s="1"/>
  <c r="IR18" i="12" s="1"/>
  <c r="IR19" i="12" s="1"/>
  <c r="IR20" i="12" s="1"/>
  <c r="IR21" i="12" s="1"/>
  <c r="IR22" i="12" s="1"/>
  <c r="IR23" i="12" s="1"/>
  <c r="IR24" i="12" s="1"/>
  <c r="IR25" i="12" s="1"/>
  <c r="IR26" i="12" s="1"/>
  <c r="IR27" i="12" s="1"/>
  <c r="IR28" i="12" s="1"/>
  <c r="IR29" i="12" s="1"/>
  <c r="IR30" i="12" s="1"/>
  <c r="IR31" i="12" s="1"/>
  <c r="IR32" i="12" s="1"/>
  <c r="IR33" i="12" s="1"/>
  <c r="IR34" i="12" s="1"/>
  <c r="IR35" i="12" s="1"/>
  <c r="IR36" i="12" s="1"/>
  <c r="IR37" i="12" s="1"/>
  <c r="IU7" i="12"/>
  <c r="IU8" i="12" s="1"/>
  <c r="IU9" i="12" s="1"/>
  <c r="IU10" i="12" s="1"/>
  <c r="IU11" i="12" s="1"/>
  <c r="IU12" i="12" s="1"/>
  <c r="IU13" i="12" s="1"/>
  <c r="IU14" i="12" s="1"/>
  <c r="IU15" i="12" s="1"/>
  <c r="IU16" i="12" s="1"/>
  <c r="IU17" i="12" s="1"/>
  <c r="IU18" i="12" s="1"/>
  <c r="IU19" i="12" s="1"/>
  <c r="IU20" i="12" s="1"/>
  <c r="IU21" i="12" s="1"/>
  <c r="IU22" i="12" s="1"/>
  <c r="IU23" i="12" s="1"/>
  <c r="IU24" i="12" s="1"/>
  <c r="IU25" i="12" s="1"/>
  <c r="IU26" i="12" s="1"/>
  <c r="IU27" i="12" s="1"/>
  <c r="IU28" i="12" s="1"/>
  <c r="IU29" i="12" s="1"/>
  <c r="IU30" i="12" s="1"/>
  <c r="IU31" i="12" s="1"/>
  <c r="IU32" i="12" s="1"/>
  <c r="IU33" i="12" s="1"/>
  <c r="IU34" i="12" s="1"/>
  <c r="IU35" i="12" s="1"/>
  <c r="IU36" i="12" s="1"/>
  <c r="IU37" i="12" s="1"/>
  <c r="IO7" i="12"/>
  <c r="IO8" i="12" s="1"/>
  <c r="IO9" i="12" s="1"/>
  <c r="IO10" i="12" s="1"/>
  <c r="IO11" i="12" s="1"/>
  <c r="IO12" i="12" s="1"/>
  <c r="IO13" i="12" s="1"/>
  <c r="IO14" i="12" s="1"/>
  <c r="IO15" i="12" s="1"/>
  <c r="IO16" i="12" s="1"/>
  <c r="IO17" i="12" s="1"/>
  <c r="IO18" i="12" s="1"/>
  <c r="IO19" i="12" s="1"/>
  <c r="IO20" i="12" s="1"/>
  <c r="IO21" i="12" s="1"/>
  <c r="IO22" i="12" s="1"/>
  <c r="IO23" i="12" s="1"/>
  <c r="IO24" i="12" s="1"/>
  <c r="IO25" i="12" s="1"/>
  <c r="IO26" i="12" s="1"/>
  <c r="IO27" i="12" s="1"/>
  <c r="IO28" i="12" s="1"/>
  <c r="IO29" i="12" s="1"/>
  <c r="IO30" i="12" s="1"/>
  <c r="IO31" i="12" s="1"/>
  <c r="IO32" i="12" s="1"/>
  <c r="IO33" i="12" s="1"/>
  <c r="IO34" i="12" s="1"/>
  <c r="IO35" i="12" s="1"/>
  <c r="IO36" i="12" s="1"/>
  <c r="IO37" i="12" s="1"/>
  <c r="JD7" i="12" l="1"/>
  <c r="JD8" i="12" s="1"/>
  <c r="JD9" i="12" s="1"/>
  <c r="JD10" i="12" s="1"/>
  <c r="JD11" i="12" s="1"/>
  <c r="JD12" i="12" s="1"/>
  <c r="JD13" i="12" s="1"/>
  <c r="JD14" i="12" s="1"/>
  <c r="JD15" i="12" s="1"/>
  <c r="JD16" i="12" s="1"/>
  <c r="JD17" i="12" s="1"/>
  <c r="JD18" i="12" s="1"/>
  <c r="JD19" i="12" s="1"/>
  <c r="JD20" i="12" s="1"/>
  <c r="JD21" i="12" s="1"/>
  <c r="JD22" i="12" s="1"/>
  <c r="JD23" i="12" s="1"/>
  <c r="JD24" i="12" s="1"/>
  <c r="JD25" i="12" s="1"/>
  <c r="JD26" i="12" s="1"/>
  <c r="JD27" i="12" s="1"/>
  <c r="JD28" i="12" s="1"/>
  <c r="JD29" i="12" s="1"/>
  <c r="JD30" i="12" s="1"/>
  <c r="JD31" i="12" s="1"/>
  <c r="JD32" i="12" s="1"/>
  <c r="JD33" i="12" s="1"/>
  <c r="JD34" i="12" s="1"/>
  <c r="JD35" i="12" s="1"/>
  <c r="JD36" i="12" s="1"/>
  <c r="JD37" i="12" s="1"/>
  <c r="IX7" i="12"/>
  <c r="IX8" i="12" s="1"/>
  <c r="IX9" i="12" s="1"/>
  <c r="IX10" i="12" s="1"/>
  <c r="IX11" i="12" s="1"/>
  <c r="IX12" i="12" s="1"/>
  <c r="IX13" i="12" s="1"/>
  <c r="IX14" i="12" s="1"/>
  <c r="IX15" i="12" s="1"/>
  <c r="IX16" i="12" s="1"/>
  <c r="IX17" i="12" s="1"/>
  <c r="IX18" i="12" s="1"/>
  <c r="IX19" i="12" s="1"/>
  <c r="IX20" i="12" s="1"/>
  <c r="IX21" i="12" s="1"/>
  <c r="IX22" i="12" s="1"/>
  <c r="IX23" i="12" s="1"/>
  <c r="IX24" i="12" s="1"/>
  <c r="IX25" i="12" s="1"/>
  <c r="IX26" i="12" s="1"/>
  <c r="IX27" i="12" s="1"/>
  <c r="IX28" i="12" s="1"/>
  <c r="IX29" i="12" s="1"/>
  <c r="IX30" i="12" s="1"/>
  <c r="IX31" i="12" s="1"/>
  <c r="IX32" i="12" s="1"/>
  <c r="IX33" i="12" s="1"/>
  <c r="IX34" i="12" s="1"/>
  <c r="IX35" i="12" s="1"/>
  <c r="IX36" i="12" s="1"/>
  <c r="IX37" i="12" s="1"/>
  <c r="JA7" i="12"/>
  <c r="JA8" i="12" s="1"/>
  <c r="JA9" i="12" s="1"/>
  <c r="JA10" i="12" s="1"/>
  <c r="JA11" i="12" s="1"/>
  <c r="JA12" i="12" s="1"/>
  <c r="JA13" i="12" s="1"/>
  <c r="JA14" i="12" s="1"/>
  <c r="JA15" i="12" s="1"/>
  <c r="JA16" i="12" s="1"/>
  <c r="JA17" i="12" s="1"/>
  <c r="JA18" i="12" s="1"/>
  <c r="JA19" i="12" s="1"/>
  <c r="JA20" i="12" s="1"/>
  <c r="JA21" i="12" s="1"/>
  <c r="JA22" i="12" s="1"/>
  <c r="JA23" i="12" s="1"/>
  <c r="JA24" i="12" s="1"/>
  <c r="JA25" i="12" s="1"/>
  <c r="JA26" i="12" s="1"/>
  <c r="JA27" i="12" s="1"/>
  <c r="JA28" i="12" s="1"/>
  <c r="JA29" i="12" s="1"/>
  <c r="JA30" i="12" s="1"/>
  <c r="JA31" i="12" s="1"/>
  <c r="JA32" i="12" s="1"/>
  <c r="JA33" i="12" s="1"/>
  <c r="JA34" i="12" s="1"/>
  <c r="JA35" i="12" s="1"/>
  <c r="JA36" i="12" s="1"/>
  <c r="JA37" i="12" s="1"/>
  <c r="JG7" i="12" l="1"/>
  <c r="JG8" i="12" s="1"/>
  <c r="JG9" i="12" s="1"/>
  <c r="JG10" i="12" s="1"/>
  <c r="JG11" i="12" s="1"/>
  <c r="JG12" i="12" s="1"/>
  <c r="JG13" i="12" s="1"/>
  <c r="JG14" i="12" s="1"/>
  <c r="JG15" i="12" s="1"/>
  <c r="JG16" i="12" s="1"/>
  <c r="JG17" i="12" s="1"/>
  <c r="JG18" i="12" s="1"/>
  <c r="JG19" i="12" s="1"/>
  <c r="JG20" i="12" s="1"/>
  <c r="JG21" i="12" s="1"/>
  <c r="JG22" i="12" s="1"/>
  <c r="JG23" i="12" s="1"/>
  <c r="JG24" i="12" s="1"/>
  <c r="JG25" i="12" s="1"/>
  <c r="JG26" i="12" s="1"/>
  <c r="JG27" i="12" s="1"/>
  <c r="JG28" i="12" s="1"/>
  <c r="JG29" i="12" s="1"/>
  <c r="JG30" i="12" s="1"/>
  <c r="JG31" i="12" s="1"/>
  <c r="JG32" i="12" s="1"/>
  <c r="JG33" i="12" s="1"/>
  <c r="JG34" i="12" s="1"/>
  <c r="JG35" i="12" s="1"/>
  <c r="JG36" i="12" s="1"/>
  <c r="JG37" i="12" s="1"/>
  <c r="JJ7" i="12"/>
  <c r="JJ8" i="12" s="1"/>
  <c r="JJ9" i="12" s="1"/>
  <c r="JJ10" i="12" s="1"/>
  <c r="JJ11" i="12" s="1"/>
  <c r="JJ12" i="12" s="1"/>
  <c r="JJ13" i="12" s="1"/>
  <c r="JJ14" i="12" s="1"/>
  <c r="JJ15" i="12" s="1"/>
  <c r="JJ16" i="12" s="1"/>
  <c r="JJ17" i="12" s="1"/>
  <c r="JJ18" i="12" s="1"/>
  <c r="JJ19" i="12" s="1"/>
  <c r="JJ20" i="12" s="1"/>
  <c r="JJ21" i="12" s="1"/>
  <c r="JJ22" i="12" s="1"/>
  <c r="JJ23" i="12" s="1"/>
  <c r="JJ24" i="12" s="1"/>
  <c r="JJ25" i="12" s="1"/>
  <c r="JJ26" i="12" s="1"/>
  <c r="JJ27" i="12" s="1"/>
  <c r="JJ28" i="12" s="1"/>
  <c r="JJ29" i="12" s="1"/>
  <c r="JJ30" i="12" s="1"/>
  <c r="JJ31" i="12" s="1"/>
  <c r="JJ32" i="12" s="1"/>
  <c r="JJ33" i="12" s="1"/>
  <c r="JJ34" i="12" s="1"/>
  <c r="JJ35" i="12" s="1"/>
  <c r="JJ36" i="12" s="1"/>
  <c r="JJ37" i="12" s="1"/>
  <c r="IL8" i="12"/>
  <c r="IL9" i="12" s="1"/>
  <c r="IL10" i="12" l="1"/>
  <c r="IL11" i="12" l="1"/>
  <c r="IL12" i="12" l="1"/>
  <c r="IL13" i="12" l="1"/>
  <c r="IL14" i="12" l="1"/>
  <c r="IL15" i="12" l="1"/>
  <c r="IL16" i="12" l="1"/>
  <c r="IL17" i="12" l="1"/>
  <c r="IL18" i="12" l="1"/>
  <c r="IL19" i="12" l="1"/>
  <c r="IL20" i="12" l="1"/>
  <c r="IL21" i="12" l="1"/>
  <c r="IL22" i="12" l="1"/>
  <c r="IL23" i="12" l="1"/>
  <c r="IL24" i="12" l="1"/>
  <c r="IL25" i="12" l="1"/>
  <c r="IL26" i="12" l="1"/>
  <c r="IL27" i="12" l="1"/>
  <c r="IL28" i="12" l="1"/>
  <c r="IL29" i="12" l="1"/>
  <c r="IL30" i="12" l="1"/>
  <c r="IL31" i="12" l="1"/>
  <c r="IL32" i="12" l="1"/>
  <c r="IL33" i="12" l="1"/>
  <c r="IL34" i="12" l="1"/>
  <c r="IL35" i="12" l="1"/>
  <c r="IL36" i="12" l="1"/>
  <c r="IL37" i="12" l="1"/>
  <c r="JM7" i="12" s="1"/>
  <c r="JM8" i="12" s="1"/>
  <c r="JM9" i="12" s="1"/>
  <c r="JM10" i="12" s="1"/>
  <c r="JM11" i="12" s="1"/>
  <c r="JM12" i="12" s="1"/>
  <c r="JM13" i="12" s="1"/>
  <c r="JM14" i="12" s="1"/>
  <c r="JM15" i="12" s="1"/>
  <c r="JM16" i="12" s="1"/>
  <c r="JM17" i="12" s="1"/>
  <c r="JM18" i="12" s="1"/>
  <c r="JM19" i="12" s="1"/>
  <c r="JM20" i="12" s="1"/>
  <c r="JM21" i="12" s="1"/>
  <c r="JM22" i="12" s="1"/>
  <c r="JM23" i="12" s="1"/>
  <c r="JM24" i="12" s="1"/>
  <c r="JM25" i="12" s="1"/>
  <c r="JM26" i="12" s="1"/>
  <c r="JM27" i="12" s="1"/>
  <c r="JM28" i="12" s="1"/>
  <c r="JM29" i="12" s="1"/>
  <c r="JM30" i="12" s="1"/>
  <c r="JM31" i="12" s="1"/>
  <c r="JM32" i="12" s="1"/>
  <c r="JM33" i="12" s="1"/>
  <c r="JM34" i="12" s="1"/>
  <c r="JM35" i="12" s="1"/>
  <c r="JM36" i="12" s="1"/>
  <c r="JV7" i="12" l="1"/>
  <c r="JV8" i="12" s="1"/>
  <c r="JV9" i="12" s="1"/>
  <c r="JV10" i="12" s="1"/>
  <c r="JV11" i="12" s="1"/>
  <c r="JV12" i="12" s="1"/>
  <c r="JV13" i="12" s="1"/>
  <c r="JV14" i="12" s="1"/>
  <c r="JV15" i="12" s="1"/>
  <c r="JV16" i="12" s="1"/>
  <c r="JV17" i="12" s="1"/>
  <c r="JV18" i="12" s="1"/>
  <c r="JV19" i="12" s="1"/>
  <c r="JV20" i="12" s="1"/>
  <c r="JV21" i="12" s="1"/>
  <c r="JV22" i="12" s="1"/>
  <c r="JV23" i="12" s="1"/>
  <c r="JV24" i="12" s="1"/>
  <c r="JV25" i="12" s="1"/>
  <c r="JV26" i="12" s="1"/>
  <c r="JV27" i="12" s="1"/>
  <c r="JV28" i="12" s="1"/>
  <c r="JV29" i="12" s="1"/>
  <c r="JV30" i="12" s="1"/>
  <c r="JV31" i="12" s="1"/>
  <c r="JV32" i="12" s="1"/>
  <c r="JV33" i="12" s="1"/>
  <c r="JV34" i="12" s="1"/>
  <c r="JV35" i="12" s="1"/>
  <c r="JV36" i="12" s="1"/>
  <c r="JS7" i="12"/>
  <c r="JS8" i="12" s="1"/>
  <c r="JS9" i="12" s="1"/>
  <c r="JS10" i="12" s="1"/>
  <c r="JS11" i="12" s="1"/>
  <c r="JS12" i="12" s="1"/>
  <c r="JS13" i="12" s="1"/>
  <c r="JS14" i="12" s="1"/>
  <c r="JS15" i="12" s="1"/>
  <c r="JS16" i="12" s="1"/>
  <c r="JS17" i="12" s="1"/>
  <c r="JS18" i="12" s="1"/>
  <c r="JS19" i="12" s="1"/>
  <c r="JS20" i="12" s="1"/>
  <c r="JS21" i="12" s="1"/>
  <c r="JS22" i="12" s="1"/>
  <c r="JS23" i="12" s="1"/>
  <c r="JS24" i="12" s="1"/>
  <c r="JS25" i="12" s="1"/>
  <c r="JS26" i="12" s="1"/>
  <c r="JS27" i="12" s="1"/>
  <c r="JS28" i="12" s="1"/>
  <c r="JS29" i="12" s="1"/>
  <c r="JS30" i="12" s="1"/>
  <c r="JS31" i="12" s="1"/>
  <c r="JS32" i="12" s="1"/>
  <c r="JS33" i="12" s="1"/>
  <c r="JS34" i="12" s="1"/>
  <c r="JS35" i="12" s="1"/>
  <c r="JS36" i="12" s="1"/>
  <c r="JP7" i="12"/>
  <c r="JP8" i="12" s="1"/>
  <c r="JP9" i="12" s="1"/>
  <c r="JP10" i="12" s="1"/>
  <c r="JP11" i="12" s="1"/>
  <c r="JP12" i="12" s="1"/>
  <c r="JP13" i="12" s="1"/>
  <c r="JP14" i="12" s="1"/>
  <c r="JP15" i="12" s="1"/>
  <c r="JP16" i="12" s="1"/>
  <c r="JP17" i="12" s="1"/>
  <c r="JP18" i="12" s="1"/>
  <c r="JP19" i="12" s="1"/>
  <c r="JP20" i="12" s="1"/>
  <c r="JP21" i="12" s="1"/>
  <c r="JP22" i="12" s="1"/>
  <c r="JP23" i="12" s="1"/>
  <c r="JP24" i="12" s="1"/>
  <c r="JP25" i="12" s="1"/>
  <c r="JP26" i="12" s="1"/>
  <c r="JP27" i="12" s="1"/>
  <c r="JP28" i="12" s="1"/>
  <c r="JP29" i="12" s="1"/>
  <c r="JP30" i="12" s="1"/>
  <c r="JP31" i="12" s="1"/>
  <c r="JP32" i="12" s="1"/>
  <c r="JP33" i="12" s="1"/>
  <c r="JP34" i="12" s="1"/>
  <c r="JP35" i="12" s="1"/>
  <c r="JP36" i="12" s="1"/>
  <c r="KE7" i="12" l="1"/>
  <c r="KE8" i="12" s="1"/>
  <c r="KE9" i="12" s="1"/>
  <c r="KE10" i="12" s="1"/>
  <c r="KE11" i="12" s="1"/>
  <c r="KE12" i="12" s="1"/>
  <c r="KE13" i="12" s="1"/>
  <c r="KE14" i="12" s="1"/>
  <c r="KE15" i="12" s="1"/>
  <c r="KE16" i="12" s="1"/>
  <c r="KE17" i="12" s="1"/>
  <c r="KE18" i="12" s="1"/>
  <c r="KE19" i="12" s="1"/>
  <c r="KE20" i="12" s="1"/>
  <c r="KE21" i="12" s="1"/>
  <c r="KE22" i="12" s="1"/>
  <c r="KE23" i="12" s="1"/>
  <c r="KE24" i="12" s="1"/>
  <c r="KE25" i="12" s="1"/>
  <c r="KE26" i="12" s="1"/>
  <c r="KE27" i="12" s="1"/>
  <c r="KE28" i="12" s="1"/>
  <c r="KE29" i="12" s="1"/>
  <c r="KE30" i="12" s="1"/>
  <c r="KE31" i="12" s="1"/>
  <c r="KE32" i="12" s="1"/>
  <c r="KE33" i="12" s="1"/>
  <c r="KE34" i="12" s="1"/>
  <c r="KE35" i="12" s="1"/>
  <c r="KE36" i="12" s="1"/>
  <c r="JY7" i="12"/>
  <c r="JY8" i="12" s="1"/>
  <c r="JY9" i="12" s="1"/>
  <c r="JY10" i="12" s="1"/>
  <c r="JY11" i="12" s="1"/>
  <c r="JY12" i="12" s="1"/>
  <c r="JY13" i="12" s="1"/>
  <c r="JY14" i="12" s="1"/>
  <c r="JY15" i="12" s="1"/>
  <c r="JY16" i="12" s="1"/>
  <c r="JY17" i="12" s="1"/>
  <c r="JY18" i="12" s="1"/>
  <c r="JY19" i="12" s="1"/>
  <c r="JY20" i="12" s="1"/>
  <c r="JY21" i="12" s="1"/>
  <c r="JY22" i="12" s="1"/>
  <c r="JY23" i="12" s="1"/>
  <c r="JY24" i="12" s="1"/>
  <c r="JY25" i="12" s="1"/>
  <c r="JY26" i="12" s="1"/>
  <c r="JY27" i="12" s="1"/>
  <c r="JY28" i="12" s="1"/>
  <c r="JY29" i="12" s="1"/>
  <c r="JY30" i="12" s="1"/>
  <c r="JY31" i="12" s="1"/>
  <c r="JY32" i="12" s="1"/>
  <c r="JY33" i="12" s="1"/>
  <c r="JY34" i="12" s="1"/>
  <c r="JY35" i="12" s="1"/>
  <c r="JY36" i="12" s="1"/>
  <c r="KB7" i="12"/>
  <c r="KB8" i="12" s="1"/>
  <c r="KB9" i="12" s="1"/>
  <c r="KB10" i="12" s="1"/>
  <c r="KB11" i="12" s="1"/>
  <c r="KB12" i="12" s="1"/>
  <c r="KB13" i="12" s="1"/>
  <c r="KB14" i="12" s="1"/>
  <c r="KB15" i="12" s="1"/>
  <c r="KB16" i="12" s="1"/>
  <c r="KB17" i="12" s="1"/>
  <c r="KB18" i="12" s="1"/>
  <c r="KB19" i="12" s="1"/>
  <c r="KB20" i="12" s="1"/>
  <c r="KB21" i="12" s="1"/>
  <c r="KB22" i="12" s="1"/>
  <c r="KB23" i="12" s="1"/>
  <c r="KB24" i="12" s="1"/>
  <c r="KB25" i="12" s="1"/>
  <c r="KB26" i="12" s="1"/>
  <c r="KB27" i="12" s="1"/>
  <c r="KB28" i="12" s="1"/>
  <c r="KB29" i="12" s="1"/>
  <c r="KB30" i="12" s="1"/>
  <c r="KB31" i="12" s="1"/>
  <c r="KB32" i="12" s="1"/>
  <c r="KB33" i="12" s="1"/>
  <c r="KB34" i="12" s="1"/>
  <c r="KB35" i="12" s="1"/>
  <c r="KB36" i="12" s="1"/>
  <c r="KH7" i="12" l="1"/>
  <c r="KH8" i="12" s="1"/>
  <c r="KH9" i="12" s="1"/>
  <c r="KH10" i="12" s="1"/>
  <c r="KH11" i="12" s="1"/>
  <c r="KH12" i="12" s="1"/>
  <c r="KH13" i="12" s="1"/>
  <c r="KH14" i="12" s="1"/>
  <c r="KH15" i="12" s="1"/>
  <c r="KH16" i="12" s="1"/>
  <c r="KH17" i="12" s="1"/>
  <c r="KH18" i="12" s="1"/>
  <c r="KH19" i="12" s="1"/>
  <c r="KH20" i="12" s="1"/>
  <c r="KH21" i="12" s="1"/>
  <c r="KH22" i="12" s="1"/>
  <c r="KH23" i="12" s="1"/>
  <c r="KH24" i="12" s="1"/>
  <c r="KH25" i="12" s="1"/>
  <c r="KH26" i="12" s="1"/>
  <c r="KH27" i="12" s="1"/>
  <c r="KH28" i="12" s="1"/>
  <c r="KH29" i="12" s="1"/>
  <c r="KH30" i="12" s="1"/>
  <c r="KH31" i="12" s="1"/>
  <c r="KH32" i="12" s="1"/>
  <c r="KH33" i="12" s="1"/>
  <c r="KH34" i="12" s="1"/>
  <c r="KH35" i="12" s="1"/>
  <c r="KH36" i="12" s="1"/>
  <c r="KK7" i="12"/>
  <c r="KK8" i="12" s="1"/>
  <c r="KK9" i="12" s="1"/>
  <c r="KK10" i="12" s="1"/>
  <c r="KK11" i="12" s="1"/>
  <c r="KK12" i="12" s="1"/>
  <c r="KK13" i="12" s="1"/>
  <c r="KK14" i="12" s="1"/>
  <c r="KK15" i="12" s="1"/>
  <c r="KK16" i="12" s="1"/>
  <c r="KK17" i="12" s="1"/>
  <c r="KK18" i="12" s="1"/>
  <c r="KK19" i="12" s="1"/>
  <c r="KK20" i="12" s="1"/>
  <c r="KK21" i="12" s="1"/>
  <c r="KK22" i="12" s="1"/>
  <c r="KK23" i="12" s="1"/>
  <c r="KK24" i="12" s="1"/>
  <c r="KK25" i="12" s="1"/>
  <c r="KK26" i="12" s="1"/>
  <c r="KK27" i="12" s="1"/>
  <c r="KK28" i="12" s="1"/>
  <c r="KK29" i="12" s="1"/>
  <c r="KK30" i="12" s="1"/>
  <c r="KK31" i="12" s="1"/>
  <c r="KK32" i="12" s="1"/>
  <c r="KK33" i="12" s="1"/>
  <c r="KK34" i="12" s="1"/>
  <c r="KK35" i="12" s="1"/>
  <c r="KK36" i="12" s="1"/>
  <c r="KN7" i="12" l="1"/>
  <c r="KQ7" i="12" l="1"/>
  <c r="KQ8" i="12" s="1"/>
  <c r="KQ9" i="12" s="1"/>
  <c r="KQ10" i="12" s="1"/>
  <c r="KQ11" i="12" s="1"/>
  <c r="KQ12" i="12" s="1"/>
  <c r="KQ13" i="12" s="1"/>
  <c r="KQ14" i="12" s="1"/>
  <c r="KQ15" i="12" s="1"/>
  <c r="KQ16" i="12" s="1"/>
  <c r="KQ17" i="12" s="1"/>
  <c r="KQ18" i="12" s="1"/>
  <c r="KQ19" i="12" s="1"/>
  <c r="KQ20" i="12" s="1"/>
  <c r="KQ21" i="12" s="1"/>
  <c r="KQ22" i="12" s="1"/>
  <c r="KQ23" i="12" s="1"/>
  <c r="KQ24" i="12" s="1"/>
  <c r="KQ25" i="12" s="1"/>
  <c r="KQ26" i="12" s="1"/>
  <c r="KQ27" i="12" s="1"/>
  <c r="KQ28" i="12" s="1"/>
  <c r="KQ29" i="12" s="1"/>
  <c r="KQ30" i="12" s="1"/>
  <c r="KQ31" i="12" s="1"/>
  <c r="KQ32" i="12" s="1"/>
  <c r="KQ33" i="12" s="1"/>
  <c r="KQ34" i="12" s="1"/>
  <c r="KQ35" i="12" s="1"/>
  <c r="KQ36" i="12" s="1"/>
  <c r="KQ37" i="12" s="1"/>
  <c r="KW7" i="12"/>
  <c r="KW8" i="12" s="1"/>
  <c r="KW9" i="12" s="1"/>
  <c r="KW10" i="12" s="1"/>
  <c r="KW11" i="12" s="1"/>
  <c r="KW12" i="12" s="1"/>
  <c r="KW13" i="12" s="1"/>
  <c r="KW14" i="12" s="1"/>
  <c r="KW15" i="12" s="1"/>
  <c r="KW16" i="12" s="1"/>
  <c r="KW17" i="12" s="1"/>
  <c r="KW18" i="12" s="1"/>
  <c r="KW19" i="12" s="1"/>
  <c r="KW20" i="12" s="1"/>
  <c r="KW21" i="12" s="1"/>
  <c r="KW22" i="12" s="1"/>
  <c r="KW23" i="12" s="1"/>
  <c r="KW24" i="12" s="1"/>
  <c r="KW25" i="12" s="1"/>
  <c r="KW26" i="12" s="1"/>
  <c r="KW27" i="12" s="1"/>
  <c r="KW28" i="12" s="1"/>
  <c r="KW29" i="12" s="1"/>
  <c r="KW30" i="12" s="1"/>
  <c r="KW31" i="12" s="1"/>
  <c r="KW32" i="12" s="1"/>
  <c r="KW33" i="12" s="1"/>
  <c r="KW34" i="12" s="1"/>
  <c r="KW35" i="12" s="1"/>
  <c r="KW36" i="12" s="1"/>
  <c r="KW37" i="12" s="1"/>
  <c r="KT7" i="12"/>
  <c r="KT8" i="12" s="1"/>
  <c r="KT9" i="12" s="1"/>
  <c r="KT10" i="12" s="1"/>
  <c r="KT11" i="12" s="1"/>
  <c r="KT12" i="12" s="1"/>
  <c r="KT13" i="12" s="1"/>
  <c r="KT14" i="12" s="1"/>
  <c r="KT15" i="12" s="1"/>
  <c r="KT16" i="12" s="1"/>
  <c r="KT17" i="12" s="1"/>
  <c r="KT18" i="12" s="1"/>
  <c r="KT19" i="12" s="1"/>
  <c r="KT20" i="12" s="1"/>
  <c r="KT21" i="12" s="1"/>
  <c r="KT22" i="12" s="1"/>
  <c r="KT23" i="12" s="1"/>
  <c r="KT24" i="12" s="1"/>
  <c r="KT25" i="12" s="1"/>
  <c r="KT26" i="12" s="1"/>
  <c r="KT27" i="12" s="1"/>
  <c r="KT28" i="12" s="1"/>
  <c r="KT29" i="12" s="1"/>
  <c r="KT30" i="12" s="1"/>
  <c r="KT31" i="12" s="1"/>
  <c r="KT32" i="12" s="1"/>
  <c r="KT33" i="12" s="1"/>
  <c r="KT34" i="12" s="1"/>
  <c r="KT35" i="12" s="1"/>
  <c r="KT36" i="12" s="1"/>
  <c r="KT37" i="12" s="1"/>
  <c r="LF7" i="12" l="1"/>
  <c r="LF8" i="12" s="1"/>
  <c r="LF9" i="12" s="1"/>
  <c r="LF10" i="12" s="1"/>
  <c r="LF11" i="12" s="1"/>
  <c r="LF12" i="12" s="1"/>
  <c r="LF13" i="12" s="1"/>
  <c r="LF14" i="12" s="1"/>
  <c r="LF15" i="12" s="1"/>
  <c r="LF16" i="12" s="1"/>
  <c r="LF17" i="12" s="1"/>
  <c r="LF18" i="12" s="1"/>
  <c r="LF19" i="12" s="1"/>
  <c r="LF20" i="12" s="1"/>
  <c r="LF21" i="12" s="1"/>
  <c r="LF22" i="12" s="1"/>
  <c r="LF23" i="12" s="1"/>
  <c r="LF24" i="12" s="1"/>
  <c r="LF25" i="12" s="1"/>
  <c r="LF26" i="12" s="1"/>
  <c r="LF27" i="12" s="1"/>
  <c r="LF28" i="12" s="1"/>
  <c r="LF29" i="12" s="1"/>
  <c r="LF30" i="12" s="1"/>
  <c r="LF31" i="12" s="1"/>
  <c r="LF32" i="12" s="1"/>
  <c r="LF33" i="12" s="1"/>
  <c r="LF34" i="12" s="1"/>
  <c r="LF35" i="12" s="1"/>
  <c r="LF36" i="12" s="1"/>
  <c r="LF37" i="12" s="1"/>
  <c r="KZ7" i="12"/>
  <c r="KZ8" i="12" s="1"/>
  <c r="KZ9" i="12" s="1"/>
  <c r="KZ10" i="12" s="1"/>
  <c r="KZ11" i="12" s="1"/>
  <c r="KZ12" i="12" s="1"/>
  <c r="KZ13" i="12" s="1"/>
  <c r="KZ14" i="12" s="1"/>
  <c r="KZ15" i="12" s="1"/>
  <c r="KZ16" i="12" s="1"/>
  <c r="KZ17" i="12" s="1"/>
  <c r="KZ18" i="12" s="1"/>
  <c r="KZ19" i="12" s="1"/>
  <c r="KZ20" i="12" s="1"/>
  <c r="KZ21" i="12" s="1"/>
  <c r="KZ22" i="12" s="1"/>
  <c r="KZ23" i="12" s="1"/>
  <c r="KZ24" i="12" s="1"/>
  <c r="KZ25" i="12" s="1"/>
  <c r="KZ26" i="12" s="1"/>
  <c r="KZ27" i="12" s="1"/>
  <c r="KZ28" i="12" s="1"/>
  <c r="KZ29" i="12" s="1"/>
  <c r="KZ30" i="12" s="1"/>
  <c r="KZ31" i="12" s="1"/>
  <c r="KZ32" i="12" s="1"/>
  <c r="KZ33" i="12" s="1"/>
  <c r="KZ34" i="12" s="1"/>
  <c r="KZ35" i="12" s="1"/>
  <c r="KZ36" i="12" s="1"/>
  <c r="KZ37" i="12" s="1"/>
  <c r="LC7" i="12"/>
  <c r="LC8" i="12" s="1"/>
  <c r="LC9" i="12" s="1"/>
  <c r="LC10" i="12" s="1"/>
  <c r="LC11" i="12" s="1"/>
  <c r="LC12" i="12" s="1"/>
  <c r="LC13" i="12" s="1"/>
  <c r="LC14" i="12" s="1"/>
  <c r="LC15" i="12" s="1"/>
  <c r="LC16" i="12" s="1"/>
  <c r="LC17" i="12" s="1"/>
  <c r="LC18" i="12" s="1"/>
  <c r="LC19" i="12" s="1"/>
  <c r="LC20" i="12" s="1"/>
  <c r="LC21" i="12" s="1"/>
  <c r="LC22" i="12" s="1"/>
  <c r="LC23" i="12" s="1"/>
  <c r="LC24" i="12" s="1"/>
  <c r="LC25" i="12" s="1"/>
  <c r="LC26" i="12" s="1"/>
  <c r="LC27" i="12" s="1"/>
  <c r="LC28" i="12" s="1"/>
  <c r="LC29" i="12" s="1"/>
  <c r="LC30" i="12" s="1"/>
  <c r="LC31" i="12" s="1"/>
  <c r="LC32" i="12" s="1"/>
  <c r="LC33" i="12" s="1"/>
  <c r="LC34" i="12" s="1"/>
  <c r="LC35" i="12" s="1"/>
  <c r="LC36" i="12" s="1"/>
  <c r="LC37" i="12" s="1"/>
  <c r="LI7" i="12" l="1"/>
  <c r="LI8" i="12" s="1"/>
  <c r="LI9" i="12" s="1"/>
  <c r="LI10" i="12" s="1"/>
  <c r="LI11" i="12" s="1"/>
  <c r="LI12" i="12" s="1"/>
  <c r="LI13" i="12" s="1"/>
  <c r="LI14" i="12" s="1"/>
  <c r="LI15" i="12" s="1"/>
  <c r="LI16" i="12" s="1"/>
  <c r="LI17" i="12" s="1"/>
  <c r="LI18" i="12" s="1"/>
  <c r="LI19" i="12" s="1"/>
  <c r="LI20" i="12" s="1"/>
  <c r="LI21" i="12" s="1"/>
  <c r="LI22" i="12" s="1"/>
  <c r="LI23" i="12" s="1"/>
  <c r="LI24" i="12" s="1"/>
  <c r="LI25" i="12" s="1"/>
  <c r="LI26" i="12" s="1"/>
  <c r="LI27" i="12" s="1"/>
  <c r="LI28" i="12" s="1"/>
  <c r="LI29" i="12" s="1"/>
  <c r="LI30" i="12" s="1"/>
  <c r="LI31" i="12" s="1"/>
  <c r="LI32" i="12" s="1"/>
  <c r="LI33" i="12" s="1"/>
  <c r="LI34" i="12" s="1"/>
  <c r="LI35" i="12" s="1"/>
  <c r="LI36" i="12" s="1"/>
  <c r="LI37" i="12" s="1"/>
  <c r="LL7" i="12"/>
  <c r="LL8" i="12" s="1"/>
  <c r="LL9" i="12" s="1"/>
  <c r="LL10" i="12" s="1"/>
  <c r="LL11" i="12" s="1"/>
  <c r="LL12" i="12" s="1"/>
  <c r="LL13" i="12" s="1"/>
  <c r="LL14" i="12" s="1"/>
  <c r="LL15" i="12" s="1"/>
  <c r="LL16" i="12" s="1"/>
  <c r="LL17" i="12" s="1"/>
  <c r="LL18" i="12" s="1"/>
  <c r="LL19" i="12" s="1"/>
  <c r="LL20" i="12" s="1"/>
  <c r="LL21" i="12" s="1"/>
  <c r="LL22" i="12" s="1"/>
  <c r="LL23" i="12" s="1"/>
  <c r="LL24" i="12" s="1"/>
  <c r="LL25" i="12" s="1"/>
  <c r="LL26" i="12" s="1"/>
  <c r="LL27" i="12" s="1"/>
  <c r="LL28" i="12" s="1"/>
  <c r="LL29" i="12" s="1"/>
  <c r="LL30" i="12" s="1"/>
  <c r="LL31" i="12" s="1"/>
  <c r="LL32" i="12" s="1"/>
  <c r="LL33" i="12" s="1"/>
  <c r="LL34" i="12" s="1"/>
  <c r="LL35" i="12" s="1"/>
  <c r="LL36" i="12" s="1"/>
  <c r="LL37" i="12" s="1"/>
  <c r="KN8" i="12"/>
  <c r="KN9" i="12" l="1"/>
  <c r="KN10" i="12" s="1"/>
  <c r="KN11" i="12" l="1"/>
  <c r="KN12" i="12" l="1"/>
  <c r="KN13" i="12" l="1"/>
  <c r="KN14" i="12" l="1"/>
  <c r="KN15" i="12" l="1"/>
  <c r="KN16" i="12" l="1"/>
  <c r="KN17" i="12" l="1"/>
  <c r="KN18" i="12" l="1"/>
  <c r="KN19" i="12" l="1"/>
  <c r="KN20" i="12" l="1"/>
  <c r="KN21" i="12" l="1"/>
  <c r="KN22" i="12" l="1"/>
  <c r="KN23" i="12" l="1"/>
  <c r="KN24" i="12" l="1"/>
  <c r="KN25" i="12" l="1"/>
  <c r="KN26" i="12" l="1"/>
  <c r="KN27" i="12" l="1"/>
  <c r="KN28" i="12" l="1"/>
  <c r="KN29" i="12" l="1"/>
  <c r="KN30" i="12" l="1"/>
  <c r="KN31" i="12" l="1"/>
  <c r="KN32" i="12" l="1"/>
  <c r="KN33" i="12" l="1"/>
  <c r="KN34" i="12" l="1"/>
  <c r="KN35" i="12" l="1"/>
  <c r="KN36" i="12" l="1"/>
  <c r="KN37" i="12" l="1"/>
</calcChain>
</file>

<file path=xl/sharedStrings.xml><?xml version="1.0" encoding="utf-8"?>
<sst xmlns="http://schemas.openxmlformats.org/spreadsheetml/2006/main" count="1460" uniqueCount="215">
  <si>
    <t>JUILLET</t>
  </si>
  <si>
    <t>AOUT</t>
  </si>
  <si>
    <t>SEPTEMBRE</t>
  </si>
  <si>
    <t>OCTOBRE</t>
  </si>
  <si>
    <t>NOVEMBRE</t>
  </si>
  <si>
    <t>DECEMBRE</t>
  </si>
  <si>
    <t xml:space="preserve"> </t>
  </si>
  <si>
    <t>JANVIER</t>
  </si>
  <si>
    <t>FEVRIER</t>
  </si>
  <si>
    <t>MARS</t>
  </si>
  <si>
    <t>AVRIL</t>
  </si>
  <si>
    <t>MAI</t>
  </si>
  <si>
    <t>JUIN</t>
  </si>
  <si>
    <t>Annulé</t>
  </si>
  <si>
    <t>Reporté</t>
  </si>
  <si>
    <t>Congés</t>
  </si>
  <si>
    <t>Maladie</t>
  </si>
  <si>
    <t xml:space="preserve">Total jours : </t>
  </si>
  <si>
    <t>F. Formateur</t>
  </si>
  <si>
    <t>Rendez-vous</t>
  </si>
  <si>
    <t>Total jours annuel :</t>
  </si>
  <si>
    <t>TOTAL ANNUEL</t>
  </si>
  <si>
    <t>Jour de l'an ferie</t>
  </si>
  <si>
    <t>FERIE
fete du travail</t>
  </si>
  <si>
    <t>FERIE armistice 1945</t>
  </si>
  <si>
    <t>FERIE fête nationale</t>
  </si>
  <si>
    <t>FERIE assomption</t>
  </si>
  <si>
    <t>FERIE fête de la citoyenneté</t>
  </si>
  <si>
    <t>FERIE toussaint</t>
  </si>
  <si>
    <t>FERIE armistice 1918</t>
  </si>
  <si>
    <t>FERIE Noël</t>
  </si>
  <si>
    <t>TOTAL</t>
  </si>
  <si>
    <t>PREVISIONS</t>
  </si>
  <si>
    <t>1er TRIMESTRE</t>
  </si>
  <si>
    <t>2ème TRIMESTRE</t>
  </si>
  <si>
    <t>3e TRIMESTRE</t>
  </si>
  <si>
    <t>4e TRIMESTRE</t>
  </si>
  <si>
    <t>DATE</t>
  </si>
  <si>
    <t>NOM PRENOM</t>
  </si>
  <si>
    <t>1e TRIMESTRE</t>
  </si>
  <si>
    <t>2e TRIMESTRE</t>
  </si>
  <si>
    <t>:</t>
  </si>
  <si>
    <t>FORMATEUR 8</t>
  </si>
  <si>
    <t>FORMATEUR 9</t>
  </si>
  <si>
    <t>Jean-Luc FLAMENT</t>
  </si>
  <si>
    <t>Pierre Olivier CLAIRET</t>
  </si>
  <si>
    <t>Hasan OZ</t>
  </si>
  <si>
    <t>Franck DUFOUR</t>
  </si>
  <si>
    <t>Emmanuel PIRAS</t>
  </si>
  <si>
    <t>Aline PEROTTO-RAMBEAU</t>
  </si>
  <si>
    <t>FERIE Ascension</t>
  </si>
  <si>
    <t>FERIE Pâques</t>
  </si>
  <si>
    <t>FERIE Pentecôte</t>
  </si>
  <si>
    <t>CP</t>
  </si>
  <si>
    <t>Mise en place</t>
  </si>
  <si>
    <t>atelier</t>
  </si>
  <si>
    <t>auto spot</t>
  </si>
  <si>
    <t>ingénierie</t>
  </si>
  <si>
    <t>formation</t>
  </si>
  <si>
    <t>PNE</t>
  </si>
  <si>
    <t>Spot</t>
  </si>
  <si>
    <t>CQP</t>
  </si>
  <si>
    <t>TEEA</t>
  </si>
  <si>
    <t>Session 1</t>
  </si>
  <si>
    <t>Session 2</t>
  </si>
  <si>
    <t xml:space="preserve">Formation </t>
  </si>
  <si>
    <t>VL</t>
  </si>
  <si>
    <t>Papeete</t>
  </si>
  <si>
    <t>FERIE Papeete</t>
  </si>
  <si>
    <t>Formation</t>
  </si>
  <si>
    <t>Session 3</t>
  </si>
  <si>
    <t>Cursus Ess</t>
  </si>
  <si>
    <t>S1</t>
  </si>
  <si>
    <t>Cursus Dies</t>
  </si>
  <si>
    <t>Trains roulants</t>
  </si>
  <si>
    <t>Réf : 50537</t>
  </si>
  <si>
    <t>Session 4</t>
  </si>
  <si>
    <t>S2</t>
  </si>
  <si>
    <t>Session 5</t>
  </si>
  <si>
    <t>Session 6</t>
  </si>
  <si>
    <t>S3</t>
  </si>
  <si>
    <t>La Clim auto</t>
  </si>
  <si>
    <t>Post</t>
  </si>
  <si>
    <t>BAC</t>
  </si>
  <si>
    <t>Wallis Label</t>
  </si>
  <si>
    <t>ELEC N1</t>
  </si>
  <si>
    <t>G1</t>
  </si>
  <si>
    <t>CALEBAM</t>
  </si>
  <si>
    <t>Session 1 G1</t>
  </si>
  <si>
    <t>G2</t>
  </si>
  <si>
    <t>CALEBAM S2 G1</t>
  </si>
  <si>
    <t>Session 3 G1</t>
  </si>
  <si>
    <t xml:space="preserve">Engins </t>
  </si>
  <si>
    <t>Electricite</t>
  </si>
  <si>
    <t>Hydraulique</t>
  </si>
  <si>
    <t>Moteur</t>
  </si>
  <si>
    <t>Marin</t>
  </si>
  <si>
    <t>Cotransmine</t>
  </si>
  <si>
    <t>Elec N2</t>
  </si>
  <si>
    <t>Trains Roulants</t>
  </si>
  <si>
    <t>Réf : 50536</t>
  </si>
  <si>
    <t>Session 7</t>
  </si>
  <si>
    <t>S4</t>
  </si>
  <si>
    <t>Session 8</t>
  </si>
  <si>
    <t>Hydrau 0</t>
  </si>
  <si>
    <t>Calébam</t>
  </si>
  <si>
    <t>Session 1 G2</t>
  </si>
  <si>
    <t>CALEBAM S2 G2</t>
  </si>
  <si>
    <t>Session 9</t>
  </si>
  <si>
    <t>S5</t>
  </si>
  <si>
    <t>Session 3 G2</t>
  </si>
  <si>
    <t>PERF G1</t>
  </si>
  <si>
    <t xml:space="preserve">Curs Ess </t>
  </si>
  <si>
    <t>S6</t>
  </si>
  <si>
    <t>Session 11</t>
  </si>
  <si>
    <t>PERF G2</t>
  </si>
  <si>
    <t>Session 12</t>
  </si>
  <si>
    <t>S7</t>
  </si>
  <si>
    <t>Session 14</t>
  </si>
  <si>
    <t>Session 16</t>
  </si>
  <si>
    <t>Session 15</t>
  </si>
  <si>
    <t>Engins</t>
  </si>
  <si>
    <t>GNFA</t>
  </si>
  <si>
    <t>JLUC</t>
  </si>
  <si>
    <t>TOTAL SOUDURE</t>
  </si>
  <si>
    <t>TOTAL INDUSTRIE</t>
  </si>
  <si>
    <t>TOTAL TRANSPORT</t>
  </si>
  <si>
    <t>TOTAL AUTO</t>
  </si>
  <si>
    <t>PREVISIONS 2018
POLE AUTOMOBILE</t>
  </si>
  <si>
    <t>PREVISIONS 2018
POLE SOUDURE</t>
  </si>
  <si>
    <t>PREVISIONS 2018
POLE INDUSTRIE</t>
  </si>
  <si>
    <t>PREVISIONS 2018
POLE TRANSPORT</t>
  </si>
  <si>
    <t>PREVISION 2018</t>
  </si>
  <si>
    <t>DFA</t>
  </si>
  <si>
    <t>FC OCEF</t>
  </si>
  <si>
    <t>Soudeur</t>
  </si>
  <si>
    <t>Examen</t>
  </si>
  <si>
    <t>Chaud</t>
  </si>
  <si>
    <t>EXAMEN</t>
  </si>
  <si>
    <t>Tuy</t>
  </si>
  <si>
    <t>TMI</t>
  </si>
  <si>
    <t>CIMA</t>
  </si>
  <si>
    <t>conduite               en ville</t>
  </si>
  <si>
    <t>CTRP</t>
  </si>
  <si>
    <t>EXAMEN DFA</t>
  </si>
  <si>
    <t>C PLTLM</t>
  </si>
  <si>
    <t>Prépa</t>
  </si>
  <si>
    <t>sujet examen</t>
  </si>
  <si>
    <t xml:space="preserve">Inventaire </t>
  </si>
  <si>
    <t>Chaudronnerie</t>
  </si>
  <si>
    <t>RCI soudeur</t>
  </si>
  <si>
    <t>Industrie</t>
  </si>
  <si>
    <t xml:space="preserve">Intervention </t>
  </si>
  <si>
    <t>Presse plieuse</t>
  </si>
  <si>
    <t>Australie</t>
  </si>
  <si>
    <t>RCI Psot Bac</t>
  </si>
  <si>
    <t>Entreien P BAC</t>
  </si>
  <si>
    <t>atelier Soudure</t>
  </si>
  <si>
    <t xml:space="preserve">rédaction </t>
  </si>
  <si>
    <t>programmes</t>
  </si>
  <si>
    <t xml:space="preserve">fiches </t>
  </si>
  <si>
    <t>Programmes</t>
  </si>
  <si>
    <t>Remettre en</t>
  </si>
  <si>
    <t xml:space="preserve">installations </t>
  </si>
  <si>
    <t xml:space="preserve"> état des</t>
  </si>
  <si>
    <t xml:space="preserve"> électriques</t>
  </si>
  <si>
    <t>Réaliser la</t>
  </si>
  <si>
    <t>maintenance</t>
  </si>
  <si>
    <t>préventive</t>
  </si>
  <si>
    <t>d’équipements</t>
  </si>
  <si>
    <t xml:space="preserve">Etudier et </t>
  </si>
  <si>
    <t xml:space="preserve"> améliorations </t>
  </si>
  <si>
    <t>d’une installation</t>
  </si>
  <si>
    <t xml:space="preserve">Remettre en </t>
  </si>
  <si>
    <t>pneumatiques</t>
  </si>
  <si>
    <t xml:space="preserve"> installations</t>
  </si>
  <si>
    <t>en état des</t>
  </si>
  <si>
    <t xml:space="preserve"> hydrauliques</t>
  </si>
  <si>
    <t xml:space="preserve"> réaliser les</t>
  </si>
  <si>
    <t>réaliser les</t>
  </si>
  <si>
    <t>Positionnement 2FAm</t>
  </si>
  <si>
    <t>1er session 2FAm</t>
  </si>
  <si>
    <t xml:space="preserve"> 2FAm</t>
  </si>
  <si>
    <t>2ème session</t>
  </si>
  <si>
    <t>3ème session</t>
  </si>
  <si>
    <t>4ème session</t>
  </si>
  <si>
    <t>5ème  session 2FAm</t>
  </si>
  <si>
    <t>OCEF</t>
  </si>
  <si>
    <t xml:space="preserve"> Initiation </t>
  </si>
  <si>
    <t>au soudage</t>
  </si>
  <si>
    <t>Tungstène</t>
  </si>
  <si>
    <t>(T.I.G.)</t>
  </si>
  <si>
    <t>Inter ENT</t>
  </si>
  <si>
    <t>DFPC</t>
  </si>
  <si>
    <t>Xavier BOIVENT</t>
  </si>
  <si>
    <t xml:space="preserve">Préparation </t>
  </si>
  <si>
    <t>Installation</t>
  </si>
  <si>
    <t>Tuyauteur</t>
  </si>
  <si>
    <t>F° SST</t>
  </si>
  <si>
    <t>Gendarmerie</t>
  </si>
  <si>
    <t>Sécu active</t>
  </si>
  <si>
    <t>PDTMI</t>
  </si>
  <si>
    <t>PDMI</t>
  </si>
  <si>
    <t>SESSION13</t>
  </si>
  <si>
    <t>Bac</t>
  </si>
  <si>
    <t>Sujet examen</t>
  </si>
  <si>
    <t>VE-VH</t>
  </si>
  <si>
    <t>F° Formateur</t>
  </si>
  <si>
    <t xml:space="preserve">M. MOENTEAPO </t>
  </si>
  <si>
    <t>Révision</t>
  </si>
  <si>
    <t>FREINAGE G1</t>
  </si>
  <si>
    <t>FREINAGE G2</t>
  </si>
  <si>
    <t>FREINAGE G4</t>
  </si>
  <si>
    <t>FREINAGE G3</t>
  </si>
  <si>
    <t>Réunion Calebam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</si>
</sst>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&quot;"/>
    <numFmt numFmtId="165" formatCode="ddd"/>
    <numFmt numFmtId="166" formatCode="yyyy;@"/>
  </numFmts>
  <fonts count="72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12"/>
      <name val="Arial"/>
      <family val="2"/>
    </font>
    <font>
      <sz val="9"/>
      <color indexed="17"/>
      <name val="Arial"/>
      <family val="2"/>
    </font>
    <font>
      <sz val="10"/>
      <color indexed="17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u/>
      <sz val="9"/>
      <name val="Arial"/>
      <family val="2"/>
    </font>
    <font>
      <sz val="8"/>
      <name val="Times New Roman"/>
      <family val="1"/>
    </font>
    <font>
      <sz val="8"/>
      <color indexed="12"/>
      <name val="Arial"/>
      <family val="2"/>
    </font>
    <font>
      <sz val="8"/>
      <color indexed="17"/>
      <name val="Arial"/>
      <family val="2"/>
    </font>
    <font>
      <b/>
      <sz val="14"/>
      <name val="Arial"/>
      <family val="2"/>
    </font>
    <font>
      <sz val="11"/>
      <color theme="3" tint="0.39997558519241921"/>
      <name val="Arial"/>
      <family val="2"/>
    </font>
    <font>
      <b/>
      <sz val="11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00B050"/>
      <name val="Arial"/>
      <family val="2"/>
    </font>
    <font>
      <b/>
      <sz val="8"/>
      <color theme="9" tint="-0.499984740745262"/>
      <name val="Arial"/>
      <family val="2"/>
    </font>
    <font>
      <b/>
      <sz val="8"/>
      <color rgb="FFFF9900"/>
      <name val="Arial"/>
      <family val="2"/>
    </font>
    <font>
      <b/>
      <sz val="8"/>
      <color theme="3" tint="0.39997558519241921"/>
      <name val="Arial"/>
      <family val="2"/>
    </font>
    <font>
      <b/>
      <sz val="8"/>
      <color rgb="FF00B050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FF9900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9"/>
      <color rgb="FF0070C0"/>
      <name val="Arial"/>
      <family val="2"/>
    </font>
    <font>
      <sz val="12"/>
      <name val="Arial"/>
      <family val="2"/>
    </font>
    <font>
      <sz val="10"/>
      <color indexed="14"/>
      <name val="Arial"/>
      <family val="2"/>
    </font>
    <font>
      <b/>
      <sz val="10"/>
      <color indexed="23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b/>
      <sz val="11"/>
      <color rgb="FFFFC000"/>
      <name val="Arial"/>
      <family val="2"/>
    </font>
    <font>
      <b/>
      <sz val="11"/>
      <color rgb="FFFF0000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B050"/>
      <name val="Arial"/>
      <family val="2"/>
    </font>
    <font>
      <b/>
      <sz val="9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1" tint="0.249977111117893"/>
      <name val="Arial"/>
      <family val="2"/>
    </font>
    <font>
      <b/>
      <sz val="11"/>
      <color rgb="FF6600CC"/>
      <name val="Arial"/>
      <family val="2"/>
    </font>
    <font>
      <b/>
      <sz val="10"/>
      <color theme="5" tint="-0.249977111117893"/>
      <name val="Arial"/>
      <family val="2"/>
    </font>
    <font>
      <b/>
      <sz val="11"/>
      <color rgb="FF333300"/>
      <name val="Arial"/>
      <family val="2"/>
    </font>
    <font>
      <b/>
      <sz val="11"/>
      <color rgb="FF00B0F0"/>
      <name val="Arial"/>
      <family val="2"/>
    </font>
    <font>
      <b/>
      <sz val="11"/>
      <color rgb="FF00206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9"/>
      <color theme="9" tint="-0.249977111117893"/>
      <name val="Arial"/>
      <family val="2"/>
    </font>
    <font>
      <b/>
      <sz val="11"/>
      <color theme="8" tint="-0.249977111117893"/>
      <name val="Arial"/>
      <family val="2"/>
    </font>
    <font>
      <b/>
      <sz val="10"/>
      <color rgb="FFC00000"/>
      <name val="Arial"/>
      <family val="2"/>
    </font>
    <font>
      <b/>
      <sz val="8"/>
      <color theme="6"/>
      <name val="Arial"/>
      <family val="2"/>
    </font>
    <font>
      <b/>
      <sz val="9"/>
      <color theme="6"/>
      <name val="Arial"/>
      <family val="2"/>
    </font>
    <font>
      <b/>
      <sz val="11"/>
      <color theme="8"/>
      <name val="Arial"/>
      <family val="2"/>
    </font>
    <font>
      <b/>
      <sz val="11"/>
      <color theme="6" tint="-0.249977111117893"/>
      <name val="Arial"/>
      <family val="2"/>
    </font>
    <font>
      <b/>
      <sz val="8"/>
      <color rgb="FF002060"/>
      <name val="Arial"/>
      <family val="2"/>
    </font>
    <font>
      <b/>
      <sz val="10"/>
      <color theme="2" tint="-0.499984740745262"/>
      <name val="Arial"/>
      <family val="2"/>
    </font>
    <font>
      <b/>
      <sz val="9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ck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theme="0" tint="-0.34998626667073579"/>
      </bottom>
      <diagonal/>
    </border>
    <border>
      <left style="thick">
        <color indexed="64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medium">
        <color auto="1"/>
      </left>
      <right style="thick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14">
    <xf numFmtId="0" fontId="0" fillId="0" borderId="0" xfId="0"/>
    <xf numFmtId="0" fontId="2" fillId="0" borderId="0" xfId="0" applyFont="1" applyProtection="1"/>
    <xf numFmtId="0" fontId="6" fillId="0" borderId="0" xfId="0" applyFont="1" applyAlignment="1" applyProtection="1">
      <alignment vertical="top"/>
    </xf>
    <xf numFmtId="0" fontId="6" fillId="0" borderId="0" xfId="0" applyFont="1" applyProtection="1"/>
    <xf numFmtId="0" fontId="8" fillId="0" borderId="1" xfId="0" applyFont="1" applyBorder="1" applyProtection="1"/>
    <xf numFmtId="0" fontId="3" fillId="2" borderId="2" xfId="0" applyFont="1" applyFill="1" applyBorder="1" applyAlignment="1" applyProtection="1">
      <alignment horizontal="centerContinuous"/>
    </xf>
    <xf numFmtId="0" fontId="8" fillId="0" borderId="2" xfId="0" applyFont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Continuous" vertical="center"/>
    </xf>
    <xf numFmtId="0" fontId="3" fillId="4" borderId="2" xfId="0" applyFont="1" applyFill="1" applyBorder="1" applyAlignment="1" applyProtection="1">
      <alignment horizontal="centerContinuous"/>
    </xf>
    <xf numFmtId="0" fontId="8" fillId="0" borderId="2" xfId="0" applyFont="1" applyBorder="1" applyProtection="1"/>
    <xf numFmtId="0" fontId="3" fillId="5" borderId="2" xfId="0" applyFont="1" applyFill="1" applyBorder="1" applyAlignment="1" applyProtection="1">
      <alignment horizontal="center"/>
    </xf>
    <xf numFmtId="0" fontId="3" fillId="6" borderId="2" xfId="0" applyFont="1" applyFill="1" applyBorder="1" applyAlignment="1" applyProtection="1">
      <alignment horizontal="center"/>
    </xf>
    <xf numFmtId="0" fontId="12" fillId="7" borderId="2" xfId="0" applyFont="1" applyFill="1" applyBorder="1" applyAlignment="1" applyProtection="1">
      <alignment horizontal="center"/>
    </xf>
    <xf numFmtId="0" fontId="6" fillId="0" borderId="3" xfId="0" applyFont="1" applyBorder="1" applyProtection="1"/>
    <xf numFmtId="0" fontId="13" fillId="0" borderId="1" xfId="0" applyFont="1" applyBorder="1" applyProtection="1"/>
    <xf numFmtId="0" fontId="3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Continuous" vertical="center"/>
    </xf>
    <xf numFmtId="0" fontId="8" fillId="0" borderId="2" xfId="0" applyFont="1" applyFill="1" applyBorder="1" applyAlignment="1" applyProtection="1">
      <alignment horizontal="centerContinuous"/>
    </xf>
    <xf numFmtId="0" fontId="3" fillId="0" borderId="2" xfId="0" applyFont="1" applyFill="1" applyBorder="1" applyAlignment="1" applyProtection="1">
      <alignment horizontal="centerContinuous"/>
    </xf>
    <xf numFmtId="0" fontId="8" fillId="0" borderId="2" xfId="0" applyFont="1" applyFill="1" applyBorder="1" applyProtection="1"/>
    <xf numFmtId="0" fontId="3" fillId="0" borderId="2" xfId="0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</xf>
    <xf numFmtId="0" fontId="6" fillId="0" borderId="3" xfId="0" applyFont="1" applyFill="1" applyBorder="1" applyProtection="1"/>
    <xf numFmtId="0" fontId="6" fillId="0" borderId="1" xfId="0" applyFont="1" applyFill="1" applyBorder="1" applyProtection="1"/>
    <xf numFmtId="165" fontId="14" fillId="0" borderId="2" xfId="0" applyNumberFormat="1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 applyProtection="1">
      <alignment horizontal="right" vertical="top" wrapText="1"/>
    </xf>
    <xf numFmtId="0" fontId="6" fillId="0" borderId="2" xfId="0" applyFont="1" applyFill="1" applyBorder="1" applyProtection="1"/>
    <xf numFmtId="165" fontId="14" fillId="0" borderId="2" xfId="0" applyNumberFormat="1" applyFont="1" applyFill="1" applyBorder="1" applyAlignment="1" applyProtection="1">
      <alignment horizontal="center" vertical="center" wrapText="1"/>
    </xf>
    <xf numFmtId="0" fontId="26" fillId="0" borderId="2" xfId="0" applyFont="1" applyFill="1" applyBorder="1" applyAlignment="1" applyProtection="1">
      <alignment horizontal="center" vertical="center"/>
    </xf>
    <xf numFmtId="165" fontId="3" fillId="0" borderId="2" xfId="0" applyNumberFormat="1" applyFont="1" applyFill="1" applyBorder="1" applyAlignment="1" applyProtection="1">
      <alignment vertical="center"/>
    </xf>
    <xf numFmtId="0" fontId="14" fillId="0" borderId="2" xfId="0" applyFont="1" applyFill="1" applyBorder="1" applyAlignment="1" applyProtection="1">
      <alignment horizontal="left"/>
    </xf>
    <xf numFmtId="0" fontId="6" fillId="0" borderId="4" xfId="0" applyFont="1" applyFill="1" applyBorder="1" applyProtection="1"/>
    <xf numFmtId="165" fontId="14" fillId="0" borderId="5" xfId="0" applyNumberFormat="1" applyFont="1" applyFill="1" applyBorder="1" applyAlignment="1" applyProtection="1">
      <alignment horizontal="center" vertical="center"/>
    </xf>
    <xf numFmtId="165" fontId="3" fillId="0" borderId="5" xfId="0" applyNumberFormat="1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horizontal="left" vertical="top"/>
    </xf>
    <xf numFmtId="0" fontId="6" fillId="0" borderId="5" xfId="0" applyFont="1" applyFill="1" applyBorder="1" applyProtection="1"/>
    <xf numFmtId="165" fontId="3" fillId="0" borderId="5" xfId="0" applyNumberFormat="1" applyFont="1" applyFill="1" applyBorder="1" applyProtection="1"/>
    <xf numFmtId="0" fontId="26" fillId="0" borderId="5" xfId="0" applyFont="1" applyFill="1" applyBorder="1" applyAlignment="1" applyProtection="1">
      <alignment horizontal="center" vertical="center"/>
    </xf>
    <xf numFmtId="165" fontId="6" fillId="0" borderId="5" xfId="0" applyNumberFormat="1" applyFont="1" applyFill="1" applyBorder="1" applyProtection="1"/>
    <xf numFmtId="0" fontId="14" fillId="0" borderId="6" xfId="0" applyFont="1" applyFill="1" applyBorder="1" applyAlignment="1" applyProtection="1">
      <alignment horizontal="left"/>
    </xf>
    <xf numFmtId="0" fontId="14" fillId="0" borderId="5" xfId="0" applyFont="1" applyFill="1" applyBorder="1" applyAlignment="1" applyProtection="1">
      <alignment horizontal="right"/>
    </xf>
    <xf numFmtId="0" fontId="8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vertical="center"/>
    </xf>
    <xf numFmtId="0" fontId="6" fillId="0" borderId="0" xfId="0" applyFont="1" applyFill="1" applyBorder="1" applyProtection="1"/>
    <xf numFmtId="0" fontId="3" fillId="0" borderId="0" xfId="0" applyFont="1" applyFill="1" applyBorder="1" applyProtection="1"/>
    <xf numFmtId="0" fontId="11" fillId="0" borderId="0" xfId="0" applyFont="1" applyProtection="1"/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Protection="1"/>
    <xf numFmtId="0" fontId="8" fillId="0" borderId="0" xfId="0" applyFont="1" applyBorder="1" applyAlignment="1" applyProtection="1">
      <alignment horizontal="center"/>
    </xf>
    <xf numFmtId="0" fontId="11" fillId="0" borderId="0" xfId="0" applyFont="1" applyFill="1" applyBorder="1" applyProtection="1"/>
    <xf numFmtId="0" fontId="3" fillId="0" borderId="0" xfId="0" applyFont="1" applyFill="1" applyProtection="1"/>
    <xf numFmtId="0" fontId="8" fillId="0" borderId="0" xfId="0" applyFont="1" applyFill="1" applyBorder="1" applyProtection="1"/>
    <xf numFmtId="0" fontId="8" fillId="0" borderId="0" xfId="0" applyFont="1" applyFill="1" applyProtection="1"/>
    <xf numFmtId="0" fontId="3" fillId="0" borderId="0" xfId="0" applyFont="1" applyFill="1" applyAlignment="1" applyProtection="1">
      <alignment horizontal="center"/>
    </xf>
    <xf numFmtId="0" fontId="17" fillId="0" borderId="0" xfId="0" applyFont="1" applyProtection="1"/>
    <xf numFmtId="0" fontId="17" fillId="0" borderId="0" xfId="0" applyFont="1" applyFill="1" applyBorder="1" applyAlignment="1" applyProtection="1">
      <alignment vertical="center"/>
    </xf>
    <xf numFmtId="0" fontId="17" fillId="0" borderId="0" xfId="0" applyFont="1" applyFill="1" applyProtection="1"/>
    <xf numFmtId="0" fontId="5" fillId="0" borderId="0" xfId="0" applyFont="1" applyAlignment="1" applyProtection="1">
      <alignment horizontal="right"/>
    </xf>
    <xf numFmtId="0" fontId="17" fillId="0" borderId="0" xfId="0" applyFont="1" applyFill="1" applyBorder="1" applyProtection="1"/>
    <xf numFmtId="0" fontId="19" fillId="0" borderId="0" xfId="0" applyFont="1" applyAlignment="1" applyProtection="1">
      <alignment horizontal="center"/>
    </xf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0" fillId="0" borderId="0" xfId="0" applyFont="1" applyAlignment="1" applyProtection="1">
      <alignment horizontal="right"/>
    </xf>
    <xf numFmtId="0" fontId="0" fillId="0" borderId="0" xfId="0" applyProtection="1"/>
    <xf numFmtId="0" fontId="3" fillId="0" borderId="7" xfId="0" applyFont="1" applyFill="1" applyBorder="1" applyProtection="1"/>
    <xf numFmtId="0" fontId="27" fillId="0" borderId="2" xfId="0" applyFont="1" applyFill="1" applyBorder="1" applyAlignment="1" applyProtection="1">
      <alignment horizontal="center" vertical="center"/>
      <protection locked="0"/>
    </xf>
    <xf numFmtId="0" fontId="27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5" xfId="0" applyFont="1" applyFill="1" applyBorder="1" applyAlignment="1" applyProtection="1">
      <alignment horizontal="center" vertical="center"/>
      <protection locked="0"/>
    </xf>
    <xf numFmtId="0" fontId="27" fillId="0" borderId="3" xfId="0" applyFont="1" applyFill="1" applyBorder="1" applyAlignment="1" applyProtection="1">
      <alignment horizontal="center" vertical="center"/>
      <protection locked="0"/>
    </xf>
    <xf numFmtId="0" fontId="27" fillId="0" borderId="3" xfId="0" applyFont="1" applyFill="1" applyBorder="1" applyAlignment="1" applyProtection="1">
      <alignment horizontal="center" vertical="center" wrapText="1"/>
      <protection locked="0"/>
    </xf>
    <xf numFmtId="0" fontId="27" fillId="0" borderId="6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28" fillId="0" borderId="2" xfId="0" applyFont="1" applyFill="1" applyBorder="1" applyAlignment="1" applyProtection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</xf>
    <xf numFmtId="164" fontId="31" fillId="0" borderId="2" xfId="0" applyNumberFormat="1" applyFont="1" applyFill="1" applyBorder="1" applyAlignment="1" applyProtection="1">
      <alignment horizontal="center" vertical="center" wrapText="1"/>
    </xf>
    <xf numFmtId="164" fontId="32" fillId="0" borderId="2" xfId="0" applyNumberFormat="1" applyFont="1" applyFill="1" applyBorder="1" applyAlignment="1" applyProtection="1">
      <alignment horizontal="center" vertical="center" wrapText="1"/>
    </xf>
    <xf numFmtId="164" fontId="33" fillId="0" borderId="2" xfId="0" applyNumberFormat="1" applyFont="1" applyFill="1" applyBorder="1" applyAlignment="1" applyProtection="1">
      <alignment horizontal="center" vertical="center" wrapText="1"/>
    </xf>
    <xf numFmtId="164" fontId="34" fillId="0" borderId="9" xfId="0" applyNumberFormat="1" applyFont="1" applyFill="1" applyBorder="1" applyAlignment="1" applyProtection="1">
      <alignment horizontal="center" vertical="center" wrapText="1"/>
    </xf>
    <xf numFmtId="165" fontId="14" fillId="0" borderId="2" xfId="0" applyNumberFormat="1" applyFont="1" applyFill="1" applyBorder="1" applyAlignment="1" applyProtection="1">
      <alignment horizontal="left" vertical="center" wrapText="1"/>
    </xf>
    <xf numFmtId="0" fontId="31" fillId="0" borderId="2" xfId="0" applyFont="1" applyFill="1" applyBorder="1" applyAlignment="1" applyProtection="1">
      <alignment horizontal="center" vertical="center" wrapText="1"/>
    </xf>
    <xf numFmtId="0" fontId="32" fillId="0" borderId="2" xfId="0" applyFont="1" applyFill="1" applyBorder="1" applyAlignment="1" applyProtection="1">
      <alignment horizontal="center" vertical="center" wrapText="1"/>
    </xf>
    <xf numFmtId="0" fontId="33" fillId="0" borderId="2" xfId="0" applyFont="1" applyFill="1" applyBorder="1" applyAlignment="1" applyProtection="1">
      <alignment horizontal="center" vertical="center" wrapText="1"/>
    </xf>
    <xf numFmtId="0" fontId="34" fillId="0" borderId="9" xfId="0" applyFont="1" applyFill="1" applyBorder="1" applyAlignment="1" applyProtection="1">
      <alignment horizontal="center" vertical="center" wrapText="1"/>
    </xf>
    <xf numFmtId="0" fontId="34" fillId="0" borderId="10" xfId="0" applyFont="1" applyFill="1" applyBorder="1" applyAlignment="1" applyProtection="1">
      <alignment horizontal="center" vertical="center" wrapText="1"/>
    </xf>
    <xf numFmtId="0" fontId="1" fillId="0" borderId="0" xfId="0" applyFont="1"/>
    <xf numFmtId="14" fontId="0" fillId="0" borderId="0" xfId="0" applyNumberFormat="1"/>
    <xf numFmtId="0" fontId="35" fillId="0" borderId="2" xfId="0" applyFont="1" applyFill="1" applyBorder="1" applyAlignment="1" applyProtection="1">
      <alignment horizontal="center" vertical="center" wrapText="1"/>
    </xf>
    <xf numFmtId="0" fontId="36" fillId="0" borderId="2" xfId="0" applyFont="1" applyFill="1" applyBorder="1" applyAlignment="1" applyProtection="1">
      <alignment horizontal="center" vertical="center" wrapText="1"/>
    </xf>
    <xf numFmtId="0" fontId="29" fillId="0" borderId="2" xfId="0" applyFont="1" applyFill="1" applyBorder="1" applyAlignment="1" applyProtection="1">
      <alignment horizontal="center" vertical="center" wrapText="1"/>
    </xf>
    <xf numFmtId="0" fontId="30" fillId="0" borderId="9" xfId="0" applyFont="1" applyFill="1" applyBorder="1" applyAlignment="1" applyProtection="1">
      <alignment horizontal="center" vertical="center" wrapText="1"/>
    </xf>
    <xf numFmtId="0" fontId="30" fillId="0" borderId="2" xfId="0" applyFont="1" applyFill="1" applyBorder="1" applyAlignment="1" applyProtection="1">
      <alignment horizontal="center" vertical="center" wrapText="1"/>
    </xf>
    <xf numFmtId="164" fontId="34" fillId="0" borderId="2" xfId="0" applyNumberFormat="1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wrapText="1"/>
    </xf>
    <xf numFmtId="0" fontId="3" fillId="0" borderId="8" xfId="0" applyFont="1" applyFill="1" applyBorder="1" applyAlignment="1" applyProtection="1">
      <alignment horizontal="centerContinuous" wrapText="1"/>
    </xf>
    <xf numFmtId="165" fontId="3" fillId="0" borderId="2" xfId="0" applyNumberFormat="1" applyFont="1" applyFill="1" applyBorder="1" applyAlignment="1" applyProtection="1">
      <alignment horizontal="centerContinuous" wrapText="1"/>
    </xf>
    <xf numFmtId="0" fontId="3" fillId="0" borderId="2" xfId="0" applyFont="1" applyFill="1" applyBorder="1" applyAlignment="1" applyProtection="1">
      <alignment horizontal="centerContinuous" wrapText="1"/>
    </xf>
    <xf numFmtId="0" fontId="3" fillId="0" borderId="2" xfId="0" applyFont="1" applyFill="1" applyBorder="1" applyAlignment="1" applyProtection="1">
      <alignment wrapText="1"/>
    </xf>
    <xf numFmtId="0" fontId="1" fillId="0" borderId="0" xfId="0" applyFont="1" applyFill="1" applyAlignment="1" applyProtection="1">
      <alignment wrapText="1"/>
    </xf>
    <xf numFmtId="0" fontId="3" fillId="0" borderId="16" xfId="0" applyFont="1" applyFill="1" applyBorder="1" applyAlignment="1" applyProtection="1">
      <alignment horizontal="centerContinuous" wrapText="1"/>
    </xf>
    <xf numFmtId="0" fontId="3" fillId="0" borderId="16" xfId="0" applyFont="1" applyFill="1" applyBorder="1" applyAlignment="1" applyProtection="1">
      <alignment wrapText="1"/>
    </xf>
    <xf numFmtId="0" fontId="35" fillId="0" borderId="44" xfId="0" applyFont="1" applyFill="1" applyBorder="1" applyAlignment="1" applyProtection="1">
      <alignment horizontal="center" vertical="center" wrapText="1"/>
    </xf>
    <xf numFmtId="0" fontId="36" fillId="0" borderId="44" xfId="0" applyFont="1" applyFill="1" applyBorder="1" applyAlignment="1" applyProtection="1">
      <alignment horizontal="center" vertical="center" wrapText="1"/>
    </xf>
    <xf numFmtId="0" fontId="29" fillId="0" borderId="44" xfId="0" applyFont="1" applyFill="1" applyBorder="1" applyAlignment="1" applyProtection="1">
      <alignment horizontal="center" vertical="center" wrapText="1"/>
    </xf>
    <xf numFmtId="0" fontId="34" fillId="0" borderId="2" xfId="0" applyFont="1" applyFill="1" applyBorder="1" applyAlignment="1" applyProtection="1">
      <alignment horizontal="center" vertical="center" wrapText="1"/>
    </xf>
    <xf numFmtId="164" fontId="32" fillId="0" borderId="12" xfId="0" applyNumberFormat="1" applyFont="1" applyFill="1" applyBorder="1" applyAlignment="1" applyProtection="1">
      <alignment horizontal="center" vertical="center" wrapText="1"/>
    </xf>
    <xf numFmtId="164" fontId="33" fillId="0" borderId="12" xfId="0" applyNumberFormat="1" applyFont="1" applyFill="1" applyBorder="1" applyAlignment="1" applyProtection="1">
      <alignment horizontal="center" vertical="center" wrapText="1"/>
    </xf>
    <xf numFmtId="164" fontId="34" fillId="0" borderId="12" xfId="0" applyNumberFormat="1" applyFont="1" applyFill="1" applyBorder="1" applyAlignment="1" applyProtection="1">
      <alignment horizontal="center" vertical="center" wrapText="1"/>
    </xf>
    <xf numFmtId="164" fontId="34" fillId="0" borderId="13" xfId="0" applyNumberFormat="1" applyFont="1" applyFill="1" applyBorder="1" applyAlignment="1" applyProtection="1">
      <alignment horizontal="center" vertical="center" wrapText="1"/>
    </xf>
    <xf numFmtId="0" fontId="32" fillId="0" borderId="12" xfId="0" applyFont="1" applyFill="1" applyBorder="1" applyAlignment="1" applyProtection="1">
      <alignment horizontal="center" vertical="center" wrapText="1"/>
    </xf>
    <xf numFmtId="0" fontId="33" fillId="0" borderId="12" xfId="0" applyFont="1" applyFill="1" applyBorder="1" applyAlignment="1" applyProtection="1">
      <alignment horizontal="center" vertical="center" wrapText="1"/>
    </xf>
    <xf numFmtId="0" fontId="34" fillId="0" borderId="13" xfId="0" applyFont="1" applyFill="1" applyBorder="1" applyAlignment="1" applyProtection="1">
      <alignment horizontal="center" vertical="center" wrapText="1"/>
    </xf>
    <xf numFmtId="165" fontId="14" fillId="0" borderId="10" xfId="0" applyNumberFormat="1" applyFont="1" applyFill="1" applyBorder="1" applyAlignment="1" applyProtection="1">
      <alignment horizontal="center" vertical="center"/>
    </xf>
    <xf numFmtId="165" fontId="14" fillId="0" borderId="49" xfId="0" applyNumberFormat="1" applyFont="1" applyFill="1" applyBorder="1" applyAlignment="1" applyProtection="1">
      <alignment horizontal="center" vertical="center"/>
    </xf>
    <xf numFmtId="165" fontId="14" fillId="0" borderId="10" xfId="0" applyNumberFormat="1" applyFont="1" applyFill="1" applyBorder="1" applyAlignment="1" applyProtection="1">
      <alignment horizontal="center" vertical="center" wrapText="1"/>
    </xf>
    <xf numFmtId="0" fontId="27" fillId="0" borderId="47" xfId="0" applyFont="1" applyFill="1" applyBorder="1" applyAlignment="1" applyProtection="1">
      <alignment horizontal="center" vertical="center"/>
    </xf>
    <xf numFmtId="0" fontId="27" fillId="0" borderId="2" xfId="0" applyFont="1" applyFill="1" applyBorder="1" applyAlignment="1" applyProtection="1">
      <alignment horizontal="center" vertical="center"/>
    </xf>
    <xf numFmtId="0" fontId="27" fillId="0" borderId="3" xfId="0" applyFont="1" applyFill="1" applyBorder="1" applyAlignment="1" applyProtection="1">
      <alignment horizontal="center" vertical="center"/>
    </xf>
    <xf numFmtId="0" fontId="27" fillId="0" borderId="2" xfId="0" applyFont="1" applyFill="1" applyBorder="1" applyAlignment="1" applyProtection="1">
      <alignment horizontal="center" vertical="center" wrapText="1"/>
    </xf>
    <xf numFmtId="0" fontId="39" fillId="0" borderId="2" xfId="0" applyFont="1" applyFill="1" applyBorder="1" applyAlignment="1" applyProtection="1">
      <alignment horizontal="center" vertical="center" wrapText="1"/>
    </xf>
    <xf numFmtId="0" fontId="38" fillId="0" borderId="47" xfId="0" applyFont="1" applyFill="1" applyBorder="1" applyAlignment="1" applyProtection="1">
      <alignment horizontal="center" vertical="center" wrapText="1"/>
    </xf>
    <xf numFmtId="0" fontId="38" fillId="0" borderId="47" xfId="0" applyFont="1" applyFill="1" applyBorder="1" applyAlignment="1" applyProtection="1">
      <alignment horizontal="center" vertical="center"/>
    </xf>
    <xf numFmtId="0" fontId="27" fillId="0" borderId="3" xfId="0" applyFont="1" applyFill="1" applyBorder="1" applyAlignment="1" applyProtection="1">
      <alignment horizontal="center" vertical="center" wrapText="1"/>
    </xf>
    <xf numFmtId="0" fontId="27" fillId="0" borderId="47" xfId="0" applyFont="1" applyFill="1" applyBorder="1" applyAlignment="1" applyProtection="1">
      <alignment horizontal="center" vertical="center" wrapText="1"/>
    </xf>
    <xf numFmtId="0" fontId="27" fillId="0" borderId="48" xfId="0" applyFont="1" applyFill="1" applyBorder="1" applyAlignment="1" applyProtection="1">
      <alignment horizontal="center" vertical="center"/>
    </xf>
    <xf numFmtId="0" fontId="27" fillId="0" borderId="5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27" fillId="8" borderId="2" xfId="0" applyFont="1" applyFill="1" applyBorder="1" applyAlignment="1" applyProtection="1">
      <alignment horizontal="center" vertical="center"/>
    </xf>
    <xf numFmtId="0" fontId="39" fillId="0" borderId="47" xfId="0" applyFont="1" applyFill="1" applyBorder="1" applyAlignment="1" applyProtection="1">
      <alignment horizontal="center" vertical="center" wrapText="1"/>
    </xf>
    <xf numFmtId="164" fontId="31" fillId="0" borderId="12" xfId="0" applyNumberFormat="1" applyFont="1" applyFill="1" applyBorder="1" applyAlignment="1" applyProtection="1">
      <alignment horizontal="center" vertical="center" wrapText="1"/>
    </xf>
    <xf numFmtId="0" fontId="34" fillId="0" borderId="31" xfId="0" applyFont="1" applyFill="1" applyBorder="1" applyAlignment="1" applyProtection="1">
      <alignment horizontal="center" vertical="center" wrapText="1"/>
    </xf>
    <xf numFmtId="0" fontId="31" fillId="0" borderId="12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wrapText="1"/>
    </xf>
    <xf numFmtId="165" fontId="1" fillId="0" borderId="2" xfId="0" applyNumberFormat="1" applyFont="1" applyFill="1" applyBorder="1" applyAlignment="1" applyProtection="1">
      <alignment horizontal="centerContinuous" wrapText="1"/>
    </xf>
    <xf numFmtId="0" fontId="1" fillId="0" borderId="2" xfId="0" applyFont="1" applyFill="1" applyBorder="1" applyAlignment="1" applyProtection="1">
      <alignment horizontal="left" wrapText="1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6" xfId="0" applyFont="1" applyFill="1" applyBorder="1" applyAlignment="1" applyProtection="1">
      <alignment horizontal="left" wrapText="1"/>
    </xf>
    <xf numFmtId="0" fontId="1" fillId="0" borderId="8" xfId="0" applyFont="1" applyFill="1" applyBorder="1" applyAlignment="1" applyProtection="1">
      <alignment horizontal="centerContinuous" wrapText="1"/>
    </xf>
    <xf numFmtId="0" fontId="1" fillId="0" borderId="2" xfId="0" applyFont="1" applyFill="1" applyBorder="1" applyAlignment="1" applyProtection="1">
      <alignment horizontal="centerContinuous" wrapText="1"/>
    </xf>
    <xf numFmtId="0" fontId="1" fillId="0" borderId="16" xfId="0" applyFont="1" applyFill="1" applyBorder="1" applyAlignment="1" applyProtection="1">
      <alignment horizontal="centerContinuous" wrapText="1"/>
    </xf>
    <xf numFmtId="0" fontId="1" fillId="0" borderId="8" xfId="0" applyFont="1" applyFill="1" applyBorder="1" applyAlignment="1" applyProtection="1">
      <alignment horizontal="left" wrapText="1"/>
    </xf>
    <xf numFmtId="0" fontId="1" fillId="0" borderId="2" xfId="0" applyFont="1" applyFill="1" applyBorder="1" applyAlignment="1" applyProtection="1">
      <alignment wrapText="1"/>
    </xf>
    <xf numFmtId="0" fontId="1" fillId="0" borderId="16" xfId="0" applyFont="1" applyFill="1" applyBorder="1" applyAlignment="1" applyProtection="1">
      <alignment wrapText="1"/>
    </xf>
    <xf numFmtId="0" fontId="1" fillId="0" borderId="43" xfId="0" applyFont="1" applyFill="1" applyBorder="1" applyAlignment="1" applyProtection="1">
      <alignment horizontal="left" wrapText="1"/>
    </xf>
    <xf numFmtId="165" fontId="1" fillId="0" borderId="44" xfId="0" applyNumberFormat="1" applyFont="1" applyFill="1" applyBorder="1" applyAlignment="1" applyProtection="1">
      <alignment horizontal="center" vertical="center" wrapText="1"/>
    </xf>
    <xf numFmtId="0" fontId="1" fillId="0" borderId="44" xfId="0" applyFont="1" applyFill="1" applyBorder="1" applyAlignment="1" applyProtection="1">
      <alignment horizontal="left" wrapText="1"/>
    </xf>
    <xf numFmtId="165" fontId="1" fillId="0" borderId="44" xfId="0" applyNumberFormat="1" applyFont="1" applyFill="1" applyBorder="1" applyAlignment="1" applyProtection="1">
      <alignment horizontal="center" wrapText="1"/>
    </xf>
    <xf numFmtId="0" fontId="30" fillId="0" borderId="45" xfId="0" applyFont="1" applyFill="1" applyBorder="1" applyAlignment="1" applyProtection="1">
      <alignment horizontal="center" vertical="center" wrapText="1"/>
    </xf>
    <xf numFmtId="165" fontId="41" fillId="0" borderId="44" xfId="0" applyNumberFormat="1" applyFont="1" applyFill="1" applyBorder="1" applyAlignment="1" applyProtection="1">
      <alignment horizontal="center" vertical="center" wrapText="1"/>
    </xf>
    <xf numFmtId="165" fontId="41" fillId="0" borderId="44" xfId="0" applyNumberFormat="1" applyFont="1" applyFill="1" applyBorder="1" applyAlignment="1" applyProtection="1">
      <alignment horizontal="center" wrapText="1"/>
    </xf>
    <xf numFmtId="0" fontId="30" fillId="0" borderId="18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left" wrapText="1"/>
    </xf>
    <xf numFmtId="0" fontId="42" fillId="0" borderId="44" xfId="0" applyFont="1" applyFill="1" applyBorder="1" applyAlignment="1" applyProtection="1">
      <alignment wrapText="1"/>
    </xf>
    <xf numFmtId="165" fontId="1" fillId="0" borderId="44" xfId="0" applyNumberFormat="1" applyFont="1" applyFill="1" applyBorder="1" applyAlignment="1" applyProtection="1">
      <alignment horizontal="centerContinuous" wrapText="1"/>
    </xf>
    <xf numFmtId="0" fontId="30" fillId="0" borderId="29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wrapText="1"/>
    </xf>
    <xf numFmtId="0" fontId="1" fillId="0" borderId="44" xfId="0" applyFont="1" applyFill="1" applyBorder="1" applyAlignment="1" applyProtection="1">
      <alignment wrapText="1"/>
    </xf>
    <xf numFmtId="0" fontId="30" fillId="0" borderId="44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wrapText="1"/>
    </xf>
    <xf numFmtId="0" fontId="34" fillId="0" borderId="12" xfId="0" applyFont="1" applyFill="1" applyBorder="1" applyAlignment="1" applyProtection="1">
      <alignment horizontal="center" vertical="center" wrapText="1"/>
    </xf>
    <xf numFmtId="0" fontId="43" fillId="0" borderId="0" xfId="0" applyFont="1" applyFill="1" applyAlignment="1" applyProtection="1">
      <alignment wrapText="1"/>
    </xf>
    <xf numFmtId="0" fontId="44" fillId="0" borderId="0" xfId="0" applyFont="1" applyFill="1" applyAlignment="1" applyProtection="1">
      <alignment vertical="top" wrapText="1"/>
    </xf>
    <xf numFmtId="0" fontId="40" fillId="0" borderId="0" xfId="0" applyFont="1" applyFill="1" applyAlignment="1" applyProtection="1">
      <alignment wrapText="1"/>
    </xf>
    <xf numFmtId="0" fontId="13" fillId="0" borderId="8" xfId="0" applyFont="1" applyFill="1" applyBorder="1" applyAlignment="1" applyProtection="1">
      <alignment wrapText="1"/>
    </xf>
    <xf numFmtId="165" fontId="14" fillId="0" borderId="2" xfId="0" applyNumberFormat="1" applyFont="1" applyFill="1" applyBorder="1" applyAlignment="1" applyProtection="1">
      <alignment horizontal="left" wrapText="1"/>
    </xf>
    <xf numFmtId="165" fontId="3" fillId="0" borderId="2" xfId="0" applyNumberFormat="1" applyFont="1" applyFill="1" applyBorder="1" applyAlignment="1" applyProtection="1">
      <alignment horizontal="center" wrapText="1"/>
    </xf>
    <xf numFmtId="165" fontId="3" fillId="0" borderId="2" xfId="0" applyNumberFormat="1" applyFont="1" applyFill="1" applyBorder="1" applyAlignment="1" applyProtection="1">
      <alignment wrapText="1"/>
    </xf>
    <xf numFmtId="1" fontId="1" fillId="0" borderId="2" xfId="0" applyNumberFormat="1" applyFont="1" applyFill="1" applyBorder="1" applyAlignment="1" applyProtection="1">
      <alignment wrapText="1"/>
    </xf>
    <xf numFmtId="0" fontId="1" fillId="0" borderId="2" xfId="0" applyNumberFormat="1" applyFont="1" applyFill="1" applyBorder="1" applyAlignment="1" applyProtection="1">
      <alignment wrapText="1"/>
    </xf>
    <xf numFmtId="0" fontId="37" fillId="0" borderId="0" xfId="0" applyFont="1" applyFill="1" applyAlignment="1" applyProtection="1">
      <alignment wrapText="1"/>
    </xf>
    <xf numFmtId="0" fontId="21" fillId="0" borderId="0" xfId="0" applyFont="1" applyFill="1" applyAlignment="1" applyProtection="1">
      <alignment wrapText="1"/>
    </xf>
    <xf numFmtId="0" fontId="5" fillId="0" borderId="0" xfId="0" applyFont="1" applyFill="1" applyAlignment="1" applyProtection="1">
      <alignment horizontal="right" wrapText="1"/>
    </xf>
    <xf numFmtId="0" fontId="5" fillId="0" borderId="0" xfId="0" applyFont="1" applyFill="1" applyAlignment="1" applyProtection="1">
      <alignment wrapText="1"/>
    </xf>
    <xf numFmtId="0" fontId="25" fillId="0" borderId="0" xfId="0" applyFont="1" applyFill="1" applyAlignment="1" applyProtection="1">
      <alignment wrapText="1"/>
    </xf>
    <xf numFmtId="165" fontId="1" fillId="0" borderId="2" xfId="0" applyNumberFormat="1" applyFont="1" applyFill="1" applyBorder="1" applyAlignment="1" applyProtection="1">
      <alignment wrapText="1"/>
    </xf>
    <xf numFmtId="0" fontId="1" fillId="0" borderId="11" xfId="0" applyFont="1" applyFill="1" applyBorder="1" applyAlignment="1" applyProtection="1">
      <alignment wrapText="1"/>
    </xf>
    <xf numFmtId="165" fontId="14" fillId="0" borderId="12" xfId="0" applyNumberFormat="1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wrapText="1"/>
    </xf>
    <xf numFmtId="0" fontId="1" fillId="0" borderId="32" xfId="0" applyFont="1" applyFill="1" applyBorder="1" applyAlignment="1" applyProtection="1">
      <alignment wrapText="1"/>
    </xf>
    <xf numFmtId="165" fontId="1" fillId="0" borderId="12" xfId="0" applyNumberFormat="1" applyFont="1" applyFill="1" applyBorder="1" applyAlignment="1" applyProtection="1">
      <alignment wrapText="1"/>
    </xf>
    <xf numFmtId="165" fontId="14" fillId="0" borderId="12" xfId="0" applyNumberFormat="1" applyFont="1" applyFill="1" applyBorder="1" applyAlignment="1" applyProtection="1">
      <alignment vertical="center" wrapText="1"/>
    </xf>
    <xf numFmtId="1" fontId="1" fillId="0" borderId="12" xfId="0" applyNumberFormat="1" applyFont="1" applyFill="1" applyBorder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165" fontId="3" fillId="0" borderId="0" xfId="0" applyNumberFormat="1" applyFont="1" applyFill="1" applyAlignment="1" applyProtection="1">
      <alignment horizontal="center" wrapText="1"/>
    </xf>
    <xf numFmtId="0" fontId="31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wrapText="1"/>
    </xf>
    <xf numFmtId="165" fontId="14" fillId="0" borderId="0" xfId="0" applyNumberFormat="1" applyFont="1" applyFill="1" applyAlignment="1" applyProtection="1">
      <alignment horizontal="center" vertical="center" wrapText="1"/>
    </xf>
    <xf numFmtId="0" fontId="32" fillId="0" borderId="0" xfId="0" applyFont="1" applyFill="1" applyAlignment="1" applyProtection="1">
      <alignment horizontal="center" vertical="center" wrapText="1"/>
    </xf>
    <xf numFmtId="0" fontId="33" fillId="0" borderId="0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horizontal="center" vertical="center" wrapText="1"/>
    </xf>
    <xf numFmtId="165" fontId="1" fillId="0" borderId="0" xfId="0" applyNumberFormat="1" applyFont="1" applyFill="1" applyAlignment="1" applyProtection="1">
      <alignment wrapText="1"/>
    </xf>
    <xf numFmtId="165" fontId="14" fillId="0" borderId="0" xfId="0" applyNumberFormat="1" applyFont="1" applyFill="1" applyBorder="1" applyAlignment="1" applyProtection="1">
      <alignment horizontal="center" vertical="center" wrapText="1"/>
    </xf>
    <xf numFmtId="0" fontId="31" fillId="0" borderId="0" xfId="0" applyFont="1" applyFill="1" applyBorder="1" applyAlignment="1" applyProtection="1">
      <alignment horizontal="center" vertical="center" wrapText="1"/>
    </xf>
    <xf numFmtId="0" fontId="32" fillId="0" borderId="0" xfId="0" applyFont="1" applyFill="1" applyBorder="1" applyAlignment="1" applyProtection="1">
      <alignment horizontal="center" vertical="center" wrapText="1"/>
    </xf>
    <xf numFmtId="165" fontId="1" fillId="0" borderId="0" xfId="0" applyNumberFormat="1" applyFont="1" applyFill="1" applyAlignment="1" applyProtection="1">
      <alignment horizontal="center" wrapText="1"/>
    </xf>
    <xf numFmtId="165" fontId="1" fillId="0" borderId="0" xfId="0" applyNumberFormat="1" applyFont="1" applyFill="1" applyBorder="1" applyAlignment="1" applyProtection="1">
      <alignment wrapText="1"/>
    </xf>
    <xf numFmtId="0" fontId="3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</xf>
    <xf numFmtId="165" fontId="16" fillId="0" borderId="0" xfId="0" applyNumberFormat="1" applyFont="1" applyFill="1" applyBorder="1" applyAlignment="1" applyProtection="1">
      <alignment wrapText="1"/>
    </xf>
    <xf numFmtId="165" fontId="23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wrapText="1"/>
    </xf>
    <xf numFmtId="165" fontId="3" fillId="0" borderId="0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Alignment="1" applyProtection="1">
      <alignment wrapText="1"/>
    </xf>
    <xf numFmtId="0" fontId="18" fillId="0" borderId="0" xfId="0" applyFont="1" applyFill="1" applyBorder="1" applyAlignment="1" applyProtection="1">
      <alignment wrapText="1"/>
    </xf>
    <xf numFmtId="165" fontId="18" fillId="0" borderId="0" xfId="0" applyNumberFormat="1" applyFont="1" applyFill="1" applyBorder="1" applyAlignment="1" applyProtection="1">
      <alignment wrapText="1"/>
    </xf>
    <xf numFmtId="165" fontId="24" fillId="0" borderId="0" xfId="0" applyNumberFormat="1" applyFont="1" applyFill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center" vertical="center" wrapText="1"/>
    </xf>
    <xf numFmtId="165" fontId="13" fillId="0" borderId="0" xfId="0" applyNumberFormat="1" applyFont="1" applyFill="1" applyAlignment="1" applyProtection="1">
      <alignment horizontal="center" vertical="center" wrapText="1"/>
    </xf>
    <xf numFmtId="165" fontId="5" fillId="0" borderId="0" xfId="0" applyNumberFormat="1" applyFont="1" applyFill="1" applyAlignment="1" applyProtection="1">
      <alignment horizontal="center" wrapText="1"/>
    </xf>
    <xf numFmtId="165" fontId="4" fillId="0" borderId="0" xfId="0" applyNumberFormat="1" applyFont="1" applyFill="1" applyAlignment="1" applyProtection="1">
      <alignment horizontal="center" wrapText="1"/>
    </xf>
    <xf numFmtId="165" fontId="22" fillId="0" borderId="0" xfId="0" applyNumberFormat="1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wrapText="1"/>
    </xf>
    <xf numFmtId="165" fontId="14" fillId="0" borderId="51" xfId="0" applyNumberFormat="1" applyFont="1" applyFill="1" applyBorder="1" applyAlignment="1" applyProtection="1">
      <alignment horizontal="center" vertical="center" wrapText="1"/>
    </xf>
    <xf numFmtId="165" fontId="3" fillId="0" borderId="35" xfId="0" applyNumberFormat="1" applyFont="1" applyFill="1" applyBorder="1" applyAlignment="1" applyProtection="1">
      <alignment horizontal="center" wrapText="1"/>
    </xf>
    <xf numFmtId="165" fontId="1" fillId="0" borderId="35" xfId="0" applyNumberFormat="1" applyFont="1" applyFill="1" applyBorder="1" applyAlignment="1" applyProtection="1">
      <alignment horizontal="center" wrapText="1"/>
    </xf>
    <xf numFmtId="165" fontId="1" fillId="0" borderId="35" xfId="0" applyNumberFormat="1" applyFont="1" applyFill="1" applyBorder="1" applyAlignment="1" applyProtection="1">
      <alignment wrapText="1"/>
    </xf>
    <xf numFmtId="165" fontId="14" fillId="0" borderId="35" xfId="0" applyNumberFormat="1" applyFont="1" applyFill="1" applyBorder="1" applyAlignment="1" applyProtection="1">
      <alignment horizontal="center" vertical="center" wrapText="1"/>
    </xf>
    <xf numFmtId="0" fontId="47" fillId="0" borderId="47" xfId="0" applyFont="1" applyFill="1" applyBorder="1" applyAlignment="1" applyProtection="1">
      <alignment horizontal="center" vertical="center"/>
    </xf>
    <xf numFmtId="0" fontId="47" fillId="0" borderId="47" xfId="0" applyFont="1" applyFill="1" applyBorder="1" applyAlignment="1" applyProtection="1">
      <alignment horizontal="center" vertical="center" wrapText="1"/>
    </xf>
    <xf numFmtId="0" fontId="48" fillId="0" borderId="47" xfId="0" applyFont="1" applyFill="1" applyBorder="1" applyAlignment="1" applyProtection="1">
      <alignment horizontal="center" vertical="center"/>
    </xf>
    <xf numFmtId="0" fontId="48" fillId="0" borderId="47" xfId="0" applyFont="1" applyFill="1" applyBorder="1" applyAlignment="1" applyProtection="1">
      <alignment horizontal="center" vertical="center" wrapText="1"/>
    </xf>
    <xf numFmtId="0" fontId="49" fillId="0" borderId="47" xfId="0" applyFont="1" applyFill="1" applyBorder="1" applyAlignment="1" applyProtection="1">
      <alignment horizontal="center" vertical="center"/>
    </xf>
    <xf numFmtId="0" fontId="49" fillId="0" borderId="50" xfId="0" applyFont="1" applyFill="1" applyBorder="1" applyAlignment="1" applyProtection="1">
      <alignment horizontal="center" vertical="center" wrapText="1"/>
    </xf>
    <xf numFmtId="0" fontId="49" fillId="0" borderId="50" xfId="0" applyFont="1" applyFill="1" applyBorder="1" applyAlignment="1" applyProtection="1">
      <alignment horizontal="center" vertical="center"/>
    </xf>
    <xf numFmtId="0" fontId="49" fillId="0" borderId="47" xfId="0" applyFont="1" applyFill="1" applyBorder="1" applyAlignment="1" applyProtection="1">
      <alignment horizontal="center" vertical="center" wrapText="1"/>
    </xf>
    <xf numFmtId="0" fontId="46" fillId="0" borderId="50" xfId="0" applyFont="1" applyFill="1" applyBorder="1" applyAlignment="1" applyProtection="1">
      <alignment horizontal="center" vertical="center" wrapText="1"/>
    </xf>
    <xf numFmtId="0" fontId="46" fillId="0" borderId="50" xfId="0" applyFont="1" applyFill="1" applyBorder="1" applyAlignment="1" applyProtection="1">
      <alignment horizontal="center" vertical="center"/>
    </xf>
    <xf numFmtId="0" fontId="46" fillId="0" borderId="47" xfId="0" applyFont="1" applyFill="1" applyBorder="1" applyAlignment="1" applyProtection="1">
      <alignment horizontal="center" vertical="center"/>
    </xf>
    <xf numFmtId="0" fontId="46" fillId="0" borderId="48" xfId="0" applyFont="1" applyFill="1" applyBorder="1" applyAlignment="1" applyProtection="1">
      <alignment horizontal="center" vertical="center"/>
    </xf>
    <xf numFmtId="0" fontId="46" fillId="0" borderId="47" xfId="0" applyFont="1" applyFill="1" applyBorder="1" applyAlignment="1" applyProtection="1">
      <alignment horizontal="center" vertical="center" wrapText="1"/>
    </xf>
    <xf numFmtId="0" fontId="50" fillId="0" borderId="47" xfId="0" applyFont="1" applyFill="1" applyBorder="1" applyAlignment="1" applyProtection="1">
      <alignment horizontal="center" vertical="center" wrapText="1"/>
    </xf>
    <xf numFmtId="0" fontId="51" fillId="0" borderId="47" xfId="0" applyFont="1" applyFill="1" applyBorder="1" applyAlignment="1" applyProtection="1">
      <alignment horizontal="center" vertical="center" wrapText="1"/>
    </xf>
    <xf numFmtId="0" fontId="52" fillId="0" borderId="47" xfId="0" applyFont="1" applyFill="1" applyBorder="1" applyAlignment="1" applyProtection="1">
      <alignment horizontal="center" vertical="center"/>
    </xf>
    <xf numFmtId="0" fontId="52" fillId="0" borderId="48" xfId="0" applyFont="1" applyFill="1" applyBorder="1" applyAlignment="1" applyProtection="1">
      <alignment horizontal="center" vertical="center"/>
    </xf>
    <xf numFmtId="0" fontId="52" fillId="0" borderId="50" xfId="0" applyFont="1" applyFill="1" applyBorder="1" applyAlignment="1" applyProtection="1">
      <alignment horizontal="center" vertical="center"/>
    </xf>
    <xf numFmtId="0" fontId="53" fillId="0" borderId="50" xfId="0" applyFont="1" applyFill="1" applyBorder="1" applyAlignment="1" applyProtection="1">
      <alignment horizontal="center" vertical="center" wrapText="1"/>
    </xf>
    <xf numFmtId="0" fontId="53" fillId="0" borderId="50" xfId="0" applyFont="1" applyFill="1" applyBorder="1" applyAlignment="1" applyProtection="1">
      <alignment horizontal="center" vertical="center"/>
    </xf>
    <xf numFmtId="0" fontId="53" fillId="0" borderId="47" xfId="0" applyFont="1" applyFill="1" applyBorder="1" applyAlignment="1" applyProtection="1">
      <alignment horizontal="center" vertical="center"/>
    </xf>
    <xf numFmtId="0" fontId="54" fillId="0" borderId="47" xfId="0" applyFont="1" applyFill="1" applyBorder="1" applyAlignment="1" applyProtection="1">
      <alignment horizontal="center" vertical="center" wrapText="1"/>
    </xf>
    <xf numFmtId="0" fontId="53" fillId="0" borderId="47" xfId="0" applyFont="1" applyFill="1" applyBorder="1" applyAlignment="1" applyProtection="1">
      <alignment horizontal="center" vertical="center" wrapText="1"/>
    </xf>
    <xf numFmtId="0" fontId="55" fillId="0" borderId="50" xfId="0" applyFont="1" applyFill="1" applyBorder="1" applyAlignment="1" applyProtection="1">
      <alignment horizontal="center" vertical="center" wrapText="1"/>
    </xf>
    <xf numFmtId="0" fontId="55" fillId="0" borderId="50" xfId="0" applyFont="1" applyFill="1" applyBorder="1" applyAlignment="1" applyProtection="1">
      <alignment horizontal="center" vertical="center"/>
    </xf>
    <xf numFmtId="0" fontId="55" fillId="0" borderId="47" xfId="0" applyFont="1" applyFill="1" applyBorder="1" applyAlignment="1" applyProtection="1">
      <alignment horizontal="center" vertical="center"/>
    </xf>
    <xf numFmtId="0" fontId="55" fillId="0" borderId="48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wrapText="1"/>
    </xf>
    <xf numFmtId="0" fontId="29" fillId="0" borderId="9" xfId="0" applyFont="1" applyFill="1" applyBorder="1" applyAlignment="1" applyProtection="1">
      <alignment horizontal="center" vertical="center" wrapText="1"/>
    </xf>
    <xf numFmtId="0" fontId="33" fillId="0" borderId="9" xfId="0" applyFont="1" applyFill="1" applyBorder="1" applyAlignment="1" applyProtection="1">
      <alignment horizontal="center" vertical="center" wrapText="1"/>
    </xf>
    <xf numFmtId="164" fontId="33" fillId="0" borderId="9" xfId="0" applyNumberFormat="1" applyFont="1" applyFill="1" applyBorder="1" applyAlignment="1" applyProtection="1">
      <alignment horizontal="center" vertical="center" wrapText="1"/>
    </xf>
    <xf numFmtId="164" fontId="33" fillId="0" borderId="13" xfId="0" applyNumberFormat="1" applyFont="1" applyFill="1" applyBorder="1" applyAlignment="1" applyProtection="1">
      <alignment horizontal="center" vertical="center" wrapText="1"/>
    </xf>
    <xf numFmtId="0" fontId="33" fillId="0" borderId="13" xfId="0" applyFont="1" applyFill="1" applyBorder="1" applyAlignment="1" applyProtection="1">
      <alignment horizontal="center" vertical="center" wrapText="1"/>
    </xf>
    <xf numFmtId="0" fontId="29" fillId="0" borderId="45" xfId="0" applyFont="1" applyFill="1" applyBorder="1" applyAlignment="1" applyProtection="1">
      <alignment horizontal="center" vertical="center" wrapText="1"/>
    </xf>
    <xf numFmtId="0" fontId="42" fillId="0" borderId="43" xfId="0" applyFont="1" applyFill="1" applyBorder="1" applyAlignment="1" applyProtection="1">
      <alignment wrapText="1"/>
    </xf>
    <xf numFmtId="1" fontId="1" fillId="0" borderId="8" xfId="0" applyNumberFormat="1" applyFont="1" applyFill="1" applyBorder="1" applyAlignment="1" applyProtection="1">
      <alignment wrapText="1"/>
    </xf>
    <xf numFmtId="0" fontId="1" fillId="0" borderId="8" xfId="0" applyNumberFormat="1" applyFont="1" applyFill="1" applyBorder="1" applyAlignment="1" applyProtection="1">
      <alignment wrapText="1"/>
    </xf>
    <xf numFmtId="1" fontId="1" fillId="0" borderId="11" xfId="0" applyNumberFormat="1" applyFont="1" applyFill="1" applyBorder="1" applyAlignment="1" applyProtection="1">
      <alignment wrapText="1"/>
    </xf>
    <xf numFmtId="0" fontId="27" fillId="9" borderId="2" xfId="0" applyFont="1" applyFill="1" applyBorder="1" applyAlignment="1" applyProtection="1">
      <alignment horizontal="center" vertical="center"/>
    </xf>
    <xf numFmtId="0" fontId="32" fillId="9" borderId="2" xfId="0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27" fillId="10" borderId="2" xfId="0" applyFont="1" applyFill="1" applyBorder="1" applyAlignment="1" applyProtection="1">
      <alignment horizontal="center" vertical="center"/>
      <protection locked="0"/>
    </xf>
    <xf numFmtId="0" fontId="56" fillId="0" borderId="2" xfId="0" applyFont="1" applyFill="1" applyBorder="1" applyAlignment="1" applyProtection="1">
      <alignment horizontal="center" vertical="center"/>
      <protection locked="0"/>
    </xf>
    <xf numFmtId="0" fontId="56" fillId="0" borderId="2" xfId="0" applyFont="1" applyFill="1" applyBorder="1" applyAlignment="1" applyProtection="1">
      <alignment horizontal="center" vertical="center" wrapText="1"/>
      <protection locked="0"/>
    </xf>
    <xf numFmtId="0" fontId="49" fillId="0" borderId="2" xfId="0" applyFont="1" applyFill="1" applyBorder="1" applyAlignment="1" applyProtection="1">
      <alignment horizontal="center" vertical="center"/>
      <protection locked="0"/>
    </xf>
    <xf numFmtId="0" fontId="49" fillId="0" borderId="2" xfId="0" applyFont="1" applyFill="1" applyBorder="1" applyAlignment="1" applyProtection="1">
      <alignment horizontal="center" vertical="center" wrapText="1"/>
      <protection locked="0"/>
    </xf>
    <xf numFmtId="0" fontId="57" fillId="0" borderId="2" xfId="0" applyFont="1" applyFill="1" applyBorder="1" applyAlignment="1" applyProtection="1">
      <alignment horizontal="center" vertical="center" wrapText="1"/>
      <protection locked="0"/>
    </xf>
    <xf numFmtId="0" fontId="27" fillId="10" borderId="5" xfId="0" applyFont="1" applyFill="1" applyBorder="1" applyAlignment="1" applyProtection="1">
      <alignment horizontal="center" vertical="center"/>
      <protection locked="0"/>
    </xf>
    <xf numFmtId="0" fontId="46" fillId="0" borderId="2" xfId="0" applyFont="1" applyFill="1" applyBorder="1" applyAlignment="1" applyProtection="1">
      <alignment horizontal="center" vertical="center"/>
      <protection locked="0"/>
    </xf>
    <xf numFmtId="0" fontId="46" fillId="0" borderId="2" xfId="0" applyFont="1" applyFill="1" applyBorder="1" applyAlignment="1" applyProtection="1">
      <alignment horizontal="center" vertical="center" wrapText="1"/>
      <protection locked="0"/>
    </xf>
    <xf numFmtId="0" fontId="45" fillId="0" borderId="2" xfId="0" applyFont="1" applyFill="1" applyBorder="1" applyAlignment="1" applyProtection="1">
      <alignment horizontal="center" vertical="center" wrapText="1"/>
      <protection locked="0"/>
    </xf>
    <xf numFmtId="0" fontId="58" fillId="0" borderId="52" xfId="0" applyFont="1" applyFill="1" applyBorder="1" applyAlignment="1" applyProtection="1">
      <alignment horizontal="center" vertical="center"/>
    </xf>
    <xf numFmtId="0" fontId="56" fillId="0" borderId="5" xfId="0" applyFont="1" applyFill="1" applyBorder="1" applyAlignment="1" applyProtection="1">
      <alignment horizontal="center" vertical="center"/>
      <protection locked="0"/>
    </xf>
    <xf numFmtId="0" fontId="51" fillId="0" borderId="53" xfId="0" applyFont="1" applyFill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  <protection locked="0"/>
    </xf>
    <xf numFmtId="0" fontId="19" fillId="0" borderId="53" xfId="0" applyFont="1" applyFill="1" applyBorder="1" applyAlignment="1" applyProtection="1">
      <alignment horizontal="center" vertical="center"/>
      <protection locked="0"/>
    </xf>
    <xf numFmtId="0" fontId="27" fillId="0" borderId="53" xfId="0" applyFont="1" applyFill="1" applyBorder="1" applyAlignment="1" applyProtection="1">
      <alignment horizontal="center" vertical="center"/>
      <protection locked="0"/>
    </xf>
    <xf numFmtId="0" fontId="27" fillId="0" borderId="16" xfId="0" applyFont="1" applyFill="1" applyBorder="1" applyAlignment="1" applyProtection="1">
      <alignment horizontal="center" vertical="center"/>
      <protection locked="0"/>
    </xf>
    <xf numFmtId="165" fontId="14" fillId="0" borderId="54" xfId="0" applyNumberFormat="1" applyFont="1" applyFill="1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 vertical="center"/>
      <protection locked="0"/>
    </xf>
    <xf numFmtId="0" fontId="27" fillId="0" borderId="56" xfId="0" applyFont="1" applyFill="1" applyBorder="1" applyAlignment="1" applyProtection="1">
      <alignment horizontal="center" vertical="center"/>
    </xf>
    <xf numFmtId="165" fontId="6" fillId="0" borderId="49" xfId="0" applyNumberFormat="1" applyFont="1" applyFill="1" applyBorder="1" applyProtection="1"/>
    <xf numFmtId="0" fontId="27" fillId="0" borderId="57" xfId="0" applyFont="1" applyFill="1" applyBorder="1" applyAlignment="1" applyProtection="1">
      <alignment horizontal="center" vertical="center"/>
    </xf>
    <xf numFmtId="0" fontId="45" fillId="0" borderId="53" xfId="0" applyFont="1" applyFill="1" applyBorder="1" applyAlignment="1" applyProtection="1">
      <alignment horizontal="center" vertical="center"/>
      <protection locked="0"/>
    </xf>
    <xf numFmtId="0" fontId="57" fillId="0" borderId="53" xfId="0" applyFont="1" applyFill="1" applyBorder="1" applyAlignment="1" applyProtection="1">
      <alignment horizontal="center" vertical="center"/>
      <protection locked="0"/>
    </xf>
    <xf numFmtId="0" fontId="57" fillId="0" borderId="56" xfId="0" applyFont="1" applyFill="1" applyBorder="1" applyAlignment="1" applyProtection="1">
      <alignment horizontal="center" vertical="center"/>
      <protection locked="0"/>
    </xf>
    <xf numFmtId="0" fontId="27" fillId="0" borderId="58" xfId="0" applyFont="1" applyFill="1" applyBorder="1" applyAlignment="1" applyProtection="1">
      <alignment horizontal="center" vertical="center"/>
      <protection locked="0"/>
    </xf>
    <xf numFmtId="0" fontId="57" fillId="0" borderId="55" xfId="0" applyFont="1" applyFill="1" applyBorder="1" applyAlignment="1" applyProtection="1">
      <alignment horizontal="center" vertical="center"/>
      <protection locked="0"/>
    </xf>
    <xf numFmtId="0" fontId="57" fillId="0" borderId="53" xfId="0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Fill="1" applyBorder="1" applyProtection="1"/>
    <xf numFmtId="0" fontId="27" fillId="0" borderId="53" xfId="0" applyFont="1" applyFill="1" applyBorder="1" applyAlignment="1" applyProtection="1">
      <alignment horizontal="center" vertical="center" wrapText="1"/>
      <protection locked="0"/>
    </xf>
    <xf numFmtId="0" fontId="59" fillId="0" borderId="53" xfId="0" applyFont="1" applyFill="1" applyBorder="1" applyAlignment="1" applyProtection="1">
      <alignment horizontal="center" vertical="center" wrapText="1"/>
      <protection locked="0"/>
    </xf>
    <xf numFmtId="0" fontId="59" fillId="0" borderId="53" xfId="0" applyFont="1" applyFill="1" applyBorder="1" applyAlignment="1" applyProtection="1">
      <alignment horizontal="center" vertical="center"/>
      <protection locked="0"/>
    </xf>
    <xf numFmtId="0" fontId="60" fillId="0" borderId="55" xfId="0" applyFont="1" applyFill="1" applyBorder="1" applyAlignment="1" applyProtection="1">
      <alignment horizontal="center" vertical="center"/>
      <protection locked="0"/>
    </xf>
    <xf numFmtId="0" fontId="27" fillId="10" borderId="2" xfId="0" applyFont="1" applyFill="1" applyBorder="1" applyAlignment="1" applyProtection="1">
      <alignment horizontal="center" vertical="center" wrapText="1"/>
      <protection locked="0"/>
    </xf>
    <xf numFmtId="0" fontId="62" fillId="0" borderId="2" xfId="0" applyFont="1" applyFill="1" applyBorder="1" applyAlignment="1" applyProtection="1">
      <alignment horizontal="center" vertical="center"/>
    </xf>
    <xf numFmtId="0" fontId="61" fillId="0" borderId="2" xfId="0" applyFont="1" applyFill="1" applyBorder="1" applyAlignment="1" applyProtection="1">
      <alignment horizontal="center" vertical="center"/>
    </xf>
    <xf numFmtId="0" fontId="27" fillId="11" borderId="2" xfId="0" applyFont="1" applyFill="1" applyBorder="1" applyAlignment="1" applyProtection="1">
      <alignment horizontal="center" vertical="center"/>
      <protection locked="0"/>
    </xf>
    <xf numFmtId="0" fontId="27" fillId="11" borderId="2" xfId="0" applyFont="1" applyFill="1" applyBorder="1" applyAlignment="1" applyProtection="1">
      <alignment horizontal="center" vertical="center"/>
    </xf>
    <xf numFmtId="0" fontId="28" fillId="11" borderId="2" xfId="0" applyFont="1" applyFill="1" applyBorder="1" applyAlignment="1" applyProtection="1">
      <alignment horizontal="center" vertical="center" wrapText="1"/>
      <protection locked="0"/>
    </xf>
    <xf numFmtId="0" fontId="63" fillId="0" borderId="53" xfId="0" applyFont="1" applyFill="1" applyBorder="1" applyAlignment="1" applyProtection="1">
      <alignment horizontal="center" vertical="center" wrapText="1"/>
      <protection locked="0"/>
    </xf>
    <xf numFmtId="0" fontId="63" fillId="0" borderId="53" xfId="0" applyFont="1" applyFill="1" applyBorder="1" applyAlignment="1" applyProtection="1">
      <alignment horizontal="center" vertical="center"/>
      <protection locked="0"/>
    </xf>
    <xf numFmtId="0" fontId="63" fillId="0" borderId="56" xfId="0" applyFont="1" applyFill="1" applyBorder="1" applyAlignment="1" applyProtection="1">
      <alignment horizontal="center" vertical="center"/>
      <protection locked="0"/>
    </xf>
    <xf numFmtId="165" fontId="14" fillId="11" borderId="2" xfId="0" applyNumberFormat="1" applyFont="1" applyFill="1" applyBorder="1" applyAlignment="1" applyProtection="1">
      <alignment horizontal="center" vertical="center"/>
    </xf>
    <xf numFmtId="0" fontId="46" fillId="0" borderId="2" xfId="0" applyFont="1" applyFill="1" applyBorder="1" applyAlignment="1" applyProtection="1">
      <alignment horizontal="center" vertical="center" wrapText="1"/>
    </xf>
    <xf numFmtId="0" fontId="64" fillId="0" borderId="53" xfId="0" applyFont="1" applyFill="1" applyBorder="1" applyAlignment="1" applyProtection="1">
      <alignment horizontal="center" vertical="center"/>
      <protection locked="0"/>
    </xf>
    <xf numFmtId="0" fontId="64" fillId="0" borderId="56" xfId="0" applyFont="1" applyFill="1" applyBorder="1" applyAlignment="1" applyProtection="1">
      <alignment horizontal="center" vertical="center"/>
      <protection locked="0"/>
    </xf>
    <xf numFmtId="0" fontId="65" fillId="0" borderId="53" xfId="0" applyFont="1" applyFill="1" applyBorder="1" applyAlignment="1" applyProtection="1">
      <alignment horizontal="center" vertical="center" wrapText="1"/>
      <protection locked="0"/>
    </xf>
    <xf numFmtId="0" fontId="66" fillId="0" borderId="2" xfId="0" applyFont="1" applyFill="1" applyBorder="1" applyAlignment="1" applyProtection="1">
      <alignment horizontal="center" vertical="center" wrapText="1"/>
      <protection locked="0"/>
    </xf>
    <xf numFmtId="0" fontId="66" fillId="0" borderId="53" xfId="0" applyFont="1" applyFill="1" applyBorder="1" applyAlignment="1" applyProtection="1">
      <alignment horizontal="center" vertical="center" wrapText="1"/>
      <protection locked="0"/>
    </xf>
    <xf numFmtId="0" fontId="46" fillId="0" borderId="55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Fill="1" applyBorder="1" applyAlignment="1" applyProtection="1">
      <alignment horizontal="center" vertical="center"/>
      <protection locked="0"/>
    </xf>
    <xf numFmtId="0" fontId="46" fillId="0" borderId="55" xfId="0" applyFont="1" applyFill="1" applyBorder="1" applyAlignment="1" applyProtection="1">
      <alignment horizontal="center" vertical="center"/>
      <protection locked="0"/>
    </xf>
    <xf numFmtId="0" fontId="27" fillId="0" borderId="59" xfId="0" applyFont="1" applyFill="1" applyBorder="1" applyAlignment="1" applyProtection="1">
      <alignment horizontal="center" vertical="center"/>
    </xf>
    <xf numFmtId="0" fontId="45" fillId="0" borderId="59" xfId="0" applyFont="1" applyFill="1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 vertical="center" wrapText="1"/>
      <protection locked="0"/>
    </xf>
    <xf numFmtId="0" fontId="27" fillId="0" borderId="56" xfId="0" applyFont="1" applyFill="1" applyBorder="1" applyAlignment="1" applyProtection="1">
      <alignment horizontal="center" vertical="center"/>
      <protection locked="0"/>
    </xf>
    <xf numFmtId="0" fontId="27" fillId="12" borderId="2" xfId="0" applyFont="1" applyFill="1" applyBorder="1" applyAlignment="1" applyProtection="1">
      <alignment horizontal="center" vertical="center"/>
    </xf>
    <xf numFmtId="0" fontId="27" fillId="11" borderId="6" xfId="0" applyFont="1" applyFill="1" applyBorder="1" applyAlignment="1" applyProtection="1">
      <alignment horizontal="center" vertical="center"/>
    </xf>
    <xf numFmtId="0" fontId="27" fillId="11" borderId="6" xfId="0" applyFont="1" applyFill="1" applyBorder="1" applyAlignment="1" applyProtection="1">
      <alignment horizontal="center" vertical="center"/>
      <protection locked="0"/>
    </xf>
    <xf numFmtId="0" fontId="64" fillId="0" borderId="55" xfId="0" applyFont="1" applyFill="1" applyBorder="1" applyAlignment="1" applyProtection="1">
      <alignment horizontal="center" vertical="center"/>
      <protection locked="0"/>
    </xf>
    <xf numFmtId="0" fontId="63" fillId="0" borderId="3" xfId="0" applyFont="1" applyFill="1" applyBorder="1" applyAlignment="1" applyProtection="1">
      <alignment horizontal="center" vertical="center" wrapText="1"/>
      <protection locked="0"/>
    </xf>
    <xf numFmtId="0" fontId="63" fillId="0" borderId="3" xfId="0" applyFont="1" applyFill="1" applyBorder="1" applyAlignment="1" applyProtection="1">
      <alignment horizontal="center" vertical="center"/>
      <protection locked="0"/>
    </xf>
    <xf numFmtId="0" fontId="63" fillId="0" borderId="55" xfId="0" applyFont="1" applyFill="1" applyBorder="1" applyAlignment="1" applyProtection="1">
      <alignment horizontal="center" vertical="center" wrapText="1"/>
      <protection locked="0"/>
    </xf>
    <xf numFmtId="0" fontId="63" fillId="0" borderId="55" xfId="0" applyFont="1" applyFill="1" applyBorder="1" applyAlignment="1" applyProtection="1">
      <alignment horizontal="center" vertical="center"/>
      <protection locked="0"/>
    </xf>
    <xf numFmtId="0" fontId="67" fillId="0" borderId="47" xfId="0" applyFont="1" applyFill="1" applyBorder="1" applyAlignment="1" applyProtection="1">
      <alignment horizontal="center" vertical="center"/>
    </xf>
    <xf numFmtId="0" fontId="53" fillId="0" borderId="53" xfId="0" applyFont="1" applyFill="1" applyBorder="1" applyAlignment="1" applyProtection="1">
      <alignment horizontal="center" vertical="center"/>
      <protection locked="0"/>
    </xf>
    <xf numFmtId="0" fontId="53" fillId="0" borderId="2" xfId="0" applyFont="1" applyFill="1" applyBorder="1" applyAlignment="1" applyProtection="1">
      <alignment horizontal="center" vertical="center"/>
      <protection locked="0"/>
    </xf>
    <xf numFmtId="0" fontId="53" fillId="0" borderId="3" xfId="0" applyFont="1" applyFill="1" applyBorder="1" applyAlignment="1" applyProtection="1">
      <alignment horizontal="center" vertical="center"/>
      <protection locked="0"/>
    </xf>
    <xf numFmtId="0" fontId="27" fillId="0" borderId="50" xfId="0" applyFont="1" applyFill="1" applyBorder="1" applyAlignment="1" applyProtection="1">
      <alignment horizontal="center" vertical="center"/>
    </xf>
    <xf numFmtId="0" fontId="55" fillId="0" borderId="17" xfId="0" applyFont="1" applyFill="1" applyBorder="1" applyAlignment="1" applyProtection="1">
      <alignment horizontal="center" vertical="center"/>
    </xf>
    <xf numFmtId="0" fontId="55" fillId="0" borderId="60" xfId="0" applyFont="1" applyFill="1" applyBorder="1" applyAlignment="1" applyProtection="1">
      <alignment horizontal="center" vertical="center" wrapText="1"/>
    </xf>
    <xf numFmtId="165" fontId="14" fillId="0" borderId="61" xfId="0" applyNumberFormat="1" applyFont="1" applyFill="1" applyBorder="1" applyAlignment="1" applyProtection="1">
      <alignment horizontal="center" vertical="center"/>
    </xf>
    <xf numFmtId="0" fontId="59" fillId="0" borderId="47" xfId="0" applyFont="1" applyFill="1" applyBorder="1" applyAlignment="1" applyProtection="1">
      <alignment horizontal="center" vertical="center"/>
    </xf>
    <xf numFmtId="0" fontId="59" fillId="0" borderId="48" xfId="0" applyFont="1" applyFill="1" applyBorder="1" applyAlignment="1" applyProtection="1">
      <alignment horizontal="center" vertical="center"/>
    </xf>
    <xf numFmtId="0" fontId="30" fillId="0" borderId="47" xfId="0" applyFont="1" applyFill="1" applyBorder="1" applyAlignment="1" applyProtection="1">
      <alignment horizontal="center" vertical="center"/>
    </xf>
    <xf numFmtId="0" fontId="57" fillId="0" borderId="2" xfId="0" applyFont="1" applyFill="1" applyBorder="1" applyAlignment="1" applyProtection="1">
      <alignment horizontal="center" vertical="center"/>
      <protection locked="0"/>
    </xf>
    <xf numFmtId="0" fontId="69" fillId="0" borderId="2" xfId="0" applyFont="1" applyFill="1" applyBorder="1" applyAlignment="1" applyProtection="1">
      <alignment horizontal="center" vertical="center"/>
      <protection locked="0"/>
    </xf>
    <xf numFmtId="0" fontId="70" fillId="0" borderId="47" xfId="0" applyFont="1" applyFill="1" applyBorder="1" applyAlignment="1" applyProtection="1">
      <alignment horizontal="center" vertical="center"/>
    </xf>
    <xf numFmtId="165" fontId="14" fillId="0" borderId="16" xfId="0" applyNumberFormat="1" applyFont="1" applyFill="1" applyBorder="1" applyAlignment="1" applyProtection="1">
      <alignment horizontal="center" vertical="center"/>
    </xf>
    <xf numFmtId="165" fontId="14" fillId="0" borderId="15" xfId="0" applyNumberFormat="1" applyFont="1" applyFill="1" applyBorder="1" applyAlignment="1" applyProtection="1">
      <alignment horizontal="center" vertical="center"/>
    </xf>
    <xf numFmtId="0" fontId="68" fillId="0" borderId="47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>
      <alignment horizontal="center" vertical="center"/>
    </xf>
    <xf numFmtId="0" fontId="27" fillId="0" borderId="6" xfId="0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38" fillId="0" borderId="3" xfId="0" applyFont="1" applyFill="1" applyBorder="1" applyAlignment="1" applyProtection="1">
      <alignment horizontal="center" vertical="center" wrapText="1"/>
    </xf>
    <xf numFmtId="0" fontId="71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9" fillId="0" borderId="15" xfId="0" applyNumberFormat="1" applyFont="1" applyBorder="1" applyAlignment="1" applyProtection="1">
      <alignment horizontal="left" vertical="center"/>
    </xf>
    <xf numFmtId="166" fontId="9" fillId="0" borderId="16" xfId="0" applyNumberFormat="1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166" fontId="0" fillId="0" borderId="17" xfId="0" applyNumberFormat="1" applyBorder="1" applyAlignment="1" applyProtection="1">
      <alignment horizontal="left" vertical="center"/>
    </xf>
    <xf numFmtId="0" fontId="7" fillId="0" borderId="25" xfId="0" applyFont="1" applyBorder="1" applyAlignment="1" applyProtection="1">
      <alignment horizontal="right" vertical="center"/>
    </xf>
    <xf numFmtId="0" fontId="7" fillId="0" borderId="7" xfId="0" applyFont="1" applyBorder="1" applyAlignment="1" applyProtection="1">
      <alignment horizontal="right" vertical="center"/>
    </xf>
    <xf numFmtId="0" fontId="7" fillId="0" borderId="26" xfId="0" applyFont="1" applyBorder="1" applyAlignment="1" applyProtection="1">
      <alignment horizontal="right" vertical="center"/>
    </xf>
    <xf numFmtId="0" fontId="7" fillId="0" borderId="27" xfId="0" applyFont="1" applyBorder="1" applyAlignment="1" applyProtection="1">
      <alignment horizontal="right" vertical="center"/>
    </xf>
    <xf numFmtId="166" fontId="7" fillId="0" borderId="7" xfId="0" applyNumberFormat="1" applyFont="1" applyBorder="1" applyAlignment="1" applyProtection="1">
      <alignment horizontal="center" vertical="center"/>
    </xf>
    <xf numFmtId="166" fontId="7" fillId="0" borderId="27" xfId="0" applyNumberFormat="1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left" vertical="center"/>
    </xf>
    <xf numFmtId="0" fontId="7" fillId="0" borderId="28" xfId="0" applyFont="1" applyBorder="1" applyAlignment="1" applyProtection="1">
      <alignment horizontal="left" vertical="center"/>
    </xf>
    <xf numFmtId="0" fontId="7" fillId="0" borderId="27" xfId="0" applyFont="1" applyBorder="1" applyAlignment="1" applyProtection="1">
      <alignment horizontal="left" vertical="center"/>
    </xf>
    <xf numFmtId="0" fontId="7" fillId="0" borderId="30" xfId="0" applyFont="1" applyBorder="1" applyAlignment="1" applyProtection="1">
      <alignment horizontal="left" vertical="center"/>
    </xf>
    <xf numFmtId="0" fontId="9" fillId="0" borderId="14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/>
    </xf>
    <xf numFmtId="0" fontId="5" fillId="0" borderId="16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14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166" fontId="0" fillId="0" borderId="17" xfId="0" applyNumberFormat="1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center" wrapText="1"/>
    </xf>
    <xf numFmtId="0" fontId="10" fillId="0" borderId="39" xfId="0" applyFont="1" applyFill="1" applyBorder="1" applyAlignment="1" applyProtection="1">
      <alignment horizontal="center" wrapText="1"/>
    </xf>
    <xf numFmtId="0" fontId="10" fillId="0" borderId="40" xfId="0" applyFont="1" applyFill="1" applyBorder="1" applyAlignment="1" applyProtection="1">
      <alignment horizontal="center" wrapText="1"/>
    </xf>
    <xf numFmtId="166" fontId="10" fillId="0" borderId="41" xfId="0" applyNumberFormat="1" applyFont="1" applyFill="1" applyBorder="1" applyAlignment="1" applyProtection="1">
      <alignment horizontal="center" wrapText="1"/>
    </xf>
    <xf numFmtId="166" fontId="10" fillId="0" borderId="39" xfId="0" applyNumberFormat="1" applyFont="1" applyFill="1" applyBorder="1" applyAlignment="1" applyProtection="1">
      <alignment horizontal="center" wrapText="1"/>
    </xf>
    <xf numFmtId="166" fontId="10" fillId="0" borderId="40" xfId="0" applyNumberFormat="1" applyFont="1" applyFill="1" applyBorder="1" applyAlignment="1" applyProtection="1">
      <alignment horizontal="center" wrapText="1"/>
    </xf>
    <xf numFmtId="0" fontId="10" fillId="0" borderId="19" xfId="0" applyFont="1" applyFill="1" applyBorder="1" applyAlignment="1" applyProtection="1">
      <alignment horizontal="center" wrapText="1"/>
    </xf>
    <xf numFmtId="0" fontId="10" fillId="0" borderId="20" xfId="0" applyFont="1" applyFill="1" applyBorder="1" applyAlignment="1" applyProtection="1">
      <alignment horizontal="center" wrapText="1"/>
    </xf>
    <xf numFmtId="0" fontId="10" fillId="0" borderId="21" xfId="0" applyFont="1" applyFill="1" applyBorder="1" applyAlignment="1" applyProtection="1">
      <alignment horizontal="center" wrapText="1"/>
    </xf>
    <xf numFmtId="166" fontId="7" fillId="0" borderId="34" xfId="0" applyNumberFormat="1" applyFont="1" applyFill="1" applyBorder="1" applyAlignment="1" applyProtection="1">
      <alignment horizontal="center" vertical="center" wrapText="1"/>
    </xf>
    <xf numFmtId="166" fontId="7" fillId="0" borderId="35" xfId="0" applyNumberFormat="1" applyFont="1" applyFill="1" applyBorder="1" applyAlignment="1" applyProtection="1">
      <alignment horizontal="center" vertical="center" wrapText="1"/>
    </xf>
    <xf numFmtId="166" fontId="7" fillId="0" borderId="36" xfId="0" applyNumberFormat="1" applyFont="1" applyFill="1" applyBorder="1" applyAlignment="1" applyProtection="1">
      <alignment horizontal="center" vertical="center" wrapText="1"/>
    </xf>
    <xf numFmtId="166" fontId="7" fillId="0" borderId="37" xfId="0" applyNumberFormat="1" applyFont="1" applyFill="1" applyBorder="1" applyAlignment="1" applyProtection="1">
      <alignment horizontal="center" vertical="center" wrapText="1"/>
    </xf>
    <xf numFmtId="166" fontId="7" fillId="0" borderId="33" xfId="0" applyNumberFormat="1" applyFont="1" applyFill="1" applyBorder="1" applyAlignment="1" applyProtection="1">
      <alignment horizontal="center" vertical="center" wrapText="1"/>
    </xf>
    <xf numFmtId="166" fontId="7" fillId="0" borderId="38" xfId="0" applyNumberFormat="1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23" xfId="0" applyFont="1" applyFill="1" applyBorder="1" applyAlignment="1" applyProtection="1">
      <alignment horizontal="center" wrapText="1"/>
    </xf>
    <xf numFmtId="0" fontId="2" fillId="0" borderId="24" xfId="0" applyFont="1" applyFill="1" applyBorder="1" applyAlignment="1" applyProtection="1">
      <alignment horizontal="center" wrapText="1"/>
    </xf>
    <xf numFmtId="0" fontId="7" fillId="0" borderId="34" xfId="0" applyFont="1" applyFill="1" applyBorder="1" applyAlignment="1" applyProtection="1">
      <alignment horizontal="center" vertical="center" wrapText="1"/>
    </xf>
    <xf numFmtId="0" fontId="7" fillId="0" borderId="35" xfId="0" applyFont="1" applyFill="1" applyBorder="1" applyAlignment="1" applyProtection="1">
      <alignment horizontal="center" vertical="center" wrapText="1"/>
    </xf>
    <xf numFmtId="0" fontId="7" fillId="0" borderId="36" xfId="0" applyFont="1" applyFill="1" applyBorder="1" applyAlignment="1" applyProtection="1">
      <alignment horizontal="center" vertical="center" wrapText="1"/>
    </xf>
    <xf numFmtId="0" fontId="7" fillId="0" borderId="37" xfId="0" applyFont="1" applyFill="1" applyBorder="1" applyAlignment="1" applyProtection="1">
      <alignment horizontal="center" vertical="center" wrapText="1"/>
    </xf>
    <xf numFmtId="0" fontId="7" fillId="0" borderId="33" xfId="0" applyFont="1" applyFill="1" applyBorder="1" applyAlignment="1" applyProtection="1">
      <alignment horizontal="center" vertical="center" wrapText="1"/>
    </xf>
    <xf numFmtId="0" fontId="7" fillId="0" borderId="38" xfId="0" applyFont="1" applyFill="1" applyBorder="1" applyAlignment="1" applyProtection="1">
      <alignment horizontal="center" vertical="center" wrapText="1"/>
    </xf>
    <xf numFmtId="166" fontId="10" fillId="0" borderId="37" xfId="0" applyNumberFormat="1" applyFont="1" applyFill="1" applyBorder="1" applyAlignment="1" applyProtection="1">
      <alignment horizontal="center" wrapText="1"/>
    </xf>
    <xf numFmtId="166" fontId="10" fillId="0" borderId="33" xfId="0" applyNumberFormat="1" applyFont="1" applyFill="1" applyBorder="1" applyAlignment="1" applyProtection="1">
      <alignment horizontal="center" wrapText="1"/>
    </xf>
    <xf numFmtId="166" fontId="10" fillId="0" borderId="38" xfId="0" applyNumberFormat="1" applyFont="1" applyFill="1" applyBorder="1" applyAlignment="1" applyProtection="1">
      <alignment horizontal="center" wrapText="1"/>
    </xf>
    <xf numFmtId="0" fontId="2" fillId="0" borderId="27" xfId="0" applyFont="1" applyFill="1" applyBorder="1" applyAlignment="1" applyProtection="1">
      <alignment horizontal="center" wrapText="1"/>
    </xf>
    <xf numFmtId="0" fontId="10" fillId="0" borderId="42" xfId="0" applyFont="1" applyFill="1" applyBorder="1" applyAlignment="1" applyProtection="1">
      <alignment horizontal="center" wrapText="1"/>
    </xf>
    <xf numFmtId="0" fontId="2" fillId="0" borderId="46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136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CCFF"/>
      <rgbColor rgb="00010000"/>
      <rgbColor rgb="00CCFFFF"/>
      <rgbColor rgb="00660066"/>
      <rgbColor rgb="00FF3300"/>
      <rgbColor rgb="000066CC"/>
      <rgbColor rgb="00CCCCFF"/>
      <rgbColor rgb="00000080"/>
      <rgbColor rgb="0066CCFF"/>
      <rgbColor rgb="00FFFF00"/>
      <rgbColor rgb="0000FFFF"/>
      <rgbColor rgb="00800080"/>
      <rgbColor rgb="00800000"/>
      <rgbColor rgb="00008080"/>
      <rgbColor rgb="000000FF"/>
      <rgbColor rgb="0066CCFF"/>
      <rgbColor rgb="00CCFFFF"/>
      <rgbColor rgb="00CCFFCC"/>
      <rgbColor rgb="00FFFF99"/>
      <rgbColor rgb="0000FFCC"/>
      <rgbColor rgb="00FFCCFF"/>
      <rgbColor rgb="00CC99FF"/>
      <rgbColor rgb="00FFCC99"/>
      <rgbColor rgb="003366FF"/>
      <rgbColor rgb="0033CCCC"/>
      <rgbColor rgb="0099CC00"/>
      <rgbColor rgb="00FFCC00"/>
      <rgbColor rgb="00FF33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00"/>
      <color rgb="FFE6B8B7"/>
      <color rgb="FF333300"/>
      <color rgb="FF6600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681511</xdr:colOff>
      <xdr:row>38</xdr:row>
      <xdr:rowOff>60291</xdr:rowOff>
    </xdr:from>
    <xdr:to>
      <xdr:col>20</xdr:col>
      <xdr:colOff>472023</xdr:colOff>
      <xdr:row>43</xdr:row>
      <xdr:rowOff>92351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4711" y="10556841"/>
          <a:ext cx="7143812" cy="841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F13"/>
  <sheetViews>
    <sheetView workbookViewId="0">
      <selection activeCell="D22" sqref="D22"/>
    </sheetView>
  </sheetViews>
  <sheetFormatPr baseColWidth="10" defaultRowHeight="12.75" x14ac:dyDescent="0.2"/>
  <cols>
    <col min="2" max="2" width="12.5703125" bestFit="1" customWidth="1"/>
    <col min="3" max="3" width="11.85546875" customWidth="1"/>
  </cols>
  <sheetData>
    <row r="2" spans="2:6" x14ac:dyDescent="0.2">
      <c r="B2" s="91" t="s">
        <v>37</v>
      </c>
      <c r="C2" s="92">
        <v>43101</v>
      </c>
      <c r="E2" s="353" t="s">
        <v>128</v>
      </c>
      <c r="F2" s="354"/>
    </row>
    <row r="3" spans="2:6" x14ac:dyDescent="0.2">
      <c r="E3" s="354"/>
      <c r="F3" s="354"/>
    </row>
    <row r="4" spans="2:6" x14ac:dyDescent="0.2">
      <c r="B4" s="352" t="s">
        <v>38</v>
      </c>
      <c r="C4" s="352"/>
      <c r="D4" s="91"/>
      <c r="E4" s="351" t="s">
        <v>129</v>
      </c>
      <c r="F4" s="355"/>
    </row>
    <row r="5" spans="2:6" x14ac:dyDescent="0.2">
      <c r="B5" s="352" t="s">
        <v>45</v>
      </c>
      <c r="C5" s="352"/>
      <c r="D5" s="92"/>
      <c r="E5" s="355"/>
      <c r="F5" s="355"/>
    </row>
    <row r="6" spans="2:6" x14ac:dyDescent="0.2">
      <c r="B6" s="352" t="s">
        <v>44</v>
      </c>
      <c r="C6" s="352"/>
      <c r="E6" s="351" t="s">
        <v>130</v>
      </c>
      <c r="F6" s="355"/>
    </row>
    <row r="7" spans="2:6" x14ac:dyDescent="0.2">
      <c r="B7" s="352" t="s">
        <v>194</v>
      </c>
      <c r="C7" s="352"/>
      <c r="E7" s="355"/>
      <c r="F7" s="355"/>
    </row>
    <row r="8" spans="2:6" x14ac:dyDescent="0.2">
      <c r="B8" s="352" t="s">
        <v>48</v>
      </c>
      <c r="C8" s="352"/>
      <c r="E8" s="351" t="s">
        <v>131</v>
      </c>
      <c r="F8" s="355"/>
    </row>
    <row r="9" spans="2:6" x14ac:dyDescent="0.2">
      <c r="B9" s="352" t="s">
        <v>46</v>
      </c>
      <c r="C9" s="352"/>
      <c r="E9" s="355"/>
      <c r="F9" s="355"/>
    </row>
    <row r="10" spans="2:6" x14ac:dyDescent="0.2">
      <c r="B10" s="352" t="s">
        <v>47</v>
      </c>
      <c r="C10" s="352"/>
      <c r="E10" s="351" t="s">
        <v>132</v>
      </c>
      <c r="F10" s="351"/>
    </row>
    <row r="11" spans="2:6" x14ac:dyDescent="0.2">
      <c r="B11" s="352" t="s">
        <v>49</v>
      </c>
      <c r="C11" s="352"/>
      <c r="E11" s="264"/>
      <c r="F11" s="264"/>
    </row>
    <row r="12" spans="2:6" x14ac:dyDescent="0.2">
      <c r="B12" s="352" t="s">
        <v>42</v>
      </c>
      <c r="C12" s="352"/>
    </row>
    <row r="13" spans="2:6" x14ac:dyDescent="0.2">
      <c r="B13" s="352" t="s">
        <v>43</v>
      </c>
      <c r="C13" s="352"/>
    </row>
  </sheetData>
  <mergeCells count="15">
    <mergeCell ref="E2:F3"/>
    <mergeCell ref="E4:F5"/>
    <mergeCell ref="E6:F7"/>
    <mergeCell ref="E8:F9"/>
    <mergeCell ref="B5:C5"/>
    <mergeCell ref="B4:C4"/>
    <mergeCell ref="B6:C6"/>
    <mergeCell ref="B7:C7"/>
    <mergeCell ref="B8:C8"/>
    <mergeCell ref="E10:F10"/>
    <mergeCell ref="B12:C12"/>
    <mergeCell ref="B13:C13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AB48"/>
  <sheetViews>
    <sheetView showGridLines="0" zoomScaleNormal="100" workbookViewId="0">
      <pane ySplit="4" topLeftCell="A17" activePane="bottomLeft" state="frozen"/>
      <selection activeCell="AG16" sqref="AG16"/>
      <selection pane="bottomLeft" activeCell="AG16" sqref="AG16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Feuil1!B13</f>
        <v>FORMATEUR 9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FORMATEUR 9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HASAN!B7</f>
        <v>43101</v>
      </c>
      <c r="C7" s="26" t="s">
        <v>22</v>
      </c>
      <c r="D7" s="25">
        <f>B37+1</f>
        <v>43132</v>
      </c>
      <c r="E7" s="70"/>
      <c r="F7" s="25">
        <f>D34+1</f>
        <v>43160</v>
      </c>
      <c r="G7" s="70"/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25">
        <f>P37+1</f>
        <v>43313</v>
      </c>
      <c r="S7" s="70"/>
      <c r="T7" s="25">
        <f>R37+1</f>
        <v>43344</v>
      </c>
      <c r="U7" s="70"/>
      <c r="V7" s="27">
        <v>1</v>
      </c>
      <c r="W7" s="28">
        <f>T36+1</f>
        <v>43374</v>
      </c>
      <c r="X7" s="70"/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70"/>
      <c r="D8" s="25">
        <f>D7+1</f>
        <v>43133</v>
      </c>
      <c r="E8" s="70"/>
      <c r="F8" s="25">
        <f>F7+1</f>
        <v>43161</v>
      </c>
      <c r="G8" s="70"/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70"/>
      <c r="M8" s="25">
        <f>M7+1</f>
        <v>43253</v>
      </c>
      <c r="N8" s="73"/>
      <c r="O8" s="24">
        <v>2</v>
      </c>
      <c r="P8" s="25">
        <f>P7+1</f>
        <v>43283</v>
      </c>
      <c r="Q8" s="70"/>
      <c r="R8" s="25">
        <f>R7+1</f>
        <v>43314</v>
      </c>
      <c r="S8" s="70"/>
      <c r="T8" s="25">
        <f>T7+1</f>
        <v>43345</v>
      </c>
      <c r="U8" s="70"/>
      <c r="V8" s="27">
        <v>2</v>
      </c>
      <c r="W8" s="25">
        <f>W7+1</f>
        <v>43375</v>
      </c>
      <c r="X8" s="70"/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70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25">
        <f t="shared" ref="I9:I36" si="3">I8+1</f>
        <v>43193</v>
      </c>
      <c r="J9" s="70"/>
      <c r="K9" s="25">
        <f t="shared" ref="K9:K37" si="4">K8+1</f>
        <v>43223</v>
      </c>
      <c r="L9" s="70"/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70"/>
      <c r="R9" s="25">
        <f t="shared" ref="R9:R37" si="7">R8+1</f>
        <v>43315</v>
      </c>
      <c r="S9" s="70"/>
      <c r="T9" s="25">
        <f t="shared" ref="T9:T36" si="8">T8+1</f>
        <v>43346</v>
      </c>
      <c r="U9" s="70"/>
      <c r="V9" s="27">
        <v>3</v>
      </c>
      <c r="W9" s="25">
        <f t="shared" ref="W9:W37" si="9">W8+1</f>
        <v>43376</v>
      </c>
      <c r="X9" s="70"/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70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25">
        <f t="shared" si="3"/>
        <v>43194</v>
      </c>
      <c r="J10" s="70"/>
      <c r="K10" s="25">
        <f t="shared" si="4"/>
        <v>43224</v>
      </c>
      <c r="L10" s="70"/>
      <c r="M10" s="25">
        <f t="shared" si="5"/>
        <v>43255</v>
      </c>
      <c r="N10" s="74"/>
      <c r="O10" s="24">
        <v>4</v>
      </c>
      <c r="P10" s="25">
        <f t="shared" si="6"/>
        <v>43285</v>
      </c>
      <c r="Q10" s="70"/>
      <c r="R10" s="25">
        <f t="shared" si="7"/>
        <v>43316</v>
      </c>
      <c r="S10" s="70"/>
      <c r="T10" s="25">
        <f t="shared" si="8"/>
        <v>43347</v>
      </c>
      <c r="U10" s="70"/>
      <c r="V10" s="27">
        <v>4</v>
      </c>
      <c r="W10" s="25">
        <f t="shared" si="9"/>
        <v>43377</v>
      </c>
      <c r="X10" s="70"/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70"/>
      <c r="D11" s="25">
        <f t="shared" si="1"/>
        <v>43136</v>
      </c>
      <c r="E11" s="70"/>
      <c r="F11" s="25">
        <f t="shared" si="2"/>
        <v>43164</v>
      </c>
      <c r="G11" s="70"/>
      <c r="H11" s="27">
        <v>5</v>
      </c>
      <c r="I11" s="25">
        <f t="shared" si="3"/>
        <v>43195</v>
      </c>
      <c r="J11" s="70"/>
      <c r="K11" s="25">
        <f t="shared" si="4"/>
        <v>43225</v>
      </c>
      <c r="L11" s="70"/>
      <c r="M11" s="25">
        <f t="shared" si="5"/>
        <v>43256</v>
      </c>
      <c r="N11" s="73"/>
      <c r="O11" s="24">
        <v>5</v>
      </c>
      <c r="P11" s="25">
        <f t="shared" si="6"/>
        <v>43286</v>
      </c>
      <c r="Q11" s="70"/>
      <c r="R11" s="25">
        <f t="shared" si="7"/>
        <v>43317</v>
      </c>
      <c r="S11" s="70"/>
      <c r="T11" s="25">
        <f t="shared" si="8"/>
        <v>43348</v>
      </c>
      <c r="U11" s="70"/>
      <c r="V11" s="27">
        <v>5</v>
      </c>
      <c r="W11" s="25">
        <f t="shared" si="9"/>
        <v>43378</v>
      </c>
      <c r="X11" s="70"/>
      <c r="Y11" s="25">
        <f t="shared" si="10"/>
        <v>43409</v>
      </c>
      <c r="Z11" s="70"/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25">
        <f t="shared" si="1"/>
        <v>43137</v>
      </c>
      <c r="E12" s="70"/>
      <c r="F12" s="25">
        <f t="shared" si="2"/>
        <v>43165</v>
      </c>
      <c r="G12" s="70"/>
      <c r="H12" s="27">
        <v>6</v>
      </c>
      <c r="I12" s="25">
        <f t="shared" si="3"/>
        <v>43196</v>
      </c>
      <c r="J12" s="71"/>
      <c r="K12" s="25">
        <f t="shared" si="4"/>
        <v>43226</v>
      </c>
      <c r="L12" s="70"/>
      <c r="M12" s="25">
        <f t="shared" si="5"/>
        <v>43257</v>
      </c>
      <c r="N12" s="73"/>
      <c r="O12" s="24">
        <v>6</v>
      </c>
      <c r="P12" s="25">
        <f t="shared" si="6"/>
        <v>43287</v>
      </c>
      <c r="Q12" s="70"/>
      <c r="R12" s="25">
        <f t="shared" si="7"/>
        <v>43318</v>
      </c>
      <c r="S12" s="70"/>
      <c r="T12" s="25">
        <f t="shared" si="8"/>
        <v>43349</v>
      </c>
      <c r="U12" s="70"/>
      <c r="V12" s="27">
        <v>6</v>
      </c>
      <c r="W12" s="25">
        <f t="shared" si="9"/>
        <v>43379</v>
      </c>
      <c r="X12" s="71"/>
      <c r="Y12" s="25">
        <f t="shared" si="10"/>
        <v>43410</v>
      </c>
      <c r="Z12" s="70"/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25">
        <f t="shared" si="1"/>
        <v>43138</v>
      </c>
      <c r="E13" s="70"/>
      <c r="F13" s="25">
        <f t="shared" si="2"/>
        <v>43166</v>
      </c>
      <c r="G13" s="70"/>
      <c r="H13" s="27">
        <v>7</v>
      </c>
      <c r="I13" s="25">
        <f t="shared" si="3"/>
        <v>43197</v>
      </c>
      <c r="J13" s="70"/>
      <c r="K13" s="25">
        <f t="shared" si="4"/>
        <v>43227</v>
      </c>
      <c r="L13" s="71"/>
      <c r="M13" s="25">
        <f t="shared" si="5"/>
        <v>43258</v>
      </c>
      <c r="N13" s="73"/>
      <c r="O13" s="24">
        <v>7</v>
      </c>
      <c r="P13" s="25">
        <f t="shared" si="6"/>
        <v>43288</v>
      </c>
      <c r="Q13" s="70"/>
      <c r="R13" s="25">
        <f t="shared" si="7"/>
        <v>43319</v>
      </c>
      <c r="S13" s="70"/>
      <c r="T13" s="25">
        <f t="shared" si="8"/>
        <v>43350</v>
      </c>
      <c r="U13" s="70"/>
      <c r="V13" s="27">
        <v>7</v>
      </c>
      <c r="W13" s="25">
        <f t="shared" si="9"/>
        <v>43380</v>
      </c>
      <c r="X13" s="70"/>
      <c r="Y13" s="25">
        <f t="shared" si="10"/>
        <v>43411</v>
      </c>
      <c r="Z13" s="71"/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71"/>
      <c r="D14" s="25">
        <f t="shared" si="1"/>
        <v>43139</v>
      </c>
      <c r="E14" s="70"/>
      <c r="F14" s="25">
        <f t="shared" si="2"/>
        <v>43167</v>
      </c>
      <c r="G14" s="70"/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25">
        <f t="shared" si="5"/>
        <v>43259</v>
      </c>
      <c r="N14" s="73"/>
      <c r="O14" s="24">
        <v>8</v>
      </c>
      <c r="P14" s="25">
        <f t="shared" si="6"/>
        <v>43289</v>
      </c>
      <c r="Q14" s="71"/>
      <c r="R14" s="25">
        <f t="shared" si="7"/>
        <v>43320</v>
      </c>
      <c r="S14" s="70"/>
      <c r="T14" s="25">
        <f t="shared" si="8"/>
        <v>43351</v>
      </c>
      <c r="U14" s="70"/>
      <c r="V14" s="27">
        <v>8</v>
      </c>
      <c r="W14" s="28">
        <f t="shared" si="9"/>
        <v>43381</v>
      </c>
      <c r="X14" s="70"/>
      <c r="Y14" s="25">
        <f t="shared" si="10"/>
        <v>43412</v>
      </c>
      <c r="Z14" s="71"/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70"/>
      <c r="D15" s="25">
        <f t="shared" si="1"/>
        <v>43140</v>
      </c>
      <c r="E15" s="70"/>
      <c r="F15" s="25">
        <f t="shared" si="2"/>
        <v>43168</v>
      </c>
      <c r="G15" s="70"/>
      <c r="H15" s="27">
        <v>9</v>
      </c>
      <c r="I15" s="25">
        <f t="shared" si="3"/>
        <v>43199</v>
      </c>
      <c r="J15" s="70"/>
      <c r="K15" s="25">
        <f t="shared" si="4"/>
        <v>43229</v>
      </c>
      <c r="L15" s="70"/>
      <c r="M15" s="25">
        <f t="shared" si="5"/>
        <v>43260</v>
      </c>
      <c r="N15" s="73"/>
      <c r="O15" s="24">
        <v>9</v>
      </c>
      <c r="P15" s="25">
        <f t="shared" si="6"/>
        <v>43290</v>
      </c>
      <c r="Q15" s="70"/>
      <c r="R15" s="25">
        <f t="shared" si="7"/>
        <v>43321</v>
      </c>
      <c r="S15" s="70"/>
      <c r="T15" s="25">
        <f t="shared" si="8"/>
        <v>43352</v>
      </c>
      <c r="U15" s="70"/>
      <c r="V15" s="27">
        <v>9</v>
      </c>
      <c r="W15" s="25">
        <f t="shared" si="9"/>
        <v>43382</v>
      </c>
      <c r="X15" s="70"/>
      <c r="Y15" s="25">
        <f t="shared" si="10"/>
        <v>43413</v>
      </c>
      <c r="Z15" s="70"/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70"/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25">
        <f t="shared" si="3"/>
        <v>43200</v>
      </c>
      <c r="J16" s="70"/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70"/>
      <c r="R16" s="25">
        <f t="shared" si="7"/>
        <v>43322</v>
      </c>
      <c r="S16" s="70"/>
      <c r="T16" s="25">
        <f t="shared" si="8"/>
        <v>43353</v>
      </c>
      <c r="U16" s="70"/>
      <c r="V16" s="27">
        <v>10</v>
      </c>
      <c r="W16" s="25">
        <f t="shared" si="9"/>
        <v>43383</v>
      </c>
      <c r="X16" s="70"/>
      <c r="Y16" s="25">
        <f t="shared" si="10"/>
        <v>43414</v>
      </c>
      <c r="Z16" s="70"/>
      <c r="AA16" s="25">
        <f t="shared" si="11"/>
        <v>43444</v>
      </c>
      <c r="AB16" s="73"/>
    </row>
    <row r="17" spans="1:28" s="3" customFormat="1" ht="23.25" customHeight="1" x14ac:dyDescent="0.2">
      <c r="A17" s="24">
        <v>11</v>
      </c>
      <c r="B17" s="25">
        <f t="shared" si="0"/>
        <v>43111</v>
      </c>
      <c r="C17" s="70"/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25">
        <f t="shared" si="3"/>
        <v>43201</v>
      </c>
      <c r="J17" s="70"/>
      <c r="K17" s="25">
        <f t="shared" si="4"/>
        <v>43231</v>
      </c>
      <c r="L17" s="70"/>
      <c r="M17" s="25">
        <f t="shared" si="5"/>
        <v>43262</v>
      </c>
      <c r="N17" s="74"/>
      <c r="O17" s="24">
        <v>11</v>
      </c>
      <c r="P17" s="25">
        <f t="shared" si="6"/>
        <v>43292</v>
      </c>
      <c r="Q17" s="70"/>
      <c r="R17" s="25">
        <f t="shared" si="7"/>
        <v>43323</v>
      </c>
      <c r="S17" s="70"/>
      <c r="T17" s="25">
        <f t="shared" si="8"/>
        <v>43354</v>
      </c>
      <c r="U17" s="70"/>
      <c r="V17" s="27">
        <v>11</v>
      </c>
      <c r="W17" s="25">
        <f t="shared" si="9"/>
        <v>43384</v>
      </c>
      <c r="X17" s="70"/>
      <c r="Y17" s="25">
        <f t="shared" si="10"/>
        <v>43415</v>
      </c>
      <c r="Z17" s="78" t="s">
        <v>29</v>
      </c>
      <c r="AA17" s="25">
        <f t="shared" si="11"/>
        <v>43445</v>
      </c>
      <c r="AB17" s="74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70"/>
      <c r="D18" s="25">
        <f t="shared" si="1"/>
        <v>43143</v>
      </c>
      <c r="E18" s="70"/>
      <c r="F18" s="25">
        <f t="shared" si="2"/>
        <v>43171</v>
      </c>
      <c r="G18" s="70"/>
      <c r="H18" s="27">
        <v>12</v>
      </c>
      <c r="I18" s="25">
        <f t="shared" si="3"/>
        <v>43202</v>
      </c>
      <c r="J18" s="70"/>
      <c r="K18" s="25">
        <f t="shared" si="4"/>
        <v>43232</v>
      </c>
      <c r="L18" s="70"/>
      <c r="M18" s="25">
        <f t="shared" si="5"/>
        <v>43263</v>
      </c>
      <c r="N18" s="73"/>
      <c r="O18" s="24">
        <v>12</v>
      </c>
      <c r="P18" s="25">
        <f t="shared" si="6"/>
        <v>43293</v>
      </c>
      <c r="Q18" s="70"/>
      <c r="R18" s="25">
        <f t="shared" si="7"/>
        <v>43324</v>
      </c>
      <c r="S18" s="70"/>
      <c r="T18" s="25">
        <f t="shared" si="8"/>
        <v>43355</v>
      </c>
      <c r="U18" s="70"/>
      <c r="V18" s="27">
        <v>12</v>
      </c>
      <c r="W18" s="25">
        <f t="shared" si="9"/>
        <v>43385</v>
      </c>
      <c r="X18" s="70"/>
      <c r="Y18" s="25">
        <f t="shared" si="10"/>
        <v>43416</v>
      </c>
      <c r="Z18" s="70"/>
      <c r="AA18" s="25">
        <f t="shared" si="11"/>
        <v>43446</v>
      </c>
      <c r="AB18" s="73"/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25">
        <f t="shared" si="1"/>
        <v>43144</v>
      </c>
      <c r="E19" s="70"/>
      <c r="F19" s="25">
        <f t="shared" si="2"/>
        <v>43172</v>
      </c>
      <c r="G19" s="70"/>
      <c r="H19" s="27">
        <v>13</v>
      </c>
      <c r="I19" s="25">
        <f t="shared" si="3"/>
        <v>43203</v>
      </c>
      <c r="J19" s="71"/>
      <c r="K19" s="25">
        <f t="shared" si="4"/>
        <v>43233</v>
      </c>
      <c r="L19" s="70"/>
      <c r="M19" s="25">
        <f t="shared" si="5"/>
        <v>43264</v>
      </c>
      <c r="N19" s="73"/>
      <c r="O19" s="24">
        <v>13</v>
      </c>
      <c r="P19" s="25">
        <f t="shared" si="6"/>
        <v>43294</v>
      </c>
      <c r="Q19" s="70"/>
      <c r="R19" s="25">
        <f t="shared" si="7"/>
        <v>43325</v>
      </c>
      <c r="S19" s="70"/>
      <c r="T19" s="25">
        <f t="shared" si="8"/>
        <v>43356</v>
      </c>
      <c r="U19" s="70"/>
      <c r="V19" s="27">
        <v>13</v>
      </c>
      <c r="W19" s="25">
        <f t="shared" si="9"/>
        <v>43386</v>
      </c>
      <c r="X19" s="71"/>
      <c r="Y19" s="25">
        <f t="shared" si="10"/>
        <v>43417</v>
      </c>
      <c r="Z19" s="70"/>
      <c r="AA19" s="25">
        <f t="shared" si="11"/>
        <v>43447</v>
      </c>
      <c r="AB19" s="7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25">
        <f t="shared" si="1"/>
        <v>43145</v>
      </c>
      <c r="E20" s="70"/>
      <c r="F20" s="25">
        <f t="shared" si="2"/>
        <v>43173</v>
      </c>
      <c r="G20" s="70"/>
      <c r="H20" s="27">
        <v>14</v>
      </c>
      <c r="I20" s="25">
        <f t="shared" si="3"/>
        <v>43204</v>
      </c>
      <c r="J20" s="70"/>
      <c r="K20" s="25">
        <f t="shared" si="4"/>
        <v>43234</v>
      </c>
      <c r="L20" s="71"/>
      <c r="M20" s="25">
        <f t="shared" si="5"/>
        <v>43265</v>
      </c>
      <c r="N20" s="73"/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70"/>
      <c r="T20" s="25">
        <f t="shared" si="8"/>
        <v>43357</v>
      </c>
      <c r="U20" s="70"/>
      <c r="V20" s="27">
        <v>14</v>
      </c>
      <c r="W20" s="25">
        <f t="shared" si="9"/>
        <v>43387</v>
      </c>
      <c r="X20" s="70"/>
      <c r="Y20" s="25">
        <f t="shared" si="10"/>
        <v>43418</v>
      </c>
      <c r="Z20" s="79"/>
      <c r="AA20" s="25">
        <f t="shared" si="11"/>
        <v>43448</v>
      </c>
      <c r="AB20" s="73"/>
    </row>
    <row r="21" spans="1:28" s="3" customFormat="1" ht="23.25" customHeight="1" x14ac:dyDescent="0.2">
      <c r="A21" s="24">
        <v>15</v>
      </c>
      <c r="B21" s="25">
        <f t="shared" si="0"/>
        <v>43115</v>
      </c>
      <c r="C21" s="71"/>
      <c r="D21" s="25">
        <f t="shared" si="1"/>
        <v>43146</v>
      </c>
      <c r="E21" s="70"/>
      <c r="F21" s="25">
        <f t="shared" si="2"/>
        <v>43174</v>
      </c>
      <c r="G21" s="70"/>
      <c r="H21" s="27">
        <v>15</v>
      </c>
      <c r="I21" s="28">
        <f t="shared" si="3"/>
        <v>43205</v>
      </c>
      <c r="J21" s="70"/>
      <c r="K21" s="25">
        <f t="shared" si="4"/>
        <v>43235</v>
      </c>
      <c r="L21" s="71"/>
      <c r="M21" s="25">
        <f t="shared" si="5"/>
        <v>43266</v>
      </c>
      <c r="N21" s="73"/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70"/>
      <c r="Y21" s="25">
        <f t="shared" si="10"/>
        <v>43419</v>
      </c>
      <c r="Z21" s="71"/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70"/>
      <c r="D22" s="25">
        <f t="shared" si="1"/>
        <v>43147</v>
      </c>
      <c r="E22" s="70"/>
      <c r="F22" s="25">
        <f t="shared" si="2"/>
        <v>43175</v>
      </c>
      <c r="G22" s="70"/>
      <c r="H22" s="27">
        <v>16</v>
      </c>
      <c r="I22" s="25">
        <f t="shared" si="3"/>
        <v>43206</v>
      </c>
      <c r="J22" s="70"/>
      <c r="K22" s="25">
        <f t="shared" si="4"/>
        <v>43236</v>
      </c>
      <c r="L22" s="70"/>
      <c r="M22" s="25">
        <f t="shared" si="5"/>
        <v>43267</v>
      </c>
      <c r="N22" s="73"/>
      <c r="O22" s="24">
        <v>16</v>
      </c>
      <c r="P22" s="25">
        <f t="shared" si="6"/>
        <v>43297</v>
      </c>
      <c r="Q22" s="70"/>
      <c r="R22" s="25">
        <f t="shared" si="7"/>
        <v>43328</v>
      </c>
      <c r="S22" s="70"/>
      <c r="T22" s="25">
        <f t="shared" si="8"/>
        <v>43359</v>
      </c>
      <c r="U22" s="70"/>
      <c r="V22" s="27">
        <v>16</v>
      </c>
      <c r="W22" s="25">
        <f t="shared" si="9"/>
        <v>43389</v>
      </c>
      <c r="X22" s="70"/>
      <c r="Y22" s="25">
        <f t="shared" si="10"/>
        <v>43420</v>
      </c>
      <c r="Z22" s="70"/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70"/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25">
        <f t="shared" si="3"/>
        <v>43207</v>
      </c>
      <c r="J23" s="70"/>
      <c r="K23" s="25">
        <f t="shared" si="4"/>
        <v>43237</v>
      </c>
      <c r="L23" s="70"/>
      <c r="M23" s="25">
        <f t="shared" si="5"/>
        <v>43268</v>
      </c>
      <c r="N23" s="73"/>
      <c r="O23" s="24">
        <v>17</v>
      </c>
      <c r="P23" s="25">
        <f t="shared" si="6"/>
        <v>43298</v>
      </c>
      <c r="Q23" s="70"/>
      <c r="R23" s="25">
        <f t="shared" si="7"/>
        <v>43329</v>
      </c>
      <c r="S23" s="70"/>
      <c r="T23" s="25">
        <f t="shared" si="8"/>
        <v>43360</v>
      </c>
      <c r="U23" s="70"/>
      <c r="V23" s="27">
        <v>17</v>
      </c>
      <c r="W23" s="25">
        <f t="shared" si="9"/>
        <v>43390</v>
      </c>
      <c r="X23" s="70"/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25">
        <f t="shared" si="0"/>
        <v>43118</v>
      </c>
      <c r="C24" s="70"/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25">
        <f t="shared" si="3"/>
        <v>43208</v>
      </c>
      <c r="J24" s="70"/>
      <c r="K24" s="25">
        <f t="shared" si="4"/>
        <v>43238</v>
      </c>
      <c r="L24" s="70"/>
      <c r="M24" s="25">
        <f t="shared" si="5"/>
        <v>43269</v>
      </c>
      <c r="N24" s="74"/>
      <c r="O24" s="24">
        <v>18</v>
      </c>
      <c r="P24" s="25">
        <f t="shared" si="6"/>
        <v>43299</v>
      </c>
      <c r="Q24" s="70"/>
      <c r="R24" s="25">
        <f t="shared" si="7"/>
        <v>43330</v>
      </c>
      <c r="S24" s="70"/>
      <c r="T24" s="25">
        <f t="shared" si="8"/>
        <v>43361</v>
      </c>
      <c r="U24" s="70"/>
      <c r="V24" s="27">
        <v>18</v>
      </c>
      <c r="W24" s="25">
        <f t="shared" si="9"/>
        <v>43391</v>
      </c>
      <c r="X24" s="70"/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25">
        <f t="shared" si="0"/>
        <v>43119</v>
      </c>
      <c r="C25" s="70"/>
      <c r="D25" s="25">
        <f t="shared" si="1"/>
        <v>43150</v>
      </c>
      <c r="E25" s="70"/>
      <c r="F25" s="25">
        <f t="shared" si="2"/>
        <v>43178</v>
      </c>
      <c r="G25" s="70"/>
      <c r="H25" s="27">
        <v>19</v>
      </c>
      <c r="I25" s="25">
        <f t="shared" si="3"/>
        <v>43209</v>
      </c>
      <c r="J25" s="70"/>
      <c r="K25" s="25">
        <f t="shared" si="4"/>
        <v>43239</v>
      </c>
      <c r="L25" s="70"/>
      <c r="M25" s="25">
        <f t="shared" si="5"/>
        <v>43270</v>
      </c>
      <c r="N25" s="73"/>
      <c r="O25" s="24">
        <v>19</v>
      </c>
      <c r="P25" s="25">
        <f t="shared" si="6"/>
        <v>43300</v>
      </c>
      <c r="Q25" s="70"/>
      <c r="R25" s="25">
        <f t="shared" si="7"/>
        <v>43331</v>
      </c>
      <c r="S25" s="70"/>
      <c r="T25" s="25">
        <f t="shared" si="8"/>
        <v>43362</v>
      </c>
      <c r="U25" s="70"/>
      <c r="V25" s="27">
        <v>19</v>
      </c>
      <c r="W25" s="25">
        <f t="shared" si="9"/>
        <v>43392</v>
      </c>
      <c r="X25" s="70"/>
      <c r="Y25" s="25">
        <f t="shared" si="10"/>
        <v>43423</v>
      </c>
      <c r="Z25" s="70"/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25">
        <f t="shared" si="1"/>
        <v>43151</v>
      </c>
      <c r="E26" s="70"/>
      <c r="F26" s="25">
        <f t="shared" si="2"/>
        <v>43179</v>
      </c>
      <c r="G26" s="70"/>
      <c r="H26" s="27">
        <v>20</v>
      </c>
      <c r="I26" s="25">
        <f t="shared" si="3"/>
        <v>43210</v>
      </c>
      <c r="J26" s="71"/>
      <c r="K26" s="25">
        <f t="shared" si="4"/>
        <v>43240</v>
      </c>
      <c r="L26" s="70"/>
      <c r="M26" s="25">
        <f t="shared" si="5"/>
        <v>43271</v>
      </c>
      <c r="N26" s="73"/>
      <c r="O26" s="24">
        <v>20</v>
      </c>
      <c r="P26" s="25">
        <f t="shared" si="6"/>
        <v>43301</v>
      </c>
      <c r="Q26" s="70"/>
      <c r="R26" s="25">
        <f t="shared" si="7"/>
        <v>43332</v>
      </c>
      <c r="S26" s="70"/>
      <c r="T26" s="25">
        <f t="shared" si="8"/>
        <v>43363</v>
      </c>
      <c r="U26" s="7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70"/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25">
        <f t="shared" si="1"/>
        <v>43152</v>
      </c>
      <c r="E27" s="70"/>
      <c r="F27" s="25">
        <f t="shared" si="2"/>
        <v>43180</v>
      </c>
      <c r="G27" s="70"/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73"/>
      <c r="O27" s="24">
        <v>21</v>
      </c>
      <c r="P27" s="25">
        <f t="shared" si="6"/>
        <v>43302</v>
      </c>
      <c r="Q27" s="70"/>
      <c r="R27" s="25">
        <f t="shared" si="7"/>
        <v>43333</v>
      </c>
      <c r="S27" s="70"/>
      <c r="T27" s="25">
        <f t="shared" si="8"/>
        <v>43364</v>
      </c>
      <c r="U27" s="70"/>
      <c r="V27" s="27">
        <v>21</v>
      </c>
      <c r="W27" s="25">
        <f t="shared" si="9"/>
        <v>43394</v>
      </c>
      <c r="X27" s="70"/>
      <c r="Y27" s="25">
        <f t="shared" si="10"/>
        <v>43425</v>
      </c>
      <c r="Z27" s="71"/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71"/>
      <c r="D28" s="25">
        <f t="shared" si="1"/>
        <v>43153</v>
      </c>
      <c r="E28" s="70"/>
      <c r="F28" s="25">
        <f t="shared" si="2"/>
        <v>43181</v>
      </c>
      <c r="G28" s="70"/>
      <c r="H28" s="27">
        <v>22</v>
      </c>
      <c r="I28" s="28">
        <f t="shared" si="3"/>
        <v>43212</v>
      </c>
      <c r="J28" s="70"/>
      <c r="K28" s="25">
        <f t="shared" si="4"/>
        <v>43242</v>
      </c>
      <c r="L28" s="71"/>
      <c r="M28" s="25">
        <f t="shared" si="5"/>
        <v>43273</v>
      </c>
      <c r="N28" s="73"/>
      <c r="O28" s="24">
        <v>22</v>
      </c>
      <c r="P28" s="25">
        <f t="shared" si="6"/>
        <v>43303</v>
      </c>
      <c r="Q28" s="71"/>
      <c r="R28" s="25">
        <f t="shared" si="7"/>
        <v>43334</v>
      </c>
      <c r="S28" s="70"/>
      <c r="T28" s="25">
        <f t="shared" si="8"/>
        <v>43365</v>
      </c>
      <c r="U28" s="70"/>
      <c r="V28" s="27">
        <v>22</v>
      </c>
      <c r="W28" s="28">
        <f t="shared" si="9"/>
        <v>43395</v>
      </c>
      <c r="X28" s="70"/>
      <c r="Y28" s="25">
        <f t="shared" si="10"/>
        <v>43426</v>
      </c>
      <c r="Z28" s="71"/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70"/>
      <c r="D29" s="25">
        <f t="shared" si="1"/>
        <v>43154</v>
      </c>
      <c r="E29" s="70"/>
      <c r="F29" s="25">
        <f t="shared" si="2"/>
        <v>43182</v>
      </c>
      <c r="G29" s="70"/>
      <c r="H29" s="27">
        <v>23</v>
      </c>
      <c r="I29" s="25">
        <f t="shared" si="3"/>
        <v>43213</v>
      </c>
      <c r="J29" s="70"/>
      <c r="K29" s="25">
        <f t="shared" si="4"/>
        <v>43243</v>
      </c>
      <c r="L29" s="70"/>
      <c r="M29" s="25">
        <f t="shared" si="5"/>
        <v>43274</v>
      </c>
      <c r="N29" s="73"/>
      <c r="O29" s="24">
        <v>23</v>
      </c>
      <c r="P29" s="25">
        <f t="shared" si="6"/>
        <v>43304</v>
      </c>
      <c r="Q29" s="70"/>
      <c r="R29" s="25">
        <f t="shared" si="7"/>
        <v>43335</v>
      </c>
      <c r="S29" s="70"/>
      <c r="T29" s="25">
        <f t="shared" si="8"/>
        <v>43366</v>
      </c>
      <c r="U29" s="70"/>
      <c r="V29" s="27">
        <v>23</v>
      </c>
      <c r="W29" s="25">
        <f t="shared" si="9"/>
        <v>43396</v>
      </c>
      <c r="X29" s="70"/>
      <c r="Y29" s="25">
        <f t="shared" si="10"/>
        <v>43427</v>
      </c>
      <c r="Z29" s="70"/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70"/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25">
        <f t="shared" si="3"/>
        <v>43214</v>
      </c>
      <c r="J30" s="70"/>
      <c r="K30" s="25">
        <f t="shared" si="4"/>
        <v>43244</v>
      </c>
      <c r="L30" s="70"/>
      <c r="M30" s="25">
        <f t="shared" si="5"/>
        <v>43275</v>
      </c>
      <c r="N30" s="73"/>
      <c r="O30" s="24">
        <v>24</v>
      </c>
      <c r="P30" s="25">
        <f t="shared" si="6"/>
        <v>43305</v>
      </c>
      <c r="Q30" s="70"/>
      <c r="R30" s="25">
        <f t="shared" si="7"/>
        <v>43336</v>
      </c>
      <c r="S30" s="70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70"/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70"/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25">
        <f t="shared" si="3"/>
        <v>43215</v>
      </c>
      <c r="J31" s="70"/>
      <c r="K31" s="25">
        <f t="shared" si="4"/>
        <v>43245</v>
      </c>
      <c r="L31" s="70"/>
      <c r="M31" s="25">
        <f t="shared" si="5"/>
        <v>43276</v>
      </c>
      <c r="N31" s="74"/>
      <c r="O31" s="24">
        <v>25</v>
      </c>
      <c r="P31" s="25">
        <f t="shared" si="6"/>
        <v>43306</v>
      </c>
      <c r="Q31" s="70"/>
      <c r="R31" s="25">
        <f t="shared" si="7"/>
        <v>43337</v>
      </c>
      <c r="S31" s="70"/>
      <c r="T31" s="25">
        <f t="shared" si="8"/>
        <v>43368</v>
      </c>
      <c r="U31" s="70"/>
      <c r="V31" s="27">
        <v>25</v>
      </c>
      <c r="W31" s="25">
        <f t="shared" si="9"/>
        <v>43398</v>
      </c>
      <c r="X31" s="70"/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70"/>
      <c r="D32" s="25">
        <f t="shared" si="1"/>
        <v>43157</v>
      </c>
      <c r="E32" s="70"/>
      <c r="F32" s="25">
        <f t="shared" si="2"/>
        <v>43185</v>
      </c>
      <c r="G32" s="70"/>
      <c r="H32" s="27">
        <v>26</v>
      </c>
      <c r="I32" s="25">
        <f t="shared" si="3"/>
        <v>43216</v>
      </c>
      <c r="J32" s="70"/>
      <c r="K32" s="25">
        <f t="shared" si="4"/>
        <v>43246</v>
      </c>
      <c r="L32" s="70"/>
      <c r="M32" s="25">
        <f t="shared" si="5"/>
        <v>43277</v>
      </c>
      <c r="N32" s="73"/>
      <c r="O32" s="24">
        <v>26</v>
      </c>
      <c r="P32" s="25">
        <f t="shared" si="6"/>
        <v>43307</v>
      </c>
      <c r="Q32" s="70"/>
      <c r="R32" s="25">
        <f t="shared" si="7"/>
        <v>43338</v>
      </c>
      <c r="S32" s="70"/>
      <c r="T32" s="25">
        <f t="shared" si="8"/>
        <v>43369</v>
      </c>
      <c r="U32" s="70"/>
      <c r="V32" s="27">
        <v>26</v>
      </c>
      <c r="W32" s="25">
        <f t="shared" si="9"/>
        <v>43399</v>
      </c>
      <c r="X32" s="70"/>
      <c r="Y32" s="25">
        <f t="shared" si="10"/>
        <v>43430</v>
      </c>
      <c r="Z32" s="70"/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70"/>
      <c r="F33" s="25">
        <f t="shared" si="2"/>
        <v>43186</v>
      </c>
      <c r="G33" s="70"/>
      <c r="H33" s="27">
        <v>27</v>
      </c>
      <c r="I33" s="25">
        <f t="shared" si="3"/>
        <v>43217</v>
      </c>
      <c r="J33" s="71"/>
      <c r="K33" s="25">
        <f t="shared" si="4"/>
        <v>43247</v>
      </c>
      <c r="L33" s="70"/>
      <c r="M33" s="25">
        <f t="shared" si="5"/>
        <v>43278</v>
      </c>
      <c r="N33" s="73"/>
      <c r="O33" s="24">
        <v>27</v>
      </c>
      <c r="P33" s="25">
        <f t="shared" si="6"/>
        <v>43308</v>
      </c>
      <c r="Q33" s="70"/>
      <c r="R33" s="25">
        <f t="shared" si="7"/>
        <v>43339</v>
      </c>
      <c r="S33" s="70"/>
      <c r="T33" s="25">
        <f t="shared" si="8"/>
        <v>43370</v>
      </c>
      <c r="U33" s="70"/>
      <c r="V33" s="27">
        <v>27</v>
      </c>
      <c r="W33" s="25">
        <f t="shared" si="9"/>
        <v>43400</v>
      </c>
      <c r="X33" s="71"/>
      <c r="Y33" s="25">
        <f t="shared" si="10"/>
        <v>43431</v>
      </c>
      <c r="Z33" s="70"/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70"/>
      <c r="F34" s="25">
        <f t="shared" si="2"/>
        <v>43187</v>
      </c>
      <c r="G34" s="70"/>
      <c r="H34" s="27">
        <v>28</v>
      </c>
      <c r="I34" s="25">
        <f t="shared" si="3"/>
        <v>43218</v>
      </c>
      <c r="J34" s="70"/>
      <c r="K34" s="25">
        <f t="shared" si="4"/>
        <v>43248</v>
      </c>
      <c r="L34" s="71"/>
      <c r="M34" s="25">
        <f t="shared" si="5"/>
        <v>43279</v>
      </c>
      <c r="N34" s="73"/>
      <c r="O34" s="24">
        <v>28</v>
      </c>
      <c r="P34" s="25">
        <f t="shared" si="6"/>
        <v>43309</v>
      </c>
      <c r="Q34" s="70"/>
      <c r="R34" s="25">
        <f t="shared" si="7"/>
        <v>43340</v>
      </c>
      <c r="S34" s="70"/>
      <c r="T34" s="25">
        <f t="shared" si="8"/>
        <v>43371</v>
      </c>
      <c r="U34" s="70"/>
      <c r="V34" s="27">
        <v>28</v>
      </c>
      <c r="W34" s="25">
        <f t="shared" si="9"/>
        <v>43401</v>
      </c>
      <c r="X34" s="70"/>
      <c r="Y34" s="25">
        <f t="shared" si="10"/>
        <v>43432</v>
      </c>
      <c r="Z34" s="71"/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71"/>
      <c r="D35" s="25"/>
      <c r="E35" s="29"/>
      <c r="F35" s="25">
        <f t="shared" si="2"/>
        <v>43188</v>
      </c>
      <c r="G35" s="70"/>
      <c r="H35" s="27">
        <v>29</v>
      </c>
      <c r="I35" s="28">
        <f t="shared" si="3"/>
        <v>43219</v>
      </c>
      <c r="J35" s="70"/>
      <c r="K35" s="25">
        <f t="shared" si="4"/>
        <v>43249</v>
      </c>
      <c r="L35" s="71"/>
      <c r="M35" s="25">
        <f t="shared" si="5"/>
        <v>43280</v>
      </c>
      <c r="N35" s="73"/>
      <c r="O35" s="24">
        <v>29</v>
      </c>
      <c r="P35" s="25">
        <f t="shared" si="6"/>
        <v>43310</v>
      </c>
      <c r="Q35" s="71"/>
      <c r="R35" s="25">
        <f t="shared" si="7"/>
        <v>43341</v>
      </c>
      <c r="S35" s="70"/>
      <c r="T35" s="25">
        <f t="shared" si="8"/>
        <v>43372</v>
      </c>
      <c r="U35" s="70"/>
      <c r="V35" s="27">
        <v>29</v>
      </c>
      <c r="W35" s="28">
        <f t="shared" si="9"/>
        <v>43402</v>
      </c>
      <c r="X35" s="70"/>
      <c r="Y35" s="25">
        <f t="shared" si="10"/>
        <v>43433</v>
      </c>
      <c r="Z35" s="71"/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70"/>
      <c r="D36" s="30" t="s">
        <v>6</v>
      </c>
      <c r="E36" s="31"/>
      <c r="F36" s="25">
        <f t="shared" si="2"/>
        <v>43189</v>
      </c>
      <c r="G36" s="70"/>
      <c r="H36" s="27">
        <v>30</v>
      </c>
      <c r="I36" s="25">
        <f t="shared" si="3"/>
        <v>43220</v>
      </c>
      <c r="J36" s="70"/>
      <c r="K36" s="25">
        <f t="shared" si="4"/>
        <v>43250</v>
      </c>
      <c r="L36" s="70"/>
      <c r="M36" s="25">
        <f t="shared" si="5"/>
        <v>43281</v>
      </c>
      <c r="N36" s="73"/>
      <c r="O36" s="24">
        <v>30</v>
      </c>
      <c r="P36" s="25">
        <f t="shared" si="6"/>
        <v>43311</v>
      </c>
      <c r="Q36" s="70"/>
      <c r="R36" s="25">
        <f t="shared" si="7"/>
        <v>43342</v>
      </c>
      <c r="S36" s="7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70"/>
      <c r="Y36" s="25">
        <f t="shared" si="10"/>
        <v>43434</v>
      </c>
      <c r="Z36" s="70"/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33">
        <f t="shared" si="0"/>
        <v>43131</v>
      </c>
      <c r="C37" s="72"/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72"/>
      <c r="M37" s="39"/>
      <c r="N37" s="40"/>
      <c r="O37" s="32">
        <v>31</v>
      </c>
      <c r="P37" s="33">
        <f t="shared" si="6"/>
        <v>43312</v>
      </c>
      <c r="Q37" s="72"/>
      <c r="R37" s="33">
        <f t="shared" si="7"/>
        <v>43343</v>
      </c>
      <c r="S37" s="72"/>
      <c r="T37" s="33"/>
      <c r="U37" s="38"/>
      <c r="V37" s="36">
        <v>31</v>
      </c>
      <c r="W37" s="33">
        <f t="shared" si="9"/>
        <v>43404</v>
      </c>
      <c r="X37" s="72"/>
      <c r="Y37" s="33"/>
      <c r="Z37" s="41"/>
      <c r="AA37" s="33">
        <f t="shared" si="11"/>
        <v>43465</v>
      </c>
      <c r="AB37" s="75"/>
    </row>
    <row r="38" spans="1:28" s="3" customFormat="1" ht="13.5" thickTop="1" x14ac:dyDescent="0.2">
      <c r="A38" s="42"/>
      <c r="B38" s="43"/>
      <c r="C38" s="76"/>
      <c r="D38" s="45"/>
      <c r="E38" s="76"/>
      <c r="F38" s="69"/>
      <c r="G38" s="77"/>
      <c r="I38" s="43"/>
      <c r="J38" s="76"/>
      <c r="K38" s="43"/>
      <c r="L38" s="76"/>
      <c r="M38" s="46"/>
      <c r="N38" s="77"/>
      <c r="O38" s="42"/>
      <c r="P38" s="43"/>
      <c r="Q38" s="76"/>
      <c r="R38" s="45"/>
      <c r="S38" s="76"/>
      <c r="T38" s="47"/>
      <c r="U38" s="77"/>
      <c r="W38" s="43"/>
      <c r="X38" s="76"/>
      <c r="Y38" s="43"/>
      <c r="Z38" s="76"/>
      <c r="AA38" s="46"/>
      <c r="AB38" s="77"/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0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0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0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sheet="1" objects="1" scenarios="1" formatCells="0" selectLockedCells="1"/>
  <mergeCells count="28">
    <mergeCell ref="V1:AB2"/>
    <mergeCell ref="T3:U3"/>
    <mergeCell ref="A1:F2"/>
    <mergeCell ref="G1:G2"/>
    <mergeCell ref="H1:N2"/>
    <mergeCell ref="O1:T2"/>
    <mergeCell ref="U1:U2"/>
    <mergeCell ref="Y43:AA43"/>
    <mergeCell ref="V3:Z3"/>
    <mergeCell ref="AA3:AB3"/>
    <mergeCell ref="B4:C4"/>
    <mergeCell ref="D4:E4"/>
    <mergeCell ref="F4:G4"/>
    <mergeCell ref="H4:J4"/>
    <mergeCell ref="K4:L4"/>
    <mergeCell ref="M4:N4"/>
    <mergeCell ref="O4:Q4"/>
    <mergeCell ref="R4:S4"/>
    <mergeCell ref="A3:E3"/>
    <mergeCell ref="F3:G3"/>
    <mergeCell ref="H3:L3"/>
    <mergeCell ref="M3:N3"/>
    <mergeCell ref="O3:S3"/>
    <mergeCell ref="T4:U4"/>
    <mergeCell ref="V4:X4"/>
    <mergeCell ref="Y4:Z4"/>
    <mergeCell ref="AA4:AB4"/>
    <mergeCell ref="M40:N40"/>
  </mergeCells>
  <conditionalFormatting sqref="AC1:XFD2 A5:XFD65536 K4 A4:B4 AA4 Y4 R4 T4 M4 F4 D4 H4 O4 V4 AC3:IV4">
    <cfRule type="containsText" dxfId="676" priority="10" stopIfTrue="1" operator="containsText" text="CP">
      <formula>NOT(ISERROR(SEARCH("CP",A1)))</formula>
    </cfRule>
    <cfRule type="containsText" dxfId="675" priority="11" stopIfTrue="1" operator="containsText" text="FERIE">
      <formula>NOT(ISERROR(SEARCH("FERIE",A1)))</formula>
    </cfRule>
  </conditionalFormatting>
  <conditionalFormatting sqref="B7:C7 B14:C14 D11:G11 D18:G18 I8:J8 I15:J15 K13:L13 M10:N10 M17:N17 P8:Q8 P15:Q15 R12:S12 R19:S19 T9:U9 T16:U16 W7:X7 W14:X14 Y11:Z11 Y18:Z18 AA9:AB9 AA16:AB16 B21:C21 D25:G25 I22:J22 K20:L20 M24:N24 P22:Q22 R26:S26 T23:U23 W21:X21 Y25:Z25 AA23:AB23 B28:C28 D32:G32 I29:J29 K27:L27 M31:N31 K34:L34 P29:Q29 R33:S33 T30:U30 W28:X28 Y32:Z32 AA30:AB30 B35:C35 I36:J36 P36:Q36 W35:X35 AA37:AB37">
    <cfRule type="expression" dxfId="674" priority="9">
      <formula>WEEKDAY($B$7,2)&gt;5</formula>
    </cfRule>
  </conditionalFormatting>
  <conditionalFormatting sqref="B8:C8 B15:C15 D12:G12 D19:G19 I9:J9 I16:J16 K7:L7 K14:L14 K21:L21 M11:N11 M18:N18 P9:Q9 P16:Q16 R13:S13 R20:S20 T10:U10 T17:U17 W8:X8 W15:X15 Y12:Z12 Y19:Z19 AA10:AB10 AA17:AB17 B22:C22 D26:G26 I23:J23 K28:L28 M25:N25 P23:Q23 R27:S27 T24:U24 W22:X22 W29:X29 Y26:Z26 AA24:AB24 B29:C29 B36:C36 D33:G33 I30:J30 K35:L35 M32:N32 P30:Q30 P37:Q37 R34:S34 T31:U31 W36:X36 Y33:Z33 AA31:AB31">
    <cfRule type="expression" dxfId="673" priority="8">
      <formula>WEEKDAY($B$8,2)&gt;5</formula>
    </cfRule>
  </conditionalFormatting>
  <conditionalFormatting sqref="B9:C9 B16:C16 D13:G13 D20:G20 I10:J10 I17:J17 K8:L8 K15:L15 M12:N12 M19:N19 P10:Q10 P17:Q17 R7:S7 R14:S14 R21:S21 T11:U11 T18:U18 W9:X9 W16:X16 Y13:Z13 Y20:Z20 AA11:AB11 AA18:AB18 B23:C23 D27:G27 I24:J24 K22:L22 M26:N26 P24:Q24 P31:Q31 R28:S28 T25:U25 W23:X23 W30:X30 Y27:Z27 AA25:AB25 B30:C30 D34:G34 I31:J31 K29:L29 K36:L36 M33:N33 R35:S35 T32:U32 W37:X37 Y34:Z34 AA32:AB32 B37:C37">
    <cfRule type="expression" dxfId="672" priority="7">
      <formula>WEEKDAY($B$9,2)&gt;5</formula>
    </cfRule>
  </conditionalFormatting>
  <conditionalFormatting sqref="B10:C10 D7:G7 B17:C17 D14:G14 D21:G21 I11:J11 I18:J18 K9:L9 K16:L16 M13:N13 M20:N20 P11:Q11 P18:Q18 R8:S8 R15:S15 R22:S22 T12:U12 T19:U19 W10:X10 W17:X17 Y14:Z14 Y21:Z21 AA12:AB12 AA19:AB19 B24:C24 B31:C31 D28:G28 I25:J25 I32:J32 K23:L23 K30:L30 M27:N27 P25:Q25 P32:Q32 R29:S29 T26:U26 W24:X24 W31:X31 Y28:Z28 AA26:AB26 F35:G35 K37:L37 M34:N34 R36:S36 Y35:Z35 AA33:AB33 T33:U33 Y7:Z7">
    <cfRule type="expression" dxfId="671" priority="6">
      <formula>WEEKDAY($B$10,2)&gt;5</formula>
    </cfRule>
  </conditionalFormatting>
  <conditionalFormatting sqref="B11:C11 B18:C18 D8:G8 D15:G15 I12:J12 I19:J19 K10:L10 K17:L17 M7:N7 M14:N14 M21:N21 P12:Q12 R9:S9 P19:Q19 R16:S16 T13:U13 T20:U20 W11:X11 W18:X18 Y8:Z8 Y15:Z15 AA13:AB13 AA20:AB20 B25:C25 D22:G22 D29:G29 I26:J26 K24:L24 M28:N28 P26:Q26 R23:S23 R30:S30 T27:U27 W25:X25 Y22:Z22 Y29:Z29 AA27:AB27 B32:C32 F36:G36 I33:J33 K31:L31 M35:N35 P33:Q33 R37:S37 T34:U34 W32:X32 Y36:Z36 AA34:AB34">
    <cfRule type="expression" dxfId="670" priority="5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669" priority="4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668" priority="3">
      <formula>WEEKDAY($B$13,2)&gt;5</formula>
    </cfRule>
  </conditionalFormatting>
  <conditionalFormatting sqref="A3 H3 O3 V3 A1 H1 O1 U1:V1">
    <cfRule type="containsText" dxfId="667" priority="1" stopIfTrue="1" operator="containsText" text="CP">
      <formula>NOT(ISERROR(SEARCH("CP",A1)))</formula>
    </cfRule>
    <cfRule type="containsText" dxfId="666" priority="2" stopIfTrue="1" operator="containsText" text="FERIE">
      <formula>NOT(ISERROR(SEARCH("FERIE",A1)))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ES44"/>
  <sheetViews>
    <sheetView showGridLines="0" showZeros="0" view="pageBreakPreview" topLeftCell="BB1" zoomScaleNormal="90" zoomScaleSheetLayoutView="100" workbookViewId="0">
      <pane ySplit="5" topLeftCell="A6" activePane="bottomLeft" state="frozen"/>
      <selection activeCell="AG16" sqref="AG16"/>
      <selection pane="bottomLeft" activeCell="AG16" sqref="AG16"/>
    </sheetView>
  </sheetViews>
  <sheetFormatPr baseColWidth="10" defaultColWidth="11.42578125" defaultRowHeight="12.75" x14ac:dyDescent="0.2"/>
  <cols>
    <col min="1" max="1" width="3.7109375" style="188" customWidth="1"/>
    <col min="2" max="2" width="3.85546875" style="216" customWidth="1"/>
    <col min="3" max="3" width="14.140625" style="190" customWidth="1"/>
    <col min="4" max="4" width="3.85546875" style="188" customWidth="1"/>
    <col min="5" max="5" width="3.85546875" style="217" customWidth="1"/>
    <col min="6" max="6" width="14.140625" style="193" customWidth="1"/>
    <col min="7" max="7" width="3.85546875" style="188" customWidth="1"/>
    <col min="8" max="8" width="3.85546875" style="217" customWidth="1"/>
    <col min="9" max="9" width="14.140625" style="202" customWidth="1"/>
    <col min="10" max="10" width="3.85546875" style="188" customWidth="1"/>
    <col min="11" max="11" width="3.85546875" style="217" customWidth="1"/>
    <col min="12" max="12" width="14.140625" style="213" customWidth="1"/>
    <col min="13" max="13" width="3.28515625" style="218" customWidth="1"/>
    <col min="14" max="14" width="3.85546875" style="216" customWidth="1"/>
    <col min="15" max="15" width="14.140625" style="190" customWidth="1"/>
    <col min="16" max="16" width="3.28515625" style="218" customWidth="1"/>
    <col min="17" max="17" width="3.85546875" style="216" customWidth="1"/>
    <col min="18" max="18" width="14.140625" style="193" customWidth="1"/>
    <col min="19" max="19" width="3.28515625" style="218" customWidth="1"/>
    <col min="20" max="20" width="3.85546875" style="217" customWidth="1"/>
    <col min="21" max="21" width="14.140625" style="202" customWidth="1"/>
    <col min="22" max="22" width="3.28515625" style="218" customWidth="1"/>
    <col min="23" max="23" width="3.85546875" style="217" customWidth="1"/>
    <col min="24" max="24" width="14.140625" style="213" customWidth="1"/>
    <col min="25" max="25" width="3.5703125" style="188" customWidth="1"/>
    <col min="26" max="26" width="3.85546875" style="192" customWidth="1"/>
    <col min="27" max="27" width="14.140625" style="190" customWidth="1"/>
    <col min="28" max="28" width="3.28515625" style="218" customWidth="1"/>
    <col min="29" max="29" width="3.85546875" style="217" customWidth="1"/>
    <col min="30" max="30" width="14.140625" style="193" customWidth="1"/>
    <col min="31" max="31" width="3.28515625" style="218" customWidth="1"/>
    <col min="32" max="32" width="3.85546875" style="216" customWidth="1"/>
    <col min="33" max="33" width="14.140625" style="202" customWidth="1"/>
    <col min="34" max="34" width="3.28515625" style="218" customWidth="1"/>
    <col min="35" max="35" width="3.85546875" style="216" customWidth="1"/>
    <col min="36" max="36" width="14.140625" style="213" customWidth="1"/>
    <col min="37" max="37" width="3.7109375" style="188" customWidth="1"/>
    <col min="38" max="38" width="3.85546875" style="217" customWidth="1"/>
    <col min="39" max="39" width="14.140625" style="190" customWidth="1"/>
    <col min="40" max="40" width="3.7109375" style="188" customWidth="1"/>
    <col min="41" max="41" width="3.85546875" style="217" customWidth="1"/>
    <col min="42" max="42" width="14.140625" style="193" customWidth="1"/>
    <col min="43" max="43" width="3.7109375" style="188" customWidth="1"/>
    <col min="44" max="44" width="3.85546875" style="217" customWidth="1"/>
    <col min="45" max="45" width="14.140625" style="202" customWidth="1"/>
    <col min="46" max="46" width="3.7109375" style="188" customWidth="1"/>
    <col min="47" max="47" width="3.85546875" style="217" customWidth="1"/>
    <col min="48" max="48" width="14.140625" style="213" customWidth="1"/>
    <col min="49" max="49" width="3.85546875" style="188" customWidth="1"/>
    <col min="50" max="50" width="3.7109375" style="217" customWidth="1"/>
    <col min="51" max="51" width="14.140625" style="190" customWidth="1"/>
    <col min="52" max="52" width="3.85546875" style="188" customWidth="1"/>
    <col min="53" max="53" width="3.7109375" style="216" customWidth="1"/>
    <col min="54" max="54" width="14.140625" style="193" customWidth="1"/>
    <col min="55" max="55" width="3.85546875" style="188" customWidth="1"/>
    <col min="56" max="56" width="3.7109375" style="216" customWidth="1"/>
    <col min="57" max="57" width="14.140625" style="202" customWidth="1"/>
    <col min="58" max="58" width="3.85546875" style="188" customWidth="1"/>
    <col min="59" max="59" width="3.7109375" style="216" customWidth="1"/>
    <col min="60" max="60" width="14.140625" style="213" customWidth="1"/>
    <col min="61" max="61" width="3.85546875" style="188" customWidth="1"/>
    <col min="62" max="62" width="3.85546875" style="217" customWidth="1"/>
    <col min="63" max="63" width="14.140625" style="190" customWidth="1"/>
    <col min="64" max="64" width="3.85546875" style="188" customWidth="1"/>
    <col min="65" max="65" width="3.85546875" style="216" customWidth="1"/>
    <col min="66" max="66" width="14.140625" style="193" customWidth="1"/>
    <col min="67" max="67" width="3.85546875" style="188" customWidth="1"/>
    <col min="68" max="68" width="3.85546875" style="216" customWidth="1"/>
    <col min="69" max="69" width="14.140625" style="202" customWidth="1"/>
    <col min="70" max="70" width="3.85546875" style="188" customWidth="1"/>
    <col min="71" max="71" width="3.85546875" style="216" customWidth="1"/>
    <col min="72" max="72" width="14.140625" style="213" customWidth="1"/>
    <col min="73" max="73" width="1.42578125" style="104" customWidth="1"/>
    <col min="74" max="74" width="3.7109375" style="188" customWidth="1"/>
    <col min="75" max="75" width="3.85546875" style="217" customWidth="1"/>
    <col min="76" max="76" width="14.140625" style="190" customWidth="1"/>
    <col min="77" max="77" width="3.7109375" style="188" customWidth="1"/>
    <col min="78" max="78" width="3.85546875" style="217" customWidth="1"/>
    <col min="79" max="79" width="14.140625" style="193" customWidth="1"/>
    <col min="80" max="80" width="3.7109375" style="188" customWidth="1"/>
    <col min="81" max="81" width="3.85546875" style="216" customWidth="1"/>
    <col min="82" max="82" width="14.140625" style="202" customWidth="1"/>
    <col min="83" max="83" width="3.7109375" style="188" customWidth="1"/>
    <col min="84" max="84" width="3.85546875" style="217" customWidth="1"/>
    <col min="85" max="85" width="14.140625" style="213" customWidth="1"/>
    <col min="86" max="86" width="3.85546875" style="188" customWidth="1"/>
    <col min="87" max="87" width="3.85546875" style="217" customWidth="1"/>
    <col min="88" max="88" width="14.140625" style="190" customWidth="1"/>
    <col min="89" max="89" width="3.85546875" style="188" customWidth="1"/>
    <col min="90" max="90" width="3.85546875" style="216" customWidth="1"/>
    <col min="91" max="91" width="14.140625" style="193" customWidth="1"/>
    <col min="92" max="92" width="3.85546875" style="188" customWidth="1"/>
    <col min="93" max="93" width="3.85546875" style="216" customWidth="1"/>
    <col min="94" max="94" width="14.140625" style="202" customWidth="1"/>
    <col min="95" max="95" width="3.85546875" style="188" customWidth="1"/>
    <col min="96" max="96" width="3.85546875" style="216" customWidth="1"/>
    <col min="97" max="97" width="14.140625" style="213" customWidth="1"/>
    <col min="98" max="98" width="3.7109375" style="188" customWidth="1"/>
    <col min="99" max="99" width="3.85546875" style="192" customWidth="1"/>
    <col min="100" max="100" width="14.140625" style="190" customWidth="1"/>
    <col min="101" max="101" width="3.7109375" style="188" customWidth="1"/>
    <col min="102" max="102" width="3.85546875" style="192" customWidth="1"/>
    <col min="103" max="103" width="14.140625" style="193" customWidth="1"/>
    <col min="104" max="104" width="3.7109375" style="188" customWidth="1"/>
    <col min="105" max="105" width="3.85546875" style="209" customWidth="1"/>
    <col min="106" max="106" width="14.140625" style="202" customWidth="1"/>
    <col min="107" max="107" width="3.7109375" style="188" customWidth="1"/>
    <col min="108" max="108" width="3.85546875" style="209" customWidth="1"/>
    <col min="109" max="109" width="14.140625" style="213" customWidth="1"/>
    <col min="110" max="110" width="3.7109375" style="188" customWidth="1"/>
    <col min="111" max="111" width="3.85546875" style="216" customWidth="1"/>
    <col min="112" max="112" width="14.140625" style="190" customWidth="1"/>
    <col min="113" max="113" width="3.7109375" style="188" customWidth="1"/>
    <col min="114" max="114" width="3.85546875" style="216" customWidth="1"/>
    <col min="115" max="115" width="14.140625" style="193" customWidth="1"/>
    <col min="116" max="116" width="3.7109375" style="188" customWidth="1"/>
    <col min="117" max="117" width="3.85546875" style="216" customWidth="1"/>
    <col min="118" max="118" width="14.140625" style="202" customWidth="1"/>
    <col min="119" max="119" width="3.7109375" style="188" customWidth="1"/>
    <col min="120" max="120" width="3.85546875" style="216" customWidth="1"/>
    <col min="121" max="121" width="14.140625" style="213" customWidth="1"/>
    <col min="122" max="122" width="3.7109375" style="188" customWidth="1"/>
    <col min="123" max="123" width="3.7109375" style="216" customWidth="1"/>
    <col min="124" max="124" width="14.140625" style="190" customWidth="1"/>
    <col min="125" max="125" width="3.7109375" style="188" customWidth="1"/>
    <col min="126" max="126" width="3.7109375" style="216" customWidth="1"/>
    <col min="127" max="127" width="14.140625" style="193" customWidth="1"/>
    <col min="128" max="128" width="3.7109375" style="188" customWidth="1"/>
    <col min="129" max="129" width="3.7109375" style="216" customWidth="1"/>
    <col min="130" max="130" width="14.140625" style="202" customWidth="1"/>
    <col min="131" max="131" width="3.7109375" style="188" customWidth="1"/>
    <col min="132" max="132" width="3.7109375" style="216" customWidth="1"/>
    <col min="133" max="133" width="14.140625" style="213" customWidth="1"/>
    <col min="134" max="134" width="3.7109375" style="188" customWidth="1"/>
    <col min="135" max="135" width="4.140625" style="217" customWidth="1"/>
    <col min="136" max="136" width="14.140625" style="190" customWidth="1"/>
    <col min="137" max="137" width="3.7109375" style="188" customWidth="1"/>
    <col min="138" max="138" width="3.85546875" style="216" customWidth="1"/>
    <col min="139" max="139" width="14.140625" style="193" customWidth="1"/>
    <col min="140" max="140" width="3.7109375" style="188" customWidth="1"/>
    <col min="141" max="141" width="3.85546875" style="216" customWidth="1"/>
    <col min="142" max="142" width="14.140625" style="202" customWidth="1"/>
    <col min="143" max="143" width="3.7109375" style="188" customWidth="1"/>
    <col min="144" max="144" width="3.85546875" style="216" customWidth="1"/>
    <col min="145" max="145" width="14.140625" style="213" customWidth="1"/>
    <col min="146" max="146" width="3.28515625" style="104" customWidth="1"/>
    <col min="147" max="147" width="25.140625" style="104" customWidth="1"/>
    <col min="148" max="148" width="2.28515625" style="104" customWidth="1"/>
    <col min="149" max="16384" width="11.42578125" style="104"/>
  </cols>
  <sheetData>
    <row r="1" spans="1:149" s="166" customFormat="1" ht="21" customHeight="1" x14ac:dyDescent="0.3">
      <c r="A1" s="402" t="str">
        <f>Feuil1!E2</f>
        <v>PREVISIONS 2018
POLE AUTOMOBILE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4"/>
      <c r="M1" s="392" t="str">
        <f>A1</f>
        <v>PREVISIONS 2018
POLE AUTOMOBILE</v>
      </c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4"/>
      <c r="Y1" s="392" t="str">
        <f>A1</f>
        <v>PREVISIONS 2018
POLE AUTOMOBILE</v>
      </c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4"/>
      <c r="AK1" s="402" t="str">
        <f>A1</f>
        <v>PREVISIONS 2018
POLE AUTOMOBILE</v>
      </c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4"/>
      <c r="AW1" s="392" t="str">
        <f>A1</f>
        <v>PREVISIONS 2018
POLE AUTOMOBILE</v>
      </c>
      <c r="AX1" s="393"/>
      <c r="AY1" s="393"/>
      <c r="AZ1" s="393"/>
      <c r="BA1" s="393"/>
      <c r="BB1" s="393"/>
      <c r="BC1" s="393"/>
      <c r="BD1" s="393"/>
      <c r="BE1" s="393"/>
      <c r="BF1" s="393"/>
      <c r="BG1" s="393"/>
      <c r="BH1" s="394"/>
      <c r="BI1" s="392" t="str">
        <f>A1</f>
        <v>PREVISIONS 2018
POLE AUTOMOBILE</v>
      </c>
      <c r="BJ1" s="393"/>
      <c r="BK1" s="393"/>
      <c r="BL1" s="393"/>
      <c r="BM1" s="393"/>
      <c r="BN1" s="393"/>
      <c r="BO1" s="393"/>
      <c r="BP1" s="393"/>
      <c r="BQ1" s="393"/>
      <c r="BR1" s="393"/>
      <c r="BS1" s="393"/>
      <c r="BT1" s="394"/>
      <c r="BU1" s="398"/>
      <c r="BV1" s="402" t="str">
        <f>A1</f>
        <v>PREVISIONS 2018
POLE AUTOMOBILE</v>
      </c>
      <c r="BW1" s="403"/>
      <c r="BX1" s="403"/>
      <c r="BY1" s="403"/>
      <c r="BZ1" s="403"/>
      <c r="CA1" s="403"/>
      <c r="CB1" s="403"/>
      <c r="CC1" s="403"/>
      <c r="CD1" s="403"/>
      <c r="CE1" s="403"/>
      <c r="CF1" s="403"/>
      <c r="CG1" s="404"/>
      <c r="CH1" s="392" t="str">
        <f>A1</f>
        <v>PREVISIONS 2018
POLE AUTOMOBILE</v>
      </c>
      <c r="CI1" s="393"/>
      <c r="CJ1" s="393"/>
      <c r="CK1" s="393"/>
      <c r="CL1" s="393"/>
      <c r="CM1" s="393"/>
      <c r="CN1" s="393"/>
      <c r="CO1" s="393"/>
      <c r="CP1" s="393"/>
      <c r="CQ1" s="393"/>
      <c r="CR1" s="393"/>
      <c r="CS1" s="394"/>
      <c r="CT1" s="392" t="str">
        <f>A1</f>
        <v>PREVISIONS 2018
POLE AUTOMOBILE</v>
      </c>
      <c r="CU1" s="393"/>
      <c r="CV1" s="393"/>
      <c r="CW1" s="393"/>
      <c r="CX1" s="393"/>
      <c r="CY1" s="393"/>
      <c r="CZ1" s="393"/>
      <c r="DA1" s="393"/>
      <c r="DB1" s="393"/>
      <c r="DC1" s="393"/>
      <c r="DD1" s="393"/>
      <c r="DE1" s="394"/>
      <c r="DF1" s="402" t="str">
        <f>A1</f>
        <v>PREVISIONS 2018
POLE AUTOMOBILE</v>
      </c>
      <c r="DG1" s="403"/>
      <c r="DH1" s="403"/>
      <c r="DI1" s="403"/>
      <c r="DJ1" s="403"/>
      <c r="DK1" s="403"/>
      <c r="DL1" s="403"/>
      <c r="DM1" s="403"/>
      <c r="DN1" s="403"/>
      <c r="DO1" s="403"/>
      <c r="DP1" s="403"/>
      <c r="DQ1" s="404"/>
      <c r="DR1" s="392" t="str">
        <f>A1</f>
        <v>PREVISIONS 2018
POLE AUTOMOBILE</v>
      </c>
      <c r="DS1" s="393"/>
      <c r="DT1" s="393"/>
      <c r="DU1" s="393"/>
      <c r="DV1" s="393"/>
      <c r="DW1" s="393"/>
      <c r="DX1" s="393"/>
      <c r="DY1" s="393"/>
      <c r="DZ1" s="393"/>
      <c r="EA1" s="393"/>
      <c r="EB1" s="393"/>
      <c r="EC1" s="394"/>
      <c r="ED1" s="392" t="str">
        <f>A1</f>
        <v>PREVISIONS 2018
POLE AUTOMOBILE</v>
      </c>
      <c r="EE1" s="393"/>
      <c r="EF1" s="393"/>
      <c r="EG1" s="393"/>
      <c r="EH1" s="393"/>
      <c r="EI1" s="393"/>
      <c r="EJ1" s="393"/>
      <c r="EK1" s="393"/>
      <c r="EL1" s="393"/>
      <c r="EM1" s="393"/>
      <c r="EN1" s="393"/>
      <c r="EO1" s="394"/>
    </row>
    <row r="2" spans="1:149" s="167" customFormat="1" ht="24" customHeight="1" thickBot="1" x14ac:dyDescent="0.25">
      <c r="A2" s="405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7"/>
      <c r="M2" s="395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395"/>
      <c r="Z2" s="396"/>
      <c r="AA2" s="396"/>
      <c r="AB2" s="396"/>
      <c r="AC2" s="396"/>
      <c r="AD2" s="396"/>
      <c r="AE2" s="396"/>
      <c r="AF2" s="396"/>
      <c r="AG2" s="396"/>
      <c r="AH2" s="396"/>
      <c r="AI2" s="396"/>
      <c r="AJ2" s="397"/>
      <c r="AK2" s="405"/>
      <c r="AL2" s="406"/>
      <c r="AM2" s="406"/>
      <c r="AN2" s="406"/>
      <c r="AO2" s="406"/>
      <c r="AP2" s="406"/>
      <c r="AQ2" s="406"/>
      <c r="AR2" s="406"/>
      <c r="AS2" s="406"/>
      <c r="AT2" s="406"/>
      <c r="AU2" s="406"/>
      <c r="AV2" s="407"/>
      <c r="AW2" s="395"/>
      <c r="AX2" s="396"/>
      <c r="AY2" s="396"/>
      <c r="AZ2" s="396"/>
      <c r="BA2" s="396"/>
      <c r="BB2" s="396"/>
      <c r="BC2" s="396"/>
      <c r="BD2" s="396"/>
      <c r="BE2" s="396"/>
      <c r="BF2" s="396"/>
      <c r="BG2" s="396"/>
      <c r="BH2" s="397"/>
      <c r="BI2" s="395"/>
      <c r="BJ2" s="396"/>
      <c r="BK2" s="396"/>
      <c r="BL2" s="396"/>
      <c r="BM2" s="396"/>
      <c r="BN2" s="396"/>
      <c r="BO2" s="396"/>
      <c r="BP2" s="396"/>
      <c r="BQ2" s="396"/>
      <c r="BR2" s="396"/>
      <c r="BS2" s="396"/>
      <c r="BT2" s="397"/>
      <c r="BU2" s="399"/>
      <c r="BV2" s="405"/>
      <c r="BW2" s="406"/>
      <c r="BX2" s="406"/>
      <c r="BY2" s="406"/>
      <c r="BZ2" s="406"/>
      <c r="CA2" s="406"/>
      <c r="CB2" s="406"/>
      <c r="CC2" s="406"/>
      <c r="CD2" s="406"/>
      <c r="CE2" s="406"/>
      <c r="CF2" s="406"/>
      <c r="CG2" s="407"/>
      <c r="CH2" s="395"/>
      <c r="CI2" s="396"/>
      <c r="CJ2" s="396"/>
      <c r="CK2" s="396"/>
      <c r="CL2" s="396"/>
      <c r="CM2" s="396"/>
      <c r="CN2" s="396"/>
      <c r="CO2" s="396"/>
      <c r="CP2" s="396"/>
      <c r="CQ2" s="396"/>
      <c r="CR2" s="396"/>
      <c r="CS2" s="397"/>
      <c r="CT2" s="395"/>
      <c r="CU2" s="396"/>
      <c r="CV2" s="396"/>
      <c r="CW2" s="396"/>
      <c r="CX2" s="396"/>
      <c r="CY2" s="396"/>
      <c r="CZ2" s="396"/>
      <c r="DA2" s="396"/>
      <c r="DB2" s="396"/>
      <c r="DC2" s="396"/>
      <c r="DD2" s="396"/>
      <c r="DE2" s="397"/>
      <c r="DF2" s="405"/>
      <c r="DG2" s="406"/>
      <c r="DH2" s="406"/>
      <c r="DI2" s="406"/>
      <c r="DJ2" s="406"/>
      <c r="DK2" s="406"/>
      <c r="DL2" s="406"/>
      <c r="DM2" s="406"/>
      <c r="DN2" s="406"/>
      <c r="DO2" s="406"/>
      <c r="DP2" s="406"/>
      <c r="DQ2" s="407"/>
      <c r="DR2" s="395"/>
      <c r="DS2" s="396"/>
      <c r="DT2" s="396"/>
      <c r="DU2" s="396"/>
      <c r="DV2" s="396"/>
      <c r="DW2" s="396"/>
      <c r="DX2" s="396"/>
      <c r="DY2" s="396"/>
      <c r="DZ2" s="396"/>
      <c r="EA2" s="396"/>
      <c r="EB2" s="396"/>
      <c r="EC2" s="397"/>
      <c r="ED2" s="395"/>
      <c r="EE2" s="396"/>
      <c r="EF2" s="396"/>
      <c r="EG2" s="396"/>
      <c r="EH2" s="396"/>
      <c r="EI2" s="396"/>
      <c r="EJ2" s="396"/>
      <c r="EK2" s="396"/>
      <c r="EL2" s="396"/>
      <c r="EM2" s="396"/>
      <c r="EN2" s="396"/>
      <c r="EO2" s="397"/>
    </row>
    <row r="3" spans="1:149" s="168" customFormat="1" ht="16.5" thickBot="1" x14ac:dyDescent="0.3">
      <c r="A3" s="383" t="s">
        <v>39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5"/>
      <c r="M3" s="386" t="str">
        <f>A3</f>
        <v>1e TRIMESTRE</v>
      </c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8"/>
      <c r="Y3" s="386" t="str">
        <f>M3</f>
        <v>1e TRIMESTRE</v>
      </c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8"/>
      <c r="AK3" s="383" t="s">
        <v>40</v>
      </c>
      <c r="AL3" s="384"/>
      <c r="AM3" s="384"/>
      <c r="AN3" s="384"/>
      <c r="AO3" s="384"/>
      <c r="AP3" s="384"/>
      <c r="AQ3" s="384"/>
      <c r="AR3" s="384"/>
      <c r="AS3" s="384"/>
      <c r="AT3" s="384"/>
      <c r="AU3" s="384"/>
      <c r="AV3" s="385"/>
      <c r="AW3" s="386" t="str">
        <f>AK3</f>
        <v>2e TRIMESTRE</v>
      </c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8"/>
      <c r="BI3" s="386" t="str">
        <f>AW3</f>
        <v>2e TRIMESTRE</v>
      </c>
      <c r="BJ3" s="384"/>
      <c r="BK3" s="384"/>
      <c r="BL3" s="384"/>
      <c r="BM3" s="384"/>
      <c r="BN3" s="384"/>
      <c r="BO3" s="384"/>
      <c r="BP3" s="384"/>
      <c r="BQ3" s="384"/>
      <c r="BR3" s="384"/>
      <c r="BS3" s="384"/>
      <c r="BT3" s="385"/>
      <c r="BU3" s="399"/>
      <c r="BV3" s="383" t="s">
        <v>35</v>
      </c>
      <c r="BW3" s="384"/>
      <c r="BX3" s="384"/>
      <c r="BY3" s="384"/>
      <c r="BZ3" s="384"/>
      <c r="CA3" s="384"/>
      <c r="CB3" s="384"/>
      <c r="CC3" s="384"/>
      <c r="CD3" s="384"/>
      <c r="CE3" s="384"/>
      <c r="CF3" s="384"/>
      <c r="CG3" s="385"/>
      <c r="CH3" s="386" t="str">
        <f>BV3</f>
        <v>3e TRIMESTRE</v>
      </c>
      <c r="CI3" s="387"/>
      <c r="CJ3" s="387"/>
      <c r="CK3" s="387"/>
      <c r="CL3" s="387"/>
      <c r="CM3" s="387"/>
      <c r="CN3" s="387"/>
      <c r="CO3" s="387"/>
      <c r="CP3" s="387"/>
      <c r="CQ3" s="387"/>
      <c r="CR3" s="387"/>
      <c r="CS3" s="388"/>
      <c r="CT3" s="386" t="str">
        <f>CH3</f>
        <v>3e TRIMESTRE</v>
      </c>
      <c r="CU3" s="387"/>
      <c r="CV3" s="387"/>
      <c r="CW3" s="387"/>
      <c r="CX3" s="387"/>
      <c r="CY3" s="387"/>
      <c r="CZ3" s="387"/>
      <c r="DA3" s="387"/>
      <c r="DB3" s="387"/>
      <c r="DC3" s="387"/>
      <c r="DD3" s="387"/>
      <c r="DE3" s="388"/>
      <c r="DF3" s="383" t="s">
        <v>36</v>
      </c>
      <c r="DG3" s="384"/>
      <c r="DH3" s="384"/>
      <c r="DI3" s="384"/>
      <c r="DJ3" s="384"/>
      <c r="DK3" s="384"/>
      <c r="DL3" s="384"/>
      <c r="DM3" s="384"/>
      <c r="DN3" s="384"/>
      <c r="DO3" s="384"/>
      <c r="DP3" s="384"/>
      <c r="DQ3" s="385"/>
      <c r="DR3" s="386" t="str">
        <f>DF3</f>
        <v>4e TRIMESTRE</v>
      </c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8"/>
      <c r="ED3" s="386" t="str">
        <f>DR3</f>
        <v>4e TRIMESTRE</v>
      </c>
      <c r="EE3" s="387"/>
      <c r="EF3" s="387"/>
      <c r="EG3" s="387"/>
      <c r="EH3" s="387"/>
      <c r="EI3" s="387"/>
      <c r="EJ3" s="387"/>
      <c r="EK3" s="387"/>
      <c r="EL3" s="387"/>
      <c r="EM3" s="387"/>
      <c r="EN3" s="387"/>
      <c r="EO3" s="388"/>
    </row>
    <row r="4" spans="1:149" s="168" customFormat="1" ht="16.5" thickBot="1" x14ac:dyDescent="0.3">
      <c r="A4" s="389" t="s">
        <v>7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1"/>
      <c r="M4" s="389" t="s">
        <v>8</v>
      </c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1"/>
      <c r="Y4" s="389" t="s">
        <v>9</v>
      </c>
      <c r="Z4" s="390"/>
      <c r="AA4" s="390"/>
      <c r="AB4" s="390"/>
      <c r="AC4" s="390"/>
      <c r="AD4" s="390"/>
      <c r="AE4" s="390"/>
      <c r="AF4" s="390"/>
      <c r="AG4" s="390"/>
      <c r="AH4" s="390"/>
      <c r="AI4" s="390"/>
      <c r="AJ4" s="391"/>
      <c r="AK4" s="389" t="s">
        <v>10</v>
      </c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1"/>
      <c r="AW4" s="383" t="s">
        <v>11</v>
      </c>
      <c r="AX4" s="384"/>
      <c r="AY4" s="384"/>
      <c r="AZ4" s="384"/>
      <c r="BA4" s="384"/>
      <c r="BB4" s="384"/>
      <c r="BC4" s="384"/>
      <c r="BD4" s="384"/>
      <c r="BE4" s="384"/>
      <c r="BF4" s="384"/>
      <c r="BG4" s="384"/>
      <c r="BH4" s="385"/>
      <c r="BI4" s="383" t="s">
        <v>12</v>
      </c>
      <c r="BJ4" s="384"/>
      <c r="BK4" s="384"/>
      <c r="BL4" s="384"/>
      <c r="BM4" s="384"/>
      <c r="BN4" s="384"/>
      <c r="BO4" s="384"/>
      <c r="BP4" s="384"/>
      <c r="BQ4" s="384"/>
      <c r="BR4" s="384"/>
      <c r="BS4" s="384"/>
      <c r="BT4" s="385"/>
      <c r="BU4" s="399"/>
      <c r="BV4" s="383" t="s">
        <v>0</v>
      </c>
      <c r="BW4" s="384"/>
      <c r="BX4" s="384"/>
      <c r="BY4" s="384"/>
      <c r="BZ4" s="384"/>
      <c r="CA4" s="384"/>
      <c r="CB4" s="384"/>
      <c r="CC4" s="384"/>
      <c r="CD4" s="384"/>
      <c r="CE4" s="384"/>
      <c r="CF4" s="384"/>
      <c r="CG4" s="385"/>
      <c r="CH4" s="383" t="s">
        <v>1</v>
      </c>
      <c r="CI4" s="384"/>
      <c r="CJ4" s="384"/>
      <c r="CK4" s="384"/>
      <c r="CL4" s="384"/>
      <c r="CM4" s="384"/>
      <c r="CN4" s="384"/>
      <c r="CO4" s="384"/>
      <c r="CP4" s="384"/>
      <c r="CQ4" s="384"/>
      <c r="CR4" s="384"/>
      <c r="CS4" s="385"/>
      <c r="CT4" s="383" t="s">
        <v>2</v>
      </c>
      <c r="CU4" s="384"/>
      <c r="CV4" s="384"/>
      <c r="CW4" s="384"/>
      <c r="CX4" s="384"/>
      <c r="CY4" s="384"/>
      <c r="CZ4" s="384"/>
      <c r="DA4" s="384"/>
      <c r="DB4" s="384"/>
      <c r="DC4" s="384"/>
      <c r="DD4" s="384"/>
      <c r="DE4" s="385"/>
      <c r="DF4" s="383" t="s">
        <v>3</v>
      </c>
      <c r="DG4" s="384"/>
      <c r="DH4" s="384"/>
      <c r="DI4" s="384"/>
      <c r="DJ4" s="384"/>
      <c r="DK4" s="384"/>
      <c r="DL4" s="384"/>
      <c r="DM4" s="384"/>
      <c r="DN4" s="384"/>
      <c r="DO4" s="384"/>
      <c r="DP4" s="384"/>
      <c r="DQ4" s="385"/>
      <c r="DR4" s="383" t="s">
        <v>4</v>
      </c>
      <c r="DS4" s="384"/>
      <c r="DT4" s="384"/>
      <c r="DU4" s="384"/>
      <c r="DV4" s="384"/>
      <c r="DW4" s="384"/>
      <c r="DX4" s="384"/>
      <c r="DY4" s="384"/>
      <c r="DZ4" s="384"/>
      <c r="EA4" s="384"/>
      <c r="EB4" s="384"/>
      <c r="EC4" s="385"/>
      <c r="ED4" s="383" t="s">
        <v>5</v>
      </c>
      <c r="EE4" s="384"/>
      <c r="EF4" s="384"/>
      <c r="EG4" s="384"/>
      <c r="EH4" s="384"/>
      <c r="EI4" s="384"/>
      <c r="EJ4" s="384"/>
      <c r="EK4" s="384"/>
      <c r="EL4" s="384"/>
      <c r="EM4" s="384"/>
      <c r="EN4" s="384"/>
      <c r="EO4" s="385"/>
    </row>
    <row r="5" spans="1:149" ht="25.5" x14ac:dyDescent="0.2">
      <c r="A5" s="138"/>
      <c r="B5" s="139"/>
      <c r="C5" s="93" t="str">
        <f>Feuil1!B5</f>
        <v>Pierre Olivier CLAIRET</v>
      </c>
      <c r="D5" s="140"/>
      <c r="E5" s="141"/>
      <c r="F5" s="94" t="str">
        <f>Feuil1!B6</f>
        <v>Jean-Luc FLAMENT</v>
      </c>
      <c r="G5" s="142"/>
      <c r="H5" s="141"/>
      <c r="I5" s="95" t="str">
        <f>Feuil1!B12</f>
        <v>FORMATEUR 8</v>
      </c>
      <c r="J5" s="140"/>
      <c r="K5" s="141"/>
      <c r="L5" s="96" t="str">
        <f>Feuil1!B13</f>
        <v>FORMATEUR 9</v>
      </c>
      <c r="M5" s="143"/>
      <c r="N5" s="139"/>
      <c r="O5" s="93" t="str">
        <f>C5</f>
        <v>Pierre Olivier CLAIRET</v>
      </c>
      <c r="P5" s="144"/>
      <c r="Q5" s="139"/>
      <c r="R5" s="94" t="str">
        <f>F5</f>
        <v>Jean-Luc FLAMENT</v>
      </c>
      <c r="S5" s="145"/>
      <c r="T5" s="141"/>
      <c r="U5" s="95" t="str">
        <f>I5</f>
        <v>FORMATEUR 8</v>
      </c>
      <c r="V5" s="144"/>
      <c r="W5" s="141"/>
      <c r="X5" s="96" t="str">
        <f>L5</f>
        <v>FORMATEUR 9</v>
      </c>
      <c r="Y5" s="146"/>
      <c r="Z5" s="141"/>
      <c r="AA5" s="93" t="str">
        <f>C5</f>
        <v>Pierre Olivier CLAIRET</v>
      </c>
      <c r="AB5" s="144"/>
      <c r="AC5" s="141"/>
      <c r="AD5" s="94" t="str">
        <f>F5</f>
        <v>Jean-Luc FLAMENT</v>
      </c>
      <c r="AE5" s="145"/>
      <c r="AF5" s="139"/>
      <c r="AG5" s="95" t="str">
        <f>I5</f>
        <v>FORMATEUR 8</v>
      </c>
      <c r="AH5" s="144"/>
      <c r="AI5" s="139"/>
      <c r="AJ5" s="96" t="str">
        <f>L5</f>
        <v>FORMATEUR 9</v>
      </c>
      <c r="AK5" s="138"/>
      <c r="AL5" s="141"/>
      <c r="AM5" s="93" t="str">
        <f>C5</f>
        <v>Pierre Olivier CLAIRET</v>
      </c>
      <c r="AN5" s="147"/>
      <c r="AO5" s="141"/>
      <c r="AP5" s="94" t="str">
        <f>F5</f>
        <v>Jean-Luc FLAMENT</v>
      </c>
      <c r="AQ5" s="148"/>
      <c r="AR5" s="141"/>
      <c r="AS5" s="95" t="str">
        <f>I5</f>
        <v>FORMATEUR 8</v>
      </c>
      <c r="AT5" s="147"/>
      <c r="AU5" s="141"/>
      <c r="AV5" s="96" t="str">
        <f>L5</f>
        <v>FORMATEUR 9</v>
      </c>
      <c r="AW5" s="149"/>
      <c r="AX5" s="150"/>
      <c r="AY5" s="107" t="str">
        <f>C5</f>
        <v>Pierre Olivier CLAIRET</v>
      </c>
      <c r="AZ5" s="151"/>
      <c r="BA5" s="152"/>
      <c r="BB5" s="108" t="str">
        <f>F5</f>
        <v>Jean-Luc FLAMENT</v>
      </c>
      <c r="BC5" s="151"/>
      <c r="BD5" s="152"/>
      <c r="BE5" s="109" t="str">
        <f>I5</f>
        <v>FORMATEUR 8</v>
      </c>
      <c r="BF5" s="151"/>
      <c r="BG5" s="152"/>
      <c r="BH5" s="153" t="str">
        <f>L5</f>
        <v>FORMATEUR 9</v>
      </c>
      <c r="BI5" s="149"/>
      <c r="BJ5" s="154"/>
      <c r="BK5" s="107" t="str">
        <f>C5</f>
        <v>Pierre Olivier CLAIRET</v>
      </c>
      <c r="BL5" s="151"/>
      <c r="BM5" s="155"/>
      <c r="BN5" s="108" t="str">
        <f>F5</f>
        <v>Jean-Luc FLAMENT</v>
      </c>
      <c r="BO5" s="157"/>
      <c r="BP5" s="155"/>
      <c r="BQ5" s="109" t="str">
        <f>I5</f>
        <v>FORMATEUR 8</v>
      </c>
      <c r="BR5" s="151"/>
      <c r="BS5" s="155"/>
      <c r="BT5" s="153" t="str">
        <f>L5</f>
        <v>FORMATEUR 9</v>
      </c>
      <c r="BU5" s="400"/>
      <c r="BV5" s="158"/>
      <c r="BW5" s="150"/>
      <c r="BX5" s="107" t="str">
        <f>C5</f>
        <v>Pierre Olivier CLAIRET</v>
      </c>
      <c r="BY5" s="158"/>
      <c r="BZ5" s="150"/>
      <c r="CA5" s="108" t="str">
        <f>F5</f>
        <v>Jean-Luc FLAMENT</v>
      </c>
      <c r="CB5" s="158"/>
      <c r="CC5" s="159"/>
      <c r="CD5" s="109" t="str">
        <f>I5</f>
        <v>FORMATEUR 8</v>
      </c>
      <c r="CE5" s="158"/>
      <c r="CF5" s="150"/>
      <c r="CG5" s="153" t="str">
        <f>L5</f>
        <v>FORMATEUR 9</v>
      </c>
      <c r="CH5" s="149"/>
      <c r="CI5" s="150"/>
      <c r="CJ5" s="107" t="str">
        <f>C5</f>
        <v>Pierre Olivier CLAIRET</v>
      </c>
      <c r="CK5" s="151"/>
      <c r="CL5" s="159"/>
      <c r="CM5" s="108" t="str">
        <f>F5</f>
        <v>Jean-Luc FLAMENT</v>
      </c>
      <c r="CN5" s="157"/>
      <c r="CO5" s="159"/>
      <c r="CP5" s="109" t="str">
        <f>I5</f>
        <v>FORMATEUR 8</v>
      </c>
      <c r="CQ5" s="151"/>
      <c r="CR5" s="159"/>
      <c r="CS5" s="153" t="str">
        <f>L5</f>
        <v>FORMATEUR 9</v>
      </c>
      <c r="CT5" s="161"/>
      <c r="CU5" s="150"/>
      <c r="CV5" s="107" t="str">
        <f>C5</f>
        <v>Pierre Olivier CLAIRET</v>
      </c>
      <c r="CW5" s="162"/>
      <c r="CX5" s="150"/>
      <c r="CY5" s="108" t="str">
        <f>F5</f>
        <v>Jean-Luc FLAMENT</v>
      </c>
      <c r="CZ5" s="164"/>
      <c r="DA5" s="159"/>
      <c r="DB5" s="109" t="str">
        <f>I5</f>
        <v>FORMATEUR 8</v>
      </c>
      <c r="DC5" s="162"/>
      <c r="DD5" s="159"/>
      <c r="DE5" s="153" t="str">
        <f>L5</f>
        <v>FORMATEUR 9</v>
      </c>
      <c r="DF5" s="161"/>
      <c r="DG5" s="152"/>
      <c r="DH5" s="107" t="str">
        <f>C5</f>
        <v>Pierre Olivier CLAIRET</v>
      </c>
      <c r="DI5" s="162"/>
      <c r="DJ5" s="152"/>
      <c r="DK5" s="108" t="str">
        <f>F5</f>
        <v>Jean-Luc FLAMENT</v>
      </c>
      <c r="DL5" s="164"/>
      <c r="DM5" s="152"/>
      <c r="DN5" s="109" t="str">
        <f>I5</f>
        <v>FORMATEUR 8</v>
      </c>
      <c r="DO5" s="162"/>
      <c r="DP5" s="152"/>
      <c r="DQ5" s="153" t="str">
        <f>L5</f>
        <v>FORMATEUR 9</v>
      </c>
      <c r="DR5" s="161"/>
      <c r="DS5" s="152"/>
      <c r="DT5" s="107" t="str">
        <f>C5</f>
        <v>Pierre Olivier CLAIRET</v>
      </c>
      <c r="DU5" s="162"/>
      <c r="DV5" s="152"/>
      <c r="DW5" s="108" t="str">
        <f>F5</f>
        <v>Jean-Luc FLAMENT</v>
      </c>
      <c r="DX5" s="164"/>
      <c r="DY5" s="152"/>
      <c r="DZ5" s="109" t="str">
        <f>I5</f>
        <v>FORMATEUR 8</v>
      </c>
      <c r="EA5" s="162"/>
      <c r="EB5" s="152"/>
      <c r="EC5" s="153" t="str">
        <f>L5</f>
        <v>FORMATEUR 9</v>
      </c>
      <c r="ED5" s="161"/>
      <c r="EE5" s="154"/>
      <c r="EF5" s="107" t="str">
        <f>C5</f>
        <v>Pierre Olivier CLAIRET</v>
      </c>
      <c r="EG5" s="162"/>
      <c r="EH5" s="155"/>
      <c r="EI5" s="108" t="str">
        <f>F5</f>
        <v>Jean-Luc FLAMENT</v>
      </c>
      <c r="EJ5" s="164"/>
      <c r="EK5" s="155"/>
      <c r="EL5" s="109" t="str">
        <f>I5</f>
        <v>FORMATEUR 8</v>
      </c>
      <c r="EM5" s="162"/>
      <c r="EN5" s="155"/>
      <c r="EO5" s="153" t="str">
        <f>L5</f>
        <v>FORMATEUR 9</v>
      </c>
    </row>
    <row r="6" spans="1:149" x14ac:dyDescent="0.2">
      <c r="A6" s="169"/>
      <c r="B6" s="170"/>
      <c r="C6" s="86"/>
      <c r="D6" s="103"/>
      <c r="E6" s="28"/>
      <c r="F6" s="87"/>
      <c r="G6" s="106"/>
      <c r="H6" s="28"/>
      <c r="I6" s="88"/>
      <c r="J6" s="103"/>
      <c r="K6" s="28"/>
      <c r="L6" s="89"/>
      <c r="M6" s="100"/>
      <c r="N6" s="101"/>
      <c r="O6" s="86"/>
      <c r="P6" s="102"/>
      <c r="Q6" s="101"/>
      <c r="R6" s="87"/>
      <c r="S6" s="105"/>
      <c r="T6" s="28"/>
      <c r="U6" s="88"/>
      <c r="V6" s="102"/>
      <c r="W6" s="28"/>
      <c r="X6" s="89"/>
      <c r="Y6" s="100"/>
      <c r="Z6" s="28"/>
      <c r="AA6" s="86"/>
      <c r="AB6" s="102"/>
      <c r="AC6" s="28"/>
      <c r="AD6" s="87"/>
      <c r="AE6" s="105"/>
      <c r="AF6" s="101"/>
      <c r="AG6" s="88"/>
      <c r="AH6" s="102"/>
      <c r="AI6" s="101"/>
      <c r="AJ6" s="89"/>
      <c r="AK6" s="99"/>
      <c r="AL6" s="28"/>
      <c r="AM6" s="86"/>
      <c r="AN6" s="103"/>
      <c r="AO6" s="28"/>
      <c r="AP6" s="87"/>
      <c r="AQ6" s="106"/>
      <c r="AR6" s="28"/>
      <c r="AS6" s="88"/>
      <c r="AT6" s="103"/>
      <c r="AU6" s="28"/>
      <c r="AV6" s="89"/>
      <c r="AW6" s="99"/>
      <c r="AX6" s="28"/>
      <c r="AY6" s="86"/>
      <c r="AZ6" s="103"/>
      <c r="BA6" s="171"/>
      <c r="BB6" s="87"/>
      <c r="BC6" s="103"/>
      <c r="BD6" s="171"/>
      <c r="BE6" s="88"/>
      <c r="BF6" s="103"/>
      <c r="BG6" s="171"/>
      <c r="BH6" s="89"/>
      <c r="BI6" s="99"/>
      <c r="BJ6" s="28"/>
      <c r="BK6" s="86"/>
      <c r="BL6" s="103"/>
      <c r="BM6" s="171"/>
      <c r="BN6" s="87"/>
      <c r="BO6" s="106"/>
      <c r="BP6" s="171"/>
      <c r="BQ6" s="88"/>
      <c r="BR6" s="103"/>
      <c r="BS6" s="171"/>
      <c r="BT6" s="89"/>
      <c r="BU6" s="400"/>
      <c r="BV6" s="103"/>
      <c r="BW6" s="28"/>
      <c r="BX6" s="86"/>
      <c r="BY6" s="103"/>
      <c r="BZ6" s="28"/>
      <c r="CA6" s="87"/>
      <c r="CB6" s="103"/>
      <c r="CC6" s="171"/>
      <c r="CD6" s="88"/>
      <c r="CE6" s="103"/>
      <c r="CF6" s="28"/>
      <c r="CG6" s="89"/>
      <c r="CH6" s="99"/>
      <c r="CI6" s="28"/>
      <c r="CJ6" s="86"/>
      <c r="CK6" s="103"/>
      <c r="CL6" s="171"/>
      <c r="CM6" s="87"/>
      <c r="CN6" s="106"/>
      <c r="CO6" s="171"/>
      <c r="CP6" s="88"/>
      <c r="CQ6" s="103"/>
      <c r="CR6" s="171"/>
      <c r="CS6" s="89"/>
      <c r="CT6" s="99"/>
      <c r="CU6" s="28"/>
      <c r="CV6" s="86"/>
      <c r="CW6" s="103"/>
      <c r="CX6" s="28"/>
      <c r="CY6" s="87"/>
      <c r="CZ6" s="106"/>
      <c r="DA6" s="172"/>
      <c r="DB6" s="88"/>
      <c r="DC6" s="103"/>
      <c r="DD6" s="172"/>
      <c r="DE6" s="89"/>
      <c r="DF6" s="99"/>
      <c r="DG6" s="171"/>
      <c r="DH6" s="86"/>
      <c r="DI6" s="103"/>
      <c r="DJ6" s="171"/>
      <c r="DK6" s="87"/>
      <c r="DL6" s="106"/>
      <c r="DM6" s="171"/>
      <c r="DN6" s="88"/>
      <c r="DO6" s="103"/>
      <c r="DP6" s="171"/>
      <c r="DQ6" s="89"/>
      <c r="DR6" s="99"/>
      <c r="DS6" s="171"/>
      <c r="DT6" s="86"/>
      <c r="DU6" s="103"/>
      <c r="DV6" s="171"/>
      <c r="DW6" s="87"/>
      <c r="DX6" s="106"/>
      <c r="DY6" s="171"/>
      <c r="DZ6" s="88"/>
      <c r="EA6" s="103"/>
      <c r="EB6" s="171"/>
      <c r="EC6" s="89"/>
      <c r="ED6" s="99"/>
      <c r="EE6" s="28"/>
      <c r="EF6" s="86"/>
      <c r="EG6" s="103"/>
      <c r="EH6" s="171"/>
      <c r="EI6" s="87"/>
      <c r="EJ6" s="106"/>
      <c r="EK6" s="171"/>
      <c r="EL6" s="88"/>
      <c r="EM6" s="103"/>
      <c r="EN6" s="171"/>
      <c r="EO6" s="89"/>
    </row>
    <row r="7" spans="1:149" ht="18.95" customHeight="1" x14ac:dyDescent="0.2">
      <c r="A7" s="138">
        <v>1</v>
      </c>
      <c r="B7" s="28">
        <f>Feuil1!C2</f>
        <v>43101</v>
      </c>
      <c r="C7" s="81" t="str">
        <f>'PIERRE OLIVIER'!C7</f>
        <v>Jour de l'an ferie</v>
      </c>
      <c r="D7" s="147">
        <v>1</v>
      </c>
      <c r="E7" s="28">
        <f>Feuil1!C2</f>
        <v>43101</v>
      </c>
      <c r="F7" s="82" t="str">
        <f>'JEAN-LUC'!C7</f>
        <v>Jour de l'an ferie</v>
      </c>
      <c r="G7" s="148">
        <v>1</v>
      </c>
      <c r="H7" s="28">
        <f>Feuil1!C2</f>
        <v>43101</v>
      </c>
      <c r="I7" s="83" t="str">
        <f>'FORMATEUR 8'!C7</f>
        <v>Jour de l'an ferie</v>
      </c>
      <c r="J7" s="147">
        <v>1</v>
      </c>
      <c r="K7" s="28">
        <f>Feuil1!C2</f>
        <v>43101</v>
      </c>
      <c r="L7" s="84" t="str">
        <f>'FORMATEUR 9'!C7</f>
        <v>Jour de l'an ferie</v>
      </c>
      <c r="M7" s="138">
        <v>1</v>
      </c>
      <c r="N7" s="28">
        <f>B37+1</f>
        <v>43132</v>
      </c>
      <c r="O7" s="86">
        <f>'PIERRE OLIVIER'!E7</f>
        <v>0</v>
      </c>
      <c r="P7" s="147">
        <v>1</v>
      </c>
      <c r="Q7" s="28">
        <f>E37+1</f>
        <v>43132</v>
      </c>
      <c r="R7" s="263">
        <f>'JEAN-LUC'!E7</f>
        <v>0</v>
      </c>
      <c r="S7" s="148">
        <v>1</v>
      </c>
      <c r="T7" s="28">
        <f>H37+1</f>
        <v>43132</v>
      </c>
      <c r="U7" s="88">
        <f>'FORMATEUR 8'!E7</f>
        <v>0</v>
      </c>
      <c r="V7" s="147">
        <v>1</v>
      </c>
      <c r="W7" s="28">
        <f>K37+1</f>
        <v>43132</v>
      </c>
      <c r="X7" s="89">
        <f>'FORMATEUR 9'!E7</f>
        <v>0</v>
      </c>
      <c r="Y7" s="138">
        <v>1</v>
      </c>
      <c r="Z7" s="28">
        <f>N34+1</f>
        <v>43160</v>
      </c>
      <c r="AA7" s="86">
        <f>'PIERRE OLIVIER'!G7</f>
        <v>0</v>
      </c>
      <c r="AB7" s="147">
        <v>1</v>
      </c>
      <c r="AC7" s="28">
        <f>Q34+1</f>
        <v>43160</v>
      </c>
      <c r="AD7" s="263">
        <f>'JEAN-LUC'!G7</f>
        <v>0</v>
      </c>
      <c r="AE7" s="148">
        <v>1</v>
      </c>
      <c r="AF7" s="28">
        <f>T34+1</f>
        <v>43160</v>
      </c>
      <c r="AG7" s="88">
        <f>'FORMATEUR 8'!G7</f>
        <v>0</v>
      </c>
      <c r="AH7" s="147">
        <v>1</v>
      </c>
      <c r="AI7" s="28">
        <f>W34+1</f>
        <v>43160</v>
      </c>
      <c r="AJ7" s="89">
        <f>'FORMATEUR 9'!G7</f>
        <v>0</v>
      </c>
      <c r="AK7" s="138">
        <v>1</v>
      </c>
      <c r="AL7" s="85">
        <f>Z37+1</f>
        <v>43191</v>
      </c>
      <c r="AM7" s="86">
        <f>'PIERRE OLIVIER'!J7</f>
        <v>0</v>
      </c>
      <c r="AN7" s="147">
        <v>1</v>
      </c>
      <c r="AO7" s="85">
        <f>AC37+1</f>
        <v>43191</v>
      </c>
      <c r="AP7" s="87">
        <f>'JEAN-LUC'!J7</f>
        <v>0</v>
      </c>
      <c r="AQ7" s="148">
        <v>1</v>
      </c>
      <c r="AR7" s="85">
        <f>AF37+1</f>
        <v>43191</v>
      </c>
      <c r="AS7" s="88">
        <f>'FORMATEUR 8'!J7</f>
        <v>0</v>
      </c>
      <c r="AT7" s="147">
        <v>1</v>
      </c>
      <c r="AU7" s="85">
        <f>AI37+1</f>
        <v>43191</v>
      </c>
      <c r="AV7" s="89">
        <f>'FORMATEUR 9'!J7</f>
        <v>0</v>
      </c>
      <c r="AW7" s="138">
        <v>1</v>
      </c>
      <c r="AX7" s="28">
        <f>AL36+1</f>
        <v>43221</v>
      </c>
      <c r="AY7" s="86" t="str">
        <f>'PIERRE OLIVIER'!L7</f>
        <v>FERIE
fete du travail</v>
      </c>
      <c r="AZ7" s="147">
        <v>1</v>
      </c>
      <c r="BA7" s="28">
        <f>AO36+1</f>
        <v>43221</v>
      </c>
      <c r="BB7" s="87" t="str">
        <f>'JEAN-LUC'!L7</f>
        <v>FERIE
fete du travail</v>
      </c>
      <c r="BC7" s="147">
        <v>1</v>
      </c>
      <c r="BD7" s="28">
        <f>AR36+1</f>
        <v>43221</v>
      </c>
      <c r="BE7" s="88" t="str">
        <f>'FORMATEUR 8'!L7</f>
        <v>FERIE
fete du travail</v>
      </c>
      <c r="BF7" s="147">
        <v>1</v>
      </c>
      <c r="BG7" s="28">
        <f>AU36+1</f>
        <v>43221</v>
      </c>
      <c r="BH7" s="89" t="str">
        <f>'FORMATEUR 9'!L7</f>
        <v>FERIE
fete du travail</v>
      </c>
      <c r="BI7" s="138">
        <v>1</v>
      </c>
      <c r="BJ7" s="28">
        <f>AX37+1</f>
        <v>43252</v>
      </c>
      <c r="BK7" s="86">
        <f>'PIERRE OLIVIER'!N7</f>
        <v>0</v>
      </c>
      <c r="BL7" s="147">
        <v>1</v>
      </c>
      <c r="BM7" s="28">
        <f>BA37+1</f>
        <v>43252</v>
      </c>
      <c r="BN7" s="87">
        <f>'JEAN-LUC'!N7</f>
        <v>0</v>
      </c>
      <c r="BO7" s="148">
        <v>1</v>
      </c>
      <c r="BP7" s="28">
        <f>BD37+1</f>
        <v>43252</v>
      </c>
      <c r="BQ7" s="88">
        <f>'FORMATEUR 8'!N7</f>
        <v>0</v>
      </c>
      <c r="BR7" s="147">
        <v>1</v>
      </c>
      <c r="BS7" s="28">
        <f>BG37+1</f>
        <v>43252</v>
      </c>
      <c r="BT7" s="89">
        <f>'FORMATEUR 9'!N7</f>
        <v>0</v>
      </c>
      <c r="BU7" s="400"/>
      <c r="BV7" s="173">
        <v>1</v>
      </c>
      <c r="BW7" s="28">
        <f>BJ36+1</f>
        <v>43282</v>
      </c>
      <c r="BX7" s="86">
        <f>'PIERRE OLIVIER'!Q7</f>
        <v>0</v>
      </c>
      <c r="BY7" s="173">
        <v>1</v>
      </c>
      <c r="BZ7" s="28">
        <f>BM36+1</f>
        <v>43282</v>
      </c>
      <c r="CA7" s="87">
        <f>'JEAN-LUC'!Q7</f>
        <v>0</v>
      </c>
      <c r="CB7" s="173">
        <v>1</v>
      </c>
      <c r="CC7" s="28">
        <f>BP36+1</f>
        <v>43282</v>
      </c>
      <c r="CD7" s="88">
        <f>'FORMATEUR 8'!Q7</f>
        <v>0</v>
      </c>
      <c r="CE7" s="173">
        <v>1</v>
      </c>
      <c r="CF7" s="28">
        <f>BS36+1</f>
        <v>43282</v>
      </c>
      <c r="CG7" s="89">
        <f>'FORMATEUR 9'!Q7</f>
        <v>0</v>
      </c>
      <c r="CH7" s="138">
        <v>1</v>
      </c>
      <c r="CI7" s="28">
        <f>BW37+1</f>
        <v>43313</v>
      </c>
      <c r="CJ7" s="86" t="str">
        <f>'PIERRE OLIVIER'!S7</f>
        <v>Formation</v>
      </c>
      <c r="CK7" s="147">
        <v>1</v>
      </c>
      <c r="CL7" s="28">
        <f>BZ37+1</f>
        <v>43313</v>
      </c>
      <c r="CM7" s="87" t="str">
        <f>'JEAN-LUC'!S7</f>
        <v>CALEBAM</v>
      </c>
      <c r="CN7" s="148">
        <v>1</v>
      </c>
      <c r="CO7" s="28">
        <f>CC37+1</f>
        <v>43313</v>
      </c>
      <c r="CP7" s="88">
        <f>'FORMATEUR 8'!S7</f>
        <v>0</v>
      </c>
      <c r="CQ7" s="147">
        <v>1</v>
      </c>
      <c r="CR7" s="28">
        <f>CF37+1</f>
        <v>43313</v>
      </c>
      <c r="CS7" s="89">
        <f>'FORMATEUR 9'!S7</f>
        <v>0</v>
      </c>
      <c r="CT7" s="138">
        <v>1</v>
      </c>
      <c r="CU7" s="28">
        <f>CI37+1</f>
        <v>43344</v>
      </c>
      <c r="CV7" s="86">
        <f>'PIERRE OLIVIER'!U7</f>
        <v>0</v>
      </c>
      <c r="CW7" s="147">
        <v>1</v>
      </c>
      <c r="CX7" s="28">
        <f>CL37+1</f>
        <v>43344</v>
      </c>
      <c r="CY7" s="87">
        <f>'JEAN-LUC'!U7</f>
        <v>0</v>
      </c>
      <c r="CZ7" s="148">
        <v>1</v>
      </c>
      <c r="DA7" s="28">
        <f>CO37+1</f>
        <v>43344</v>
      </c>
      <c r="DB7" s="88">
        <f>'FORMATEUR 8'!U7</f>
        <v>0</v>
      </c>
      <c r="DC7" s="147">
        <v>1</v>
      </c>
      <c r="DD7" s="28">
        <f>CR37+1</f>
        <v>43344</v>
      </c>
      <c r="DE7" s="89">
        <f>'FORMATEUR 9'!U7</f>
        <v>0</v>
      </c>
      <c r="DF7" s="138">
        <v>1</v>
      </c>
      <c r="DG7" s="28">
        <f>CU36+1</f>
        <v>43374</v>
      </c>
      <c r="DH7" s="86" t="str">
        <f>'PIERRE OLIVIER'!X7</f>
        <v>Formation</v>
      </c>
      <c r="DI7" s="147">
        <v>1</v>
      </c>
      <c r="DJ7" s="28">
        <f>CX36+1</f>
        <v>43374</v>
      </c>
      <c r="DK7" s="87" t="str">
        <f>'JEAN-LUC'!X7</f>
        <v>ELEC N1</v>
      </c>
      <c r="DL7" s="148">
        <v>1</v>
      </c>
      <c r="DM7" s="28">
        <f>DA36+1</f>
        <v>43374</v>
      </c>
      <c r="DN7" s="88">
        <f>'FORMATEUR 8'!X7</f>
        <v>0</v>
      </c>
      <c r="DO7" s="147">
        <v>1</v>
      </c>
      <c r="DP7" s="28">
        <f>DD36+1</f>
        <v>43374</v>
      </c>
      <c r="DQ7" s="89">
        <f>'FORMATEUR 9'!X7</f>
        <v>0</v>
      </c>
      <c r="DR7" s="138">
        <v>1</v>
      </c>
      <c r="DS7" s="28">
        <f>DG37+1</f>
        <v>43405</v>
      </c>
      <c r="DT7" s="86" t="str">
        <f>'PIERRE OLIVIER'!Z7</f>
        <v>FERIE toussaint</v>
      </c>
      <c r="DU7" s="147">
        <v>1</v>
      </c>
      <c r="DV7" s="28">
        <f>DJ37+1</f>
        <v>43405</v>
      </c>
      <c r="DW7" s="87" t="str">
        <f>'JEAN-LUC'!Z7</f>
        <v>FERIE toussaint</v>
      </c>
      <c r="DX7" s="148">
        <v>1</v>
      </c>
      <c r="DY7" s="28">
        <f>DM37+1</f>
        <v>43405</v>
      </c>
      <c r="DZ7" s="88" t="str">
        <f>'FORMATEUR 8'!Z7</f>
        <v>FERIE toussaint</v>
      </c>
      <c r="EA7" s="147">
        <v>1</v>
      </c>
      <c r="EB7" s="28">
        <f>DP37+1</f>
        <v>43405</v>
      </c>
      <c r="EC7" s="89" t="str">
        <f>'FORMATEUR 9'!Z7</f>
        <v>FERIE toussaint</v>
      </c>
      <c r="ED7" s="138">
        <v>1</v>
      </c>
      <c r="EE7" s="28">
        <f>DS36+1</f>
        <v>43435</v>
      </c>
      <c r="EF7" s="86">
        <f>'PIERRE OLIVIER'!AB7</f>
        <v>0</v>
      </c>
      <c r="EG7" s="147">
        <v>1</v>
      </c>
      <c r="EH7" s="28">
        <f>DV36+1</f>
        <v>43435</v>
      </c>
      <c r="EI7" s="87">
        <f>'JEAN-LUC'!AB7</f>
        <v>0</v>
      </c>
      <c r="EJ7" s="148">
        <v>1</v>
      </c>
      <c r="EK7" s="28">
        <f>DY36+1</f>
        <v>43435</v>
      </c>
      <c r="EL7" s="88">
        <f>'FORMATEUR 8'!AB7</f>
        <v>0</v>
      </c>
      <c r="EM7" s="147">
        <v>1</v>
      </c>
      <c r="EN7" s="28">
        <f>EB36+1</f>
        <v>43435</v>
      </c>
      <c r="EO7" s="89">
        <f>'FORMATEUR 9'!AB7</f>
        <v>0</v>
      </c>
    </row>
    <row r="8" spans="1:149" ht="18.95" customHeight="1" x14ac:dyDescent="0.2">
      <c r="A8" s="138">
        <v>2</v>
      </c>
      <c r="B8" s="28">
        <f>B7+1</f>
        <v>43102</v>
      </c>
      <c r="C8" s="81" t="str">
        <f>'PIERRE OLIVIER'!C8</f>
        <v>CP</v>
      </c>
      <c r="D8" s="147">
        <v>2</v>
      </c>
      <c r="E8" s="28">
        <f>E7+1</f>
        <v>43102</v>
      </c>
      <c r="F8" s="82" t="str">
        <f>'JEAN-LUC'!C8</f>
        <v>CP</v>
      </c>
      <c r="G8" s="148">
        <v>2</v>
      </c>
      <c r="H8" s="28">
        <f>H7+1</f>
        <v>43102</v>
      </c>
      <c r="I8" s="83">
        <f>'FORMATEUR 8'!C8</f>
        <v>0</v>
      </c>
      <c r="J8" s="147">
        <v>2</v>
      </c>
      <c r="K8" s="28">
        <f>K7+1</f>
        <v>43102</v>
      </c>
      <c r="L8" s="84">
        <f>'FORMATEUR 9'!C8</f>
        <v>0</v>
      </c>
      <c r="M8" s="138">
        <v>2</v>
      </c>
      <c r="N8" s="28">
        <f>N7+1</f>
        <v>43133</v>
      </c>
      <c r="O8" s="86" t="str">
        <f>'PIERRE OLIVIER'!E8</f>
        <v>Spot</v>
      </c>
      <c r="P8" s="147">
        <v>2</v>
      </c>
      <c r="Q8" s="28">
        <f>Q7+1</f>
        <v>43133</v>
      </c>
      <c r="R8" s="263">
        <f>'JEAN-LUC'!E8</f>
        <v>0</v>
      </c>
      <c r="S8" s="148">
        <v>2</v>
      </c>
      <c r="T8" s="28">
        <f>T7+1</f>
        <v>43133</v>
      </c>
      <c r="U8" s="88">
        <f>'FORMATEUR 8'!E8</f>
        <v>0</v>
      </c>
      <c r="V8" s="147">
        <v>2</v>
      </c>
      <c r="W8" s="28">
        <f>W7+1</f>
        <v>43133</v>
      </c>
      <c r="X8" s="89">
        <f>'FORMATEUR 9'!E8</f>
        <v>0</v>
      </c>
      <c r="Y8" s="138">
        <v>2</v>
      </c>
      <c r="Z8" s="28">
        <f>Z7+1</f>
        <v>43161</v>
      </c>
      <c r="AA8" s="86" t="str">
        <f>'PIERRE OLIVIER'!G8</f>
        <v>Papeete</v>
      </c>
      <c r="AB8" s="147">
        <v>2</v>
      </c>
      <c r="AC8" s="28">
        <f>AC7+1</f>
        <v>43161</v>
      </c>
      <c r="AD8" s="263">
        <f>'JEAN-LUC'!G8</f>
        <v>0</v>
      </c>
      <c r="AE8" s="148">
        <v>2</v>
      </c>
      <c r="AF8" s="28">
        <f>AF7+1</f>
        <v>43161</v>
      </c>
      <c r="AG8" s="88">
        <f>'FORMATEUR 8'!G8</f>
        <v>0</v>
      </c>
      <c r="AH8" s="147">
        <v>2</v>
      </c>
      <c r="AI8" s="28">
        <f>AI7+1</f>
        <v>43161</v>
      </c>
      <c r="AJ8" s="89">
        <f>'FORMATEUR 9'!G8</f>
        <v>0</v>
      </c>
      <c r="AK8" s="138">
        <v>2</v>
      </c>
      <c r="AL8" s="28">
        <f>AL7+1</f>
        <v>43192</v>
      </c>
      <c r="AM8" s="86" t="str">
        <f>'PIERRE OLIVIER'!J8</f>
        <v>FERIE Pâques</v>
      </c>
      <c r="AN8" s="147">
        <v>2</v>
      </c>
      <c r="AO8" s="28">
        <f>AO7+1</f>
        <v>43192</v>
      </c>
      <c r="AP8" s="87" t="str">
        <f>'JEAN-LUC'!J8</f>
        <v>FERIE Pâques</v>
      </c>
      <c r="AQ8" s="148">
        <v>2</v>
      </c>
      <c r="AR8" s="28">
        <f>AR7+1</f>
        <v>43192</v>
      </c>
      <c r="AS8" s="88" t="str">
        <f>'FORMATEUR 8'!J8</f>
        <v>FERIE Pâques</v>
      </c>
      <c r="AT8" s="147">
        <v>2</v>
      </c>
      <c r="AU8" s="28">
        <f>AU7+1</f>
        <v>43192</v>
      </c>
      <c r="AV8" s="89" t="str">
        <f>'FORMATEUR 9'!J8</f>
        <v>FERIE Pâques</v>
      </c>
      <c r="AW8" s="138">
        <v>2</v>
      </c>
      <c r="AX8" s="28">
        <f>AX7+1</f>
        <v>43222</v>
      </c>
      <c r="AY8" s="86" t="str">
        <f>'PIERRE OLIVIER'!L8</f>
        <v>Entreien P BAC</v>
      </c>
      <c r="AZ8" s="147">
        <v>2</v>
      </c>
      <c r="BA8" s="28">
        <f>BA7+1</f>
        <v>43222</v>
      </c>
      <c r="BB8" s="87">
        <f>'JEAN-LUC'!L8</f>
        <v>0</v>
      </c>
      <c r="BC8" s="147">
        <v>2</v>
      </c>
      <c r="BD8" s="28">
        <f>BD7+1</f>
        <v>43222</v>
      </c>
      <c r="BE8" s="88">
        <f>'FORMATEUR 8'!L8</f>
        <v>0</v>
      </c>
      <c r="BF8" s="147">
        <v>2</v>
      </c>
      <c r="BG8" s="28">
        <f>BG7+1</f>
        <v>43222</v>
      </c>
      <c r="BH8" s="89">
        <f>'FORMATEUR 9'!L8</f>
        <v>0</v>
      </c>
      <c r="BI8" s="138">
        <v>2</v>
      </c>
      <c r="BJ8" s="28">
        <f>BJ7+1</f>
        <v>43253</v>
      </c>
      <c r="BK8" s="86">
        <f>'PIERRE OLIVIER'!N8</f>
        <v>0</v>
      </c>
      <c r="BL8" s="147">
        <v>2</v>
      </c>
      <c r="BM8" s="28">
        <f>BM7+1</f>
        <v>43253</v>
      </c>
      <c r="BN8" s="87">
        <f>'JEAN-LUC'!N8</f>
        <v>0</v>
      </c>
      <c r="BO8" s="148">
        <v>2</v>
      </c>
      <c r="BP8" s="28">
        <f>BP7+1</f>
        <v>43253</v>
      </c>
      <c r="BQ8" s="88">
        <f>'FORMATEUR 8'!N8</f>
        <v>0</v>
      </c>
      <c r="BR8" s="147">
        <v>2</v>
      </c>
      <c r="BS8" s="28">
        <f>BS7+1</f>
        <v>43253</v>
      </c>
      <c r="BT8" s="89">
        <f>'FORMATEUR 9'!N8</f>
        <v>0</v>
      </c>
      <c r="BU8" s="400"/>
      <c r="BV8" s="173">
        <v>2</v>
      </c>
      <c r="BW8" s="28">
        <f>BW7+1</f>
        <v>43283</v>
      </c>
      <c r="BX8" s="86" t="str">
        <f>'PIERRE OLIVIER'!Q8</f>
        <v>Formation</v>
      </c>
      <c r="BY8" s="173">
        <v>2</v>
      </c>
      <c r="BZ8" s="28">
        <f>BZ7+1</f>
        <v>43283</v>
      </c>
      <c r="CA8" s="87" t="str">
        <f>'JEAN-LUC'!Q8</f>
        <v>Wallis Label</v>
      </c>
      <c r="CB8" s="173">
        <v>2</v>
      </c>
      <c r="CC8" s="28">
        <f>CC7+1</f>
        <v>43283</v>
      </c>
      <c r="CD8" s="88">
        <f>'FORMATEUR 8'!Q8</f>
        <v>0</v>
      </c>
      <c r="CE8" s="173">
        <v>2</v>
      </c>
      <c r="CF8" s="28">
        <f>CF7+1</f>
        <v>43283</v>
      </c>
      <c r="CG8" s="89">
        <f>'FORMATEUR 9'!Q8</f>
        <v>0</v>
      </c>
      <c r="CH8" s="138">
        <v>2</v>
      </c>
      <c r="CI8" s="28">
        <f>CI7+1</f>
        <v>43314</v>
      </c>
      <c r="CJ8" s="86" t="str">
        <f>'PIERRE OLIVIER'!S8</f>
        <v>Post</v>
      </c>
      <c r="CK8" s="147">
        <v>2</v>
      </c>
      <c r="CL8" s="28">
        <f>CL7+1</f>
        <v>43314</v>
      </c>
      <c r="CM8" s="87" t="str">
        <f>'JEAN-LUC'!S8</f>
        <v>PERF G1</v>
      </c>
      <c r="CN8" s="148">
        <v>2</v>
      </c>
      <c r="CO8" s="28">
        <f>CO7+1</f>
        <v>43314</v>
      </c>
      <c r="CP8" s="88">
        <f>'FORMATEUR 8'!S8</f>
        <v>0</v>
      </c>
      <c r="CQ8" s="147">
        <v>2</v>
      </c>
      <c r="CR8" s="28">
        <f>CR7+1</f>
        <v>43314</v>
      </c>
      <c r="CS8" s="89">
        <f>'FORMATEUR 9'!S8</f>
        <v>0</v>
      </c>
      <c r="CT8" s="138">
        <v>2</v>
      </c>
      <c r="CU8" s="28">
        <f>CU7+1</f>
        <v>43345</v>
      </c>
      <c r="CV8" s="86">
        <f>'PIERRE OLIVIER'!U8</f>
        <v>0</v>
      </c>
      <c r="CW8" s="147">
        <v>2</v>
      </c>
      <c r="CX8" s="28">
        <f>CX7+1</f>
        <v>43345</v>
      </c>
      <c r="CY8" s="87">
        <f>'JEAN-LUC'!U8</f>
        <v>0</v>
      </c>
      <c r="CZ8" s="148">
        <v>2</v>
      </c>
      <c r="DA8" s="28">
        <f>DA7+1</f>
        <v>43345</v>
      </c>
      <c r="DB8" s="88">
        <f>'FORMATEUR 8'!U8</f>
        <v>0</v>
      </c>
      <c r="DC8" s="147">
        <v>2</v>
      </c>
      <c r="DD8" s="28">
        <f>DD7+1</f>
        <v>43345</v>
      </c>
      <c r="DE8" s="89">
        <f>'FORMATEUR 9'!U8</f>
        <v>0</v>
      </c>
      <c r="DF8" s="138">
        <v>2</v>
      </c>
      <c r="DG8" s="28">
        <f>DG7+1</f>
        <v>43375</v>
      </c>
      <c r="DH8" s="86">
        <f>'PIERRE OLIVIER'!X8</f>
        <v>0</v>
      </c>
      <c r="DI8" s="147">
        <v>2</v>
      </c>
      <c r="DJ8" s="28">
        <f>DJ7+1</f>
        <v>43375</v>
      </c>
      <c r="DK8" s="87" t="str">
        <f>'JEAN-LUC'!X8</f>
        <v>Engins</v>
      </c>
      <c r="DL8" s="148">
        <v>2</v>
      </c>
      <c r="DM8" s="28">
        <f>DM7+1</f>
        <v>43375</v>
      </c>
      <c r="DN8" s="88">
        <f>'FORMATEUR 8'!X8</f>
        <v>0</v>
      </c>
      <c r="DO8" s="147">
        <v>2</v>
      </c>
      <c r="DP8" s="28">
        <f>DP7+1</f>
        <v>43375</v>
      </c>
      <c r="DQ8" s="89">
        <f>'FORMATEUR 9'!X8</f>
        <v>0</v>
      </c>
      <c r="DR8" s="138">
        <v>2</v>
      </c>
      <c r="DS8" s="28">
        <f>DS7+1</f>
        <v>43406</v>
      </c>
      <c r="DT8" s="86">
        <f>'PIERRE OLIVIER'!Z8</f>
        <v>0</v>
      </c>
      <c r="DU8" s="147">
        <v>2</v>
      </c>
      <c r="DV8" s="28">
        <f>DV7+1</f>
        <v>43406</v>
      </c>
      <c r="DW8" s="87">
        <f>'JEAN-LUC'!Z8</f>
        <v>0</v>
      </c>
      <c r="DX8" s="148">
        <v>2</v>
      </c>
      <c r="DY8" s="28">
        <f>DY7+1</f>
        <v>43406</v>
      </c>
      <c r="DZ8" s="88">
        <f>'FORMATEUR 8'!Z8</f>
        <v>0</v>
      </c>
      <c r="EA8" s="147">
        <v>2</v>
      </c>
      <c r="EB8" s="28">
        <f>EB7+1</f>
        <v>43406</v>
      </c>
      <c r="EC8" s="89">
        <f>'FORMATEUR 9'!Z8</f>
        <v>0</v>
      </c>
      <c r="ED8" s="138">
        <v>2</v>
      </c>
      <c r="EE8" s="28">
        <f>EE7+1</f>
        <v>43436</v>
      </c>
      <c r="EF8" s="86">
        <f>'PIERRE OLIVIER'!AB8</f>
        <v>0</v>
      </c>
      <c r="EG8" s="147">
        <v>2</v>
      </c>
      <c r="EH8" s="28">
        <f>EH7+1</f>
        <v>43436</v>
      </c>
      <c r="EI8" s="87">
        <f>'JEAN-LUC'!AB8</f>
        <v>0</v>
      </c>
      <c r="EJ8" s="148">
        <v>2</v>
      </c>
      <c r="EK8" s="28">
        <f>EK7+1</f>
        <v>43436</v>
      </c>
      <c r="EL8" s="88">
        <f>'FORMATEUR 8'!AB8</f>
        <v>0</v>
      </c>
      <c r="EM8" s="147">
        <v>2</v>
      </c>
      <c r="EN8" s="28">
        <f>EN7+1</f>
        <v>43436</v>
      </c>
      <c r="EO8" s="89">
        <f>'FORMATEUR 9'!AB8</f>
        <v>0</v>
      </c>
    </row>
    <row r="9" spans="1:149" ht="18.95" customHeight="1" x14ac:dyDescent="0.2">
      <c r="A9" s="138">
        <v>3</v>
      </c>
      <c r="B9" s="28">
        <f t="shared" ref="B9:B37" si="0">B8+1</f>
        <v>43103</v>
      </c>
      <c r="C9" s="81" t="str">
        <f>'PIERRE OLIVIER'!C9</f>
        <v>CP</v>
      </c>
      <c r="D9" s="147">
        <v>3</v>
      </c>
      <c r="E9" s="28">
        <f t="shared" ref="E9:E37" si="1">E8+1</f>
        <v>43103</v>
      </c>
      <c r="F9" s="82" t="str">
        <f>'JEAN-LUC'!C9</f>
        <v>CP</v>
      </c>
      <c r="G9" s="148">
        <v>3</v>
      </c>
      <c r="H9" s="28">
        <f t="shared" ref="H9:H37" si="2">H8+1</f>
        <v>43103</v>
      </c>
      <c r="I9" s="83">
        <f>'FORMATEUR 8'!C9</f>
        <v>0</v>
      </c>
      <c r="J9" s="147">
        <v>3</v>
      </c>
      <c r="K9" s="28">
        <f t="shared" ref="K9:K37" si="3">K8+1</f>
        <v>43103</v>
      </c>
      <c r="L9" s="84">
        <f>'FORMATEUR 9'!C9</f>
        <v>0</v>
      </c>
      <c r="M9" s="138">
        <v>3</v>
      </c>
      <c r="N9" s="28">
        <f t="shared" ref="N9:N34" si="4">N8+1</f>
        <v>43134</v>
      </c>
      <c r="O9" s="86">
        <f>'PIERRE OLIVIER'!E9</f>
        <v>0</v>
      </c>
      <c r="P9" s="147">
        <v>3</v>
      </c>
      <c r="Q9" s="28">
        <f t="shared" ref="Q9:Q34" si="5">Q8+1</f>
        <v>43134</v>
      </c>
      <c r="R9" s="87">
        <f>'JEAN-LUC'!E9</f>
        <v>0</v>
      </c>
      <c r="S9" s="148">
        <v>3</v>
      </c>
      <c r="T9" s="28">
        <f t="shared" ref="T9:T34" si="6">T8+1</f>
        <v>43134</v>
      </c>
      <c r="U9" s="88">
        <f>'FORMATEUR 8'!E9</f>
        <v>0</v>
      </c>
      <c r="V9" s="147">
        <v>3</v>
      </c>
      <c r="W9" s="28">
        <f t="shared" ref="W9:W34" si="7">W8+1</f>
        <v>43134</v>
      </c>
      <c r="X9" s="89">
        <f>'FORMATEUR 9'!E9</f>
        <v>0</v>
      </c>
      <c r="Y9" s="138">
        <v>3</v>
      </c>
      <c r="Z9" s="28">
        <f t="shared" ref="Z9:Z37" si="8">Z8+1</f>
        <v>43162</v>
      </c>
      <c r="AA9" s="86">
        <f>'PIERRE OLIVIER'!G9</f>
        <v>0</v>
      </c>
      <c r="AB9" s="147">
        <v>3</v>
      </c>
      <c r="AC9" s="28">
        <f t="shared" ref="AC9:AC37" si="9">AC8+1</f>
        <v>43162</v>
      </c>
      <c r="AD9" s="87">
        <f>'JEAN-LUC'!G9</f>
        <v>0</v>
      </c>
      <c r="AE9" s="148">
        <v>3</v>
      </c>
      <c r="AF9" s="28">
        <f t="shared" ref="AF9:AF37" si="10">AF8+1</f>
        <v>43162</v>
      </c>
      <c r="AG9" s="88">
        <f>'FORMATEUR 8'!G9</f>
        <v>0</v>
      </c>
      <c r="AH9" s="147">
        <v>3</v>
      </c>
      <c r="AI9" s="28">
        <f t="shared" ref="AI9:AI37" si="11">AI8+1</f>
        <v>43162</v>
      </c>
      <c r="AJ9" s="89">
        <f>'FORMATEUR 9'!G9</f>
        <v>0</v>
      </c>
      <c r="AK9" s="138">
        <v>3</v>
      </c>
      <c r="AL9" s="28">
        <f t="shared" ref="AL9:AL34" si="12">AL8+1</f>
        <v>43193</v>
      </c>
      <c r="AM9" s="86">
        <f>'PIERRE OLIVIER'!J9</f>
        <v>0</v>
      </c>
      <c r="AN9" s="147">
        <v>3</v>
      </c>
      <c r="AO9" s="28">
        <f t="shared" ref="AO9:AO36" si="13">AO8+1</f>
        <v>43193</v>
      </c>
      <c r="AP9" s="87" t="str">
        <f>'JEAN-LUC'!J9</f>
        <v>CALEBAM</v>
      </c>
      <c r="AQ9" s="148">
        <v>3</v>
      </c>
      <c r="AR9" s="28">
        <f t="shared" ref="AR9:AR36" si="14">AR8+1</f>
        <v>43193</v>
      </c>
      <c r="AS9" s="88">
        <f>'FORMATEUR 8'!J9</f>
        <v>0</v>
      </c>
      <c r="AT9" s="147">
        <v>3</v>
      </c>
      <c r="AU9" s="28">
        <f t="shared" ref="AU9:AU36" si="15">AU8+1</f>
        <v>43193</v>
      </c>
      <c r="AV9" s="89">
        <f>'FORMATEUR 9'!J9</f>
        <v>0</v>
      </c>
      <c r="AW9" s="138">
        <v>3</v>
      </c>
      <c r="AX9" s="28">
        <f t="shared" ref="AX9:AX37" si="16">AX8+1</f>
        <v>43223</v>
      </c>
      <c r="AY9" s="86" t="str">
        <f>'PIERRE OLIVIER'!L9</f>
        <v>RCI Psot Bac</v>
      </c>
      <c r="AZ9" s="147">
        <v>3</v>
      </c>
      <c r="BA9" s="28">
        <f t="shared" ref="BA9:BA37" si="17">BA8+1</f>
        <v>43223</v>
      </c>
      <c r="BB9" s="87">
        <f>'JEAN-LUC'!L9</f>
        <v>0</v>
      </c>
      <c r="BC9" s="147">
        <v>3</v>
      </c>
      <c r="BD9" s="28">
        <f t="shared" ref="BD9:BD37" si="18">BD8+1</f>
        <v>43223</v>
      </c>
      <c r="BE9" s="88">
        <f>'FORMATEUR 8'!L9</f>
        <v>0</v>
      </c>
      <c r="BF9" s="147">
        <v>3</v>
      </c>
      <c r="BG9" s="28">
        <f t="shared" ref="BG9:BG37" si="19">BG8+1</f>
        <v>43223</v>
      </c>
      <c r="BH9" s="89">
        <f>'FORMATEUR 9'!L9</f>
        <v>0</v>
      </c>
      <c r="BI9" s="138">
        <v>3</v>
      </c>
      <c r="BJ9" s="28">
        <f t="shared" ref="BJ9:BJ34" si="20">BJ8+1</f>
        <v>43254</v>
      </c>
      <c r="BK9" s="86">
        <f>'PIERRE OLIVIER'!N9</f>
        <v>0</v>
      </c>
      <c r="BL9" s="147">
        <v>3</v>
      </c>
      <c r="BM9" s="28">
        <f>BM8+1</f>
        <v>43254</v>
      </c>
      <c r="BN9" s="87">
        <f>'JEAN-LUC'!N9</f>
        <v>0</v>
      </c>
      <c r="BO9" s="148">
        <v>3</v>
      </c>
      <c r="BP9" s="28">
        <f>BP8+1</f>
        <v>43254</v>
      </c>
      <c r="BQ9" s="88">
        <f>'FORMATEUR 8'!N9</f>
        <v>0</v>
      </c>
      <c r="BR9" s="147">
        <v>3</v>
      </c>
      <c r="BS9" s="28">
        <f>BS8+1</f>
        <v>43254</v>
      </c>
      <c r="BT9" s="89">
        <f>'FORMATEUR 9'!N9</f>
        <v>0</v>
      </c>
      <c r="BU9" s="400"/>
      <c r="BV9" s="173">
        <v>3</v>
      </c>
      <c r="BW9" s="28">
        <f t="shared" ref="BW9:BW37" si="21">BW8+1</f>
        <v>43284</v>
      </c>
      <c r="BX9" s="86">
        <f>'PIERRE OLIVIER'!Q9</f>
        <v>0</v>
      </c>
      <c r="BY9" s="173">
        <v>3</v>
      </c>
      <c r="BZ9" s="28">
        <f t="shared" ref="BZ9:BZ37" si="22">BZ8+1</f>
        <v>43284</v>
      </c>
      <c r="CA9" s="87" t="str">
        <f>'JEAN-LUC'!Q9</f>
        <v>Hydrau 0</v>
      </c>
      <c r="CB9" s="173">
        <v>3</v>
      </c>
      <c r="CC9" s="28">
        <f t="shared" ref="CC9:CC37" si="23">CC8+1</f>
        <v>43284</v>
      </c>
      <c r="CD9" s="88">
        <f>'FORMATEUR 8'!Q9</f>
        <v>0</v>
      </c>
      <c r="CE9" s="173">
        <v>3</v>
      </c>
      <c r="CF9" s="28">
        <f t="shared" ref="CF9:CF37" si="24">CF8+1</f>
        <v>43284</v>
      </c>
      <c r="CG9" s="89">
        <f>'FORMATEUR 9'!Q9</f>
        <v>0</v>
      </c>
      <c r="CH9" s="138">
        <v>3</v>
      </c>
      <c r="CI9" s="28">
        <f t="shared" ref="CI9:CI37" si="25">CI8+1</f>
        <v>43315</v>
      </c>
      <c r="CJ9" s="86" t="str">
        <f>'PIERRE OLIVIER'!S9</f>
        <v>Bac</v>
      </c>
      <c r="CK9" s="147">
        <v>3</v>
      </c>
      <c r="CL9" s="28">
        <f t="shared" ref="CL9:CL37" si="26">CL8+1</f>
        <v>43315</v>
      </c>
      <c r="CM9" s="87" t="str">
        <f>'JEAN-LUC'!S9</f>
        <v>F° SST</v>
      </c>
      <c r="CN9" s="148">
        <v>3</v>
      </c>
      <c r="CO9" s="28">
        <f t="shared" ref="CO9:CO37" si="27">CO8+1</f>
        <v>43315</v>
      </c>
      <c r="CP9" s="88">
        <f>'FORMATEUR 8'!S9</f>
        <v>0</v>
      </c>
      <c r="CQ9" s="147">
        <v>3</v>
      </c>
      <c r="CR9" s="28">
        <f t="shared" ref="CR9:CR37" si="28">CR8+1</f>
        <v>43315</v>
      </c>
      <c r="CS9" s="89">
        <f>'FORMATEUR 9'!S9</f>
        <v>0</v>
      </c>
      <c r="CT9" s="138">
        <v>3</v>
      </c>
      <c r="CU9" s="28">
        <f t="shared" ref="CU9:CU34" si="29">CU8+1</f>
        <v>43346</v>
      </c>
      <c r="CV9" s="86" t="str">
        <f>'PIERRE OLIVIER'!U9</f>
        <v>Formation</v>
      </c>
      <c r="CW9" s="147">
        <v>3</v>
      </c>
      <c r="CX9" s="28">
        <f>CX8+1</f>
        <v>43346</v>
      </c>
      <c r="CY9" s="87" t="str">
        <f>'JEAN-LUC'!U9</f>
        <v>CALEBAM</v>
      </c>
      <c r="CZ9" s="148">
        <v>3</v>
      </c>
      <c r="DA9" s="28">
        <f>DA8+1</f>
        <v>43346</v>
      </c>
      <c r="DB9" s="88">
        <f>'FORMATEUR 8'!U9</f>
        <v>0</v>
      </c>
      <c r="DC9" s="147">
        <v>3</v>
      </c>
      <c r="DD9" s="28">
        <f>DD8+1</f>
        <v>43346</v>
      </c>
      <c r="DE9" s="89">
        <f>'FORMATEUR 9'!U9</f>
        <v>0</v>
      </c>
      <c r="DF9" s="138">
        <v>3</v>
      </c>
      <c r="DG9" s="28">
        <f t="shared" ref="DG9:DG37" si="30">DG8+1</f>
        <v>43376</v>
      </c>
      <c r="DH9" s="86" t="str">
        <f>'PIERRE OLIVIER'!X9</f>
        <v>Post</v>
      </c>
      <c r="DI9" s="147">
        <v>3</v>
      </c>
      <c r="DJ9" s="28">
        <f t="shared" ref="DJ9:DJ37" si="31">DJ8+1</f>
        <v>43376</v>
      </c>
      <c r="DK9" s="87" t="str">
        <f>'JEAN-LUC'!X9</f>
        <v>Inter ENT</v>
      </c>
      <c r="DL9" s="148">
        <v>3</v>
      </c>
      <c r="DM9" s="28">
        <f t="shared" ref="DM9:DM37" si="32">DM8+1</f>
        <v>43376</v>
      </c>
      <c r="DN9" s="88">
        <f>'FORMATEUR 8'!X9</f>
        <v>0</v>
      </c>
      <c r="DO9" s="147">
        <v>3</v>
      </c>
      <c r="DP9" s="28">
        <f t="shared" ref="DP9:DP37" si="33">DP8+1</f>
        <v>43376</v>
      </c>
      <c r="DQ9" s="89">
        <f>'FORMATEUR 9'!X9</f>
        <v>0</v>
      </c>
      <c r="DR9" s="138">
        <v>3</v>
      </c>
      <c r="DS9" s="28">
        <f t="shared" ref="DS9:DS36" si="34">DS8+1</f>
        <v>43407</v>
      </c>
      <c r="DT9" s="86">
        <f>'PIERRE OLIVIER'!Z9</f>
        <v>0</v>
      </c>
      <c r="DU9" s="147">
        <v>3</v>
      </c>
      <c r="DV9" s="28">
        <f t="shared" ref="DV9:DV36" si="35">DV8+1</f>
        <v>43407</v>
      </c>
      <c r="DW9" s="87">
        <f>'JEAN-LUC'!Z9</f>
        <v>0</v>
      </c>
      <c r="DX9" s="148">
        <v>3</v>
      </c>
      <c r="DY9" s="28">
        <f t="shared" ref="DY9:DY36" si="36">DY8+1</f>
        <v>43407</v>
      </c>
      <c r="DZ9" s="88">
        <f>'FORMATEUR 8'!Z9</f>
        <v>0</v>
      </c>
      <c r="EA9" s="147">
        <v>3</v>
      </c>
      <c r="EB9" s="28">
        <f t="shared" ref="EB9:EB36" si="37">EB8+1</f>
        <v>43407</v>
      </c>
      <c r="EC9" s="89">
        <f>'FORMATEUR 9'!Z9</f>
        <v>0</v>
      </c>
      <c r="ED9" s="138">
        <v>3</v>
      </c>
      <c r="EE9" s="28">
        <f t="shared" ref="EE9:EE37" si="38">EE8+1</f>
        <v>43437</v>
      </c>
      <c r="EF9" s="86" t="str">
        <f>'PIERRE OLIVIER'!AB9</f>
        <v>Formation</v>
      </c>
      <c r="EG9" s="147">
        <v>3</v>
      </c>
      <c r="EH9" s="28">
        <f>EH8+1</f>
        <v>43437</v>
      </c>
      <c r="EI9" s="87">
        <f>'JEAN-LUC'!AB9</f>
        <v>0</v>
      </c>
      <c r="EJ9" s="148">
        <v>3</v>
      </c>
      <c r="EK9" s="28">
        <f>EK8+1</f>
        <v>43437</v>
      </c>
      <c r="EL9" s="88">
        <f>'FORMATEUR 8'!AB9</f>
        <v>0</v>
      </c>
      <c r="EM9" s="147">
        <v>3</v>
      </c>
      <c r="EN9" s="28">
        <f>EN8+1</f>
        <v>43437</v>
      </c>
      <c r="EO9" s="89">
        <f>'FORMATEUR 9'!AB9</f>
        <v>0</v>
      </c>
    </row>
    <row r="10" spans="1:149" ht="18.95" customHeight="1" x14ac:dyDescent="0.2">
      <c r="A10" s="138">
        <v>4</v>
      </c>
      <c r="B10" s="28">
        <f t="shared" si="0"/>
        <v>43104</v>
      </c>
      <c r="C10" s="81" t="str">
        <f>'PIERRE OLIVIER'!C10</f>
        <v>CP</v>
      </c>
      <c r="D10" s="147">
        <v>4</v>
      </c>
      <c r="E10" s="28">
        <f t="shared" si="1"/>
        <v>43104</v>
      </c>
      <c r="F10" s="82" t="str">
        <f>'JEAN-LUC'!C10</f>
        <v>CP</v>
      </c>
      <c r="G10" s="148">
        <v>4</v>
      </c>
      <c r="H10" s="28">
        <f t="shared" si="2"/>
        <v>43104</v>
      </c>
      <c r="I10" s="83">
        <f>'FORMATEUR 8'!C10</f>
        <v>0</v>
      </c>
      <c r="J10" s="147">
        <v>4</v>
      </c>
      <c r="K10" s="28">
        <f t="shared" si="3"/>
        <v>43104</v>
      </c>
      <c r="L10" s="84">
        <f>'FORMATEUR 9'!C10</f>
        <v>0</v>
      </c>
      <c r="M10" s="138">
        <v>4</v>
      </c>
      <c r="N10" s="28">
        <f t="shared" si="4"/>
        <v>43135</v>
      </c>
      <c r="O10" s="86">
        <f>'PIERRE OLIVIER'!E10</f>
        <v>0</v>
      </c>
      <c r="P10" s="147">
        <v>4</v>
      </c>
      <c r="Q10" s="28">
        <f t="shared" si="5"/>
        <v>43135</v>
      </c>
      <c r="R10" s="87">
        <f>'JEAN-LUC'!E10</f>
        <v>0</v>
      </c>
      <c r="S10" s="148">
        <v>4</v>
      </c>
      <c r="T10" s="28">
        <f t="shared" si="6"/>
        <v>43135</v>
      </c>
      <c r="U10" s="88">
        <f>'FORMATEUR 8'!E10</f>
        <v>0</v>
      </c>
      <c r="V10" s="147">
        <v>4</v>
      </c>
      <c r="W10" s="28">
        <f t="shared" si="7"/>
        <v>43135</v>
      </c>
      <c r="X10" s="89">
        <f>'FORMATEUR 9'!E10</f>
        <v>0</v>
      </c>
      <c r="Y10" s="138">
        <v>4</v>
      </c>
      <c r="Z10" s="28">
        <f t="shared" si="8"/>
        <v>43163</v>
      </c>
      <c r="AA10" s="86">
        <f>'PIERRE OLIVIER'!G10</f>
        <v>0</v>
      </c>
      <c r="AB10" s="147">
        <v>4</v>
      </c>
      <c r="AC10" s="28">
        <f t="shared" si="9"/>
        <v>43163</v>
      </c>
      <c r="AD10" s="87">
        <f>'JEAN-LUC'!G10</f>
        <v>0</v>
      </c>
      <c r="AE10" s="148">
        <v>4</v>
      </c>
      <c r="AF10" s="28">
        <f t="shared" si="10"/>
        <v>43163</v>
      </c>
      <c r="AG10" s="88">
        <f>'FORMATEUR 8'!G10</f>
        <v>0</v>
      </c>
      <c r="AH10" s="147">
        <v>4</v>
      </c>
      <c r="AI10" s="28">
        <f t="shared" si="11"/>
        <v>43163</v>
      </c>
      <c r="AJ10" s="89">
        <f>'FORMATEUR 9'!G10</f>
        <v>0</v>
      </c>
      <c r="AK10" s="138">
        <v>4</v>
      </c>
      <c r="AL10" s="28">
        <f t="shared" si="12"/>
        <v>43194</v>
      </c>
      <c r="AM10" s="86" t="str">
        <f>'PIERRE OLIVIER'!J10</f>
        <v>Trains roulants</v>
      </c>
      <c r="AN10" s="147">
        <v>4</v>
      </c>
      <c r="AO10" s="28">
        <f t="shared" si="13"/>
        <v>43194</v>
      </c>
      <c r="AP10" s="87" t="str">
        <f>'JEAN-LUC'!J10</f>
        <v>Session 3 G1</v>
      </c>
      <c r="AQ10" s="148">
        <v>4</v>
      </c>
      <c r="AR10" s="28">
        <f t="shared" si="14"/>
        <v>43194</v>
      </c>
      <c r="AS10" s="88">
        <f>'FORMATEUR 8'!J10</f>
        <v>0</v>
      </c>
      <c r="AT10" s="147">
        <v>4</v>
      </c>
      <c r="AU10" s="28">
        <f t="shared" si="15"/>
        <v>43194</v>
      </c>
      <c r="AV10" s="89">
        <f>'FORMATEUR 9'!J10</f>
        <v>0</v>
      </c>
      <c r="AW10" s="138">
        <v>4</v>
      </c>
      <c r="AX10" s="28">
        <f t="shared" si="16"/>
        <v>43224</v>
      </c>
      <c r="AY10" s="86" t="str">
        <f>'PIERRE OLIVIER'!L10</f>
        <v>Entreien P BAC</v>
      </c>
      <c r="AZ10" s="147">
        <v>4</v>
      </c>
      <c r="BA10" s="28">
        <f t="shared" si="17"/>
        <v>43224</v>
      </c>
      <c r="BB10" s="87">
        <f>'JEAN-LUC'!L10</f>
        <v>0</v>
      </c>
      <c r="BC10" s="147">
        <v>4</v>
      </c>
      <c r="BD10" s="28">
        <f t="shared" si="18"/>
        <v>43224</v>
      </c>
      <c r="BE10" s="88">
        <f>'FORMATEUR 8'!L10</f>
        <v>0</v>
      </c>
      <c r="BF10" s="147">
        <v>4</v>
      </c>
      <c r="BG10" s="28">
        <f t="shared" si="19"/>
        <v>43224</v>
      </c>
      <c r="BH10" s="89">
        <f>'FORMATEUR 9'!L10</f>
        <v>0</v>
      </c>
      <c r="BI10" s="138">
        <v>4</v>
      </c>
      <c r="BJ10" s="28">
        <f t="shared" si="20"/>
        <v>43255</v>
      </c>
      <c r="BK10" s="86">
        <f>'PIERRE OLIVIER'!N10</f>
        <v>0</v>
      </c>
      <c r="BL10" s="147">
        <v>4</v>
      </c>
      <c r="BM10" s="28">
        <f>BM9+1</f>
        <v>43255</v>
      </c>
      <c r="BN10" s="87" t="str">
        <f>'JEAN-LUC'!N10</f>
        <v>CQP</v>
      </c>
      <c r="BO10" s="148">
        <v>4</v>
      </c>
      <c r="BP10" s="28">
        <f>BP9+1</f>
        <v>43255</v>
      </c>
      <c r="BQ10" s="88">
        <f>'FORMATEUR 8'!N10</f>
        <v>0</v>
      </c>
      <c r="BR10" s="147">
        <v>4</v>
      </c>
      <c r="BS10" s="28">
        <f>BS9+1</f>
        <v>43255</v>
      </c>
      <c r="BT10" s="89">
        <f>'FORMATEUR 9'!N10</f>
        <v>0</v>
      </c>
      <c r="BU10" s="400"/>
      <c r="BV10" s="174">
        <v>4</v>
      </c>
      <c r="BW10" s="28">
        <f t="shared" si="21"/>
        <v>43285</v>
      </c>
      <c r="BX10" s="86" t="str">
        <f>'PIERRE OLIVIER'!Q10</f>
        <v>Post</v>
      </c>
      <c r="BY10" s="174">
        <v>4</v>
      </c>
      <c r="BZ10" s="28">
        <f t="shared" si="22"/>
        <v>43285</v>
      </c>
      <c r="CA10" s="87" t="str">
        <f>'JEAN-LUC'!Q10</f>
        <v>G1</v>
      </c>
      <c r="CB10" s="174">
        <v>4</v>
      </c>
      <c r="CC10" s="28">
        <f t="shared" si="23"/>
        <v>43285</v>
      </c>
      <c r="CD10" s="88">
        <f>'FORMATEUR 8'!Q10</f>
        <v>0</v>
      </c>
      <c r="CE10" s="174">
        <v>4</v>
      </c>
      <c r="CF10" s="28">
        <f t="shared" si="24"/>
        <v>43285</v>
      </c>
      <c r="CG10" s="89">
        <f>'FORMATEUR 9'!Q10</f>
        <v>0</v>
      </c>
      <c r="CH10" s="138">
        <v>4</v>
      </c>
      <c r="CI10" s="28">
        <f t="shared" si="25"/>
        <v>43316</v>
      </c>
      <c r="CJ10" s="86">
        <f>'PIERRE OLIVIER'!S10</f>
        <v>0</v>
      </c>
      <c r="CK10" s="147">
        <v>4</v>
      </c>
      <c r="CL10" s="28">
        <f t="shared" si="26"/>
        <v>43316</v>
      </c>
      <c r="CM10" s="87">
        <f>'JEAN-LUC'!S10</f>
        <v>0</v>
      </c>
      <c r="CN10" s="148">
        <v>4</v>
      </c>
      <c r="CO10" s="28">
        <f t="shared" si="27"/>
        <v>43316</v>
      </c>
      <c r="CP10" s="88">
        <f>'FORMATEUR 8'!S10</f>
        <v>0</v>
      </c>
      <c r="CQ10" s="147">
        <v>4</v>
      </c>
      <c r="CR10" s="28">
        <f t="shared" si="28"/>
        <v>43316</v>
      </c>
      <c r="CS10" s="89">
        <f>'FORMATEUR 9'!S10</f>
        <v>0</v>
      </c>
      <c r="CT10" s="138">
        <v>4</v>
      </c>
      <c r="CU10" s="28">
        <f t="shared" si="29"/>
        <v>43347</v>
      </c>
      <c r="CV10" s="86">
        <f>'PIERRE OLIVIER'!U10</f>
        <v>0</v>
      </c>
      <c r="CW10" s="147">
        <v>4</v>
      </c>
      <c r="CX10" s="28">
        <f t="shared" ref="CX10:CX36" si="39">CX9+1</f>
        <v>43347</v>
      </c>
      <c r="CY10" s="87" t="str">
        <f>'JEAN-LUC'!U10</f>
        <v>PERF G2</v>
      </c>
      <c r="CZ10" s="148">
        <v>4</v>
      </c>
      <c r="DA10" s="28">
        <f t="shared" ref="DA10:DA36" si="40">DA9+1</f>
        <v>43347</v>
      </c>
      <c r="DB10" s="88">
        <f>'FORMATEUR 8'!U10</f>
        <v>0</v>
      </c>
      <c r="DC10" s="147">
        <v>4</v>
      </c>
      <c r="DD10" s="28">
        <f t="shared" ref="DD10:DD36" si="41">DD9+1</f>
        <v>43347</v>
      </c>
      <c r="DE10" s="89">
        <f>'FORMATEUR 9'!U10</f>
        <v>0</v>
      </c>
      <c r="DF10" s="138">
        <v>4</v>
      </c>
      <c r="DG10" s="28">
        <f t="shared" si="30"/>
        <v>43377</v>
      </c>
      <c r="DH10" s="86">
        <f>'PIERRE OLIVIER'!X10</f>
        <v>0</v>
      </c>
      <c r="DI10" s="147">
        <v>4</v>
      </c>
      <c r="DJ10" s="28">
        <f t="shared" si="31"/>
        <v>43377</v>
      </c>
      <c r="DK10" s="87">
        <f>'JEAN-LUC'!X10</f>
        <v>0</v>
      </c>
      <c r="DL10" s="148">
        <v>4</v>
      </c>
      <c r="DM10" s="28">
        <f t="shared" si="32"/>
        <v>43377</v>
      </c>
      <c r="DN10" s="88">
        <f>'FORMATEUR 8'!X10</f>
        <v>0</v>
      </c>
      <c r="DO10" s="147">
        <v>4</v>
      </c>
      <c r="DP10" s="28">
        <f t="shared" si="33"/>
        <v>43377</v>
      </c>
      <c r="DQ10" s="89">
        <f>'FORMATEUR 9'!X10</f>
        <v>0</v>
      </c>
      <c r="DR10" s="138">
        <v>4</v>
      </c>
      <c r="DS10" s="28">
        <f t="shared" si="34"/>
        <v>43408</v>
      </c>
      <c r="DT10" s="86">
        <f>'PIERRE OLIVIER'!Z10</f>
        <v>0</v>
      </c>
      <c r="DU10" s="147">
        <v>4</v>
      </c>
      <c r="DV10" s="28">
        <f t="shared" si="35"/>
        <v>43408</v>
      </c>
      <c r="DW10" s="87">
        <f>'JEAN-LUC'!Z10</f>
        <v>0</v>
      </c>
      <c r="DX10" s="148">
        <v>4</v>
      </c>
      <c r="DY10" s="28">
        <f t="shared" si="36"/>
        <v>43408</v>
      </c>
      <c r="DZ10" s="88">
        <f>'FORMATEUR 8'!Z10</f>
        <v>0</v>
      </c>
      <c r="EA10" s="147">
        <v>4</v>
      </c>
      <c r="EB10" s="28">
        <f t="shared" si="37"/>
        <v>43408</v>
      </c>
      <c r="EC10" s="89">
        <f>'FORMATEUR 9'!Z10</f>
        <v>0</v>
      </c>
      <c r="ED10" s="138">
        <v>4</v>
      </c>
      <c r="EE10" s="28">
        <f t="shared" si="38"/>
        <v>43438</v>
      </c>
      <c r="EF10" s="86">
        <f>'PIERRE OLIVIER'!AB10</f>
        <v>0</v>
      </c>
      <c r="EG10" s="147">
        <v>4</v>
      </c>
      <c r="EH10" s="28">
        <f t="shared" ref="EH10:EH37" si="42">EH9+1</f>
        <v>43438</v>
      </c>
      <c r="EI10" s="87">
        <f>'JEAN-LUC'!AB10</f>
        <v>0</v>
      </c>
      <c r="EJ10" s="148">
        <v>4</v>
      </c>
      <c r="EK10" s="28">
        <f t="shared" ref="EK10:EK37" si="43">EK9+1</f>
        <v>43438</v>
      </c>
      <c r="EL10" s="88">
        <f>'FORMATEUR 8'!AB10</f>
        <v>0</v>
      </c>
      <c r="EM10" s="147">
        <v>4</v>
      </c>
      <c r="EN10" s="28">
        <f t="shared" ref="EN10:EN37" si="44">EN9+1</f>
        <v>43438</v>
      </c>
      <c r="EO10" s="89">
        <f>'FORMATEUR 9'!AB10</f>
        <v>0</v>
      </c>
    </row>
    <row r="11" spans="1:149" ht="18.95" customHeight="1" x14ac:dyDescent="0.2">
      <c r="A11" s="138">
        <v>5</v>
      </c>
      <c r="B11" s="28">
        <f t="shared" si="0"/>
        <v>43105</v>
      </c>
      <c r="C11" s="81" t="str">
        <f>'PIERRE OLIVIER'!C11</f>
        <v>CP</v>
      </c>
      <c r="D11" s="147">
        <v>5</v>
      </c>
      <c r="E11" s="28">
        <f t="shared" si="1"/>
        <v>43105</v>
      </c>
      <c r="F11" s="82" t="str">
        <f>'JEAN-LUC'!C11</f>
        <v>CP</v>
      </c>
      <c r="G11" s="148">
        <v>5</v>
      </c>
      <c r="H11" s="28">
        <f t="shared" si="2"/>
        <v>43105</v>
      </c>
      <c r="I11" s="83">
        <f>'FORMATEUR 8'!C11</f>
        <v>0</v>
      </c>
      <c r="J11" s="147">
        <v>5</v>
      </c>
      <c r="K11" s="28">
        <f t="shared" si="3"/>
        <v>43105</v>
      </c>
      <c r="L11" s="84">
        <f>'FORMATEUR 9'!C11</f>
        <v>0</v>
      </c>
      <c r="M11" s="138">
        <v>5</v>
      </c>
      <c r="N11" s="28">
        <f t="shared" si="4"/>
        <v>43136</v>
      </c>
      <c r="O11" s="86" t="str">
        <f>'PIERRE OLIVIER'!E11</f>
        <v>PNE</v>
      </c>
      <c r="P11" s="147">
        <v>5</v>
      </c>
      <c r="Q11" s="28">
        <f t="shared" si="5"/>
        <v>43136</v>
      </c>
      <c r="R11" s="263">
        <f>'JEAN-LUC'!E11</f>
        <v>0</v>
      </c>
      <c r="S11" s="148">
        <v>5</v>
      </c>
      <c r="T11" s="28">
        <f t="shared" si="6"/>
        <v>43136</v>
      </c>
      <c r="U11" s="88">
        <f>'FORMATEUR 8'!E11</f>
        <v>0</v>
      </c>
      <c r="V11" s="147">
        <v>5</v>
      </c>
      <c r="W11" s="28">
        <f t="shared" si="7"/>
        <v>43136</v>
      </c>
      <c r="X11" s="89">
        <f>'FORMATEUR 9'!E11</f>
        <v>0</v>
      </c>
      <c r="Y11" s="138">
        <v>5</v>
      </c>
      <c r="Z11" s="28">
        <f t="shared" si="8"/>
        <v>43164</v>
      </c>
      <c r="AA11" s="86" t="str">
        <f>'PIERRE OLIVIER'!G11</f>
        <v>FERIE Papeete</v>
      </c>
      <c r="AB11" s="147">
        <v>5</v>
      </c>
      <c r="AC11" s="28">
        <f t="shared" si="9"/>
        <v>43164</v>
      </c>
      <c r="AD11" s="263">
        <f>'JEAN-LUC'!G11</f>
        <v>0</v>
      </c>
      <c r="AE11" s="148">
        <v>5</v>
      </c>
      <c r="AF11" s="28">
        <f t="shared" si="10"/>
        <v>43164</v>
      </c>
      <c r="AG11" s="88">
        <f>'FORMATEUR 8'!G11</f>
        <v>0</v>
      </c>
      <c r="AH11" s="147">
        <v>5</v>
      </c>
      <c r="AI11" s="28">
        <f t="shared" si="11"/>
        <v>43164</v>
      </c>
      <c r="AJ11" s="89">
        <f>'FORMATEUR 9'!G11</f>
        <v>0</v>
      </c>
      <c r="AK11" s="138">
        <v>5</v>
      </c>
      <c r="AL11" s="28">
        <f t="shared" si="12"/>
        <v>43195</v>
      </c>
      <c r="AM11" s="86" t="str">
        <f>'PIERRE OLIVIER'!J11</f>
        <v>Réf : 50537</v>
      </c>
      <c r="AN11" s="147">
        <v>5</v>
      </c>
      <c r="AO11" s="28">
        <f t="shared" si="13"/>
        <v>43195</v>
      </c>
      <c r="AP11" s="87">
        <f>'JEAN-LUC'!J11</f>
        <v>0</v>
      </c>
      <c r="AQ11" s="148">
        <v>5</v>
      </c>
      <c r="AR11" s="28">
        <f t="shared" si="14"/>
        <v>43195</v>
      </c>
      <c r="AS11" s="88">
        <f>'FORMATEUR 8'!J11</f>
        <v>0</v>
      </c>
      <c r="AT11" s="147">
        <v>5</v>
      </c>
      <c r="AU11" s="28">
        <f t="shared" si="15"/>
        <v>43195</v>
      </c>
      <c r="AV11" s="89">
        <f>'FORMATEUR 9'!J11</f>
        <v>0</v>
      </c>
      <c r="AW11" s="138">
        <v>5</v>
      </c>
      <c r="AX11" s="28">
        <f t="shared" si="16"/>
        <v>43225</v>
      </c>
      <c r="AY11" s="86">
        <f>'PIERRE OLIVIER'!L11</f>
        <v>0</v>
      </c>
      <c r="AZ11" s="147">
        <v>5</v>
      </c>
      <c r="BA11" s="28">
        <f t="shared" si="17"/>
        <v>43225</v>
      </c>
      <c r="BB11" s="87">
        <f>'JEAN-LUC'!L11</f>
        <v>0</v>
      </c>
      <c r="BC11" s="147">
        <v>5</v>
      </c>
      <c r="BD11" s="28">
        <f t="shared" si="18"/>
        <v>43225</v>
      </c>
      <c r="BE11" s="88">
        <f>'FORMATEUR 8'!L11</f>
        <v>0</v>
      </c>
      <c r="BF11" s="147">
        <v>5</v>
      </c>
      <c r="BG11" s="28">
        <f t="shared" si="19"/>
        <v>43225</v>
      </c>
      <c r="BH11" s="89">
        <f>'FORMATEUR 9'!L11</f>
        <v>0</v>
      </c>
      <c r="BI11" s="138">
        <v>5</v>
      </c>
      <c r="BJ11" s="28">
        <f t="shared" si="20"/>
        <v>43256</v>
      </c>
      <c r="BK11" s="86" t="str">
        <f>'PIERRE OLIVIER'!N11</f>
        <v>Gendarmerie</v>
      </c>
      <c r="BL11" s="147">
        <v>5</v>
      </c>
      <c r="BM11" s="28">
        <f t="shared" ref="BM11:BM36" si="45">BM10+1</f>
        <v>43256</v>
      </c>
      <c r="BN11" s="87">
        <f>'JEAN-LUC'!N11</f>
        <v>0</v>
      </c>
      <c r="BO11" s="148">
        <v>5</v>
      </c>
      <c r="BP11" s="28">
        <f t="shared" ref="BP11:BP36" si="46">BP10+1</f>
        <v>43256</v>
      </c>
      <c r="BQ11" s="88">
        <f>'FORMATEUR 8'!N11</f>
        <v>0</v>
      </c>
      <c r="BR11" s="147">
        <v>5</v>
      </c>
      <c r="BS11" s="28">
        <f t="shared" ref="BS11:BS36" si="47">BS10+1</f>
        <v>43256</v>
      </c>
      <c r="BT11" s="89">
        <f>'FORMATEUR 9'!N11</f>
        <v>0</v>
      </c>
      <c r="BU11" s="400"/>
      <c r="BV11" s="173">
        <v>5</v>
      </c>
      <c r="BW11" s="28">
        <f t="shared" si="21"/>
        <v>43286</v>
      </c>
      <c r="BX11" s="86">
        <f>'PIERRE OLIVIER'!Q11</f>
        <v>0</v>
      </c>
      <c r="BY11" s="173">
        <v>5</v>
      </c>
      <c r="BZ11" s="28">
        <f t="shared" si="22"/>
        <v>43286</v>
      </c>
      <c r="CA11" s="87" t="str">
        <f>'JEAN-LUC'!Q11</f>
        <v>Calébam</v>
      </c>
      <c r="CB11" s="173">
        <v>5</v>
      </c>
      <c r="CC11" s="28">
        <f t="shared" si="23"/>
        <v>43286</v>
      </c>
      <c r="CD11" s="88">
        <f>'FORMATEUR 8'!Q11</f>
        <v>0</v>
      </c>
      <c r="CE11" s="173">
        <v>5</v>
      </c>
      <c r="CF11" s="28">
        <f t="shared" si="24"/>
        <v>43286</v>
      </c>
      <c r="CG11" s="89">
        <f>'FORMATEUR 9'!Q11</f>
        <v>0</v>
      </c>
      <c r="CH11" s="138">
        <v>5</v>
      </c>
      <c r="CI11" s="28">
        <f t="shared" si="25"/>
        <v>43317</v>
      </c>
      <c r="CJ11" s="86">
        <f>'PIERRE OLIVIER'!S11</f>
        <v>0</v>
      </c>
      <c r="CK11" s="147">
        <v>5</v>
      </c>
      <c r="CL11" s="28">
        <f t="shared" si="26"/>
        <v>43317</v>
      </c>
      <c r="CM11" s="87">
        <f>'JEAN-LUC'!S11</f>
        <v>0</v>
      </c>
      <c r="CN11" s="148">
        <v>5</v>
      </c>
      <c r="CO11" s="28">
        <f t="shared" si="27"/>
        <v>43317</v>
      </c>
      <c r="CP11" s="88">
        <f>'FORMATEUR 8'!S11</f>
        <v>0</v>
      </c>
      <c r="CQ11" s="147">
        <v>5</v>
      </c>
      <c r="CR11" s="28">
        <f t="shared" si="28"/>
        <v>43317</v>
      </c>
      <c r="CS11" s="89">
        <f>'FORMATEUR 9'!S11</f>
        <v>0</v>
      </c>
      <c r="CT11" s="138">
        <v>5</v>
      </c>
      <c r="CU11" s="28">
        <f t="shared" si="29"/>
        <v>43348</v>
      </c>
      <c r="CV11" s="86" t="str">
        <f>'PIERRE OLIVIER'!U11</f>
        <v>Post</v>
      </c>
      <c r="CW11" s="147">
        <v>5</v>
      </c>
      <c r="CX11" s="28">
        <f t="shared" si="39"/>
        <v>43348</v>
      </c>
      <c r="CY11" s="87" t="str">
        <f>'JEAN-LUC'!U11</f>
        <v>Prépa</v>
      </c>
      <c r="CZ11" s="148">
        <v>5</v>
      </c>
      <c r="DA11" s="28">
        <f t="shared" si="40"/>
        <v>43348</v>
      </c>
      <c r="DB11" s="88">
        <f>'FORMATEUR 8'!U11</f>
        <v>0</v>
      </c>
      <c r="DC11" s="147">
        <v>5</v>
      </c>
      <c r="DD11" s="28">
        <f t="shared" si="41"/>
        <v>43348</v>
      </c>
      <c r="DE11" s="89">
        <f>'FORMATEUR 9'!U11</f>
        <v>0</v>
      </c>
      <c r="DF11" s="138">
        <v>5</v>
      </c>
      <c r="DG11" s="28">
        <f t="shared" si="30"/>
        <v>43378</v>
      </c>
      <c r="DH11" s="86" t="str">
        <f>'PIERRE OLIVIER'!X11</f>
        <v>BAC</v>
      </c>
      <c r="DI11" s="147">
        <v>5</v>
      </c>
      <c r="DJ11" s="28">
        <f t="shared" si="31"/>
        <v>43378</v>
      </c>
      <c r="DK11" s="87">
        <f>'JEAN-LUC'!X11</f>
        <v>0</v>
      </c>
      <c r="DL11" s="148">
        <v>5</v>
      </c>
      <c r="DM11" s="28">
        <f t="shared" si="32"/>
        <v>43378</v>
      </c>
      <c r="DN11" s="88">
        <f>'FORMATEUR 8'!X11</f>
        <v>0</v>
      </c>
      <c r="DO11" s="147">
        <v>5</v>
      </c>
      <c r="DP11" s="28">
        <f t="shared" si="33"/>
        <v>43378</v>
      </c>
      <c r="DQ11" s="89">
        <f>'FORMATEUR 9'!X11</f>
        <v>0</v>
      </c>
      <c r="DR11" s="138">
        <v>5</v>
      </c>
      <c r="DS11" s="28">
        <f t="shared" si="34"/>
        <v>43409</v>
      </c>
      <c r="DT11" s="86">
        <f>'PIERRE OLIVIER'!Z11</f>
        <v>0</v>
      </c>
      <c r="DU11" s="147">
        <v>5</v>
      </c>
      <c r="DV11" s="28">
        <f t="shared" si="35"/>
        <v>43409</v>
      </c>
      <c r="DW11" s="87">
        <f>'JEAN-LUC'!Z11</f>
        <v>0</v>
      </c>
      <c r="DX11" s="148">
        <v>5</v>
      </c>
      <c r="DY11" s="28">
        <f t="shared" si="36"/>
        <v>43409</v>
      </c>
      <c r="DZ11" s="88">
        <f>'FORMATEUR 8'!Z11</f>
        <v>0</v>
      </c>
      <c r="EA11" s="147">
        <v>5</v>
      </c>
      <c r="EB11" s="28">
        <f t="shared" si="37"/>
        <v>43409</v>
      </c>
      <c r="EC11" s="89">
        <f>'FORMATEUR 9'!Z11</f>
        <v>0</v>
      </c>
      <c r="ED11" s="138">
        <v>5</v>
      </c>
      <c r="EE11" s="28">
        <f t="shared" si="38"/>
        <v>43439</v>
      </c>
      <c r="EF11" s="86" t="str">
        <f>'PIERRE OLIVIER'!AB11</f>
        <v>VL</v>
      </c>
      <c r="EG11" s="147">
        <v>5</v>
      </c>
      <c r="EH11" s="28">
        <f t="shared" si="42"/>
        <v>43439</v>
      </c>
      <c r="EI11" s="87">
        <f>'JEAN-LUC'!AB11</f>
        <v>0</v>
      </c>
      <c r="EJ11" s="148">
        <v>5</v>
      </c>
      <c r="EK11" s="28">
        <f t="shared" si="43"/>
        <v>43439</v>
      </c>
      <c r="EL11" s="88">
        <f>'FORMATEUR 8'!AB11</f>
        <v>0</v>
      </c>
      <c r="EM11" s="147">
        <v>5</v>
      </c>
      <c r="EN11" s="28">
        <f t="shared" si="44"/>
        <v>43439</v>
      </c>
      <c r="EO11" s="89">
        <f>'FORMATEUR 9'!AB11</f>
        <v>0</v>
      </c>
      <c r="EQ11" s="175" t="s">
        <v>21</v>
      </c>
      <c r="ER11" s="176"/>
    </row>
    <row r="12" spans="1:149" ht="18.95" customHeight="1" x14ac:dyDescent="0.2">
      <c r="A12" s="138">
        <v>6</v>
      </c>
      <c r="B12" s="28">
        <f t="shared" si="0"/>
        <v>43106</v>
      </c>
      <c r="C12" s="81">
        <f>'PIERRE OLIVIER'!C12</f>
        <v>0</v>
      </c>
      <c r="D12" s="147">
        <v>6</v>
      </c>
      <c r="E12" s="28">
        <f t="shared" si="1"/>
        <v>43106</v>
      </c>
      <c r="F12" s="82">
        <f>'JEAN-LUC'!C12</f>
        <v>0</v>
      </c>
      <c r="G12" s="148">
        <v>6</v>
      </c>
      <c r="H12" s="28">
        <f t="shared" si="2"/>
        <v>43106</v>
      </c>
      <c r="I12" s="83">
        <f>'FORMATEUR 8'!C12</f>
        <v>0</v>
      </c>
      <c r="J12" s="147">
        <v>6</v>
      </c>
      <c r="K12" s="28">
        <f t="shared" si="3"/>
        <v>43106</v>
      </c>
      <c r="L12" s="84">
        <f>'FORMATEUR 9'!C12</f>
        <v>0</v>
      </c>
      <c r="M12" s="138">
        <v>6</v>
      </c>
      <c r="N12" s="28">
        <f t="shared" si="4"/>
        <v>43137</v>
      </c>
      <c r="O12" s="86">
        <f>'PIERRE OLIVIER'!E12</f>
        <v>0</v>
      </c>
      <c r="P12" s="147">
        <v>6</v>
      </c>
      <c r="Q12" s="28">
        <f t="shared" si="5"/>
        <v>43137</v>
      </c>
      <c r="R12" s="263">
        <f>'JEAN-LUC'!E12</f>
        <v>0</v>
      </c>
      <c r="S12" s="148">
        <v>6</v>
      </c>
      <c r="T12" s="28">
        <f t="shared" si="6"/>
        <v>43137</v>
      </c>
      <c r="U12" s="88">
        <f>'FORMATEUR 8'!E12</f>
        <v>0</v>
      </c>
      <c r="V12" s="147">
        <v>6</v>
      </c>
      <c r="W12" s="28">
        <f t="shared" si="7"/>
        <v>43137</v>
      </c>
      <c r="X12" s="89">
        <f>'FORMATEUR 9'!E12</f>
        <v>0</v>
      </c>
      <c r="Y12" s="138">
        <v>6</v>
      </c>
      <c r="Z12" s="28">
        <f t="shared" si="8"/>
        <v>43165</v>
      </c>
      <c r="AA12" s="86" t="str">
        <f>'PIERRE OLIVIER'!G12</f>
        <v>Formation</v>
      </c>
      <c r="AB12" s="147">
        <v>6</v>
      </c>
      <c r="AC12" s="28">
        <f t="shared" si="9"/>
        <v>43165</v>
      </c>
      <c r="AD12" s="263">
        <f>'JEAN-LUC'!G12</f>
        <v>0</v>
      </c>
      <c r="AE12" s="148">
        <v>6</v>
      </c>
      <c r="AF12" s="28">
        <f t="shared" si="10"/>
        <v>43165</v>
      </c>
      <c r="AG12" s="88">
        <f>'FORMATEUR 8'!G12</f>
        <v>0</v>
      </c>
      <c r="AH12" s="147">
        <v>6</v>
      </c>
      <c r="AI12" s="28">
        <f t="shared" si="11"/>
        <v>43165</v>
      </c>
      <c r="AJ12" s="89">
        <f>'FORMATEUR 9'!G12</f>
        <v>0</v>
      </c>
      <c r="AK12" s="138">
        <v>6</v>
      </c>
      <c r="AL12" s="28">
        <f t="shared" si="12"/>
        <v>43196</v>
      </c>
      <c r="AM12" s="86">
        <f>'PIERRE OLIVIER'!J12</f>
        <v>0</v>
      </c>
      <c r="AN12" s="147">
        <v>6</v>
      </c>
      <c r="AO12" s="28">
        <f t="shared" si="13"/>
        <v>43196</v>
      </c>
      <c r="AP12" s="87">
        <f>'JEAN-LUC'!J12</f>
        <v>0</v>
      </c>
      <c r="AQ12" s="148">
        <v>6</v>
      </c>
      <c r="AR12" s="28">
        <f t="shared" si="14"/>
        <v>43196</v>
      </c>
      <c r="AS12" s="88">
        <f>'FORMATEUR 8'!J12</f>
        <v>0</v>
      </c>
      <c r="AT12" s="147">
        <v>6</v>
      </c>
      <c r="AU12" s="28">
        <f t="shared" si="15"/>
        <v>43196</v>
      </c>
      <c r="AV12" s="89">
        <f>'FORMATEUR 9'!J12</f>
        <v>0</v>
      </c>
      <c r="AW12" s="138">
        <v>6</v>
      </c>
      <c r="AX12" s="28">
        <f t="shared" si="16"/>
        <v>43226</v>
      </c>
      <c r="AY12" s="86">
        <f>'PIERRE OLIVIER'!L12</f>
        <v>0</v>
      </c>
      <c r="AZ12" s="147">
        <v>6</v>
      </c>
      <c r="BA12" s="28">
        <f t="shared" si="17"/>
        <v>43226</v>
      </c>
      <c r="BB12" s="87">
        <f>'JEAN-LUC'!L12</f>
        <v>0</v>
      </c>
      <c r="BC12" s="147">
        <v>6</v>
      </c>
      <c r="BD12" s="28">
        <f t="shared" si="18"/>
        <v>43226</v>
      </c>
      <c r="BE12" s="88">
        <f>'FORMATEUR 8'!L12</f>
        <v>0</v>
      </c>
      <c r="BF12" s="147">
        <v>6</v>
      </c>
      <c r="BG12" s="28">
        <f t="shared" si="19"/>
        <v>43226</v>
      </c>
      <c r="BH12" s="89">
        <f>'FORMATEUR 9'!L12</f>
        <v>0</v>
      </c>
      <c r="BI12" s="138">
        <v>6</v>
      </c>
      <c r="BJ12" s="28">
        <f t="shared" si="20"/>
        <v>43257</v>
      </c>
      <c r="BK12" s="86" t="str">
        <f>'PIERRE OLIVIER'!N12</f>
        <v>Sécu active</v>
      </c>
      <c r="BL12" s="147">
        <v>6</v>
      </c>
      <c r="BM12" s="28">
        <f t="shared" si="45"/>
        <v>43257</v>
      </c>
      <c r="BN12" s="87" t="str">
        <f>'JEAN-LUC'!N12</f>
        <v>TEEA</v>
      </c>
      <c r="BO12" s="148">
        <v>6</v>
      </c>
      <c r="BP12" s="28">
        <f t="shared" si="46"/>
        <v>43257</v>
      </c>
      <c r="BQ12" s="88">
        <f>'FORMATEUR 8'!N12</f>
        <v>0</v>
      </c>
      <c r="BR12" s="147">
        <v>6</v>
      </c>
      <c r="BS12" s="28">
        <f t="shared" si="47"/>
        <v>43257</v>
      </c>
      <c r="BT12" s="89">
        <f>'FORMATEUR 9'!N12</f>
        <v>0</v>
      </c>
      <c r="BU12" s="400"/>
      <c r="BV12" s="173">
        <v>6</v>
      </c>
      <c r="BW12" s="28">
        <f t="shared" si="21"/>
        <v>43287</v>
      </c>
      <c r="BX12" s="86" t="str">
        <f>'PIERRE OLIVIER'!Q12</f>
        <v>BAC</v>
      </c>
      <c r="BY12" s="173">
        <v>6</v>
      </c>
      <c r="BZ12" s="28">
        <f t="shared" si="22"/>
        <v>43287</v>
      </c>
      <c r="CA12" s="87" t="str">
        <f>'JEAN-LUC'!Q12</f>
        <v>Session 1 G2</v>
      </c>
      <c r="CB12" s="173">
        <v>6</v>
      </c>
      <c r="CC12" s="28">
        <f t="shared" si="23"/>
        <v>43287</v>
      </c>
      <c r="CD12" s="88">
        <f>'FORMATEUR 8'!Q12</f>
        <v>0</v>
      </c>
      <c r="CE12" s="173">
        <v>6</v>
      </c>
      <c r="CF12" s="28">
        <f t="shared" si="24"/>
        <v>43287</v>
      </c>
      <c r="CG12" s="89">
        <f>'FORMATEUR 9'!Q12</f>
        <v>0</v>
      </c>
      <c r="CH12" s="138">
        <v>6</v>
      </c>
      <c r="CI12" s="28">
        <f t="shared" si="25"/>
        <v>43318</v>
      </c>
      <c r="CJ12" s="86" t="str">
        <f>'PIERRE OLIVIER'!S12</f>
        <v>Formation</v>
      </c>
      <c r="CK12" s="147">
        <v>6</v>
      </c>
      <c r="CL12" s="28">
        <f t="shared" si="26"/>
        <v>43318</v>
      </c>
      <c r="CM12" s="87" t="str">
        <f>'JEAN-LUC'!S12</f>
        <v>CQP</v>
      </c>
      <c r="CN12" s="148">
        <v>6</v>
      </c>
      <c r="CO12" s="28">
        <f t="shared" si="27"/>
        <v>43318</v>
      </c>
      <c r="CP12" s="88">
        <f>'FORMATEUR 8'!S12</f>
        <v>0</v>
      </c>
      <c r="CQ12" s="147">
        <v>6</v>
      </c>
      <c r="CR12" s="28">
        <f t="shared" si="28"/>
        <v>43318</v>
      </c>
      <c r="CS12" s="89">
        <f>'FORMATEUR 9'!S12</f>
        <v>0</v>
      </c>
      <c r="CT12" s="138">
        <v>6</v>
      </c>
      <c r="CU12" s="28">
        <f t="shared" si="29"/>
        <v>43349</v>
      </c>
      <c r="CV12" s="86">
        <f>'PIERRE OLIVIER'!U12</f>
        <v>0</v>
      </c>
      <c r="CW12" s="147">
        <v>6</v>
      </c>
      <c r="CX12" s="28">
        <f t="shared" si="39"/>
        <v>43349</v>
      </c>
      <c r="CY12" s="87" t="str">
        <f>'JEAN-LUC'!U12</f>
        <v>sujet examen</v>
      </c>
      <c r="CZ12" s="148">
        <v>6</v>
      </c>
      <c r="DA12" s="28">
        <f t="shared" si="40"/>
        <v>43349</v>
      </c>
      <c r="DB12" s="88">
        <f>'FORMATEUR 8'!U12</f>
        <v>0</v>
      </c>
      <c r="DC12" s="147">
        <v>6</v>
      </c>
      <c r="DD12" s="28">
        <f t="shared" si="41"/>
        <v>43349</v>
      </c>
      <c r="DE12" s="89">
        <f>'FORMATEUR 9'!U12</f>
        <v>0</v>
      </c>
      <c r="DF12" s="138">
        <v>6</v>
      </c>
      <c r="DG12" s="28">
        <f t="shared" si="30"/>
        <v>43379</v>
      </c>
      <c r="DH12" s="86">
        <f>'PIERRE OLIVIER'!X12</f>
        <v>0</v>
      </c>
      <c r="DI12" s="147">
        <v>6</v>
      </c>
      <c r="DJ12" s="28">
        <f t="shared" si="31"/>
        <v>43379</v>
      </c>
      <c r="DK12" s="87">
        <f>'JEAN-LUC'!X12</f>
        <v>0</v>
      </c>
      <c r="DL12" s="148">
        <v>6</v>
      </c>
      <c r="DM12" s="28">
        <f t="shared" si="32"/>
        <v>43379</v>
      </c>
      <c r="DN12" s="88">
        <f>'FORMATEUR 8'!X12</f>
        <v>0</v>
      </c>
      <c r="DO12" s="147">
        <v>6</v>
      </c>
      <c r="DP12" s="28">
        <f t="shared" si="33"/>
        <v>43379</v>
      </c>
      <c r="DQ12" s="89">
        <f>'FORMATEUR 9'!X12</f>
        <v>0</v>
      </c>
      <c r="DR12" s="138">
        <v>6</v>
      </c>
      <c r="DS12" s="28">
        <f t="shared" si="34"/>
        <v>43410</v>
      </c>
      <c r="DT12" s="86">
        <f>'PIERRE OLIVIER'!Z12</f>
        <v>0</v>
      </c>
      <c r="DU12" s="147">
        <v>6</v>
      </c>
      <c r="DV12" s="28">
        <f t="shared" si="35"/>
        <v>43410</v>
      </c>
      <c r="DW12" s="87" t="str">
        <f>'JEAN-LUC'!Z12</f>
        <v>CQP</v>
      </c>
      <c r="DX12" s="148">
        <v>6</v>
      </c>
      <c r="DY12" s="28">
        <f t="shared" si="36"/>
        <v>43410</v>
      </c>
      <c r="DZ12" s="88">
        <f>'FORMATEUR 8'!Z12</f>
        <v>0</v>
      </c>
      <c r="EA12" s="147">
        <v>6</v>
      </c>
      <c r="EB12" s="28">
        <f t="shared" si="37"/>
        <v>43410</v>
      </c>
      <c r="EC12" s="89">
        <f>'FORMATEUR 9'!Z12</f>
        <v>0</v>
      </c>
      <c r="ED12" s="138">
        <v>6</v>
      </c>
      <c r="EE12" s="28">
        <f t="shared" si="38"/>
        <v>43440</v>
      </c>
      <c r="EF12" s="86">
        <f>'PIERRE OLIVIER'!AB12</f>
        <v>0</v>
      </c>
      <c r="EG12" s="147">
        <v>6</v>
      </c>
      <c r="EH12" s="28">
        <f t="shared" si="42"/>
        <v>43440</v>
      </c>
      <c r="EI12" s="87">
        <f>'JEAN-LUC'!AB12</f>
        <v>0</v>
      </c>
      <c r="EJ12" s="148">
        <v>6</v>
      </c>
      <c r="EK12" s="28">
        <f t="shared" si="43"/>
        <v>43440</v>
      </c>
      <c r="EL12" s="88">
        <f>'FORMATEUR 8'!AB12</f>
        <v>0</v>
      </c>
      <c r="EM12" s="147">
        <v>6</v>
      </c>
      <c r="EN12" s="28">
        <f t="shared" si="44"/>
        <v>43440</v>
      </c>
      <c r="EO12" s="89">
        <f>'FORMATEUR 9'!AB12</f>
        <v>0</v>
      </c>
      <c r="EQ12" s="177" t="str">
        <f>Feuil1!B5</f>
        <v>Pierre Olivier CLAIRET</v>
      </c>
      <c r="ER12" s="178" t="s">
        <v>41</v>
      </c>
      <c r="ES12" s="178">
        <f>'PIERRE OLIVIER'!AB43</f>
        <v>160</v>
      </c>
    </row>
    <row r="13" spans="1:149" ht="18.95" customHeight="1" x14ac:dyDescent="0.2">
      <c r="A13" s="138">
        <v>7</v>
      </c>
      <c r="B13" s="28">
        <f t="shared" si="0"/>
        <v>43107</v>
      </c>
      <c r="C13" s="81">
        <f>'PIERRE OLIVIER'!C13</f>
        <v>0</v>
      </c>
      <c r="D13" s="147">
        <v>7</v>
      </c>
      <c r="E13" s="28">
        <f t="shared" si="1"/>
        <v>43107</v>
      </c>
      <c r="F13" s="82">
        <f>'JEAN-LUC'!C13</f>
        <v>0</v>
      </c>
      <c r="G13" s="148">
        <v>7</v>
      </c>
      <c r="H13" s="28">
        <f t="shared" si="2"/>
        <v>43107</v>
      </c>
      <c r="I13" s="83">
        <f>'FORMATEUR 8'!C13</f>
        <v>0</v>
      </c>
      <c r="J13" s="147">
        <v>7</v>
      </c>
      <c r="K13" s="28">
        <f t="shared" si="3"/>
        <v>43107</v>
      </c>
      <c r="L13" s="84">
        <f>'FORMATEUR 9'!C13</f>
        <v>0</v>
      </c>
      <c r="M13" s="138">
        <v>7</v>
      </c>
      <c r="N13" s="28">
        <f t="shared" si="4"/>
        <v>43138</v>
      </c>
      <c r="O13" s="86">
        <f>'PIERRE OLIVIER'!E13</f>
        <v>0</v>
      </c>
      <c r="P13" s="147">
        <v>7</v>
      </c>
      <c r="Q13" s="28">
        <f t="shared" si="5"/>
        <v>43138</v>
      </c>
      <c r="R13" s="263">
        <f>'JEAN-LUC'!E13</f>
        <v>0</v>
      </c>
      <c r="S13" s="148">
        <v>7</v>
      </c>
      <c r="T13" s="28">
        <f t="shared" si="6"/>
        <v>43138</v>
      </c>
      <c r="U13" s="88">
        <f>'FORMATEUR 8'!E13</f>
        <v>0</v>
      </c>
      <c r="V13" s="147">
        <v>7</v>
      </c>
      <c r="W13" s="28">
        <f t="shared" si="7"/>
        <v>43138</v>
      </c>
      <c r="X13" s="89">
        <f>'FORMATEUR 9'!E13</f>
        <v>0</v>
      </c>
      <c r="Y13" s="138">
        <v>7</v>
      </c>
      <c r="Z13" s="28">
        <f t="shared" si="8"/>
        <v>43166</v>
      </c>
      <c r="AA13" s="86" t="str">
        <f>'PIERRE OLIVIER'!G13</f>
        <v>VL</v>
      </c>
      <c r="AB13" s="147">
        <v>7</v>
      </c>
      <c r="AC13" s="28">
        <f t="shared" si="9"/>
        <v>43166</v>
      </c>
      <c r="AD13" s="263">
        <f>'JEAN-LUC'!G13</f>
        <v>0</v>
      </c>
      <c r="AE13" s="148">
        <v>7</v>
      </c>
      <c r="AF13" s="28">
        <f t="shared" si="10"/>
        <v>43166</v>
      </c>
      <c r="AG13" s="88">
        <f>'FORMATEUR 8'!G13</f>
        <v>0</v>
      </c>
      <c r="AH13" s="147">
        <v>7</v>
      </c>
      <c r="AI13" s="28">
        <f t="shared" si="11"/>
        <v>43166</v>
      </c>
      <c r="AJ13" s="89">
        <f>'FORMATEUR 9'!G13</f>
        <v>0</v>
      </c>
      <c r="AK13" s="138">
        <v>7</v>
      </c>
      <c r="AL13" s="28">
        <f t="shared" si="12"/>
        <v>43197</v>
      </c>
      <c r="AM13" s="86">
        <f>'PIERRE OLIVIER'!J13</f>
        <v>0</v>
      </c>
      <c r="AN13" s="147">
        <v>7</v>
      </c>
      <c r="AO13" s="28">
        <f t="shared" si="13"/>
        <v>43197</v>
      </c>
      <c r="AP13" s="87">
        <f>'JEAN-LUC'!J13</f>
        <v>0</v>
      </c>
      <c r="AQ13" s="148">
        <v>7</v>
      </c>
      <c r="AR13" s="28">
        <f t="shared" si="14"/>
        <v>43197</v>
      </c>
      <c r="AS13" s="88">
        <f>'FORMATEUR 8'!J13</f>
        <v>0</v>
      </c>
      <c r="AT13" s="147">
        <v>7</v>
      </c>
      <c r="AU13" s="28">
        <f t="shared" si="15"/>
        <v>43197</v>
      </c>
      <c r="AV13" s="89">
        <f>'FORMATEUR 9'!J13</f>
        <v>0</v>
      </c>
      <c r="AW13" s="138">
        <v>7</v>
      </c>
      <c r="AX13" s="28">
        <f t="shared" si="16"/>
        <v>43227</v>
      </c>
      <c r="AY13" s="86">
        <f>'PIERRE OLIVIER'!L13</f>
        <v>0</v>
      </c>
      <c r="AZ13" s="147">
        <v>7</v>
      </c>
      <c r="BA13" s="28">
        <f t="shared" si="17"/>
        <v>43227</v>
      </c>
      <c r="BB13" s="87">
        <f>'JEAN-LUC'!L13</f>
        <v>0</v>
      </c>
      <c r="BC13" s="147">
        <v>7</v>
      </c>
      <c r="BD13" s="28">
        <f t="shared" si="18"/>
        <v>43227</v>
      </c>
      <c r="BE13" s="88">
        <f>'FORMATEUR 8'!L13</f>
        <v>0</v>
      </c>
      <c r="BF13" s="147">
        <v>7</v>
      </c>
      <c r="BG13" s="28">
        <f t="shared" si="19"/>
        <v>43227</v>
      </c>
      <c r="BH13" s="89">
        <f>'FORMATEUR 9'!L13</f>
        <v>0</v>
      </c>
      <c r="BI13" s="138">
        <v>7</v>
      </c>
      <c r="BJ13" s="28">
        <f t="shared" si="20"/>
        <v>43258</v>
      </c>
      <c r="BK13" s="86">
        <f>'PIERRE OLIVIER'!N13</f>
        <v>0</v>
      </c>
      <c r="BL13" s="147">
        <v>7</v>
      </c>
      <c r="BM13" s="28">
        <f t="shared" si="45"/>
        <v>43258</v>
      </c>
      <c r="BN13" s="87">
        <f>'JEAN-LUC'!N13</f>
        <v>0</v>
      </c>
      <c r="BO13" s="148">
        <v>7</v>
      </c>
      <c r="BP13" s="28">
        <f t="shared" si="46"/>
        <v>43258</v>
      </c>
      <c r="BQ13" s="88">
        <f>'FORMATEUR 8'!N13</f>
        <v>0</v>
      </c>
      <c r="BR13" s="147">
        <v>7</v>
      </c>
      <c r="BS13" s="28">
        <f t="shared" si="47"/>
        <v>43258</v>
      </c>
      <c r="BT13" s="89">
        <f>'FORMATEUR 9'!N13</f>
        <v>0</v>
      </c>
      <c r="BU13" s="400"/>
      <c r="BV13" s="173">
        <v>7</v>
      </c>
      <c r="BW13" s="28">
        <f t="shared" si="21"/>
        <v>43288</v>
      </c>
      <c r="BX13" s="86">
        <f>'PIERRE OLIVIER'!Q13</f>
        <v>0</v>
      </c>
      <c r="BY13" s="173">
        <v>7</v>
      </c>
      <c r="BZ13" s="28">
        <f t="shared" si="22"/>
        <v>43288</v>
      </c>
      <c r="CA13" s="87">
        <f>'JEAN-LUC'!Q13</f>
        <v>0</v>
      </c>
      <c r="CB13" s="173">
        <v>7</v>
      </c>
      <c r="CC13" s="28">
        <f t="shared" si="23"/>
        <v>43288</v>
      </c>
      <c r="CD13" s="88">
        <f>'FORMATEUR 8'!Q13</f>
        <v>0</v>
      </c>
      <c r="CE13" s="173">
        <v>7</v>
      </c>
      <c r="CF13" s="28">
        <f t="shared" si="24"/>
        <v>43288</v>
      </c>
      <c r="CG13" s="89">
        <f>'FORMATEUR 9'!Q13</f>
        <v>0</v>
      </c>
      <c r="CH13" s="138">
        <v>7</v>
      </c>
      <c r="CI13" s="28">
        <f t="shared" si="25"/>
        <v>43319</v>
      </c>
      <c r="CJ13" s="86">
        <f>'PIERRE OLIVIER'!S13</f>
        <v>0</v>
      </c>
      <c r="CK13" s="147">
        <v>7</v>
      </c>
      <c r="CL13" s="28">
        <f t="shared" si="26"/>
        <v>43319</v>
      </c>
      <c r="CM13" s="87">
        <f>'JEAN-LUC'!S13</f>
        <v>0</v>
      </c>
      <c r="CN13" s="148">
        <v>7</v>
      </c>
      <c r="CO13" s="28">
        <f t="shared" si="27"/>
        <v>43319</v>
      </c>
      <c r="CP13" s="88">
        <f>'FORMATEUR 8'!S13</f>
        <v>0</v>
      </c>
      <c r="CQ13" s="147">
        <v>7</v>
      </c>
      <c r="CR13" s="28">
        <f t="shared" si="28"/>
        <v>43319</v>
      </c>
      <c r="CS13" s="89">
        <f>'FORMATEUR 9'!S13</f>
        <v>0</v>
      </c>
      <c r="CT13" s="138">
        <v>7</v>
      </c>
      <c r="CU13" s="28">
        <f t="shared" si="29"/>
        <v>43350</v>
      </c>
      <c r="CV13" s="86" t="str">
        <f>'PIERRE OLIVIER'!U13</f>
        <v>BAC</v>
      </c>
      <c r="CW13" s="147">
        <v>7</v>
      </c>
      <c r="CX13" s="28">
        <f t="shared" si="39"/>
        <v>43350</v>
      </c>
      <c r="CY13" s="87" t="str">
        <f>'JEAN-LUC'!U13</f>
        <v>TEEA</v>
      </c>
      <c r="CZ13" s="148">
        <v>7</v>
      </c>
      <c r="DA13" s="28">
        <f t="shared" si="40"/>
        <v>43350</v>
      </c>
      <c r="DB13" s="88">
        <f>'FORMATEUR 8'!U13</f>
        <v>0</v>
      </c>
      <c r="DC13" s="147">
        <v>7</v>
      </c>
      <c r="DD13" s="28">
        <f t="shared" si="41"/>
        <v>43350</v>
      </c>
      <c r="DE13" s="89">
        <f>'FORMATEUR 9'!U13</f>
        <v>0</v>
      </c>
      <c r="DF13" s="138">
        <v>7</v>
      </c>
      <c r="DG13" s="28">
        <f t="shared" si="30"/>
        <v>43380</v>
      </c>
      <c r="DH13" s="86">
        <f>'PIERRE OLIVIER'!X13</f>
        <v>0</v>
      </c>
      <c r="DI13" s="147">
        <v>7</v>
      </c>
      <c r="DJ13" s="28">
        <f t="shared" si="31"/>
        <v>43380</v>
      </c>
      <c r="DK13" s="87">
        <f>'JEAN-LUC'!X13</f>
        <v>0</v>
      </c>
      <c r="DL13" s="148">
        <v>7</v>
      </c>
      <c r="DM13" s="28">
        <f t="shared" si="32"/>
        <v>43380</v>
      </c>
      <c r="DN13" s="88">
        <f>'FORMATEUR 8'!X13</f>
        <v>0</v>
      </c>
      <c r="DO13" s="147">
        <v>7</v>
      </c>
      <c r="DP13" s="28">
        <f t="shared" si="33"/>
        <v>43380</v>
      </c>
      <c r="DQ13" s="89">
        <f>'FORMATEUR 9'!X13</f>
        <v>0</v>
      </c>
      <c r="DR13" s="138">
        <v>7</v>
      </c>
      <c r="DS13" s="28">
        <f t="shared" si="34"/>
        <v>43411</v>
      </c>
      <c r="DT13" s="86">
        <f>'PIERRE OLIVIER'!Z13</f>
        <v>0</v>
      </c>
      <c r="DU13" s="147">
        <v>7</v>
      </c>
      <c r="DV13" s="28">
        <f t="shared" si="35"/>
        <v>43411</v>
      </c>
      <c r="DW13" s="87" t="str">
        <f>'JEAN-LUC'!Z13</f>
        <v>TEEA</v>
      </c>
      <c r="DX13" s="148">
        <v>7</v>
      </c>
      <c r="DY13" s="28">
        <f t="shared" si="36"/>
        <v>43411</v>
      </c>
      <c r="DZ13" s="88">
        <f>'FORMATEUR 8'!Z13</f>
        <v>0</v>
      </c>
      <c r="EA13" s="147">
        <v>7</v>
      </c>
      <c r="EB13" s="28">
        <f t="shared" si="37"/>
        <v>43411</v>
      </c>
      <c r="EC13" s="89">
        <f>'FORMATEUR 9'!Z13</f>
        <v>0</v>
      </c>
      <c r="ED13" s="138">
        <v>7</v>
      </c>
      <c r="EE13" s="28">
        <f t="shared" si="38"/>
        <v>43441</v>
      </c>
      <c r="EF13" s="86" t="str">
        <f>'PIERRE OLIVIER'!AB13</f>
        <v>Papeete</v>
      </c>
      <c r="EG13" s="147">
        <v>7</v>
      </c>
      <c r="EH13" s="28">
        <f t="shared" si="42"/>
        <v>43441</v>
      </c>
      <c r="EI13" s="87">
        <f>'JEAN-LUC'!AB13</f>
        <v>0</v>
      </c>
      <c r="EJ13" s="148">
        <v>7</v>
      </c>
      <c r="EK13" s="28">
        <f t="shared" si="43"/>
        <v>43441</v>
      </c>
      <c r="EL13" s="88">
        <f>'FORMATEUR 8'!AB13</f>
        <v>0</v>
      </c>
      <c r="EM13" s="147">
        <v>7</v>
      </c>
      <c r="EN13" s="28">
        <f t="shared" si="44"/>
        <v>43441</v>
      </c>
      <c r="EO13" s="89">
        <f>'FORMATEUR 9'!AB13</f>
        <v>0</v>
      </c>
      <c r="EQ13" s="177" t="str">
        <f>Feuil1!B6</f>
        <v>Jean-Luc FLAMENT</v>
      </c>
      <c r="ER13" s="178" t="s">
        <v>41</v>
      </c>
      <c r="ES13" s="178">
        <f>'JEAN-LUC'!AB43</f>
        <v>129</v>
      </c>
    </row>
    <row r="14" spans="1:149" ht="18.95" customHeight="1" x14ac:dyDescent="0.2">
      <c r="A14" s="138">
        <v>8</v>
      </c>
      <c r="B14" s="28">
        <f t="shared" si="0"/>
        <v>43108</v>
      </c>
      <c r="C14" s="81" t="str">
        <f>'PIERRE OLIVIER'!C14</f>
        <v>Mise en place</v>
      </c>
      <c r="D14" s="147">
        <v>8</v>
      </c>
      <c r="E14" s="28">
        <f t="shared" si="1"/>
        <v>43108</v>
      </c>
      <c r="F14" s="82" t="str">
        <f>'JEAN-LUC'!C14</f>
        <v>CP</v>
      </c>
      <c r="G14" s="148">
        <v>8</v>
      </c>
      <c r="H14" s="28">
        <f t="shared" si="2"/>
        <v>43108</v>
      </c>
      <c r="I14" s="83">
        <f>'FORMATEUR 8'!C14</f>
        <v>0</v>
      </c>
      <c r="J14" s="147">
        <v>8</v>
      </c>
      <c r="K14" s="28">
        <f t="shared" si="3"/>
        <v>43108</v>
      </c>
      <c r="L14" s="84">
        <f>'FORMATEUR 9'!C14</f>
        <v>0</v>
      </c>
      <c r="M14" s="138">
        <v>8</v>
      </c>
      <c r="N14" s="28">
        <f>N13+1</f>
        <v>43139</v>
      </c>
      <c r="O14" s="86" t="str">
        <f>'PIERRE OLIVIER'!E14</f>
        <v>Spot</v>
      </c>
      <c r="P14" s="147">
        <v>8</v>
      </c>
      <c r="Q14" s="28">
        <f t="shared" si="5"/>
        <v>43139</v>
      </c>
      <c r="R14" s="263">
        <f>'JEAN-LUC'!E14</f>
        <v>0</v>
      </c>
      <c r="S14" s="148">
        <v>8</v>
      </c>
      <c r="T14" s="28">
        <f t="shared" si="6"/>
        <v>43139</v>
      </c>
      <c r="U14" s="88">
        <f>'FORMATEUR 8'!E14</f>
        <v>0</v>
      </c>
      <c r="V14" s="147">
        <v>8</v>
      </c>
      <c r="W14" s="28">
        <f t="shared" si="7"/>
        <v>43139</v>
      </c>
      <c r="X14" s="89">
        <f>'FORMATEUR 9'!E14</f>
        <v>0</v>
      </c>
      <c r="Y14" s="138">
        <v>8</v>
      </c>
      <c r="Z14" s="28">
        <f>Z13+1</f>
        <v>43167</v>
      </c>
      <c r="AA14" s="86">
        <f>'PIERRE OLIVIER'!G14</f>
        <v>0</v>
      </c>
      <c r="AB14" s="147">
        <v>8</v>
      </c>
      <c r="AC14" s="28">
        <f t="shared" si="9"/>
        <v>43167</v>
      </c>
      <c r="AD14" s="263">
        <f>'JEAN-LUC'!G14</f>
        <v>0</v>
      </c>
      <c r="AE14" s="148">
        <v>8</v>
      </c>
      <c r="AF14" s="28">
        <f t="shared" si="10"/>
        <v>43167</v>
      </c>
      <c r="AG14" s="88">
        <f>'FORMATEUR 8'!G14</f>
        <v>0</v>
      </c>
      <c r="AH14" s="147">
        <v>8</v>
      </c>
      <c r="AI14" s="28">
        <f t="shared" si="11"/>
        <v>43167</v>
      </c>
      <c r="AJ14" s="89">
        <f>'FORMATEUR 9'!G14</f>
        <v>0</v>
      </c>
      <c r="AK14" s="138">
        <v>8</v>
      </c>
      <c r="AL14" s="85">
        <f>AL13+1</f>
        <v>43198</v>
      </c>
      <c r="AM14" s="86">
        <f>'PIERRE OLIVIER'!J14</f>
        <v>0</v>
      </c>
      <c r="AN14" s="147">
        <v>8</v>
      </c>
      <c r="AO14" s="85">
        <f t="shared" si="13"/>
        <v>43198</v>
      </c>
      <c r="AP14" s="87">
        <f>'JEAN-LUC'!J14</f>
        <v>0</v>
      </c>
      <c r="AQ14" s="148">
        <v>8</v>
      </c>
      <c r="AR14" s="28">
        <f t="shared" si="14"/>
        <v>43198</v>
      </c>
      <c r="AS14" s="88">
        <f>'FORMATEUR 8'!J14</f>
        <v>0</v>
      </c>
      <c r="AT14" s="147">
        <v>8</v>
      </c>
      <c r="AU14" s="28">
        <f t="shared" si="15"/>
        <v>43198</v>
      </c>
      <c r="AV14" s="89">
        <f>'FORMATEUR 9'!J14</f>
        <v>0</v>
      </c>
      <c r="AW14" s="138">
        <v>8</v>
      </c>
      <c r="AX14" s="28">
        <f>AX13+1</f>
        <v>43228</v>
      </c>
      <c r="AY14" s="86" t="str">
        <f>'PIERRE OLIVIER'!L14</f>
        <v>FERIE armistice 1945</v>
      </c>
      <c r="AZ14" s="147">
        <v>8</v>
      </c>
      <c r="BA14" s="28">
        <f t="shared" si="17"/>
        <v>43228</v>
      </c>
      <c r="BB14" s="87" t="str">
        <f>'JEAN-LUC'!L14</f>
        <v>FERIE armistice 1945</v>
      </c>
      <c r="BC14" s="147">
        <v>8</v>
      </c>
      <c r="BD14" s="28">
        <f t="shared" si="18"/>
        <v>43228</v>
      </c>
      <c r="BE14" s="88" t="str">
        <f>'FORMATEUR 8'!L14</f>
        <v>FERIE armistice 1945</v>
      </c>
      <c r="BF14" s="147">
        <v>8</v>
      </c>
      <c r="BG14" s="28">
        <f t="shared" si="19"/>
        <v>43228</v>
      </c>
      <c r="BH14" s="89" t="str">
        <f>'FORMATEUR 9'!L14</f>
        <v>FERIE armistice 1945</v>
      </c>
      <c r="BI14" s="138">
        <v>8</v>
      </c>
      <c r="BJ14" s="28">
        <f>BJ13+1</f>
        <v>43259</v>
      </c>
      <c r="BK14" s="86">
        <f>'PIERRE OLIVIER'!N14</f>
        <v>0</v>
      </c>
      <c r="BL14" s="147">
        <v>8</v>
      </c>
      <c r="BM14" s="28">
        <f t="shared" si="45"/>
        <v>43259</v>
      </c>
      <c r="BN14" s="87" t="str">
        <f>'JEAN-LUC'!N14</f>
        <v>Session 7</v>
      </c>
      <c r="BO14" s="148">
        <v>8</v>
      </c>
      <c r="BP14" s="28">
        <f t="shared" si="46"/>
        <v>43259</v>
      </c>
      <c r="BQ14" s="88">
        <f>'FORMATEUR 8'!N14</f>
        <v>0</v>
      </c>
      <c r="BR14" s="147">
        <v>8</v>
      </c>
      <c r="BS14" s="28">
        <f t="shared" si="47"/>
        <v>43259</v>
      </c>
      <c r="BT14" s="89">
        <f>'FORMATEUR 9'!N14</f>
        <v>0</v>
      </c>
      <c r="BU14" s="400"/>
      <c r="BV14" s="173">
        <v>8</v>
      </c>
      <c r="BW14" s="28">
        <f>BW13+1</f>
        <v>43289</v>
      </c>
      <c r="BX14" s="86">
        <f>'PIERRE OLIVIER'!Q14</f>
        <v>0</v>
      </c>
      <c r="BY14" s="173">
        <v>8</v>
      </c>
      <c r="BZ14" s="28">
        <f t="shared" si="22"/>
        <v>43289</v>
      </c>
      <c r="CA14" s="87">
        <f>'JEAN-LUC'!Q14</f>
        <v>0</v>
      </c>
      <c r="CB14" s="173">
        <v>8</v>
      </c>
      <c r="CC14" s="28">
        <f t="shared" si="23"/>
        <v>43289</v>
      </c>
      <c r="CD14" s="88">
        <f>'FORMATEUR 8'!Q14</f>
        <v>0</v>
      </c>
      <c r="CE14" s="173">
        <v>8</v>
      </c>
      <c r="CF14" s="28">
        <f t="shared" si="24"/>
        <v>43289</v>
      </c>
      <c r="CG14" s="89">
        <f>'FORMATEUR 9'!Q14</f>
        <v>0</v>
      </c>
      <c r="CH14" s="138">
        <v>8</v>
      </c>
      <c r="CI14" s="28">
        <f>CI13+1</f>
        <v>43320</v>
      </c>
      <c r="CJ14" s="86" t="str">
        <f>'PIERRE OLIVIER'!S14</f>
        <v>Post</v>
      </c>
      <c r="CK14" s="147">
        <v>8</v>
      </c>
      <c r="CL14" s="28">
        <f t="shared" si="26"/>
        <v>43320</v>
      </c>
      <c r="CM14" s="87" t="str">
        <f>'JEAN-LUC'!S14</f>
        <v>TEEA</v>
      </c>
      <c r="CN14" s="148">
        <v>8</v>
      </c>
      <c r="CO14" s="28">
        <f t="shared" si="27"/>
        <v>43320</v>
      </c>
      <c r="CP14" s="88">
        <f>'FORMATEUR 8'!S14</f>
        <v>0</v>
      </c>
      <c r="CQ14" s="147">
        <v>8</v>
      </c>
      <c r="CR14" s="28">
        <f t="shared" si="28"/>
        <v>43320</v>
      </c>
      <c r="CS14" s="89">
        <f>'FORMATEUR 9'!S14</f>
        <v>0</v>
      </c>
      <c r="CT14" s="138">
        <v>8</v>
      </c>
      <c r="CU14" s="28">
        <f>CU13+1</f>
        <v>43351</v>
      </c>
      <c r="CV14" s="86">
        <f>'PIERRE OLIVIER'!U14</f>
        <v>0</v>
      </c>
      <c r="CW14" s="147">
        <v>8</v>
      </c>
      <c r="CX14" s="28">
        <f t="shared" si="39"/>
        <v>43351</v>
      </c>
      <c r="CY14" s="87">
        <f>'JEAN-LUC'!U14</f>
        <v>0</v>
      </c>
      <c r="CZ14" s="148">
        <v>8</v>
      </c>
      <c r="DA14" s="28">
        <f t="shared" si="40"/>
        <v>43351</v>
      </c>
      <c r="DB14" s="88">
        <f>'FORMATEUR 8'!U14</f>
        <v>0</v>
      </c>
      <c r="DC14" s="147">
        <v>8</v>
      </c>
      <c r="DD14" s="28">
        <f t="shared" si="41"/>
        <v>43351</v>
      </c>
      <c r="DE14" s="89">
        <f>'FORMATEUR 9'!U14</f>
        <v>0</v>
      </c>
      <c r="DF14" s="138">
        <v>8</v>
      </c>
      <c r="DG14" s="28">
        <f>DG13+1</f>
        <v>43381</v>
      </c>
      <c r="DH14" s="86" t="str">
        <f>'PIERRE OLIVIER'!X14</f>
        <v>CQP</v>
      </c>
      <c r="DI14" s="147">
        <v>8</v>
      </c>
      <c r="DJ14" s="28">
        <f t="shared" si="31"/>
        <v>43381</v>
      </c>
      <c r="DK14" s="87" t="str">
        <f>'JEAN-LUC'!X14</f>
        <v>CALEBAM</v>
      </c>
      <c r="DL14" s="148">
        <v>8</v>
      </c>
      <c r="DM14" s="28">
        <f t="shared" si="32"/>
        <v>43381</v>
      </c>
      <c r="DN14" s="88">
        <f>'FORMATEUR 8'!X14</f>
        <v>0</v>
      </c>
      <c r="DO14" s="147">
        <v>8</v>
      </c>
      <c r="DP14" s="28">
        <f t="shared" si="33"/>
        <v>43381</v>
      </c>
      <c r="DQ14" s="89">
        <f>'FORMATEUR 9'!X14</f>
        <v>0</v>
      </c>
      <c r="DR14" s="138">
        <v>8</v>
      </c>
      <c r="DS14" s="28">
        <f t="shared" si="34"/>
        <v>43412</v>
      </c>
      <c r="DT14" s="86">
        <f>'PIERRE OLIVIER'!Z14</f>
        <v>0</v>
      </c>
      <c r="DU14" s="147">
        <v>8</v>
      </c>
      <c r="DV14" s="28">
        <f t="shared" si="35"/>
        <v>43412</v>
      </c>
      <c r="DW14" s="87">
        <f>'JEAN-LUC'!Z14</f>
        <v>0</v>
      </c>
      <c r="DX14" s="148">
        <v>8</v>
      </c>
      <c r="DY14" s="28">
        <f t="shared" si="36"/>
        <v>43412</v>
      </c>
      <c r="DZ14" s="88">
        <f>'FORMATEUR 8'!Z14</f>
        <v>0</v>
      </c>
      <c r="EA14" s="147">
        <v>8</v>
      </c>
      <c r="EB14" s="28">
        <f t="shared" si="37"/>
        <v>43412</v>
      </c>
      <c r="EC14" s="89">
        <f>'FORMATEUR 9'!Z14</f>
        <v>0</v>
      </c>
      <c r="ED14" s="138">
        <v>8</v>
      </c>
      <c r="EE14" s="28">
        <f>EE13+1</f>
        <v>43442</v>
      </c>
      <c r="EF14" s="86">
        <f>'PIERRE OLIVIER'!AB14</f>
        <v>0</v>
      </c>
      <c r="EG14" s="147">
        <v>8</v>
      </c>
      <c r="EH14" s="28">
        <f t="shared" si="42"/>
        <v>43442</v>
      </c>
      <c r="EI14" s="87">
        <f>'JEAN-LUC'!AB14</f>
        <v>0</v>
      </c>
      <c r="EJ14" s="148">
        <v>8</v>
      </c>
      <c r="EK14" s="28">
        <f t="shared" si="43"/>
        <v>43442</v>
      </c>
      <c r="EL14" s="88">
        <f>'FORMATEUR 8'!AB14</f>
        <v>0</v>
      </c>
      <c r="EM14" s="147">
        <v>8</v>
      </c>
      <c r="EN14" s="28">
        <f t="shared" si="44"/>
        <v>43442</v>
      </c>
      <c r="EO14" s="89">
        <f>'FORMATEUR 9'!AB14</f>
        <v>0</v>
      </c>
      <c r="EQ14" s="177" t="str">
        <f>Feuil1!B7</f>
        <v>Xavier BOIVENT</v>
      </c>
      <c r="ER14" s="178" t="s">
        <v>41</v>
      </c>
      <c r="ES14" s="178">
        <f>XAVIER!AB43</f>
        <v>118</v>
      </c>
    </row>
    <row r="15" spans="1:149" ht="18.95" customHeight="1" x14ac:dyDescent="0.2">
      <c r="A15" s="138">
        <v>9</v>
      </c>
      <c r="B15" s="28">
        <f t="shared" si="0"/>
        <v>43109</v>
      </c>
      <c r="C15" s="81" t="str">
        <f>'PIERRE OLIVIER'!C15</f>
        <v>atelier</v>
      </c>
      <c r="D15" s="147">
        <v>9</v>
      </c>
      <c r="E15" s="28">
        <f t="shared" si="1"/>
        <v>43109</v>
      </c>
      <c r="F15" s="82" t="str">
        <f>'JEAN-LUC'!C15</f>
        <v>CP</v>
      </c>
      <c r="G15" s="148">
        <v>9</v>
      </c>
      <c r="H15" s="28">
        <f t="shared" si="2"/>
        <v>43109</v>
      </c>
      <c r="I15" s="83">
        <f>'FORMATEUR 8'!C15</f>
        <v>0</v>
      </c>
      <c r="J15" s="147">
        <v>9</v>
      </c>
      <c r="K15" s="28">
        <f t="shared" si="3"/>
        <v>43109</v>
      </c>
      <c r="L15" s="84">
        <f>'FORMATEUR 9'!C15</f>
        <v>0</v>
      </c>
      <c r="M15" s="138">
        <v>9</v>
      </c>
      <c r="N15" s="28">
        <f>N14+1</f>
        <v>43140</v>
      </c>
      <c r="O15" s="86">
        <f>'PIERRE OLIVIER'!E15</f>
        <v>0</v>
      </c>
      <c r="P15" s="147">
        <v>9</v>
      </c>
      <c r="Q15" s="28">
        <f t="shared" si="5"/>
        <v>43140</v>
      </c>
      <c r="R15" s="263">
        <f>'JEAN-LUC'!E15</f>
        <v>0</v>
      </c>
      <c r="S15" s="148">
        <v>9</v>
      </c>
      <c r="T15" s="28">
        <f t="shared" si="6"/>
        <v>43140</v>
      </c>
      <c r="U15" s="88">
        <f>'FORMATEUR 8'!E15</f>
        <v>0</v>
      </c>
      <c r="V15" s="147">
        <v>9</v>
      </c>
      <c r="W15" s="28">
        <f t="shared" si="7"/>
        <v>43140</v>
      </c>
      <c r="X15" s="89">
        <f>'FORMATEUR 9'!E15</f>
        <v>0</v>
      </c>
      <c r="Y15" s="138">
        <v>9</v>
      </c>
      <c r="Z15" s="28">
        <f>Z14+1</f>
        <v>43168</v>
      </c>
      <c r="AA15" s="86" t="str">
        <f>'PIERRE OLIVIER'!G15</f>
        <v>Papeete</v>
      </c>
      <c r="AB15" s="147">
        <v>9</v>
      </c>
      <c r="AC15" s="28">
        <f t="shared" si="9"/>
        <v>43168</v>
      </c>
      <c r="AD15" s="263">
        <f>'JEAN-LUC'!G15</f>
        <v>0</v>
      </c>
      <c r="AE15" s="148">
        <v>9</v>
      </c>
      <c r="AF15" s="28">
        <f t="shared" si="10"/>
        <v>43168</v>
      </c>
      <c r="AG15" s="88">
        <f>'FORMATEUR 8'!G15</f>
        <v>0</v>
      </c>
      <c r="AH15" s="147">
        <v>9</v>
      </c>
      <c r="AI15" s="28">
        <f t="shared" si="11"/>
        <v>43168</v>
      </c>
      <c r="AJ15" s="89">
        <f>'FORMATEUR 9'!G15</f>
        <v>0</v>
      </c>
      <c r="AK15" s="138">
        <v>9</v>
      </c>
      <c r="AL15" s="28">
        <f>AL14+1</f>
        <v>43199</v>
      </c>
      <c r="AM15" s="86" t="str">
        <f>'PIERRE OLIVIER'!J15</f>
        <v>CQP</v>
      </c>
      <c r="AN15" s="147">
        <v>9</v>
      </c>
      <c r="AO15" s="28">
        <f t="shared" si="13"/>
        <v>43199</v>
      </c>
      <c r="AP15" s="87" t="str">
        <f>'JEAN-LUC'!J15</f>
        <v xml:space="preserve">Formation </v>
      </c>
      <c r="AQ15" s="148">
        <v>9</v>
      </c>
      <c r="AR15" s="28">
        <f t="shared" si="14"/>
        <v>43199</v>
      </c>
      <c r="AS15" s="88">
        <f>'FORMATEUR 8'!J15</f>
        <v>0</v>
      </c>
      <c r="AT15" s="147">
        <v>9</v>
      </c>
      <c r="AU15" s="28">
        <f t="shared" si="15"/>
        <v>43199</v>
      </c>
      <c r="AV15" s="89">
        <f>'FORMATEUR 9'!J15</f>
        <v>0</v>
      </c>
      <c r="AW15" s="138">
        <v>9</v>
      </c>
      <c r="AX15" s="28">
        <f>AX14+1</f>
        <v>43229</v>
      </c>
      <c r="AY15" s="86">
        <f>'PIERRE OLIVIER'!L15</f>
        <v>0</v>
      </c>
      <c r="AZ15" s="147">
        <v>9</v>
      </c>
      <c r="BA15" s="28">
        <f t="shared" si="17"/>
        <v>43229</v>
      </c>
      <c r="BB15" s="87">
        <f>'JEAN-LUC'!L15</f>
        <v>0</v>
      </c>
      <c r="BC15" s="147">
        <v>9</v>
      </c>
      <c r="BD15" s="28">
        <f t="shared" si="18"/>
        <v>43229</v>
      </c>
      <c r="BE15" s="88">
        <f>'FORMATEUR 8'!L15</f>
        <v>0</v>
      </c>
      <c r="BF15" s="147">
        <v>9</v>
      </c>
      <c r="BG15" s="28">
        <f t="shared" si="19"/>
        <v>43229</v>
      </c>
      <c r="BH15" s="89">
        <f>'FORMATEUR 9'!L15</f>
        <v>0</v>
      </c>
      <c r="BI15" s="138">
        <v>9</v>
      </c>
      <c r="BJ15" s="28">
        <f>BJ14+1</f>
        <v>43260</v>
      </c>
      <c r="BK15" s="86">
        <f>'PIERRE OLIVIER'!N15</f>
        <v>0</v>
      </c>
      <c r="BL15" s="147">
        <v>9</v>
      </c>
      <c r="BM15" s="28">
        <f t="shared" si="45"/>
        <v>43260</v>
      </c>
      <c r="BN15" s="87">
        <f>'JEAN-LUC'!N15</f>
        <v>0</v>
      </c>
      <c r="BO15" s="148">
        <v>9</v>
      </c>
      <c r="BP15" s="28">
        <f t="shared" si="46"/>
        <v>43260</v>
      </c>
      <c r="BQ15" s="88">
        <f>'FORMATEUR 8'!N15</f>
        <v>0</v>
      </c>
      <c r="BR15" s="147">
        <v>9</v>
      </c>
      <c r="BS15" s="28">
        <f t="shared" si="47"/>
        <v>43260</v>
      </c>
      <c r="BT15" s="89">
        <f>'FORMATEUR 9'!N15</f>
        <v>0</v>
      </c>
      <c r="BU15" s="400"/>
      <c r="BV15" s="173">
        <v>9</v>
      </c>
      <c r="BW15" s="28">
        <f>BW14+1</f>
        <v>43290</v>
      </c>
      <c r="BX15" s="86" t="str">
        <f>'PIERRE OLIVIER'!Q15</f>
        <v>Formation</v>
      </c>
      <c r="BY15" s="173">
        <v>9</v>
      </c>
      <c r="BZ15" s="28">
        <f t="shared" si="22"/>
        <v>43290</v>
      </c>
      <c r="CA15" s="87" t="str">
        <f>'JEAN-LUC'!Q15</f>
        <v>Wallis Label</v>
      </c>
      <c r="CB15" s="173">
        <v>9</v>
      </c>
      <c r="CC15" s="28">
        <f t="shared" si="23"/>
        <v>43290</v>
      </c>
      <c r="CD15" s="88">
        <f>'FORMATEUR 8'!Q15</f>
        <v>0</v>
      </c>
      <c r="CE15" s="173">
        <v>9</v>
      </c>
      <c r="CF15" s="28">
        <f t="shared" si="24"/>
        <v>43290</v>
      </c>
      <c r="CG15" s="89">
        <f>'FORMATEUR 9'!Q15</f>
        <v>0</v>
      </c>
      <c r="CH15" s="138">
        <v>9</v>
      </c>
      <c r="CI15" s="28">
        <f>CI14+1</f>
        <v>43321</v>
      </c>
      <c r="CJ15" s="86">
        <f>'PIERRE OLIVIER'!S15</f>
        <v>0</v>
      </c>
      <c r="CK15" s="147">
        <v>9</v>
      </c>
      <c r="CL15" s="28">
        <f t="shared" si="26"/>
        <v>43321</v>
      </c>
      <c r="CM15" s="87">
        <f>'JEAN-LUC'!S15</f>
        <v>0</v>
      </c>
      <c r="CN15" s="148">
        <v>9</v>
      </c>
      <c r="CO15" s="28">
        <f t="shared" si="27"/>
        <v>43321</v>
      </c>
      <c r="CP15" s="88">
        <f>'FORMATEUR 8'!S15</f>
        <v>0</v>
      </c>
      <c r="CQ15" s="147">
        <v>9</v>
      </c>
      <c r="CR15" s="28">
        <f t="shared" si="28"/>
        <v>43321</v>
      </c>
      <c r="CS15" s="89">
        <f>'FORMATEUR 9'!S15</f>
        <v>0</v>
      </c>
      <c r="CT15" s="138">
        <v>9</v>
      </c>
      <c r="CU15" s="28">
        <f>CU14+1</f>
        <v>43352</v>
      </c>
      <c r="CV15" s="86">
        <f>'PIERRE OLIVIER'!U15</f>
        <v>0</v>
      </c>
      <c r="CW15" s="147">
        <v>9</v>
      </c>
      <c r="CX15" s="28">
        <f t="shared" si="39"/>
        <v>43352</v>
      </c>
      <c r="CY15" s="87">
        <f>'JEAN-LUC'!U15</f>
        <v>0</v>
      </c>
      <c r="CZ15" s="148">
        <v>9</v>
      </c>
      <c r="DA15" s="28">
        <f t="shared" si="40"/>
        <v>43352</v>
      </c>
      <c r="DB15" s="88">
        <f>'FORMATEUR 8'!U15</f>
        <v>0</v>
      </c>
      <c r="DC15" s="147">
        <v>9</v>
      </c>
      <c r="DD15" s="28">
        <f t="shared" si="41"/>
        <v>43352</v>
      </c>
      <c r="DE15" s="89">
        <f>'FORMATEUR 9'!U15</f>
        <v>0</v>
      </c>
      <c r="DF15" s="138">
        <v>9</v>
      </c>
      <c r="DG15" s="28">
        <f>DG14+1</f>
        <v>43382</v>
      </c>
      <c r="DH15" s="86">
        <f>'PIERRE OLIVIER'!X15</f>
        <v>0</v>
      </c>
      <c r="DI15" s="147">
        <v>9</v>
      </c>
      <c r="DJ15" s="28">
        <f t="shared" si="31"/>
        <v>43382</v>
      </c>
      <c r="DK15" s="87" t="str">
        <f>'JEAN-LUC'!X15</f>
        <v>FREINAGE G1</v>
      </c>
      <c r="DL15" s="148">
        <v>9</v>
      </c>
      <c r="DM15" s="28">
        <f t="shared" si="32"/>
        <v>43382</v>
      </c>
      <c r="DN15" s="88">
        <f>'FORMATEUR 8'!X15</f>
        <v>0</v>
      </c>
      <c r="DO15" s="147">
        <v>9</v>
      </c>
      <c r="DP15" s="28">
        <f t="shared" si="33"/>
        <v>43382</v>
      </c>
      <c r="DQ15" s="89">
        <f>'FORMATEUR 9'!X15</f>
        <v>0</v>
      </c>
      <c r="DR15" s="138">
        <v>9</v>
      </c>
      <c r="DS15" s="28">
        <f t="shared" si="34"/>
        <v>43413</v>
      </c>
      <c r="DT15" s="86">
        <f>'PIERRE OLIVIER'!Z15</f>
        <v>0</v>
      </c>
      <c r="DU15" s="147">
        <v>9</v>
      </c>
      <c r="DV15" s="28">
        <f t="shared" si="35"/>
        <v>43413</v>
      </c>
      <c r="DW15" s="87" t="str">
        <f>'JEAN-LUC'!Z15</f>
        <v>Session 14</v>
      </c>
      <c r="DX15" s="148">
        <v>9</v>
      </c>
      <c r="DY15" s="28">
        <f t="shared" si="36"/>
        <v>43413</v>
      </c>
      <c r="DZ15" s="88">
        <f>'FORMATEUR 8'!Z15</f>
        <v>0</v>
      </c>
      <c r="EA15" s="147">
        <v>9</v>
      </c>
      <c r="EB15" s="28">
        <f t="shared" si="37"/>
        <v>43413</v>
      </c>
      <c r="EC15" s="89">
        <f>'FORMATEUR 9'!Z15</f>
        <v>0</v>
      </c>
      <c r="ED15" s="138">
        <v>9</v>
      </c>
      <c r="EE15" s="28">
        <f>EE14+1</f>
        <v>43443</v>
      </c>
      <c r="EF15" s="86">
        <f>'PIERRE OLIVIER'!AB15</f>
        <v>0</v>
      </c>
      <c r="EG15" s="147">
        <v>9</v>
      </c>
      <c r="EH15" s="28">
        <f t="shared" si="42"/>
        <v>43443</v>
      </c>
      <c r="EI15" s="87">
        <f>'JEAN-LUC'!AB15</f>
        <v>0</v>
      </c>
      <c r="EJ15" s="148">
        <v>9</v>
      </c>
      <c r="EK15" s="28">
        <f t="shared" si="43"/>
        <v>43443</v>
      </c>
      <c r="EL15" s="88">
        <f>'FORMATEUR 8'!AB15</f>
        <v>0</v>
      </c>
      <c r="EM15" s="147">
        <v>9</v>
      </c>
      <c r="EN15" s="28">
        <f t="shared" si="44"/>
        <v>43443</v>
      </c>
      <c r="EO15" s="89">
        <f>'FORMATEUR 9'!AB15</f>
        <v>0</v>
      </c>
      <c r="EQ15" s="177" t="str">
        <f>Feuil1!B8</f>
        <v>Emmanuel PIRAS</v>
      </c>
      <c r="ER15" s="178" t="s">
        <v>41</v>
      </c>
      <c r="ES15" s="178">
        <f>EMMANUEL!AB43</f>
        <v>171</v>
      </c>
    </row>
    <row r="16" spans="1:149" ht="18.95" customHeight="1" x14ac:dyDescent="0.2">
      <c r="A16" s="138">
        <v>10</v>
      </c>
      <c r="B16" s="28">
        <f t="shared" si="0"/>
        <v>43110</v>
      </c>
      <c r="C16" s="81" t="str">
        <f>'PIERRE OLIVIER'!C16</f>
        <v>auto spot</v>
      </c>
      <c r="D16" s="147">
        <v>10</v>
      </c>
      <c r="E16" s="28">
        <f t="shared" si="1"/>
        <v>43110</v>
      </c>
      <c r="F16" s="82" t="str">
        <f>'JEAN-LUC'!C16</f>
        <v>CP</v>
      </c>
      <c r="G16" s="148">
        <v>10</v>
      </c>
      <c r="H16" s="28">
        <f t="shared" si="2"/>
        <v>43110</v>
      </c>
      <c r="I16" s="83">
        <f>'FORMATEUR 8'!C16</f>
        <v>0</v>
      </c>
      <c r="J16" s="147">
        <v>10</v>
      </c>
      <c r="K16" s="28">
        <f t="shared" si="3"/>
        <v>43110</v>
      </c>
      <c r="L16" s="84">
        <f>'FORMATEUR 9'!C16</f>
        <v>0</v>
      </c>
      <c r="M16" s="138">
        <v>10</v>
      </c>
      <c r="N16" s="28">
        <f t="shared" si="4"/>
        <v>43141</v>
      </c>
      <c r="O16" s="86">
        <f>'PIERRE OLIVIER'!E16</f>
        <v>0</v>
      </c>
      <c r="P16" s="147">
        <v>10</v>
      </c>
      <c r="Q16" s="28">
        <f t="shared" si="5"/>
        <v>43141</v>
      </c>
      <c r="R16" s="87">
        <f>'JEAN-LUC'!E16</f>
        <v>0</v>
      </c>
      <c r="S16" s="148">
        <v>10</v>
      </c>
      <c r="T16" s="28">
        <f t="shared" si="6"/>
        <v>43141</v>
      </c>
      <c r="U16" s="88">
        <f>'FORMATEUR 8'!E16</f>
        <v>0</v>
      </c>
      <c r="V16" s="147">
        <v>10</v>
      </c>
      <c r="W16" s="28">
        <f t="shared" si="7"/>
        <v>43141</v>
      </c>
      <c r="X16" s="89">
        <f>'FORMATEUR 9'!E16</f>
        <v>0</v>
      </c>
      <c r="Y16" s="138">
        <v>10</v>
      </c>
      <c r="Z16" s="28">
        <f t="shared" si="8"/>
        <v>43169</v>
      </c>
      <c r="AA16" s="86">
        <f>'PIERRE OLIVIER'!G16</f>
        <v>0</v>
      </c>
      <c r="AB16" s="147">
        <v>10</v>
      </c>
      <c r="AC16" s="28">
        <f t="shared" si="9"/>
        <v>43169</v>
      </c>
      <c r="AD16" s="87">
        <f>'JEAN-LUC'!G16</f>
        <v>0</v>
      </c>
      <c r="AE16" s="148">
        <v>10</v>
      </c>
      <c r="AF16" s="28">
        <f t="shared" si="10"/>
        <v>43169</v>
      </c>
      <c r="AG16" s="88">
        <f>'FORMATEUR 8'!G16</f>
        <v>0</v>
      </c>
      <c r="AH16" s="147">
        <v>10</v>
      </c>
      <c r="AI16" s="28">
        <f t="shared" si="11"/>
        <v>43169</v>
      </c>
      <c r="AJ16" s="89">
        <f>'FORMATEUR 9'!G16</f>
        <v>0</v>
      </c>
      <c r="AK16" s="138">
        <v>10</v>
      </c>
      <c r="AL16" s="28">
        <f t="shared" si="12"/>
        <v>43200</v>
      </c>
      <c r="AM16" s="86">
        <f>'PIERRE OLIVIER'!J16</f>
        <v>0</v>
      </c>
      <c r="AN16" s="147">
        <v>10</v>
      </c>
      <c r="AO16" s="28">
        <f t="shared" si="13"/>
        <v>43200</v>
      </c>
      <c r="AP16" s="87">
        <f>'JEAN-LUC'!J16</f>
        <v>0</v>
      </c>
      <c r="AQ16" s="148">
        <v>10</v>
      </c>
      <c r="AR16" s="28">
        <f t="shared" si="14"/>
        <v>43200</v>
      </c>
      <c r="AS16" s="88">
        <f>'FORMATEUR 8'!J16</f>
        <v>0</v>
      </c>
      <c r="AT16" s="147">
        <v>10</v>
      </c>
      <c r="AU16" s="28">
        <f t="shared" si="15"/>
        <v>43200</v>
      </c>
      <c r="AV16" s="89">
        <f>'FORMATEUR 9'!J16</f>
        <v>0</v>
      </c>
      <c r="AW16" s="138">
        <v>10</v>
      </c>
      <c r="AX16" s="28">
        <f t="shared" si="16"/>
        <v>43230</v>
      </c>
      <c r="AY16" s="86" t="str">
        <f>'PIERRE OLIVIER'!L16</f>
        <v>FERIE Ascension</v>
      </c>
      <c r="AZ16" s="147">
        <v>10</v>
      </c>
      <c r="BA16" s="28">
        <f t="shared" si="17"/>
        <v>43230</v>
      </c>
      <c r="BB16" s="87" t="str">
        <f>'JEAN-LUC'!L16</f>
        <v>FERIE Ascension</v>
      </c>
      <c r="BC16" s="147">
        <v>10</v>
      </c>
      <c r="BD16" s="28">
        <f t="shared" si="18"/>
        <v>43230</v>
      </c>
      <c r="BE16" s="88" t="str">
        <f>'FORMATEUR 8'!L16</f>
        <v>FERIE Ascension</v>
      </c>
      <c r="BF16" s="147">
        <v>10</v>
      </c>
      <c r="BG16" s="28">
        <f t="shared" si="19"/>
        <v>43230</v>
      </c>
      <c r="BH16" s="89" t="str">
        <f>'FORMATEUR 9'!L16</f>
        <v>FERIE Ascension</v>
      </c>
      <c r="BI16" s="138">
        <v>10</v>
      </c>
      <c r="BJ16" s="28">
        <f t="shared" si="20"/>
        <v>43261</v>
      </c>
      <c r="BK16" s="86">
        <f>'PIERRE OLIVIER'!N16</f>
        <v>0</v>
      </c>
      <c r="BL16" s="147">
        <v>10</v>
      </c>
      <c r="BM16" s="28">
        <f t="shared" si="45"/>
        <v>43261</v>
      </c>
      <c r="BN16" s="87">
        <f>'JEAN-LUC'!N16</f>
        <v>0</v>
      </c>
      <c r="BO16" s="148">
        <v>10</v>
      </c>
      <c r="BP16" s="28">
        <f t="shared" si="46"/>
        <v>43261</v>
      </c>
      <c r="BQ16" s="88">
        <f>'FORMATEUR 8'!N16</f>
        <v>0</v>
      </c>
      <c r="BR16" s="147">
        <v>10</v>
      </c>
      <c r="BS16" s="28">
        <f t="shared" si="47"/>
        <v>43261</v>
      </c>
      <c r="BT16" s="89">
        <f>'FORMATEUR 9'!N16</f>
        <v>0</v>
      </c>
      <c r="BU16" s="400"/>
      <c r="BV16" s="173">
        <v>10</v>
      </c>
      <c r="BW16" s="28">
        <f t="shared" si="21"/>
        <v>43291</v>
      </c>
      <c r="BX16" s="86">
        <f>'PIERRE OLIVIER'!Q16</f>
        <v>0</v>
      </c>
      <c r="BY16" s="173">
        <v>10</v>
      </c>
      <c r="BZ16" s="28">
        <f t="shared" si="22"/>
        <v>43291</v>
      </c>
      <c r="CA16" s="87" t="str">
        <f>'JEAN-LUC'!Q16</f>
        <v>Hydrau 0</v>
      </c>
      <c r="CB16" s="173">
        <v>10</v>
      </c>
      <c r="CC16" s="28">
        <f t="shared" si="23"/>
        <v>43291</v>
      </c>
      <c r="CD16" s="88">
        <f>'FORMATEUR 8'!Q16</f>
        <v>0</v>
      </c>
      <c r="CE16" s="173">
        <v>10</v>
      </c>
      <c r="CF16" s="28">
        <f t="shared" si="24"/>
        <v>43291</v>
      </c>
      <c r="CG16" s="89">
        <f>'FORMATEUR 9'!Q16</f>
        <v>0</v>
      </c>
      <c r="CH16" s="138">
        <v>10</v>
      </c>
      <c r="CI16" s="28">
        <f t="shared" si="25"/>
        <v>43322</v>
      </c>
      <c r="CJ16" s="86" t="str">
        <f>'PIERRE OLIVIER'!S16</f>
        <v>BAC</v>
      </c>
      <c r="CK16" s="147">
        <v>10</v>
      </c>
      <c r="CL16" s="28">
        <f t="shared" si="26"/>
        <v>43322</v>
      </c>
      <c r="CM16" s="87" t="str">
        <f>'JEAN-LUC'!S16</f>
        <v>F° SST</v>
      </c>
      <c r="CN16" s="148">
        <v>10</v>
      </c>
      <c r="CO16" s="28">
        <f t="shared" si="27"/>
        <v>43322</v>
      </c>
      <c r="CP16" s="88">
        <f>'FORMATEUR 8'!S16</f>
        <v>0</v>
      </c>
      <c r="CQ16" s="147">
        <v>10</v>
      </c>
      <c r="CR16" s="28">
        <f t="shared" si="28"/>
        <v>43322</v>
      </c>
      <c r="CS16" s="89">
        <f>'FORMATEUR 9'!S16</f>
        <v>0</v>
      </c>
      <c r="CT16" s="138">
        <v>10</v>
      </c>
      <c r="CU16" s="28">
        <f t="shared" si="29"/>
        <v>43353</v>
      </c>
      <c r="CV16" s="86" t="str">
        <f>'PIERRE OLIVIER'!U16</f>
        <v>Formation</v>
      </c>
      <c r="CW16" s="147">
        <v>10</v>
      </c>
      <c r="CX16" s="28">
        <f t="shared" si="39"/>
        <v>43353</v>
      </c>
      <c r="CY16" s="87" t="str">
        <f>'JEAN-LUC'!U16</f>
        <v>Hydrau 0</v>
      </c>
      <c r="CZ16" s="148">
        <v>10</v>
      </c>
      <c r="DA16" s="28">
        <f t="shared" si="40"/>
        <v>43353</v>
      </c>
      <c r="DB16" s="88">
        <f>'FORMATEUR 8'!U16</f>
        <v>0</v>
      </c>
      <c r="DC16" s="147">
        <v>10</v>
      </c>
      <c r="DD16" s="28">
        <f t="shared" si="41"/>
        <v>43353</v>
      </c>
      <c r="DE16" s="89">
        <f>'FORMATEUR 9'!U16</f>
        <v>0</v>
      </c>
      <c r="DF16" s="138">
        <v>10</v>
      </c>
      <c r="DG16" s="28">
        <f t="shared" si="30"/>
        <v>43383</v>
      </c>
      <c r="DH16" s="86" t="str">
        <f>'PIERRE OLIVIER'!X16</f>
        <v>TEEA</v>
      </c>
      <c r="DI16" s="147">
        <v>10</v>
      </c>
      <c r="DJ16" s="28">
        <f t="shared" si="31"/>
        <v>43383</v>
      </c>
      <c r="DK16" s="87">
        <f>'JEAN-LUC'!X16</f>
        <v>0</v>
      </c>
      <c r="DL16" s="148">
        <v>10</v>
      </c>
      <c r="DM16" s="28">
        <f t="shared" si="32"/>
        <v>43383</v>
      </c>
      <c r="DN16" s="88">
        <f>'FORMATEUR 8'!X16</f>
        <v>0</v>
      </c>
      <c r="DO16" s="147">
        <v>10</v>
      </c>
      <c r="DP16" s="28">
        <f t="shared" si="33"/>
        <v>43383</v>
      </c>
      <c r="DQ16" s="89">
        <f>'FORMATEUR 9'!X16</f>
        <v>0</v>
      </c>
      <c r="DR16" s="138">
        <v>10</v>
      </c>
      <c r="DS16" s="28">
        <f t="shared" si="34"/>
        <v>43414</v>
      </c>
      <c r="DT16" s="86">
        <f>'PIERRE OLIVIER'!Z16</f>
        <v>0</v>
      </c>
      <c r="DU16" s="147">
        <v>10</v>
      </c>
      <c r="DV16" s="28">
        <f t="shared" si="35"/>
        <v>43414</v>
      </c>
      <c r="DW16" s="87">
        <f>'JEAN-LUC'!Z16</f>
        <v>0</v>
      </c>
      <c r="DX16" s="148">
        <v>10</v>
      </c>
      <c r="DY16" s="28">
        <f t="shared" si="36"/>
        <v>43414</v>
      </c>
      <c r="DZ16" s="88">
        <f>'FORMATEUR 8'!Z16</f>
        <v>0</v>
      </c>
      <c r="EA16" s="147">
        <v>10</v>
      </c>
      <c r="EB16" s="28">
        <f t="shared" si="37"/>
        <v>43414</v>
      </c>
      <c r="EC16" s="89">
        <f>'FORMATEUR 9'!Z16</f>
        <v>0</v>
      </c>
      <c r="ED16" s="138">
        <v>10</v>
      </c>
      <c r="EE16" s="28">
        <f t="shared" si="38"/>
        <v>43444</v>
      </c>
      <c r="EF16" s="86">
        <f>'PIERRE OLIVIER'!AB16</f>
        <v>0</v>
      </c>
      <c r="EG16" s="147">
        <v>10</v>
      </c>
      <c r="EH16" s="28">
        <f t="shared" si="42"/>
        <v>43444</v>
      </c>
      <c r="EI16" s="87" t="str">
        <f>'JEAN-LUC'!AB16</f>
        <v>CQP</v>
      </c>
      <c r="EJ16" s="148">
        <v>10</v>
      </c>
      <c r="EK16" s="28">
        <f t="shared" si="43"/>
        <v>43444</v>
      </c>
      <c r="EL16" s="88">
        <f>'FORMATEUR 8'!AB16</f>
        <v>0</v>
      </c>
      <c r="EM16" s="147">
        <v>10</v>
      </c>
      <c r="EN16" s="28">
        <f t="shared" si="44"/>
        <v>43444</v>
      </c>
      <c r="EO16" s="89">
        <f>'FORMATEUR 9'!AB16</f>
        <v>0</v>
      </c>
      <c r="EQ16" s="177" t="str">
        <f>Feuil1!B9</f>
        <v>Hasan OZ</v>
      </c>
      <c r="ER16" s="178" t="s">
        <v>41</v>
      </c>
      <c r="ES16" s="178">
        <f>HASAN!AB43</f>
        <v>79</v>
      </c>
    </row>
    <row r="17" spans="1:149" ht="18.95" customHeight="1" x14ac:dyDescent="0.2">
      <c r="A17" s="138">
        <v>11</v>
      </c>
      <c r="B17" s="28">
        <f t="shared" si="0"/>
        <v>43111</v>
      </c>
      <c r="C17" s="81" t="str">
        <f>'PIERRE OLIVIER'!C17</f>
        <v>ingénierie</v>
      </c>
      <c r="D17" s="147">
        <v>11</v>
      </c>
      <c r="E17" s="28">
        <f t="shared" si="1"/>
        <v>43111</v>
      </c>
      <c r="F17" s="82" t="str">
        <f>'JEAN-LUC'!C17</f>
        <v>CP</v>
      </c>
      <c r="G17" s="148">
        <v>11</v>
      </c>
      <c r="H17" s="28">
        <f t="shared" si="2"/>
        <v>43111</v>
      </c>
      <c r="I17" s="83">
        <f>'FORMATEUR 8'!C17</f>
        <v>0</v>
      </c>
      <c r="J17" s="147">
        <v>11</v>
      </c>
      <c r="K17" s="28">
        <f t="shared" si="3"/>
        <v>43111</v>
      </c>
      <c r="L17" s="84">
        <f>'FORMATEUR 9'!C17</f>
        <v>0</v>
      </c>
      <c r="M17" s="138">
        <v>11</v>
      </c>
      <c r="N17" s="28">
        <f t="shared" si="4"/>
        <v>43142</v>
      </c>
      <c r="O17" s="86">
        <f>'PIERRE OLIVIER'!E17</f>
        <v>0</v>
      </c>
      <c r="P17" s="147">
        <v>11</v>
      </c>
      <c r="Q17" s="28">
        <f t="shared" si="5"/>
        <v>43142</v>
      </c>
      <c r="R17" s="87">
        <f>'JEAN-LUC'!E17</f>
        <v>0</v>
      </c>
      <c r="S17" s="148">
        <v>11</v>
      </c>
      <c r="T17" s="28">
        <f t="shared" si="6"/>
        <v>43142</v>
      </c>
      <c r="U17" s="88">
        <f>'FORMATEUR 8'!E17</f>
        <v>0</v>
      </c>
      <c r="V17" s="147">
        <v>11</v>
      </c>
      <c r="W17" s="28">
        <f t="shared" si="7"/>
        <v>43142</v>
      </c>
      <c r="X17" s="89">
        <f>'FORMATEUR 9'!E17</f>
        <v>0</v>
      </c>
      <c r="Y17" s="138">
        <v>11</v>
      </c>
      <c r="Z17" s="28">
        <f t="shared" si="8"/>
        <v>43170</v>
      </c>
      <c r="AA17" s="86">
        <f>'PIERRE OLIVIER'!G17</f>
        <v>0</v>
      </c>
      <c r="AB17" s="147">
        <v>11</v>
      </c>
      <c r="AC17" s="28">
        <f t="shared" si="9"/>
        <v>43170</v>
      </c>
      <c r="AD17" s="87">
        <f>'JEAN-LUC'!G17</f>
        <v>0</v>
      </c>
      <c r="AE17" s="148">
        <v>11</v>
      </c>
      <c r="AF17" s="28">
        <f t="shared" si="10"/>
        <v>43170</v>
      </c>
      <c r="AG17" s="88">
        <f>'FORMATEUR 8'!G17</f>
        <v>0</v>
      </c>
      <c r="AH17" s="147">
        <v>11</v>
      </c>
      <c r="AI17" s="28">
        <f t="shared" si="11"/>
        <v>43170</v>
      </c>
      <c r="AJ17" s="89">
        <f>'FORMATEUR 9'!G17</f>
        <v>0</v>
      </c>
      <c r="AK17" s="138">
        <v>11</v>
      </c>
      <c r="AL17" s="28">
        <f t="shared" si="12"/>
        <v>43201</v>
      </c>
      <c r="AM17" s="86" t="str">
        <f>'PIERRE OLIVIER'!J17</f>
        <v>TEEA</v>
      </c>
      <c r="AN17" s="147">
        <v>11</v>
      </c>
      <c r="AO17" s="28">
        <f t="shared" si="13"/>
        <v>43201</v>
      </c>
      <c r="AP17" s="87" t="str">
        <f>'JEAN-LUC'!J17</f>
        <v xml:space="preserve">Engins </v>
      </c>
      <c r="AQ17" s="148">
        <v>11</v>
      </c>
      <c r="AR17" s="28">
        <f t="shared" si="14"/>
        <v>43201</v>
      </c>
      <c r="AS17" s="88">
        <f>'FORMATEUR 8'!J17</f>
        <v>0</v>
      </c>
      <c r="AT17" s="147">
        <v>11</v>
      </c>
      <c r="AU17" s="28">
        <f t="shared" si="15"/>
        <v>43201</v>
      </c>
      <c r="AV17" s="89">
        <f>'FORMATEUR 9'!J17</f>
        <v>0</v>
      </c>
      <c r="AW17" s="138">
        <v>11</v>
      </c>
      <c r="AX17" s="28">
        <f t="shared" si="16"/>
        <v>43231</v>
      </c>
      <c r="AY17" s="86">
        <f>'PIERRE OLIVIER'!L17</f>
        <v>0</v>
      </c>
      <c r="AZ17" s="147">
        <v>11</v>
      </c>
      <c r="BA17" s="28">
        <f t="shared" si="17"/>
        <v>43231</v>
      </c>
      <c r="BB17" s="87">
        <f>'JEAN-LUC'!L17</f>
        <v>0</v>
      </c>
      <c r="BC17" s="147">
        <v>11</v>
      </c>
      <c r="BD17" s="28">
        <f t="shared" si="18"/>
        <v>43231</v>
      </c>
      <c r="BE17" s="88">
        <f>'FORMATEUR 8'!L17</f>
        <v>0</v>
      </c>
      <c r="BF17" s="147">
        <v>11</v>
      </c>
      <c r="BG17" s="28">
        <f t="shared" si="19"/>
        <v>43231</v>
      </c>
      <c r="BH17" s="89">
        <f>'FORMATEUR 9'!L17</f>
        <v>0</v>
      </c>
      <c r="BI17" s="138">
        <v>11</v>
      </c>
      <c r="BJ17" s="28">
        <f t="shared" si="20"/>
        <v>43262</v>
      </c>
      <c r="BK17" s="86">
        <f>'PIERRE OLIVIER'!N17</f>
        <v>0</v>
      </c>
      <c r="BL17" s="147">
        <v>11</v>
      </c>
      <c r="BM17" s="28">
        <f t="shared" si="45"/>
        <v>43262</v>
      </c>
      <c r="BN17" s="87" t="str">
        <f>'JEAN-LUC'!N17</f>
        <v>Wallis Label</v>
      </c>
      <c r="BO17" s="148">
        <v>11</v>
      </c>
      <c r="BP17" s="28">
        <f t="shared" si="46"/>
        <v>43262</v>
      </c>
      <c r="BQ17" s="88">
        <f>'FORMATEUR 8'!N17</f>
        <v>0</v>
      </c>
      <c r="BR17" s="147">
        <v>11</v>
      </c>
      <c r="BS17" s="28">
        <f t="shared" si="47"/>
        <v>43262</v>
      </c>
      <c r="BT17" s="89">
        <f>'FORMATEUR 9'!N17</f>
        <v>0</v>
      </c>
      <c r="BU17" s="400"/>
      <c r="BV17" s="174">
        <v>11</v>
      </c>
      <c r="BW17" s="28">
        <f t="shared" si="21"/>
        <v>43292</v>
      </c>
      <c r="BX17" s="86" t="str">
        <f>'PIERRE OLIVIER'!Q17</f>
        <v>Post</v>
      </c>
      <c r="BY17" s="174">
        <v>11</v>
      </c>
      <c r="BZ17" s="28">
        <f t="shared" si="22"/>
        <v>43292</v>
      </c>
      <c r="CA17" s="87" t="str">
        <f>'JEAN-LUC'!Q17</f>
        <v>G2</v>
      </c>
      <c r="CB17" s="174">
        <v>11</v>
      </c>
      <c r="CC17" s="28">
        <f t="shared" si="23"/>
        <v>43292</v>
      </c>
      <c r="CD17" s="88">
        <f>'FORMATEUR 8'!Q17</f>
        <v>0</v>
      </c>
      <c r="CE17" s="174">
        <v>11</v>
      </c>
      <c r="CF17" s="28">
        <f t="shared" si="24"/>
        <v>43292</v>
      </c>
      <c r="CG17" s="89">
        <f>'FORMATEUR 9'!Q17</f>
        <v>0</v>
      </c>
      <c r="CH17" s="138">
        <v>11</v>
      </c>
      <c r="CI17" s="28">
        <f t="shared" si="25"/>
        <v>43323</v>
      </c>
      <c r="CJ17" s="86">
        <f>'PIERRE OLIVIER'!S17</f>
        <v>0</v>
      </c>
      <c r="CK17" s="147">
        <v>11</v>
      </c>
      <c r="CL17" s="28">
        <f t="shared" si="26"/>
        <v>43323</v>
      </c>
      <c r="CM17" s="87">
        <f>'JEAN-LUC'!S17</f>
        <v>0</v>
      </c>
      <c r="CN17" s="148">
        <v>11</v>
      </c>
      <c r="CO17" s="28">
        <f t="shared" si="27"/>
        <v>43323</v>
      </c>
      <c r="CP17" s="88">
        <f>'FORMATEUR 8'!S17</f>
        <v>0</v>
      </c>
      <c r="CQ17" s="147">
        <v>11</v>
      </c>
      <c r="CR17" s="28">
        <f t="shared" si="28"/>
        <v>43323</v>
      </c>
      <c r="CS17" s="89">
        <f>'FORMATEUR 9'!S17</f>
        <v>0</v>
      </c>
      <c r="CT17" s="138">
        <v>11</v>
      </c>
      <c r="CU17" s="28">
        <f t="shared" si="29"/>
        <v>43354</v>
      </c>
      <c r="CV17" s="86">
        <f>'PIERRE OLIVIER'!U17</f>
        <v>0</v>
      </c>
      <c r="CW17" s="147">
        <v>11</v>
      </c>
      <c r="CX17" s="28">
        <f t="shared" si="39"/>
        <v>43354</v>
      </c>
      <c r="CY17" s="87" t="str">
        <f>'JEAN-LUC'!U17</f>
        <v>Engins</v>
      </c>
      <c r="CZ17" s="148">
        <v>11</v>
      </c>
      <c r="DA17" s="28">
        <f t="shared" si="40"/>
        <v>43354</v>
      </c>
      <c r="DB17" s="88">
        <f>'FORMATEUR 8'!U17</f>
        <v>0</v>
      </c>
      <c r="DC17" s="147">
        <v>11</v>
      </c>
      <c r="DD17" s="28">
        <f t="shared" si="41"/>
        <v>43354</v>
      </c>
      <c r="DE17" s="89">
        <f>'FORMATEUR 9'!U17</f>
        <v>0</v>
      </c>
      <c r="DF17" s="138">
        <v>11</v>
      </c>
      <c r="DG17" s="28">
        <f t="shared" si="30"/>
        <v>43384</v>
      </c>
      <c r="DH17" s="86">
        <f>'PIERRE OLIVIER'!X17</f>
        <v>0</v>
      </c>
      <c r="DI17" s="147">
        <v>11</v>
      </c>
      <c r="DJ17" s="28">
        <f t="shared" si="31"/>
        <v>43384</v>
      </c>
      <c r="DK17" s="87">
        <f>'JEAN-LUC'!X17</f>
        <v>0</v>
      </c>
      <c r="DL17" s="148">
        <v>11</v>
      </c>
      <c r="DM17" s="28">
        <f t="shared" si="32"/>
        <v>43384</v>
      </c>
      <c r="DN17" s="88">
        <f>'FORMATEUR 8'!X17</f>
        <v>0</v>
      </c>
      <c r="DO17" s="147">
        <v>11</v>
      </c>
      <c r="DP17" s="28">
        <f t="shared" si="33"/>
        <v>43384</v>
      </c>
      <c r="DQ17" s="89">
        <f>'FORMATEUR 9'!X17</f>
        <v>0</v>
      </c>
      <c r="DR17" s="138">
        <v>11</v>
      </c>
      <c r="DS17" s="28">
        <f t="shared" si="34"/>
        <v>43415</v>
      </c>
      <c r="DT17" s="86" t="str">
        <f>'PIERRE OLIVIER'!Z17</f>
        <v>FERIE armistice 1918</v>
      </c>
      <c r="DU17" s="147">
        <v>11</v>
      </c>
      <c r="DV17" s="28">
        <f t="shared" si="35"/>
        <v>43415</v>
      </c>
      <c r="DW17" s="87" t="str">
        <f>'JEAN-LUC'!Z17</f>
        <v>FERIE armistice 1918</v>
      </c>
      <c r="DX17" s="148">
        <v>11</v>
      </c>
      <c r="DY17" s="28">
        <f t="shared" si="36"/>
        <v>43415</v>
      </c>
      <c r="DZ17" s="88" t="str">
        <f>'FORMATEUR 8'!Z17</f>
        <v>FERIE armistice 1918</v>
      </c>
      <c r="EA17" s="147">
        <v>11</v>
      </c>
      <c r="EB17" s="28">
        <f t="shared" si="37"/>
        <v>43415</v>
      </c>
      <c r="EC17" s="89" t="str">
        <f>'FORMATEUR 9'!Z17</f>
        <v>FERIE armistice 1918</v>
      </c>
      <c r="ED17" s="138">
        <v>11</v>
      </c>
      <c r="EE17" s="28">
        <f t="shared" si="38"/>
        <v>43445</v>
      </c>
      <c r="EF17" s="86">
        <f>'PIERRE OLIVIER'!AB17</f>
        <v>0</v>
      </c>
      <c r="EG17" s="147">
        <v>11</v>
      </c>
      <c r="EH17" s="28">
        <f t="shared" si="42"/>
        <v>43445</v>
      </c>
      <c r="EI17" s="87">
        <f>'JEAN-LUC'!AB17</f>
        <v>0</v>
      </c>
      <c r="EJ17" s="148">
        <v>11</v>
      </c>
      <c r="EK17" s="28">
        <f t="shared" si="43"/>
        <v>43445</v>
      </c>
      <c r="EL17" s="88">
        <f>'FORMATEUR 8'!AB17</f>
        <v>0</v>
      </c>
      <c r="EM17" s="147">
        <v>11</v>
      </c>
      <c r="EN17" s="28">
        <f t="shared" si="44"/>
        <v>43445</v>
      </c>
      <c r="EO17" s="89">
        <f>'FORMATEUR 9'!AB17</f>
        <v>0</v>
      </c>
      <c r="EQ17" s="177" t="str">
        <f>Feuil1!B10</f>
        <v>Franck DUFOUR</v>
      </c>
      <c r="ER17" s="178" t="s">
        <v>41</v>
      </c>
      <c r="ES17" s="178">
        <f>FRANCK!AB43</f>
        <v>86</v>
      </c>
    </row>
    <row r="18" spans="1:149" ht="18.95" customHeight="1" x14ac:dyDescent="0.2">
      <c r="A18" s="138">
        <v>12</v>
      </c>
      <c r="B18" s="28">
        <f t="shared" si="0"/>
        <v>43112</v>
      </c>
      <c r="C18" s="81" t="str">
        <f>'PIERRE OLIVIER'!C18</f>
        <v>formation</v>
      </c>
      <c r="D18" s="147">
        <v>12</v>
      </c>
      <c r="E18" s="28">
        <f t="shared" si="1"/>
        <v>43112</v>
      </c>
      <c r="F18" s="82" t="str">
        <f>'JEAN-LUC'!C18</f>
        <v>CP</v>
      </c>
      <c r="G18" s="148">
        <v>12</v>
      </c>
      <c r="H18" s="28">
        <f t="shared" si="2"/>
        <v>43112</v>
      </c>
      <c r="I18" s="83">
        <f>'FORMATEUR 8'!C18</f>
        <v>0</v>
      </c>
      <c r="J18" s="147">
        <v>12</v>
      </c>
      <c r="K18" s="28">
        <f t="shared" si="3"/>
        <v>43112</v>
      </c>
      <c r="L18" s="84">
        <f>'FORMATEUR 9'!C18</f>
        <v>0</v>
      </c>
      <c r="M18" s="138">
        <v>12</v>
      </c>
      <c r="N18" s="28">
        <f t="shared" si="4"/>
        <v>43143</v>
      </c>
      <c r="O18" s="86">
        <f>'PIERRE OLIVIER'!E18</f>
        <v>0</v>
      </c>
      <c r="P18" s="147">
        <v>12</v>
      </c>
      <c r="Q18" s="28">
        <f t="shared" si="5"/>
        <v>43143</v>
      </c>
      <c r="R18" s="263">
        <f>'JEAN-LUC'!E18</f>
        <v>0</v>
      </c>
      <c r="S18" s="148">
        <v>12</v>
      </c>
      <c r="T18" s="28">
        <f t="shared" si="6"/>
        <v>43143</v>
      </c>
      <c r="U18" s="88">
        <f>'FORMATEUR 8'!E18</f>
        <v>0</v>
      </c>
      <c r="V18" s="147">
        <v>12</v>
      </c>
      <c r="W18" s="28">
        <f t="shared" si="7"/>
        <v>43143</v>
      </c>
      <c r="X18" s="89">
        <f>'FORMATEUR 9'!E18</f>
        <v>0</v>
      </c>
      <c r="Y18" s="138">
        <v>12</v>
      </c>
      <c r="Z18" s="28">
        <f t="shared" si="8"/>
        <v>43171</v>
      </c>
      <c r="AA18" s="86">
        <f>'PIERRE OLIVIER'!G18</f>
        <v>0</v>
      </c>
      <c r="AB18" s="147">
        <v>12</v>
      </c>
      <c r="AC18" s="28">
        <f t="shared" si="9"/>
        <v>43171</v>
      </c>
      <c r="AD18" s="263">
        <f>'JEAN-LUC'!G18</f>
        <v>0</v>
      </c>
      <c r="AE18" s="148">
        <v>12</v>
      </c>
      <c r="AF18" s="28">
        <f t="shared" si="10"/>
        <v>43171</v>
      </c>
      <c r="AG18" s="88">
        <f>'FORMATEUR 8'!G18</f>
        <v>0</v>
      </c>
      <c r="AH18" s="147">
        <v>12</v>
      </c>
      <c r="AI18" s="28">
        <f t="shared" si="11"/>
        <v>43171</v>
      </c>
      <c r="AJ18" s="89">
        <f>'FORMATEUR 9'!G18</f>
        <v>0</v>
      </c>
      <c r="AK18" s="138">
        <v>12</v>
      </c>
      <c r="AL18" s="28">
        <f t="shared" si="12"/>
        <v>43202</v>
      </c>
      <c r="AM18" s="86">
        <f>'PIERRE OLIVIER'!J18</f>
        <v>0</v>
      </c>
      <c r="AN18" s="147">
        <v>12</v>
      </c>
      <c r="AO18" s="28">
        <f t="shared" si="13"/>
        <v>43202</v>
      </c>
      <c r="AP18" s="87">
        <f>'JEAN-LUC'!J18</f>
        <v>0</v>
      </c>
      <c r="AQ18" s="148">
        <v>12</v>
      </c>
      <c r="AR18" s="28">
        <f t="shared" si="14"/>
        <v>43202</v>
      </c>
      <c r="AS18" s="88">
        <f>'FORMATEUR 8'!J18</f>
        <v>0</v>
      </c>
      <c r="AT18" s="147">
        <v>12</v>
      </c>
      <c r="AU18" s="28">
        <f t="shared" si="15"/>
        <v>43202</v>
      </c>
      <c r="AV18" s="89">
        <f>'FORMATEUR 9'!J18</f>
        <v>0</v>
      </c>
      <c r="AW18" s="138">
        <v>12</v>
      </c>
      <c r="AX18" s="28">
        <f t="shared" si="16"/>
        <v>43232</v>
      </c>
      <c r="AY18" s="86">
        <f>'PIERRE OLIVIER'!L18</f>
        <v>0</v>
      </c>
      <c r="AZ18" s="147">
        <v>12</v>
      </c>
      <c r="BA18" s="28">
        <f t="shared" si="17"/>
        <v>43232</v>
      </c>
      <c r="BB18" s="87">
        <f>'JEAN-LUC'!L18</f>
        <v>0</v>
      </c>
      <c r="BC18" s="147">
        <v>12</v>
      </c>
      <c r="BD18" s="28">
        <f t="shared" si="18"/>
        <v>43232</v>
      </c>
      <c r="BE18" s="88">
        <f>'FORMATEUR 8'!L18</f>
        <v>0</v>
      </c>
      <c r="BF18" s="147">
        <v>12</v>
      </c>
      <c r="BG18" s="28">
        <f t="shared" si="19"/>
        <v>43232</v>
      </c>
      <c r="BH18" s="89">
        <f>'FORMATEUR 9'!L18</f>
        <v>0</v>
      </c>
      <c r="BI18" s="138">
        <v>12</v>
      </c>
      <c r="BJ18" s="28">
        <f t="shared" si="20"/>
        <v>43263</v>
      </c>
      <c r="BK18" s="86">
        <f>'PIERRE OLIVIER'!N18</f>
        <v>0</v>
      </c>
      <c r="BL18" s="147">
        <v>12</v>
      </c>
      <c r="BM18" s="28">
        <f t="shared" si="45"/>
        <v>43263</v>
      </c>
      <c r="BN18" s="87" t="str">
        <f>'JEAN-LUC'!N18</f>
        <v>Elec N2</v>
      </c>
      <c r="BO18" s="148">
        <v>12</v>
      </c>
      <c r="BP18" s="28">
        <f t="shared" si="46"/>
        <v>43263</v>
      </c>
      <c r="BQ18" s="88">
        <f>'FORMATEUR 8'!N18</f>
        <v>0</v>
      </c>
      <c r="BR18" s="147">
        <v>12</v>
      </c>
      <c r="BS18" s="28">
        <f t="shared" si="47"/>
        <v>43263</v>
      </c>
      <c r="BT18" s="89">
        <f>'FORMATEUR 9'!N18</f>
        <v>0</v>
      </c>
      <c r="BU18" s="400"/>
      <c r="BV18" s="173">
        <v>12</v>
      </c>
      <c r="BW18" s="28">
        <f t="shared" si="21"/>
        <v>43293</v>
      </c>
      <c r="BX18" s="86">
        <f>'PIERRE OLIVIER'!Q18</f>
        <v>0</v>
      </c>
      <c r="BY18" s="173">
        <v>12</v>
      </c>
      <c r="BZ18" s="28">
        <f t="shared" si="22"/>
        <v>43293</v>
      </c>
      <c r="CA18" s="87" t="str">
        <f>'JEAN-LUC'!Q18</f>
        <v>CALEBAM S2 G2</v>
      </c>
      <c r="CB18" s="173">
        <v>12</v>
      </c>
      <c r="CC18" s="28">
        <f t="shared" si="23"/>
        <v>43293</v>
      </c>
      <c r="CD18" s="88">
        <f>'FORMATEUR 8'!Q18</f>
        <v>0</v>
      </c>
      <c r="CE18" s="173">
        <v>12</v>
      </c>
      <c r="CF18" s="28">
        <f t="shared" si="24"/>
        <v>43293</v>
      </c>
      <c r="CG18" s="89">
        <f>'FORMATEUR 9'!Q18</f>
        <v>0</v>
      </c>
      <c r="CH18" s="138">
        <v>12</v>
      </c>
      <c r="CI18" s="28">
        <f t="shared" si="25"/>
        <v>43324</v>
      </c>
      <c r="CJ18" s="86">
        <f>'PIERRE OLIVIER'!S18</f>
        <v>0</v>
      </c>
      <c r="CK18" s="147">
        <v>12</v>
      </c>
      <c r="CL18" s="28">
        <f t="shared" si="26"/>
        <v>43324</v>
      </c>
      <c r="CM18" s="87">
        <f>'JEAN-LUC'!S18</f>
        <v>0</v>
      </c>
      <c r="CN18" s="148">
        <v>12</v>
      </c>
      <c r="CO18" s="28">
        <f t="shared" si="27"/>
        <v>43324</v>
      </c>
      <c r="CP18" s="88">
        <f>'FORMATEUR 8'!S18</f>
        <v>0</v>
      </c>
      <c r="CQ18" s="147">
        <v>12</v>
      </c>
      <c r="CR18" s="28">
        <f t="shared" si="28"/>
        <v>43324</v>
      </c>
      <c r="CS18" s="89">
        <f>'FORMATEUR 9'!S18</f>
        <v>0</v>
      </c>
      <c r="CT18" s="138">
        <v>12</v>
      </c>
      <c r="CU18" s="28">
        <f t="shared" si="29"/>
        <v>43355</v>
      </c>
      <c r="CV18" s="86" t="str">
        <f>'PIERRE OLIVIER'!U18</f>
        <v>Post</v>
      </c>
      <c r="CW18" s="147">
        <v>12</v>
      </c>
      <c r="CX18" s="28">
        <f t="shared" si="39"/>
        <v>43355</v>
      </c>
      <c r="CY18" s="87" t="str">
        <f>'JEAN-LUC'!U18</f>
        <v>Inter ENT</v>
      </c>
      <c r="CZ18" s="148">
        <v>12</v>
      </c>
      <c r="DA18" s="28">
        <f t="shared" si="40"/>
        <v>43355</v>
      </c>
      <c r="DB18" s="88">
        <f>'FORMATEUR 8'!U18</f>
        <v>0</v>
      </c>
      <c r="DC18" s="147">
        <v>12</v>
      </c>
      <c r="DD18" s="28">
        <f t="shared" si="41"/>
        <v>43355</v>
      </c>
      <c r="DE18" s="89">
        <f>'FORMATEUR 9'!U18</f>
        <v>0</v>
      </c>
      <c r="DF18" s="138">
        <v>12</v>
      </c>
      <c r="DG18" s="28">
        <f t="shared" si="30"/>
        <v>43385</v>
      </c>
      <c r="DH18" s="86" t="str">
        <f>'PIERRE OLIVIER'!X18</f>
        <v>SESSION13</v>
      </c>
      <c r="DI18" s="147">
        <v>12</v>
      </c>
      <c r="DJ18" s="28">
        <f t="shared" si="31"/>
        <v>43385</v>
      </c>
      <c r="DK18" s="87">
        <f>'JEAN-LUC'!X18</f>
        <v>0</v>
      </c>
      <c r="DL18" s="148">
        <v>12</v>
      </c>
      <c r="DM18" s="28">
        <f t="shared" si="32"/>
        <v>43385</v>
      </c>
      <c r="DN18" s="88">
        <f>'FORMATEUR 8'!X18</f>
        <v>0</v>
      </c>
      <c r="DO18" s="147">
        <v>12</v>
      </c>
      <c r="DP18" s="28">
        <f t="shared" si="33"/>
        <v>43385</v>
      </c>
      <c r="DQ18" s="89">
        <f>'FORMATEUR 9'!X18</f>
        <v>0</v>
      </c>
      <c r="DR18" s="138">
        <v>12</v>
      </c>
      <c r="DS18" s="28">
        <f t="shared" si="34"/>
        <v>43416</v>
      </c>
      <c r="DT18" s="86">
        <f>'PIERRE OLIVIER'!Z18</f>
        <v>0</v>
      </c>
      <c r="DU18" s="147">
        <v>12</v>
      </c>
      <c r="DV18" s="28">
        <f t="shared" si="35"/>
        <v>43416</v>
      </c>
      <c r="DW18" s="87" t="str">
        <f>'JEAN-LUC'!Z18</f>
        <v>CALEBAM</v>
      </c>
      <c r="DX18" s="148">
        <v>12</v>
      </c>
      <c r="DY18" s="28">
        <f t="shared" si="36"/>
        <v>43416</v>
      </c>
      <c r="DZ18" s="88">
        <f>'FORMATEUR 8'!Z18</f>
        <v>0</v>
      </c>
      <c r="EA18" s="147">
        <v>12</v>
      </c>
      <c r="EB18" s="28">
        <f t="shared" si="37"/>
        <v>43416</v>
      </c>
      <c r="EC18" s="89">
        <f>'FORMATEUR 9'!Z18</f>
        <v>0</v>
      </c>
      <c r="ED18" s="138">
        <v>12</v>
      </c>
      <c r="EE18" s="28">
        <f t="shared" si="38"/>
        <v>43446</v>
      </c>
      <c r="EF18" s="86">
        <f>'PIERRE OLIVIER'!AB18</f>
        <v>0</v>
      </c>
      <c r="EG18" s="147">
        <v>12</v>
      </c>
      <c r="EH18" s="28">
        <f t="shared" si="42"/>
        <v>43446</v>
      </c>
      <c r="EI18" s="87" t="str">
        <f>'JEAN-LUC'!AB18</f>
        <v>TEEA</v>
      </c>
      <c r="EJ18" s="148">
        <v>12</v>
      </c>
      <c r="EK18" s="28">
        <f t="shared" si="43"/>
        <v>43446</v>
      </c>
      <c r="EL18" s="88">
        <f>'FORMATEUR 8'!AB18</f>
        <v>0</v>
      </c>
      <c r="EM18" s="147">
        <v>12</v>
      </c>
      <c r="EN18" s="28">
        <f t="shared" si="44"/>
        <v>43446</v>
      </c>
      <c r="EO18" s="89">
        <f>'FORMATEUR 9'!AB18</f>
        <v>0</v>
      </c>
      <c r="EQ18" s="178" t="str">
        <f>Feuil1!B11</f>
        <v>Aline PEROTTO-RAMBEAU</v>
      </c>
      <c r="ER18" s="178" t="s">
        <v>41</v>
      </c>
      <c r="ES18" s="178">
        <f>ALINE!AB43</f>
        <v>45</v>
      </c>
    </row>
    <row r="19" spans="1:149" ht="18.95" customHeight="1" x14ac:dyDescent="0.2">
      <c r="A19" s="138">
        <v>13</v>
      </c>
      <c r="B19" s="28">
        <f t="shared" si="0"/>
        <v>43113</v>
      </c>
      <c r="C19" s="81">
        <f>'PIERRE OLIVIER'!C19</f>
        <v>0</v>
      </c>
      <c r="D19" s="147">
        <v>13</v>
      </c>
      <c r="E19" s="28">
        <f t="shared" si="1"/>
        <v>43113</v>
      </c>
      <c r="F19" s="82">
        <f>'JEAN-LUC'!C19</f>
        <v>0</v>
      </c>
      <c r="G19" s="148">
        <v>13</v>
      </c>
      <c r="H19" s="28">
        <f t="shared" si="2"/>
        <v>43113</v>
      </c>
      <c r="I19" s="83">
        <f>'FORMATEUR 8'!C19</f>
        <v>0</v>
      </c>
      <c r="J19" s="147">
        <v>13</v>
      </c>
      <c r="K19" s="28">
        <f t="shared" si="3"/>
        <v>43113</v>
      </c>
      <c r="L19" s="84">
        <f>'FORMATEUR 9'!C19</f>
        <v>0</v>
      </c>
      <c r="M19" s="138">
        <v>13</v>
      </c>
      <c r="N19" s="28">
        <f t="shared" si="4"/>
        <v>43144</v>
      </c>
      <c r="O19" s="86" t="str">
        <f>'PIERRE OLIVIER'!E19</f>
        <v>CQP</v>
      </c>
      <c r="P19" s="147">
        <v>13</v>
      </c>
      <c r="Q19" s="28">
        <f t="shared" si="5"/>
        <v>43144</v>
      </c>
      <c r="R19" s="263">
        <f>'JEAN-LUC'!E19</f>
        <v>0</v>
      </c>
      <c r="S19" s="148">
        <v>13</v>
      </c>
      <c r="T19" s="28">
        <f t="shared" si="6"/>
        <v>43144</v>
      </c>
      <c r="U19" s="88">
        <f>'FORMATEUR 8'!E19</f>
        <v>0</v>
      </c>
      <c r="V19" s="147">
        <v>13</v>
      </c>
      <c r="W19" s="28">
        <f t="shared" si="7"/>
        <v>43144</v>
      </c>
      <c r="X19" s="89">
        <f>'FORMATEUR 9'!E19</f>
        <v>0</v>
      </c>
      <c r="Y19" s="138">
        <v>13</v>
      </c>
      <c r="Z19" s="28">
        <f t="shared" si="8"/>
        <v>43172</v>
      </c>
      <c r="AA19" s="86">
        <f>'PIERRE OLIVIER'!G19</f>
        <v>0</v>
      </c>
      <c r="AB19" s="147">
        <v>13</v>
      </c>
      <c r="AC19" s="28">
        <f t="shared" si="9"/>
        <v>43172</v>
      </c>
      <c r="AD19" s="263">
        <f>'JEAN-LUC'!G19</f>
        <v>0</v>
      </c>
      <c r="AE19" s="148">
        <v>13</v>
      </c>
      <c r="AF19" s="28">
        <f t="shared" si="10"/>
        <v>43172</v>
      </c>
      <c r="AG19" s="88">
        <f>'FORMATEUR 8'!G19</f>
        <v>0</v>
      </c>
      <c r="AH19" s="147">
        <v>13</v>
      </c>
      <c r="AI19" s="28">
        <f t="shared" si="11"/>
        <v>43172</v>
      </c>
      <c r="AJ19" s="89">
        <f>'FORMATEUR 9'!G19</f>
        <v>0</v>
      </c>
      <c r="AK19" s="138">
        <v>13</v>
      </c>
      <c r="AL19" s="28">
        <f t="shared" si="12"/>
        <v>43203</v>
      </c>
      <c r="AM19" s="86" t="str">
        <f>'PIERRE OLIVIER'!J19</f>
        <v>Session 4</v>
      </c>
      <c r="AN19" s="147">
        <v>13</v>
      </c>
      <c r="AO19" s="28">
        <f t="shared" si="13"/>
        <v>43203</v>
      </c>
      <c r="AP19" s="87" t="str">
        <f>'JEAN-LUC'!J19</f>
        <v>Papeete</v>
      </c>
      <c r="AQ19" s="148">
        <v>13</v>
      </c>
      <c r="AR19" s="28">
        <f t="shared" si="14"/>
        <v>43203</v>
      </c>
      <c r="AS19" s="88">
        <f>'FORMATEUR 8'!J19</f>
        <v>0</v>
      </c>
      <c r="AT19" s="147">
        <v>13</v>
      </c>
      <c r="AU19" s="28">
        <f t="shared" si="15"/>
        <v>43203</v>
      </c>
      <c r="AV19" s="89">
        <f>'FORMATEUR 9'!J19</f>
        <v>0</v>
      </c>
      <c r="AW19" s="138">
        <v>13</v>
      </c>
      <c r="AX19" s="28">
        <f t="shared" si="16"/>
        <v>43233</v>
      </c>
      <c r="AY19" s="86">
        <f>'PIERRE OLIVIER'!L19</f>
        <v>0</v>
      </c>
      <c r="AZ19" s="147">
        <v>13</v>
      </c>
      <c r="BA19" s="28">
        <f t="shared" si="17"/>
        <v>43233</v>
      </c>
      <c r="BB19" s="87">
        <f>'JEAN-LUC'!L19</f>
        <v>0</v>
      </c>
      <c r="BC19" s="147">
        <v>13</v>
      </c>
      <c r="BD19" s="28">
        <f t="shared" si="18"/>
        <v>43233</v>
      </c>
      <c r="BE19" s="88">
        <f>'FORMATEUR 8'!L19</f>
        <v>0</v>
      </c>
      <c r="BF19" s="147">
        <v>13</v>
      </c>
      <c r="BG19" s="28">
        <f t="shared" si="19"/>
        <v>43233</v>
      </c>
      <c r="BH19" s="89">
        <f>'FORMATEUR 9'!L19</f>
        <v>0</v>
      </c>
      <c r="BI19" s="138">
        <v>13</v>
      </c>
      <c r="BJ19" s="28">
        <f t="shared" si="20"/>
        <v>43264</v>
      </c>
      <c r="BK19" s="86">
        <f>'PIERRE OLIVIER'!N19</f>
        <v>0</v>
      </c>
      <c r="BL19" s="147">
        <v>13</v>
      </c>
      <c r="BM19" s="28">
        <f t="shared" si="45"/>
        <v>43264</v>
      </c>
      <c r="BN19" s="87" t="str">
        <f>'JEAN-LUC'!N19</f>
        <v>G2</v>
      </c>
      <c r="BO19" s="148">
        <v>13</v>
      </c>
      <c r="BP19" s="28">
        <f t="shared" si="46"/>
        <v>43264</v>
      </c>
      <c r="BQ19" s="88">
        <f>'FORMATEUR 8'!N19</f>
        <v>0</v>
      </c>
      <c r="BR19" s="147">
        <v>13</v>
      </c>
      <c r="BS19" s="28">
        <f t="shared" si="47"/>
        <v>43264</v>
      </c>
      <c r="BT19" s="89">
        <f>'FORMATEUR 9'!N19</f>
        <v>0</v>
      </c>
      <c r="BU19" s="400"/>
      <c r="BV19" s="173">
        <v>13</v>
      </c>
      <c r="BW19" s="28">
        <f t="shared" si="21"/>
        <v>43294</v>
      </c>
      <c r="BX19" s="86" t="str">
        <f>'PIERRE OLIVIER'!Q19</f>
        <v>BAC</v>
      </c>
      <c r="BY19" s="173">
        <v>13</v>
      </c>
      <c r="BZ19" s="28">
        <f t="shared" si="22"/>
        <v>43294</v>
      </c>
      <c r="CA19" s="87">
        <f>'JEAN-LUC'!Q19</f>
        <v>0</v>
      </c>
      <c r="CB19" s="173">
        <v>13</v>
      </c>
      <c r="CC19" s="28">
        <f t="shared" si="23"/>
        <v>43294</v>
      </c>
      <c r="CD19" s="88">
        <f>'FORMATEUR 8'!Q19</f>
        <v>0</v>
      </c>
      <c r="CE19" s="173">
        <v>13</v>
      </c>
      <c r="CF19" s="28">
        <f t="shared" si="24"/>
        <v>43294</v>
      </c>
      <c r="CG19" s="89">
        <f>'FORMATEUR 9'!Q19</f>
        <v>0</v>
      </c>
      <c r="CH19" s="138">
        <v>13</v>
      </c>
      <c r="CI19" s="28">
        <f t="shared" si="25"/>
        <v>43325</v>
      </c>
      <c r="CJ19" s="86">
        <f>'PIERRE OLIVIER'!S19</f>
        <v>0</v>
      </c>
      <c r="CK19" s="147">
        <v>13</v>
      </c>
      <c r="CL19" s="28">
        <f t="shared" si="26"/>
        <v>43325</v>
      </c>
      <c r="CM19" s="87">
        <f>'JEAN-LUC'!S19</f>
        <v>0</v>
      </c>
      <c r="CN19" s="148">
        <v>13</v>
      </c>
      <c r="CO19" s="28">
        <f t="shared" si="27"/>
        <v>43325</v>
      </c>
      <c r="CP19" s="88">
        <f>'FORMATEUR 8'!S19</f>
        <v>0</v>
      </c>
      <c r="CQ19" s="147">
        <v>13</v>
      </c>
      <c r="CR19" s="28">
        <f t="shared" si="28"/>
        <v>43325</v>
      </c>
      <c r="CS19" s="89">
        <f>'FORMATEUR 9'!S19</f>
        <v>0</v>
      </c>
      <c r="CT19" s="138">
        <v>13</v>
      </c>
      <c r="CU19" s="28">
        <f t="shared" si="29"/>
        <v>43356</v>
      </c>
      <c r="CV19" s="86">
        <f>'PIERRE OLIVIER'!U19</f>
        <v>0</v>
      </c>
      <c r="CW19" s="147">
        <v>13</v>
      </c>
      <c r="CX19" s="28">
        <f t="shared" si="39"/>
        <v>43356</v>
      </c>
      <c r="CY19" s="87">
        <f>'JEAN-LUC'!U19</f>
        <v>0</v>
      </c>
      <c r="CZ19" s="148">
        <v>13</v>
      </c>
      <c r="DA19" s="28">
        <f t="shared" si="40"/>
        <v>43356</v>
      </c>
      <c r="DB19" s="88">
        <f>'FORMATEUR 8'!U19</f>
        <v>0</v>
      </c>
      <c r="DC19" s="147">
        <v>13</v>
      </c>
      <c r="DD19" s="28">
        <f t="shared" si="41"/>
        <v>43356</v>
      </c>
      <c r="DE19" s="89">
        <f>'FORMATEUR 9'!U19</f>
        <v>0</v>
      </c>
      <c r="DF19" s="138">
        <v>13</v>
      </c>
      <c r="DG19" s="28">
        <f t="shared" si="30"/>
        <v>43386</v>
      </c>
      <c r="DH19" s="86">
        <f>'PIERRE OLIVIER'!X19</f>
        <v>0</v>
      </c>
      <c r="DI19" s="147">
        <v>13</v>
      </c>
      <c r="DJ19" s="28">
        <f t="shared" si="31"/>
        <v>43386</v>
      </c>
      <c r="DK19" s="87">
        <f>'JEAN-LUC'!X19</f>
        <v>0</v>
      </c>
      <c r="DL19" s="148">
        <v>13</v>
      </c>
      <c r="DM19" s="28">
        <f t="shared" si="32"/>
        <v>43386</v>
      </c>
      <c r="DN19" s="88">
        <f>'FORMATEUR 8'!X19</f>
        <v>0</v>
      </c>
      <c r="DO19" s="147">
        <v>13</v>
      </c>
      <c r="DP19" s="28">
        <f t="shared" si="33"/>
        <v>43386</v>
      </c>
      <c r="DQ19" s="89">
        <f>'FORMATEUR 9'!X19</f>
        <v>0</v>
      </c>
      <c r="DR19" s="138">
        <v>13</v>
      </c>
      <c r="DS19" s="28">
        <f t="shared" si="34"/>
        <v>43417</v>
      </c>
      <c r="DT19" s="86">
        <f>'PIERRE OLIVIER'!Z19</f>
        <v>0</v>
      </c>
      <c r="DU19" s="147">
        <v>13</v>
      </c>
      <c r="DV19" s="28">
        <f t="shared" si="35"/>
        <v>43417</v>
      </c>
      <c r="DW19" s="87" t="str">
        <f>'JEAN-LUC'!Z19</f>
        <v>FREINAGE G3</v>
      </c>
      <c r="DX19" s="148">
        <v>13</v>
      </c>
      <c r="DY19" s="28">
        <f t="shared" si="36"/>
        <v>43417</v>
      </c>
      <c r="DZ19" s="88">
        <f>'FORMATEUR 8'!Z19</f>
        <v>0</v>
      </c>
      <c r="EA19" s="147">
        <v>13</v>
      </c>
      <c r="EB19" s="28">
        <f t="shared" si="37"/>
        <v>43417</v>
      </c>
      <c r="EC19" s="89">
        <f>'FORMATEUR 9'!Z19</f>
        <v>0</v>
      </c>
      <c r="ED19" s="138">
        <v>13</v>
      </c>
      <c r="EE19" s="28">
        <f t="shared" si="38"/>
        <v>43447</v>
      </c>
      <c r="EF19" s="86">
        <f>'PIERRE OLIVIER'!AB19</f>
        <v>0</v>
      </c>
      <c r="EG19" s="147">
        <v>13</v>
      </c>
      <c r="EH19" s="28">
        <f t="shared" si="42"/>
        <v>43447</v>
      </c>
      <c r="EI19" s="87">
        <f>'JEAN-LUC'!AB19</f>
        <v>0</v>
      </c>
      <c r="EJ19" s="148">
        <v>13</v>
      </c>
      <c r="EK19" s="28">
        <f t="shared" si="43"/>
        <v>43447</v>
      </c>
      <c r="EL19" s="88">
        <f>'FORMATEUR 8'!AB19</f>
        <v>0</v>
      </c>
      <c r="EM19" s="147">
        <v>13</v>
      </c>
      <c r="EN19" s="28">
        <f t="shared" si="44"/>
        <v>43447</v>
      </c>
      <c r="EO19" s="89">
        <f>'FORMATEUR 9'!AB19</f>
        <v>0</v>
      </c>
      <c r="EQ19" s="177" t="str">
        <f>Feuil1!B12</f>
        <v>FORMATEUR 8</v>
      </c>
      <c r="ER19" s="178" t="s">
        <v>41</v>
      </c>
      <c r="ES19" s="178">
        <f>'FORMATEUR 8'!AB43</f>
        <v>1</v>
      </c>
    </row>
    <row r="20" spans="1:149" ht="23.25" customHeight="1" x14ac:dyDescent="0.2">
      <c r="A20" s="138">
        <v>14</v>
      </c>
      <c r="B20" s="28">
        <f t="shared" si="0"/>
        <v>43114</v>
      </c>
      <c r="C20" s="81">
        <f>'PIERRE OLIVIER'!C20</f>
        <v>0</v>
      </c>
      <c r="D20" s="147">
        <v>14</v>
      </c>
      <c r="E20" s="28">
        <f t="shared" si="1"/>
        <v>43114</v>
      </c>
      <c r="F20" s="82">
        <f>'JEAN-LUC'!C20</f>
        <v>0</v>
      </c>
      <c r="G20" s="148">
        <v>14</v>
      </c>
      <c r="H20" s="28">
        <f t="shared" si="2"/>
        <v>43114</v>
      </c>
      <c r="I20" s="83">
        <f>'FORMATEUR 8'!C20</f>
        <v>0</v>
      </c>
      <c r="J20" s="147">
        <v>14</v>
      </c>
      <c r="K20" s="28">
        <f t="shared" si="3"/>
        <v>43114</v>
      </c>
      <c r="L20" s="84">
        <f>'FORMATEUR 9'!C20</f>
        <v>0</v>
      </c>
      <c r="M20" s="138">
        <v>14</v>
      </c>
      <c r="N20" s="28">
        <f t="shared" si="4"/>
        <v>43145</v>
      </c>
      <c r="O20" s="86" t="str">
        <f>'PIERRE OLIVIER'!E20</f>
        <v>TEEA</v>
      </c>
      <c r="P20" s="147">
        <v>14</v>
      </c>
      <c r="Q20" s="28">
        <f t="shared" si="5"/>
        <v>43145</v>
      </c>
      <c r="R20" s="263">
        <f>'JEAN-LUC'!E20</f>
        <v>0</v>
      </c>
      <c r="S20" s="148">
        <v>14</v>
      </c>
      <c r="T20" s="28">
        <f t="shared" si="6"/>
        <v>43145</v>
      </c>
      <c r="U20" s="88">
        <f>'FORMATEUR 8'!E20</f>
        <v>0</v>
      </c>
      <c r="V20" s="147">
        <v>14</v>
      </c>
      <c r="W20" s="28">
        <f t="shared" si="7"/>
        <v>43145</v>
      </c>
      <c r="X20" s="89">
        <f>'FORMATEUR 9'!E20</f>
        <v>0</v>
      </c>
      <c r="Y20" s="138">
        <v>14</v>
      </c>
      <c r="Z20" s="28">
        <f t="shared" si="8"/>
        <v>43173</v>
      </c>
      <c r="AA20" s="86">
        <f>'PIERRE OLIVIER'!G20</f>
        <v>0</v>
      </c>
      <c r="AB20" s="147">
        <v>14</v>
      </c>
      <c r="AC20" s="28">
        <f t="shared" si="9"/>
        <v>43173</v>
      </c>
      <c r="AD20" s="263">
        <f>'JEAN-LUC'!G20</f>
        <v>0</v>
      </c>
      <c r="AE20" s="148">
        <v>14</v>
      </c>
      <c r="AF20" s="28">
        <f t="shared" si="10"/>
        <v>43173</v>
      </c>
      <c r="AG20" s="88">
        <f>'FORMATEUR 8'!G20</f>
        <v>0</v>
      </c>
      <c r="AH20" s="147">
        <v>14</v>
      </c>
      <c r="AI20" s="28">
        <f t="shared" si="11"/>
        <v>43173</v>
      </c>
      <c r="AJ20" s="89">
        <f>'FORMATEUR 9'!G20</f>
        <v>0</v>
      </c>
      <c r="AK20" s="138">
        <v>14</v>
      </c>
      <c r="AL20" s="28">
        <f t="shared" si="12"/>
        <v>43204</v>
      </c>
      <c r="AM20" s="86">
        <f>'PIERRE OLIVIER'!J20</f>
        <v>0</v>
      </c>
      <c r="AN20" s="147">
        <v>14</v>
      </c>
      <c r="AO20" s="28">
        <f t="shared" si="13"/>
        <v>43204</v>
      </c>
      <c r="AP20" s="87">
        <f>'JEAN-LUC'!J20</f>
        <v>0</v>
      </c>
      <c r="AQ20" s="148">
        <v>14</v>
      </c>
      <c r="AR20" s="28">
        <f t="shared" si="14"/>
        <v>43204</v>
      </c>
      <c r="AS20" s="88">
        <f>'FORMATEUR 8'!J20</f>
        <v>0</v>
      </c>
      <c r="AT20" s="147">
        <v>14</v>
      </c>
      <c r="AU20" s="28">
        <f t="shared" si="15"/>
        <v>43204</v>
      </c>
      <c r="AV20" s="89">
        <f>'FORMATEUR 9'!J20</f>
        <v>0</v>
      </c>
      <c r="AW20" s="138">
        <v>14</v>
      </c>
      <c r="AX20" s="28">
        <f t="shared" si="16"/>
        <v>43234</v>
      </c>
      <c r="AY20" s="86" t="str">
        <f>'PIERRE OLIVIER'!L20</f>
        <v>CQP</v>
      </c>
      <c r="AZ20" s="147">
        <v>14</v>
      </c>
      <c r="BA20" s="28">
        <f t="shared" si="17"/>
        <v>43234</v>
      </c>
      <c r="BB20" s="87" t="str">
        <f>'JEAN-LUC'!L20</f>
        <v>Electricite</v>
      </c>
      <c r="BC20" s="147">
        <v>14</v>
      </c>
      <c r="BD20" s="28">
        <f t="shared" si="18"/>
        <v>43234</v>
      </c>
      <c r="BE20" s="88">
        <f>'FORMATEUR 8'!L20</f>
        <v>0</v>
      </c>
      <c r="BF20" s="147">
        <v>14</v>
      </c>
      <c r="BG20" s="28">
        <f t="shared" si="19"/>
        <v>43234</v>
      </c>
      <c r="BH20" s="89">
        <f>'FORMATEUR 9'!L20</f>
        <v>0</v>
      </c>
      <c r="BI20" s="138">
        <v>14</v>
      </c>
      <c r="BJ20" s="28">
        <f t="shared" si="20"/>
        <v>43265</v>
      </c>
      <c r="BK20" s="86">
        <f>'PIERRE OLIVIER'!N20</f>
        <v>0</v>
      </c>
      <c r="BL20" s="147">
        <v>14</v>
      </c>
      <c r="BM20" s="28">
        <f t="shared" si="45"/>
        <v>43265</v>
      </c>
      <c r="BN20" s="87" t="str">
        <f>'JEAN-LUC'!N20</f>
        <v>Réunion Calebam</v>
      </c>
      <c r="BO20" s="148">
        <v>14</v>
      </c>
      <c r="BP20" s="28">
        <f t="shared" si="46"/>
        <v>43265</v>
      </c>
      <c r="BQ20" s="88">
        <f>'FORMATEUR 8'!N20</f>
        <v>0</v>
      </c>
      <c r="BR20" s="147">
        <v>14</v>
      </c>
      <c r="BS20" s="28">
        <f t="shared" si="47"/>
        <v>43265</v>
      </c>
      <c r="BT20" s="89">
        <f>'FORMATEUR 9'!N20</f>
        <v>0</v>
      </c>
      <c r="BU20" s="400"/>
      <c r="BV20" s="173">
        <v>14</v>
      </c>
      <c r="BW20" s="28">
        <f t="shared" si="21"/>
        <v>43295</v>
      </c>
      <c r="BX20" s="86" t="str">
        <f>'PIERRE OLIVIER'!Q20</f>
        <v>FERIE fête nationale</v>
      </c>
      <c r="BY20" s="173">
        <v>14</v>
      </c>
      <c r="BZ20" s="28">
        <f t="shared" si="22"/>
        <v>43295</v>
      </c>
      <c r="CA20" s="87" t="str">
        <f>'JEAN-LUC'!Q20</f>
        <v>FERIE fête nationale</v>
      </c>
      <c r="CB20" s="173">
        <v>14</v>
      </c>
      <c r="CC20" s="28">
        <f t="shared" si="23"/>
        <v>43295</v>
      </c>
      <c r="CD20" s="88" t="str">
        <f>'FORMATEUR 8'!Q20</f>
        <v>FERIE fête nationale</v>
      </c>
      <c r="CE20" s="173">
        <v>14</v>
      </c>
      <c r="CF20" s="28">
        <f t="shared" si="24"/>
        <v>43295</v>
      </c>
      <c r="CG20" s="89" t="str">
        <f>'FORMATEUR 9'!Q20</f>
        <v>FERIE fête nationale</v>
      </c>
      <c r="CH20" s="138">
        <v>14</v>
      </c>
      <c r="CI20" s="28">
        <f t="shared" si="25"/>
        <v>43326</v>
      </c>
      <c r="CJ20" s="86">
        <f>'PIERRE OLIVIER'!S20</f>
        <v>0</v>
      </c>
      <c r="CK20" s="147">
        <v>14</v>
      </c>
      <c r="CL20" s="28">
        <f t="shared" si="26"/>
        <v>43326</v>
      </c>
      <c r="CM20" s="87">
        <f>'JEAN-LUC'!S20</f>
        <v>0</v>
      </c>
      <c r="CN20" s="148">
        <v>14</v>
      </c>
      <c r="CO20" s="28">
        <f t="shared" si="27"/>
        <v>43326</v>
      </c>
      <c r="CP20" s="88">
        <f>'FORMATEUR 8'!S20</f>
        <v>0</v>
      </c>
      <c r="CQ20" s="147">
        <v>14</v>
      </c>
      <c r="CR20" s="28">
        <f t="shared" si="28"/>
        <v>43326</v>
      </c>
      <c r="CS20" s="89">
        <f>'FORMATEUR 9'!S20</f>
        <v>0</v>
      </c>
      <c r="CT20" s="138">
        <v>14</v>
      </c>
      <c r="CU20" s="28">
        <f t="shared" si="29"/>
        <v>43357</v>
      </c>
      <c r="CV20" s="86" t="str">
        <f>'PIERRE OLIVIER'!U20</f>
        <v>BAC</v>
      </c>
      <c r="CW20" s="147">
        <v>14</v>
      </c>
      <c r="CX20" s="28">
        <f t="shared" si="39"/>
        <v>43357</v>
      </c>
      <c r="CY20" s="87">
        <f>'JEAN-LUC'!U20</f>
        <v>0</v>
      </c>
      <c r="CZ20" s="148">
        <v>14</v>
      </c>
      <c r="DA20" s="28">
        <f t="shared" si="40"/>
        <v>43357</v>
      </c>
      <c r="DB20" s="88">
        <f>'FORMATEUR 8'!U20</f>
        <v>0</v>
      </c>
      <c r="DC20" s="147">
        <v>14</v>
      </c>
      <c r="DD20" s="28">
        <f t="shared" si="41"/>
        <v>43357</v>
      </c>
      <c r="DE20" s="89">
        <f>'FORMATEUR 9'!U20</f>
        <v>0</v>
      </c>
      <c r="DF20" s="138">
        <v>14</v>
      </c>
      <c r="DG20" s="28">
        <f t="shared" si="30"/>
        <v>43387</v>
      </c>
      <c r="DH20" s="86">
        <f>'PIERRE OLIVIER'!X20</f>
        <v>0</v>
      </c>
      <c r="DI20" s="147">
        <v>14</v>
      </c>
      <c r="DJ20" s="28">
        <f t="shared" si="31"/>
        <v>43387</v>
      </c>
      <c r="DK20" s="87">
        <f>'JEAN-LUC'!X20</f>
        <v>0</v>
      </c>
      <c r="DL20" s="148">
        <v>14</v>
      </c>
      <c r="DM20" s="28">
        <f t="shared" si="32"/>
        <v>43387</v>
      </c>
      <c r="DN20" s="88">
        <f>'FORMATEUR 8'!X20</f>
        <v>0</v>
      </c>
      <c r="DO20" s="147">
        <v>14</v>
      </c>
      <c r="DP20" s="28">
        <f t="shared" si="33"/>
        <v>43387</v>
      </c>
      <c r="DQ20" s="89">
        <f>'FORMATEUR 9'!X20</f>
        <v>0</v>
      </c>
      <c r="DR20" s="138">
        <v>14</v>
      </c>
      <c r="DS20" s="28">
        <f t="shared" si="34"/>
        <v>43418</v>
      </c>
      <c r="DT20" s="86" t="str">
        <f>'PIERRE OLIVIER'!Z20</f>
        <v>Prépa</v>
      </c>
      <c r="DU20" s="147">
        <v>14</v>
      </c>
      <c r="DV20" s="28">
        <f t="shared" si="35"/>
        <v>43418</v>
      </c>
      <c r="DW20" s="87" t="str">
        <f>'JEAN-LUC'!Z20</f>
        <v>Prépa</v>
      </c>
      <c r="DX20" s="148">
        <v>14</v>
      </c>
      <c r="DY20" s="28">
        <f t="shared" si="36"/>
        <v>43418</v>
      </c>
      <c r="DZ20" s="88">
        <f>'FORMATEUR 8'!Z20</f>
        <v>0</v>
      </c>
      <c r="EA20" s="147">
        <v>14</v>
      </c>
      <c r="EB20" s="28">
        <f t="shared" si="37"/>
        <v>43418</v>
      </c>
      <c r="EC20" s="89">
        <f>'FORMATEUR 9'!Z20</f>
        <v>0</v>
      </c>
      <c r="ED20" s="138">
        <v>14</v>
      </c>
      <c r="EE20" s="28">
        <f t="shared" si="38"/>
        <v>43448</v>
      </c>
      <c r="EF20" s="86">
        <f>'PIERRE OLIVIER'!AB20</f>
        <v>0</v>
      </c>
      <c r="EG20" s="147">
        <v>14</v>
      </c>
      <c r="EH20" s="28">
        <f t="shared" si="42"/>
        <v>43448</v>
      </c>
      <c r="EI20" s="87" t="str">
        <f>'JEAN-LUC'!AB20</f>
        <v>Session 16</v>
      </c>
      <c r="EJ20" s="148">
        <v>14</v>
      </c>
      <c r="EK20" s="28">
        <f t="shared" si="43"/>
        <v>43448</v>
      </c>
      <c r="EL20" s="88">
        <f>'FORMATEUR 8'!AB20</f>
        <v>0</v>
      </c>
      <c r="EM20" s="147">
        <v>14</v>
      </c>
      <c r="EN20" s="28">
        <f t="shared" si="44"/>
        <v>43448</v>
      </c>
      <c r="EO20" s="89">
        <f>'FORMATEUR 9'!AB20</f>
        <v>0</v>
      </c>
      <c r="EQ20" s="177" t="str">
        <f>Feuil1!B13</f>
        <v>FORMATEUR 9</v>
      </c>
      <c r="ER20" s="178" t="s">
        <v>41</v>
      </c>
      <c r="ES20" s="178">
        <f>'FORMATEUR 9'!AB43</f>
        <v>0</v>
      </c>
    </row>
    <row r="21" spans="1:149" ht="18.95" customHeight="1" x14ac:dyDescent="0.25">
      <c r="A21" s="138">
        <v>15</v>
      </c>
      <c r="B21" s="28">
        <f t="shared" si="0"/>
        <v>43115</v>
      </c>
      <c r="C21" s="81" t="str">
        <f>'PIERRE OLIVIER'!C21</f>
        <v>PNE</v>
      </c>
      <c r="D21" s="147">
        <v>15</v>
      </c>
      <c r="E21" s="28">
        <f t="shared" si="1"/>
        <v>43115</v>
      </c>
      <c r="F21" s="82" t="str">
        <f>'JEAN-LUC'!C21</f>
        <v>CP</v>
      </c>
      <c r="G21" s="148">
        <v>15</v>
      </c>
      <c r="H21" s="28">
        <f t="shared" si="2"/>
        <v>43115</v>
      </c>
      <c r="I21" s="83">
        <f>'FORMATEUR 8'!C21</f>
        <v>0</v>
      </c>
      <c r="J21" s="147">
        <v>15</v>
      </c>
      <c r="K21" s="28">
        <f t="shared" si="3"/>
        <v>43115</v>
      </c>
      <c r="L21" s="84">
        <f>'FORMATEUR 9'!C21</f>
        <v>0</v>
      </c>
      <c r="M21" s="138">
        <v>15</v>
      </c>
      <c r="N21" s="28">
        <f>N20+1</f>
        <v>43146</v>
      </c>
      <c r="O21" s="86">
        <f>'PIERRE OLIVIER'!E21</f>
        <v>0</v>
      </c>
      <c r="P21" s="147">
        <v>15</v>
      </c>
      <c r="Q21" s="28">
        <f t="shared" si="5"/>
        <v>43146</v>
      </c>
      <c r="R21" s="263">
        <f>'JEAN-LUC'!E21</f>
        <v>0</v>
      </c>
      <c r="S21" s="148">
        <v>15</v>
      </c>
      <c r="T21" s="28">
        <f t="shared" si="6"/>
        <v>43146</v>
      </c>
      <c r="U21" s="88">
        <f>'FORMATEUR 8'!E21</f>
        <v>0</v>
      </c>
      <c r="V21" s="147">
        <v>15</v>
      </c>
      <c r="W21" s="28">
        <f t="shared" si="7"/>
        <v>43146</v>
      </c>
      <c r="X21" s="89">
        <f>'FORMATEUR 9'!E21</f>
        <v>0</v>
      </c>
      <c r="Y21" s="138">
        <v>15</v>
      </c>
      <c r="Z21" s="28">
        <f>Z20+1</f>
        <v>43174</v>
      </c>
      <c r="AA21" s="86">
        <f>'PIERRE OLIVIER'!G21</f>
        <v>0</v>
      </c>
      <c r="AB21" s="147">
        <v>15</v>
      </c>
      <c r="AC21" s="28">
        <f t="shared" si="9"/>
        <v>43174</v>
      </c>
      <c r="AD21" s="263">
        <f>'JEAN-LUC'!G21</f>
        <v>0</v>
      </c>
      <c r="AE21" s="148">
        <v>15</v>
      </c>
      <c r="AF21" s="28">
        <f t="shared" si="10"/>
        <v>43174</v>
      </c>
      <c r="AG21" s="88">
        <f>'FORMATEUR 8'!G21</f>
        <v>0</v>
      </c>
      <c r="AH21" s="147">
        <v>15</v>
      </c>
      <c r="AI21" s="28">
        <f t="shared" si="11"/>
        <v>43174</v>
      </c>
      <c r="AJ21" s="89">
        <f>'FORMATEUR 9'!G21</f>
        <v>0</v>
      </c>
      <c r="AK21" s="138">
        <v>15</v>
      </c>
      <c r="AL21" s="85">
        <f>AL20+1</f>
        <v>43205</v>
      </c>
      <c r="AM21" s="86">
        <f>'PIERRE OLIVIER'!J21</f>
        <v>0</v>
      </c>
      <c r="AN21" s="147">
        <v>15</v>
      </c>
      <c r="AO21" s="85">
        <f t="shared" si="13"/>
        <v>43205</v>
      </c>
      <c r="AP21" s="87">
        <f>'JEAN-LUC'!J21</f>
        <v>0</v>
      </c>
      <c r="AQ21" s="148">
        <v>15</v>
      </c>
      <c r="AR21" s="28">
        <f t="shared" si="14"/>
        <v>43205</v>
      </c>
      <c r="AS21" s="88">
        <f>'FORMATEUR 8'!J21</f>
        <v>0</v>
      </c>
      <c r="AT21" s="147">
        <v>15</v>
      </c>
      <c r="AU21" s="28">
        <f t="shared" si="15"/>
        <v>43205</v>
      </c>
      <c r="AV21" s="89">
        <f>'FORMATEUR 9'!J21</f>
        <v>0</v>
      </c>
      <c r="AW21" s="138">
        <v>15</v>
      </c>
      <c r="AX21" s="28">
        <f>AX20+1</f>
        <v>43235</v>
      </c>
      <c r="AY21" s="86">
        <f>'PIERRE OLIVIER'!L21</f>
        <v>0</v>
      </c>
      <c r="AZ21" s="147">
        <v>15</v>
      </c>
      <c r="BA21" s="28">
        <f t="shared" si="17"/>
        <v>43235</v>
      </c>
      <c r="BB21" s="87" t="str">
        <f>'JEAN-LUC'!L21</f>
        <v>Hydraulique</v>
      </c>
      <c r="BC21" s="147">
        <v>15</v>
      </c>
      <c r="BD21" s="28">
        <f t="shared" si="18"/>
        <v>43235</v>
      </c>
      <c r="BE21" s="88">
        <f>'FORMATEUR 8'!L21</f>
        <v>0</v>
      </c>
      <c r="BF21" s="147">
        <v>15</v>
      </c>
      <c r="BG21" s="28">
        <f t="shared" si="19"/>
        <v>43235</v>
      </c>
      <c r="BH21" s="89">
        <f>'FORMATEUR 9'!L21</f>
        <v>0</v>
      </c>
      <c r="BI21" s="138">
        <v>15</v>
      </c>
      <c r="BJ21" s="28">
        <f>BJ20+1</f>
        <v>43266</v>
      </c>
      <c r="BK21" s="86">
        <f>'PIERRE OLIVIER'!N21</f>
        <v>0</v>
      </c>
      <c r="BL21" s="147">
        <v>15</v>
      </c>
      <c r="BM21" s="28">
        <f t="shared" si="45"/>
        <v>43266</v>
      </c>
      <c r="BN21" s="87">
        <f>'JEAN-LUC'!N21</f>
        <v>0</v>
      </c>
      <c r="BO21" s="148">
        <v>15</v>
      </c>
      <c r="BP21" s="28">
        <f t="shared" si="46"/>
        <v>43266</v>
      </c>
      <c r="BQ21" s="88">
        <f>'FORMATEUR 8'!N21</f>
        <v>0</v>
      </c>
      <c r="BR21" s="147">
        <v>15</v>
      </c>
      <c r="BS21" s="28">
        <f t="shared" si="47"/>
        <v>43266</v>
      </c>
      <c r="BT21" s="89">
        <f>'FORMATEUR 9'!N21</f>
        <v>0</v>
      </c>
      <c r="BU21" s="400"/>
      <c r="BV21" s="173">
        <v>15</v>
      </c>
      <c r="BW21" s="28">
        <f>BW20+1</f>
        <v>43296</v>
      </c>
      <c r="BX21" s="86">
        <f>'PIERRE OLIVIER'!Q21</f>
        <v>0</v>
      </c>
      <c r="BY21" s="173">
        <v>15</v>
      </c>
      <c r="BZ21" s="28">
        <f t="shared" si="22"/>
        <v>43296</v>
      </c>
      <c r="CA21" s="87">
        <f>'JEAN-LUC'!Q21</f>
        <v>0</v>
      </c>
      <c r="CB21" s="173">
        <v>15</v>
      </c>
      <c r="CC21" s="28">
        <f t="shared" si="23"/>
        <v>43296</v>
      </c>
      <c r="CD21" s="88">
        <f>'FORMATEUR 8'!Q21</f>
        <v>0</v>
      </c>
      <c r="CE21" s="173">
        <v>15</v>
      </c>
      <c r="CF21" s="28">
        <f t="shared" si="24"/>
        <v>43296</v>
      </c>
      <c r="CG21" s="89">
        <f>'FORMATEUR 9'!Q21</f>
        <v>0</v>
      </c>
      <c r="CH21" s="138">
        <v>15</v>
      </c>
      <c r="CI21" s="28">
        <f>CI20+1</f>
        <v>43327</v>
      </c>
      <c r="CJ21" s="86" t="str">
        <f>'PIERRE OLIVIER'!S21</f>
        <v>FERIE assomption</v>
      </c>
      <c r="CK21" s="147">
        <v>15</v>
      </c>
      <c r="CL21" s="28">
        <f t="shared" si="26"/>
        <v>43327</v>
      </c>
      <c r="CM21" s="87" t="str">
        <f>'JEAN-LUC'!S21</f>
        <v>FERIE assomption</v>
      </c>
      <c r="CN21" s="148">
        <v>15</v>
      </c>
      <c r="CO21" s="28">
        <f t="shared" si="27"/>
        <v>43327</v>
      </c>
      <c r="CP21" s="88" t="str">
        <f>'FORMATEUR 8'!S21</f>
        <v>FERIE assomption</v>
      </c>
      <c r="CQ21" s="147">
        <v>15</v>
      </c>
      <c r="CR21" s="28">
        <f t="shared" si="28"/>
        <v>43327</v>
      </c>
      <c r="CS21" s="89" t="str">
        <f>'FORMATEUR 9'!S21</f>
        <v>FERIE assomption</v>
      </c>
      <c r="CT21" s="138">
        <v>15</v>
      </c>
      <c r="CU21" s="28">
        <f>CU20+1</f>
        <v>43358</v>
      </c>
      <c r="CV21" s="86">
        <f>'PIERRE OLIVIER'!U21</f>
        <v>0</v>
      </c>
      <c r="CW21" s="147">
        <v>15</v>
      </c>
      <c r="CX21" s="28">
        <f t="shared" si="39"/>
        <v>43358</v>
      </c>
      <c r="CY21" s="87">
        <f>'JEAN-LUC'!U21</f>
        <v>0</v>
      </c>
      <c r="CZ21" s="148">
        <v>15</v>
      </c>
      <c r="DA21" s="28">
        <f t="shared" si="40"/>
        <v>43358</v>
      </c>
      <c r="DB21" s="88">
        <f>'FORMATEUR 8'!U21</f>
        <v>0</v>
      </c>
      <c r="DC21" s="147">
        <v>15</v>
      </c>
      <c r="DD21" s="28">
        <f t="shared" si="41"/>
        <v>43358</v>
      </c>
      <c r="DE21" s="89">
        <f>'FORMATEUR 9'!U21</f>
        <v>0</v>
      </c>
      <c r="DF21" s="138">
        <v>15</v>
      </c>
      <c r="DG21" s="28">
        <f>DG20+1</f>
        <v>43388</v>
      </c>
      <c r="DH21" s="86" t="str">
        <f>'PIERRE OLIVIER'!X21</f>
        <v>Formation</v>
      </c>
      <c r="DI21" s="147">
        <v>15</v>
      </c>
      <c r="DJ21" s="28">
        <f t="shared" si="31"/>
        <v>43388</v>
      </c>
      <c r="DK21" s="87">
        <f>'JEAN-LUC'!X21</f>
        <v>0</v>
      </c>
      <c r="DL21" s="148">
        <v>15</v>
      </c>
      <c r="DM21" s="28">
        <f t="shared" si="32"/>
        <v>43388</v>
      </c>
      <c r="DN21" s="88">
        <f>'FORMATEUR 8'!X21</f>
        <v>0</v>
      </c>
      <c r="DO21" s="147">
        <v>15</v>
      </c>
      <c r="DP21" s="28">
        <f t="shared" si="33"/>
        <v>43388</v>
      </c>
      <c r="DQ21" s="89">
        <f>'FORMATEUR 9'!X21</f>
        <v>0</v>
      </c>
      <c r="DR21" s="138">
        <v>15</v>
      </c>
      <c r="DS21" s="28">
        <f t="shared" si="34"/>
        <v>43419</v>
      </c>
      <c r="DT21" s="86" t="str">
        <f>'PIERRE OLIVIER'!Z21</f>
        <v>Sujet examen</v>
      </c>
      <c r="DU21" s="147">
        <v>15</v>
      </c>
      <c r="DV21" s="28">
        <f t="shared" si="35"/>
        <v>43419</v>
      </c>
      <c r="DW21" s="87" t="str">
        <f>'JEAN-LUC'!Z21</f>
        <v>Sujet examen</v>
      </c>
      <c r="DX21" s="148">
        <v>15</v>
      </c>
      <c r="DY21" s="28">
        <f t="shared" si="36"/>
        <v>43419</v>
      </c>
      <c r="DZ21" s="88">
        <f>'FORMATEUR 8'!Z21</f>
        <v>0</v>
      </c>
      <c r="EA21" s="147">
        <v>15</v>
      </c>
      <c r="EB21" s="28">
        <f t="shared" si="37"/>
        <v>43419</v>
      </c>
      <c r="EC21" s="89">
        <f>'FORMATEUR 9'!Z21</f>
        <v>0</v>
      </c>
      <c r="ED21" s="138">
        <v>15</v>
      </c>
      <c r="EE21" s="28">
        <f>EE20+1</f>
        <v>43449</v>
      </c>
      <c r="EF21" s="86">
        <f>'PIERRE OLIVIER'!AB21</f>
        <v>0</v>
      </c>
      <c r="EG21" s="147">
        <v>15</v>
      </c>
      <c r="EH21" s="28">
        <f t="shared" si="42"/>
        <v>43449</v>
      </c>
      <c r="EI21" s="87">
        <f>'JEAN-LUC'!AB21</f>
        <v>0</v>
      </c>
      <c r="EJ21" s="148">
        <v>15</v>
      </c>
      <c r="EK21" s="28">
        <f t="shared" si="43"/>
        <v>43449</v>
      </c>
      <c r="EL21" s="88">
        <f>'FORMATEUR 8'!AB21</f>
        <v>0</v>
      </c>
      <c r="EM21" s="147">
        <v>15</v>
      </c>
      <c r="EN21" s="28">
        <f t="shared" si="44"/>
        <v>43449</v>
      </c>
      <c r="EO21" s="89">
        <f>'FORMATEUR 9'!AB21</f>
        <v>0</v>
      </c>
      <c r="EQ21" s="179" t="s">
        <v>127</v>
      </c>
      <c r="ER21" s="179" t="s">
        <v>41</v>
      </c>
      <c r="ES21" s="179">
        <f>ES12+ES13</f>
        <v>289</v>
      </c>
    </row>
    <row r="22" spans="1:149" ht="18.95" customHeight="1" x14ac:dyDescent="0.2">
      <c r="A22" s="138">
        <v>16</v>
      </c>
      <c r="B22" s="28">
        <f t="shared" si="0"/>
        <v>43116</v>
      </c>
      <c r="C22" s="81">
        <f>'PIERRE OLIVIER'!C22</f>
        <v>0</v>
      </c>
      <c r="D22" s="147">
        <v>16</v>
      </c>
      <c r="E22" s="28">
        <f t="shared" si="1"/>
        <v>43116</v>
      </c>
      <c r="F22" s="82" t="str">
        <f>'JEAN-LUC'!C22</f>
        <v>CP</v>
      </c>
      <c r="G22" s="148">
        <v>16</v>
      </c>
      <c r="H22" s="28">
        <f t="shared" si="2"/>
        <v>43116</v>
      </c>
      <c r="I22" s="83">
        <f>'FORMATEUR 8'!C22</f>
        <v>0</v>
      </c>
      <c r="J22" s="147">
        <v>16</v>
      </c>
      <c r="K22" s="28">
        <f t="shared" si="3"/>
        <v>43116</v>
      </c>
      <c r="L22" s="84">
        <f>'FORMATEUR 9'!C22</f>
        <v>0</v>
      </c>
      <c r="M22" s="138">
        <v>16</v>
      </c>
      <c r="N22" s="28">
        <f>N21+1</f>
        <v>43147</v>
      </c>
      <c r="O22" s="86" t="str">
        <f>'PIERRE OLIVIER'!E22</f>
        <v>Session 2</v>
      </c>
      <c r="P22" s="147">
        <v>16</v>
      </c>
      <c r="Q22" s="28">
        <f t="shared" si="5"/>
        <v>43147</v>
      </c>
      <c r="R22" s="263">
        <f>'JEAN-LUC'!E22</f>
        <v>0</v>
      </c>
      <c r="S22" s="148">
        <v>16</v>
      </c>
      <c r="T22" s="28">
        <f t="shared" si="6"/>
        <v>43147</v>
      </c>
      <c r="U22" s="88">
        <f>'FORMATEUR 8'!E22</f>
        <v>0</v>
      </c>
      <c r="V22" s="147">
        <v>16</v>
      </c>
      <c r="W22" s="28">
        <f t="shared" si="7"/>
        <v>43147</v>
      </c>
      <c r="X22" s="89">
        <f>'FORMATEUR 9'!E22</f>
        <v>0</v>
      </c>
      <c r="Y22" s="138">
        <v>16</v>
      </c>
      <c r="Z22" s="28">
        <f>Z21+1</f>
        <v>43175</v>
      </c>
      <c r="AA22" s="86">
        <f>'PIERRE OLIVIER'!G22</f>
        <v>0</v>
      </c>
      <c r="AB22" s="147">
        <v>16</v>
      </c>
      <c r="AC22" s="28">
        <f t="shared" si="9"/>
        <v>43175</v>
      </c>
      <c r="AD22" s="263">
        <f>'JEAN-LUC'!G22</f>
        <v>0</v>
      </c>
      <c r="AE22" s="148">
        <v>16</v>
      </c>
      <c r="AF22" s="28">
        <f t="shared" si="10"/>
        <v>43175</v>
      </c>
      <c r="AG22" s="88">
        <f>'FORMATEUR 8'!G22</f>
        <v>0</v>
      </c>
      <c r="AH22" s="147">
        <v>16</v>
      </c>
      <c r="AI22" s="28">
        <f t="shared" si="11"/>
        <v>43175</v>
      </c>
      <c r="AJ22" s="89">
        <f>'FORMATEUR 9'!G22</f>
        <v>0</v>
      </c>
      <c r="AK22" s="138">
        <v>16</v>
      </c>
      <c r="AL22" s="28">
        <f>AL21+1</f>
        <v>43206</v>
      </c>
      <c r="AM22" s="86">
        <f>'PIERRE OLIVIER'!J22</f>
        <v>0</v>
      </c>
      <c r="AN22" s="147">
        <v>16</v>
      </c>
      <c r="AO22" s="28">
        <f t="shared" si="13"/>
        <v>43206</v>
      </c>
      <c r="AP22" s="87" t="str">
        <f>'JEAN-LUC'!J22</f>
        <v xml:space="preserve">Formation </v>
      </c>
      <c r="AQ22" s="148">
        <v>16</v>
      </c>
      <c r="AR22" s="28">
        <f t="shared" si="14"/>
        <v>43206</v>
      </c>
      <c r="AS22" s="88">
        <f>'FORMATEUR 8'!J22</f>
        <v>0</v>
      </c>
      <c r="AT22" s="147">
        <v>16</v>
      </c>
      <c r="AU22" s="28">
        <f t="shared" si="15"/>
        <v>43206</v>
      </c>
      <c r="AV22" s="89">
        <f>'FORMATEUR 9'!J22</f>
        <v>0</v>
      </c>
      <c r="AW22" s="138">
        <v>16</v>
      </c>
      <c r="AX22" s="28">
        <f>AX21+1</f>
        <v>43236</v>
      </c>
      <c r="AY22" s="86" t="str">
        <f>'PIERRE OLIVIER'!L22</f>
        <v>TEEA</v>
      </c>
      <c r="AZ22" s="147">
        <v>16</v>
      </c>
      <c r="BA22" s="28">
        <f t="shared" si="17"/>
        <v>43236</v>
      </c>
      <c r="BB22" s="87" t="str">
        <f>'JEAN-LUC'!L22</f>
        <v>Moteur</v>
      </c>
      <c r="BC22" s="147">
        <v>16</v>
      </c>
      <c r="BD22" s="28">
        <f t="shared" si="18"/>
        <v>43236</v>
      </c>
      <c r="BE22" s="88">
        <f>'FORMATEUR 8'!L22</f>
        <v>0</v>
      </c>
      <c r="BF22" s="147">
        <v>16</v>
      </c>
      <c r="BG22" s="28">
        <f t="shared" si="19"/>
        <v>43236</v>
      </c>
      <c r="BH22" s="89">
        <f>'FORMATEUR 9'!L22</f>
        <v>0</v>
      </c>
      <c r="BI22" s="138">
        <v>16</v>
      </c>
      <c r="BJ22" s="28">
        <f>BJ21+1</f>
        <v>43267</v>
      </c>
      <c r="BK22" s="86">
        <f>'PIERRE OLIVIER'!N22</f>
        <v>0</v>
      </c>
      <c r="BL22" s="147">
        <v>16</v>
      </c>
      <c r="BM22" s="28">
        <f t="shared" si="45"/>
        <v>43267</v>
      </c>
      <c r="BN22" s="87">
        <f>'JEAN-LUC'!N22</f>
        <v>0</v>
      </c>
      <c r="BO22" s="148">
        <v>16</v>
      </c>
      <c r="BP22" s="28">
        <f t="shared" si="46"/>
        <v>43267</v>
      </c>
      <c r="BQ22" s="88">
        <f>'FORMATEUR 8'!N22</f>
        <v>0</v>
      </c>
      <c r="BR22" s="147">
        <v>16</v>
      </c>
      <c r="BS22" s="28">
        <f t="shared" si="47"/>
        <v>43267</v>
      </c>
      <c r="BT22" s="89">
        <f>'FORMATEUR 9'!N22</f>
        <v>0</v>
      </c>
      <c r="BU22" s="400"/>
      <c r="BV22" s="173">
        <v>16</v>
      </c>
      <c r="BW22" s="28">
        <f>BW21+1</f>
        <v>43297</v>
      </c>
      <c r="BX22" s="86">
        <f>'PIERRE OLIVIER'!Q22</f>
        <v>0</v>
      </c>
      <c r="BY22" s="173">
        <v>16</v>
      </c>
      <c r="BZ22" s="28">
        <f t="shared" si="22"/>
        <v>43297</v>
      </c>
      <c r="CA22" s="87" t="str">
        <f>'JEAN-LUC'!Q22</f>
        <v>CQP</v>
      </c>
      <c r="CB22" s="173">
        <v>16</v>
      </c>
      <c r="CC22" s="28">
        <f t="shared" si="23"/>
        <v>43297</v>
      </c>
      <c r="CD22" s="88">
        <f>'FORMATEUR 8'!Q22</f>
        <v>0</v>
      </c>
      <c r="CE22" s="173">
        <v>16</v>
      </c>
      <c r="CF22" s="28">
        <f t="shared" si="24"/>
        <v>43297</v>
      </c>
      <c r="CG22" s="89">
        <f>'FORMATEUR 9'!Q22</f>
        <v>0</v>
      </c>
      <c r="CH22" s="138">
        <v>16</v>
      </c>
      <c r="CI22" s="28">
        <f>CI21+1</f>
        <v>43328</v>
      </c>
      <c r="CJ22" s="86">
        <f>'PIERRE OLIVIER'!S22</f>
        <v>0</v>
      </c>
      <c r="CK22" s="147">
        <v>16</v>
      </c>
      <c r="CL22" s="28">
        <f t="shared" si="26"/>
        <v>43328</v>
      </c>
      <c r="CM22" s="87">
        <f>'JEAN-LUC'!S22</f>
        <v>0</v>
      </c>
      <c r="CN22" s="148">
        <v>16</v>
      </c>
      <c r="CO22" s="28">
        <f t="shared" si="27"/>
        <v>43328</v>
      </c>
      <c r="CP22" s="88">
        <f>'FORMATEUR 8'!S22</f>
        <v>0</v>
      </c>
      <c r="CQ22" s="147">
        <v>16</v>
      </c>
      <c r="CR22" s="28">
        <f t="shared" si="28"/>
        <v>43328</v>
      </c>
      <c r="CS22" s="89">
        <f>'FORMATEUR 9'!S22</f>
        <v>0</v>
      </c>
      <c r="CT22" s="138">
        <v>16</v>
      </c>
      <c r="CU22" s="28">
        <f>CU21+1</f>
        <v>43359</v>
      </c>
      <c r="CV22" s="86">
        <f>'PIERRE OLIVIER'!U22</f>
        <v>0</v>
      </c>
      <c r="CW22" s="147">
        <v>16</v>
      </c>
      <c r="CX22" s="28">
        <f t="shared" si="39"/>
        <v>43359</v>
      </c>
      <c r="CY22" s="87">
        <f>'JEAN-LUC'!U22</f>
        <v>0</v>
      </c>
      <c r="CZ22" s="148">
        <v>16</v>
      </c>
      <c r="DA22" s="28">
        <f t="shared" si="40"/>
        <v>43359</v>
      </c>
      <c r="DB22" s="88">
        <f>'FORMATEUR 8'!U22</f>
        <v>0</v>
      </c>
      <c r="DC22" s="147">
        <v>16</v>
      </c>
      <c r="DD22" s="28">
        <f t="shared" si="41"/>
        <v>43359</v>
      </c>
      <c r="DE22" s="89">
        <f>'FORMATEUR 9'!U22</f>
        <v>0</v>
      </c>
      <c r="DF22" s="138">
        <v>16</v>
      </c>
      <c r="DG22" s="28">
        <f>DG21+1</f>
        <v>43389</v>
      </c>
      <c r="DH22" s="86">
        <f>'PIERRE OLIVIER'!X22</f>
        <v>0</v>
      </c>
      <c r="DI22" s="147">
        <v>16</v>
      </c>
      <c r="DJ22" s="28">
        <f t="shared" si="31"/>
        <v>43389</v>
      </c>
      <c r="DK22" s="87">
        <f>'JEAN-LUC'!X22</f>
        <v>0</v>
      </c>
      <c r="DL22" s="148">
        <v>16</v>
      </c>
      <c r="DM22" s="28">
        <f t="shared" si="32"/>
        <v>43389</v>
      </c>
      <c r="DN22" s="88">
        <f>'FORMATEUR 8'!X22</f>
        <v>0</v>
      </c>
      <c r="DO22" s="147">
        <v>16</v>
      </c>
      <c r="DP22" s="28">
        <f t="shared" si="33"/>
        <v>43389</v>
      </c>
      <c r="DQ22" s="89">
        <f>'FORMATEUR 9'!X22</f>
        <v>0</v>
      </c>
      <c r="DR22" s="138">
        <v>16</v>
      </c>
      <c r="DS22" s="28">
        <f t="shared" si="34"/>
        <v>43420</v>
      </c>
      <c r="DT22" s="86" t="str">
        <f>'PIERRE OLIVIER'!Z22</f>
        <v>TEEA</v>
      </c>
      <c r="DU22" s="147">
        <v>16</v>
      </c>
      <c r="DV22" s="28">
        <f t="shared" si="35"/>
        <v>43420</v>
      </c>
      <c r="DW22" s="87" t="str">
        <f>'JEAN-LUC'!Z22</f>
        <v>TEEA</v>
      </c>
      <c r="DX22" s="148">
        <v>16</v>
      </c>
      <c r="DY22" s="28">
        <f t="shared" si="36"/>
        <v>43420</v>
      </c>
      <c r="DZ22" s="88">
        <f>'FORMATEUR 8'!Z22</f>
        <v>0</v>
      </c>
      <c r="EA22" s="147">
        <v>16</v>
      </c>
      <c r="EB22" s="28">
        <f t="shared" si="37"/>
        <v>43420</v>
      </c>
      <c r="EC22" s="89">
        <f>'FORMATEUR 9'!Z22</f>
        <v>0</v>
      </c>
      <c r="ED22" s="138">
        <v>16</v>
      </c>
      <c r="EE22" s="28">
        <f>EE21+1</f>
        <v>43450</v>
      </c>
      <c r="EF22" s="86">
        <f>'PIERRE OLIVIER'!AB22</f>
        <v>0</v>
      </c>
      <c r="EG22" s="147">
        <v>16</v>
      </c>
      <c r="EH22" s="28">
        <f t="shared" si="42"/>
        <v>43450</v>
      </c>
      <c r="EI22" s="87">
        <f>'JEAN-LUC'!AB22</f>
        <v>0</v>
      </c>
      <c r="EJ22" s="148">
        <v>16</v>
      </c>
      <c r="EK22" s="28">
        <f t="shared" si="43"/>
        <v>43450</v>
      </c>
      <c r="EL22" s="88">
        <f>'FORMATEUR 8'!AB22</f>
        <v>0</v>
      </c>
      <c r="EM22" s="147">
        <v>16</v>
      </c>
      <c r="EN22" s="28">
        <f t="shared" si="44"/>
        <v>43450</v>
      </c>
      <c r="EO22" s="89">
        <f>'FORMATEUR 9'!AB22</f>
        <v>0</v>
      </c>
    </row>
    <row r="23" spans="1:149" ht="18.95" customHeight="1" x14ac:dyDescent="0.2">
      <c r="A23" s="138">
        <v>17</v>
      </c>
      <c r="B23" s="28">
        <f t="shared" si="0"/>
        <v>43117</v>
      </c>
      <c r="C23" s="81">
        <f>'PIERRE OLIVIER'!C23</f>
        <v>0</v>
      </c>
      <c r="D23" s="147">
        <v>17</v>
      </c>
      <c r="E23" s="28">
        <f t="shared" si="1"/>
        <v>43117</v>
      </c>
      <c r="F23" s="82" t="str">
        <f>'JEAN-LUC'!C23</f>
        <v>CP</v>
      </c>
      <c r="G23" s="148">
        <v>17</v>
      </c>
      <c r="H23" s="28">
        <f t="shared" si="2"/>
        <v>43117</v>
      </c>
      <c r="I23" s="83">
        <f>'FORMATEUR 8'!C23</f>
        <v>0</v>
      </c>
      <c r="J23" s="147">
        <v>17</v>
      </c>
      <c r="K23" s="28">
        <f t="shared" si="3"/>
        <v>43117</v>
      </c>
      <c r="L23" s="84">
        <f>'FORMATEUR 9'!C23</f>
        <v>0</v>
      </c>
      <c r="M23" s="138">
        <v>17</v>
      </c>
      <c r="N23" s="28">
        <f t="shared" si="4"/>
        <v>43148</v>
      </c>
      <c r="O23" s="86">
        <f>'PIERRE OLIVIER'!E23</f>
        <v>0</v>
      </c>
      <c r="P23" s="147">
        <v>17</v>
      </c>
      <c r="Q23" s="28">
        <f t="shared" si="5"/>
        <v>43148</v>
      </c>
      <c r="R23" s="87">
        <f>'JEAN-LUC'!E23</f>
        <v>0</v>
      </c>
      <c r="S23" s="148">
        <v>17</v>
      </c>
      <c r="T23" s="28">
        <f t="shared" si="6"/>
        <v>43148</v>
      </c>
      <c r="U23" s="88">
        <f>'FORMATEUR 8'!E23</f>
        <v>0</v>
      </c>
      <c r="V23" s="147">
        <v>17</v>
      </c>
      <c r="W23" s="28">
        <f t="shared" si="7"/>
        <v>43148</v>
      </c>
      <c r="X23" s="89">
        <f>'FORMATEUR 9'!E23</f>
        <v>0</v>
      </c>
      <c r="Y23" s="138">
        <v>17</v>
      </c>
      <c r="Z23" s="28">
        <f t="shared" si="8"/>
        <v>43176</v>
      </c>
      <c r="AA23" s="86">
        <f>'PIERRE OLIVIER'!G23</f>
        <v>0</v>
      </c>
      <c r="AB23" s="147">
        <v>17</v>
      </c>
      <c r="AC23" s="28">
        <f t="shared" si="9"/>
        <v>43176</v>
      </c>
      <c r="AD23" s="87">
        <f>'JEAN-LUC'!G23</f>
        <v>0</v>
      </c>
      <c r="AE23" s="148">
        <v>17</v>
      </c>
      <c r="AF23" s="28">
        <f t="shared" si="10"/>
        <v>43176</v>
      </c>
      <c r="AG23" s="88">
        <f>'FORMATEUR 8'!G23</f>
        <v>0</v>
      </c>
      <c r="AH23" s="147">
        <v>17</v>
      </c>
      <c r="AI23" s="28">
        <f t="shared" si="11"/>
        <v>43176</v>
      </c>
      <c r="AJ23" s="89">
        <f>'FORMATEUR 9'!G23</f>
        <v>0</v>
      </c>
      <c r="AK23" s="138">
        <v>17</v>
      </c>
      <c r="AL23" s="28">
        <f t="shared" si="12"/>
        <v>43207</v>
      </c>
      <c r="AM23" s="86">
        <f>'PIERRE OLIVIER'!J23</f>
        <v>0</v>
      </c>
      <c r="AN23" s="147">
        <v>17</v>
      </c>
      <c r="AO23" s="28">
        <f t="shared" si="13"/>
        <v>43207</v>
      </c>
      <c r="AP23" s="87">
        <f>'JEAN-LUC'!J23</f>
        <v>0</v>
      </c>
      <c r="AQ23" s="148">
        <v>17</v>
      </c>
      <c r="AR23" s="28">
        <f t="shared" si="14"/>
        <v>43207</v>
      </c>
      <c r="AS23" s="88">
        <f>'FORMATEUR 8'!J23</f>
        <v>0</v>
      </c>
      <c r="AT23" s="147">
        <v>17</v>
      </c>
      <c r="AU23" s="28">
        <f t="shared" si="15"/>
        <v>43207</v>
      </c>
      <c r="AV23" s="89">
        <f>'FORMATEUR 9'!J23</f>
        <v>0</v>
      </c>
      <c r="AW23" s="138">
        <v>17</v>
      </c>
      <c r="AX23" s="28">
        <f t="shared" si="16"/>
        <v>43237</v>
      </c>
      <c r="AY23" s="86">
        <f>'PIERRE OLIVIER'!L23</f>
        <v>0</v>
      </c>
      <c r="AZ23" s="147">
        <v>17</v>
      </c>
      <c r="BA23" s="28">
        <f t="shared" si="17"/>
        <v>43237</v>
      </c>
      <c r="BB23" s="87" t="str">
        <f>'JEAN-LUC'!L23</f>
        <v>Marin</v>
      </c>
      <c r="BC23" s="147">
        <v>17</v>
      </c>
      <c r="BD23" s="28">
        <f t="shared" si="18"/>
        <v>43237</v>
      </c>
      <c r="BE23" s="88">
        <f>'FORMATEUR 8'!L23</f>
        <v>0</v>
      </c>
      <c r="BF23" s="147">
        <v>17</v>
      </c>
      <c r="BG23" s="28">
        <f t="shared" si="19"/>
        <v>43237</v>
      </c>
      <c r="BH23" s="89">
        <f>'FORMATEUR 9'!L23</f>
        <v>0</v>
      </c>
      <c r="BI23" s="138">
        <v>17</v>
      </c>
      <c r="BJ23" s="28">
        <f t="shared" si="20"/>
        <v>43268</v>
      </c>
      <c r="BK23" s="86">
        <f>'PIERRE OLIVIER'!N23</f>
        <v>0</v>
      </c>
      <c r="BL23" s="147">
        <v>17</v>
      </c>
      <c r="BM23" s="28">
        <f t="shared" si="45"/>
        <v>43268</v>
      </c>
      <c r="BN23" s="87">
        <f>'JEAN-LUC'!N23</f>
        <v>0</v>
      </c>
      <c r="BO23" s="148">
        <v>17</v>
      </c>
      <c r="BP23" s="28">
        <f t="shared" si="46"/>
        <v>43268</v>
      </c>
      <c r="BQ23" s="88">
        <f>'FORMATEUR 8'!N23</f>
        <v>0</v>
      </c>
      <c r="BR23" s="147">
        <v>17</v>
      </c>
      <c r="BS23" s="28">
        <f t="shared" si="47"/>
        <v>43268</v>
      </c>
      <c r="BT23" s="89">
        <f>'FORMATEUR 9'!N23</f>
        <v>0</v>
      </c>
      <c r="BU23" s="400"/>
      <c r="BV23" s="173">
        <v>17</v>
      </c>
      <c r="BW23" s="28">
        <f t="shared" si="21"/>
        <v>43298</v>
      </c>
      <c r="BX23" s="86" t="str">
        <f>'PIERRE OLIVIER'!Q23</f>
        <v>VE-VH</v>
      </c>
      <c r="BY23" s="173">
        <v>17</v>
      </c>
      <c r="BZ23" s="28">
        <f t="shared" si="22"/>
        <v>43298</v>
      </c>
      <c r="CA23" s="87">
        <f>'JEAN-LUC'!Q23</f>
        <v>0</v>
      </c>
      <c r="CB23" s="173">
        <v>17</v>
      </c>
      <c r="CC23" s="28">
        <f t="shared" si="23"/>
        <v>43298</v>
      </c>
      <c r="CD23" s="88">
        <f>'FORMATEUR 8'!Q23</f>
        <v>0</v>
      </c>
      <c r="CE23" s="173">
        <v>17</v>
      </c>
      <c r="CF23" s="28">
        <f t="shared" si="24"/>
        <v>43298</v>
      </c>
      <c r="CG23" s="89">
        <f>'FORMATEUR 9'!Q23</f>
        <v>0</v>
      </c>
      <c r="CH23" s="138">
        <v>17</v>
      </c>
      <c r="CI23" s="28">
        <f t="shared" si="25"/>
        <v>43329</v>
      </c>
      <c r="CJ23" s="86">
        <f>'PIERRE OLIVIER'!S23</f>
        <v>0</v>
      </c>
      <c r="CK23" s="147">
        <v>17</v>
      </c>
      <c r="CL23" s="28">
        <f t="shared" si="26"/>
        <v>43329</v>
      </c>
      <c r="CM23" s="87">
        <f>'JEAN-LUC'!S23</f>
        <v>0</v>
      </c>
      <c r="CN23" s="148">
        <v>17</v>
      </c>
      <c r="CO23" s="28">
        <f t="shared" si="27"/>
        <v>43329</v>
      </c>
      <c r="CP23" s="88">
        <f>'FORMATEUR 8'!S23</f>
        <v>0</v>
      </c>
      <c r="CQ23" s="147">
        <v>17</v>
      </c>
      <c r="CR23" s="28">
        <f t="shared" si="28"/>
        <v>43329</v>
      </c>
      <c r="CS23" s="89">
        <f>'FORMATEUR 9'!S23</f>
        <v>0</v>
      </c>
      <c r="CT23" s="138">
        <v>17</v>
      </c>
      <c r="CU23" s="28">
        <f t="shared" si="29"/>
        <v>43360</v>
      </c>
      <c r="CV23" s="86">
        <f>'PIERRE OLIVIER'!U23</f>
        <v>0</v>
      </c>
      <c r="CW23" s="147">
        <v>17</v>
      </c>
      <c r="CX23" s="28">
        <f t="shared" si="39"/>
        <v>43360</v>
      </c>
      <c r="CY23" s="87" t="str">
        <f>'JEAN-LUC'!U23</f>
        <v>CQP</v>
      </c>
      <c r="CZ23" s="148">
        <v>17</v>
      </c>
      <c r="DA23" s="28">
        <f t="shared" si="40"/>
        <v>43360</v>
      </c>
      <c r="DB23" s="88">
        <f>'FORMATEUR 8'!U23</f>
        <v>0</v>
      </c>
      <c r="DC23" s="147">
        <v>17</v>
      </c>
      <c r="DD23" s="28">
        <f t="shared" si="41"/>
        <v>43360</v>
      </c>
      <c r="DE23" s="89">
        <f>'FORMATEUR 9'!U23</f>
        <v>0</v>
      </c>
      <c r="DF23" s="138">
        <v>17</v>
      </c>
      <c r="DG23" s="28">
        <f t="shared" si="30"/>
        <v>43390</v>
      </c>
      <c r="DH23" s="86" t="str">
        <f>'PIERRE OLIVIER'!X23</f>
        <v>Post</v>
      </c>
      <c r="DI23" s="147">
        <v>17</v>
      </c>
      <c r="DJ23" s="28">
        <f t="shared" si="31"/>
        <v>43390</v>
      </c>
      <c r="DK23" s="87">
        <f>'JEAN-LUC'!X23</f>
        <v>0</v>
      </c>
      <c r="DL23" s="148">
        <v>17</v>
      </c>
      <c r="DM23" s="28">
        <f t="shared" si="32"/>
        <v>43390</v>
      </c>
      <c r="DN23" s="88">
        <f>'FORMATEUR 8'!X23</f>
        <v>0</v>
      </c>
      <c r="DO23" s="147">
        <v>17</v>
      </c>
      <c r="DP23" s="28">
        <f t="shared" si="33"/>
        <v>43390</v>
      </c>
      <c r="DQ23" s="89">
        <f>'FORMATEUR 9'!X23</f>
        <v>0</v>
      </c>
      <c r="DR23" s="138">
        <v>17</v>
      </c>
      <c r="DS23" s="28">
        <f t="shared" si="34"/>
        <v>43421</v>
      </c>
      <c r="DT23" s="86">
        <f>'PIERRE OLIVIER'!Z23</f>
        <v>0</v>
      </c>
      <c r="DU23" s="147">
        <v>17</v>
      </c>
      <c r="DV23" s="28">
        <f t="shared" si="35"/>
        <v>43421</v>
      </c>
      <c r="DW23" s="87">
        <f>'JEAN-LUC'!Z23</f>
        <v>0</v>
      </c>
      <c r="DX23" s="148">
        <v>17</v>
      </c>
      <c r="DY23" s="28">
        <f t="shared" si="36"/>
        <v>43421</v>
      </c>
      <c r="DZ23" s="88">
        <f>'FORMATEUR 8'!Z23</f>
        <v>0</v>
      </c>
      <c r="EA23" s="147">
        <v>17</v>
      </c>
      <c r="EB23" s="28">
        <f t="shared" si="37"/>
        <v>43421</v>
      </c>
      <c r="EC23" s="89">
        <f>'FORMATEUR 9'!Z23</f>
        <v>0</v>
      </c>
      <c r="ED23" s="138">
        <v>17</v>
      </c>
      <c r="EE23" s="28">
        <f t="shared" si="38"/>
        <v>43451</v>
      </c>
      <c r="EF23" s="86">
        <f>'PIERRE OLIVIER'!AB23</f>
        <v>0</v>
      </c>
      <c r="EG23" s="147">
        <v>17</v>
      </c>
      <c r="EH23" s="28">
        <f t="shared" si="42"/>
        <v>43451</v>
      </c>
      <c r="EI23" s="87">
        <f>'JEAN-LUC'!AB23</f>
        <v>0</v>
      </c>
      <c r="EJ23" s="148">
        <v>17</v>
      </c>
      <c r="EK23" s="28">
        <f t="shared" si="43"/>
        <v>43451</v>
      </c>
      <c r="EL23" s="88">
        <f>'FORMATEUR 8'!AB23</f>
        <v>0</v>
      </c>
      <c r="EM23" s="147">
        <v>17</v>
      </c>
      <c r="EN23" s="28">
        <f t="shared" si="44"/>
        <v>43451</v>
      </c>
      <c r="EO23" s="89">
        <f>'FORMATEUR 9'!AB23</f>
        <v>0</v>
      </c>
    </row>
    <row r="24" spans="1:149" ht="18.95" customHeight="1" x14ac:dyDescent="0.2">
      <c r="A24" s="138">
        <v>18</v>
      </c>
      <c r="B24" s="28">
        <f t="shared" si="0"/>
        <v>43118</v>
      </c>
      <c r="C24" s="81">
        <f>'PIERRE OLIVIER'!C24</f>
        <v>0</v>
      </c>
      <c r="D24" s="147">
        <v>18</v>
      </c>
      <c r="E24" s="28">
        <f t="shared" si="1"/>
        <v>43118</v>
      </c>
      <c r="F24" s="82" t="str">
        <f>'JEAN-LUC'!C24</f>
        <v>CP</v>
      </c>
      <c r="G24" s="148">
        <v>18</v>
      </c>
      <c r="H24" s="28">
        <f t="shared" si="2"/>
        <v>43118</v>
      </c>
      <c r="I24" s="83">
        <f>'FORMATEUR 8'!C24</f>
        <v>0</v>
      </c>
      <c r="J24" s="147">
        <v>18</v>
      </c>
      <c r="K24" s="28">
        <f t="shared" si="3"/>
        <v>43118</v>
      </c>
      <c r="L24" s="84">
        <f>'FORMATEUR 9'!C24</f>
        <v>0</v>
      </c>
      <c r="M24" s="138">
        <v>18</v>
      </c>
      <c r="N24" s="28">
        <f t="shared" si="4"/>
        <v>43149</v>
      </c>
      <c r="O24" s="86">
        <f>'PIERRE OLIVIER'!E24</f>
        <v>0</v>
      </c>
      <c r="P24" s="147">
        <v>18</v>
      </c>
      <c r="Q24" s="28">
        <f t="shared" si="5"/>
        <v>43149</v>
      </c>
      <c r="R24" s="87">
        <f>'JEAN-LUC'!E24</f>
        <v>0</v>
      </c>
      <c r="S24" s="148">
        <v>18</v>
      </c>
      <c r="T24" s="28">
        <f t="shared" si="6"/>
        <v>43149</v>
      </c>
      <c r="U24" s="88">
        <f>'FORMATEUR 8'!E24</f>
        <v>0</v>
      </c>
      <c r="V24" s="147">
        <v>18</v>
      </c>
      <c r="W24" s="28">
        <f t="shared" si="7"/>
        <v>43149</v>
      </c>
      <c r="X24" s="89">
        <f>'FORMATEUR 9'!E24</f>
        <v>0</v>
      </c>
      <c r="Y24" s="138">
        <v>18</v>
      </c>
      <c r="Z24" s="28">
        <f t="shared" si="8"/>
        <v>43177</v>
      </c>
      <c r="AA24" s="86">
        <f>'PIERRE OLIVIER'!G24</f>
        <v>0</v>
      </c>
      <c r="AB24" s="147">
        <v>18</v>
      </c>
      <c r="AC24" s="28">
        <f t="shared" si="9"/>
        <v>43177</v>
      </c>
      <c r="AD24" s="87">
        <f>'JEAN-LUC'!G24</f>
        <v>0</v>
      </c>
      <c r="AE24" s="148">
        <v>18</v>
      </c>
      <c r="AF24" s="28">
        <f t="shared" si="10"/>
        <v>43177</v>
      </c>
      <c r="AG24" s="88">
        <f>'FORMATEUR 8'!G24</f>
        <v>0</v>
      </c>
      <c r="AH24" s="147">
        <v>18</v>
      </c>
      <c r="AI24" s="28">
        <f t="shared" si="11"/>
        <v>43177</v>
      </c>
      <c r="AJ24" s="89">
        <f>'FORMATEUR 9'!G24</f>
        <v>0</v>
      </c>
      <c r="AK24" s="138">
        <v>18</v>
      </c>
      <c r="AL24" s="28">
        <f t="shared" si="12"/>
        <v>43208</v>
      </c>
      <c r="AM24" s="86" t="str">
        <f>'PIERRE OLIVIER'!J24</f>
        <v>Cursus Dies</v>
      </c>
      <c r="AN24" s="147">
        <v>18</v>
      </c>
      <c r="AO24" s="28">
        <f t="shared" si="13"/>
        <v>43208</v>
      </c>
      <c r="AP24" s="87" t="str">
        <f>'JEAN-LUC'!J24</f>
        <v xml:space="preserve">Engins </v>
      </c>
      <c r="AQ24" s="148">
        <v>18</v>
      </c>
      <c r="AR24" s="28">
        <f t="shared" si="14"/>
        <v>43208</v>
      </c>
      <c r="AS24" s="88">
        <f>'FORMATEUR 8'!J24</f>
        <v>0</v>
      </c>
      <c r="AT24" s="147">
        <v>18</v>
      </c>
      <c r="AU24" s="28">
        <f t="shared" si="15"/>
        <v>43208</v>
      </c>
      <c r="AV24" s="89">
        <f>'FORMATEUR 9'!J24</f>
        <v>0</v>
      </c>
      <c r="AW24" s="138">
        <v>18</v>
      </c>
      <c r="AX24" s="28">
        <f t="shared" si="16"/>
        <v>43238</v>
      </c>
      <c r="AY24" s="86" t="str">
        <f>'PIERRE OLIVIER'!L24</f>
        <v>Session 6</v>
      </c>
      <c r="AZ24" s="147">
        <v>18</v>
      </c>
      <c r="BA24" s="28">
        <f t="shared" si="17"/>
        <v>43238</v>
      </c>
      <c r="BB24" s="87" t="str">
        <f>'JEAN-LUC'!L24</f>
        <v>Cotransmine</v>
      </c>
      <c r="BC24" s="147">
        <v>18</v>
      </c>
      <c r="BD24" s="28">
        <f t="shared" si="18"/>
        <v>43238</v>
      </c>
      <c r="BE24" s="88">
        <f>'FORMATEUR 8'!L24</f>
        <v>0</v>
      </c>
      <c r="BF24" s="147">
        <v>18</v>
      </c>
      <c r="BG24" s="28">
        <f t="shared" si="19"/>
        <v>43238</v>
      </c>
      <c r="BH24" s="89">
        <f>'FORMATEUR 9'!L24</f>
        <v>0</v>
      </c>
      <c r="BI24" s="138">
        <v>18</v>
      </c>
      <c r="BJ24" s="28">
        <f t="shared" si="20"/>
        <v>43269</v>
      </c>
      <c r="BK24" s="86" t="str">
        <f>'PIERRE OLIVIER'!N24</f>
        <v>Formation</v>
      </c>
      <c r="BL24" s="147">
        <v>18</v>
      </c>
      <c r="BM24" s="28">
        <f t="shared" si="45"/>
        <v>43269</v>
      </c>
      <c r="BN24" s="87" t="str">
        <f>'JEAN-LUC'!N24</f>
        <v>Cursus Ess</v>
      </c>
      <c r="BO24" s="148">
        <v>18</v>
      </c>
      <c r="BP24" s="28">
        <f t="shared" si="46"/>
        <v>43269</v>
      </c>
      <c r="BQ24" s="88">
        <f>'FORMATEUR 8'!N24</f>
        <v>0</v>
      </c>
      <c r="BR24" s="147">
        <v>18</v>
      </c>
      <c r="BS24" s="28">
        <f t="shared" si="47"/>
        <v>43269</v>
      </c>
      <c r="BT24" s="89">
        <f>'FORMATEUR 9'!N24</f>
        <v>0</v>
      </c>
      <c r="BU24" s="400"/>
      <c r="BV24" s="174">
        <v>18</v>
      </c>
      <c r="BW24" s="28">
        <f t="shared" si="21"/>
        <v>43299</v>
      </c>
      <c r="BX24" s="86" t="str">
        <f>'PIERRE OLIVIER'!Q24</f>
        <v>F° Formateur</v>
      </c>
      <c r="BY24" s="174">
        <v>18</v>
      </c>
      <c r="BZ24" s="28">
        <f t="shared" si="22"/>
        <v>43299</v>
      </c>
      <c r="CA24" s="87" t="str">
        <f>'JEAN-LUC'!Q24</f>
        <v>TEEA</v>
      </c>
      <c r="CB24" s="174">
        <v>18</v>
      </c>
      <c r="CC24" s="28">
        <f t="shared" si="23"/>
        <v>43299</v>
      </c>
      <c r="CD24" s="88">
        <f>'FORMATEUR 8'!Q24</f>
        <v>0</v>
      </c>
      <c r="CE24" s="174">
        <v>18</v>
      </c>
      <c r="CF24" s="28">
        <f t="shared" si="24"/>
        <v>43299</v>
      </c>
      <c r="CG24" s="89">
        <f>'FORMATEUR 9'!Q24</f>
        <v>0</v>
      </c>
      <c r="CH24" s="138">
        <v>18</v>
      </c>
      <c r="CI24" s="28">
        <f t="shared" si="25"/>
        <v>43330</v>
      </c>
      <c r="CJ24" s="86">
        <f>'PIERRE OLIVIER'!S24</f>
        <v>0</v>
      </c>
      <c r="CK24" s="147">
        <v>18</v>
      </c>
      <c r="CL24" s="28">
        <f t="shared" si="26"/>
        <v>43330</v>
      </c>
      <c r="CM24" s="87">
        <f>'JEAN-LUC'!S24</f>
        <v>0</v>
      </c>
      <c r="CN24" s="148">
        <v>18</v>
      </c>
      <c r="CO24" s="28">
        <f t="shared" si="27"/>
        <v>43330</v>
      </c>
      <c r="CP24" s="88">
        <f>'FORMATEUR 8'!S24</f>
        <v>0</v>
      </c>
      <c r="CQ24" s="147">
        <v>18</v>
      </c>
      <c r="CR24" s="28">
        <f t="shared" si="28"/>
        <v>43330</v>
      </c>
      <c r="CS24" s="89">
        <f>'FORMATEUR 9'!S24</f>
        <v>0</v>
      </c>
      <c r="CT24" s="138">
        <v>18</v>
      </c>
      <c r="CU24" s="28">
        <f t="shared" si="29"/>
        <v>43361</v>
      </c>
      <c r="CV24" s="86">
        <f>'PIERRE OLIVIER'!U24</f>
        <v>0</v>
      </c>
      <c r="CW24" s="147">
        <v>18</v>
      </c>
      <c r="CX24" s="28">
        <f t="shared" si="39"/>
        <v>43361</v>
      </c>
      <c r="CY24" s="87">
        <f>'JEAN-LUC'!U24</f>
        <v>0</v>
      </c>
      <c r="CZ24" s="148">
        <v>18</v>
      </c>
      <c r="DA24" s="28">
        <f t="shared" si="40"/>
        <v>43361</v>
      </c>
      <c r="DB24" s="88">
        <f>'FORMATEUR 8'!U24</f>
        <v>0</v>
      </c>
      <c r="DC24" s="147">
        <v>18</v>
      </c>
      <c r="DD24" s="28">
        <f t="shared" si="41"/>
        <v>43361</v>
      </c>
      <c r="DE24" s="89">
        <f>'FORMATEUR 9'!U24</f>
        <v>0</v>
      </c>
      <c r="DF24" s="138">
        <v>18</v>
      </c>
      <c r="DG24" s="28">
        <f t="shared" si="30"/>
        <v>43391</v>
      </c>
      <c r="DH24" s="86">
        <f>'PIERRE OLIVIER'!X24</f>
        <v>0</v>
      </c>
      <c r="DI24" s="147">
        <v>18</v>
      </c>
      <c r="DJ24" s="28">
        <f t="shared" si="31"/>
        <v>43391</v>
      </c>
      <c r="DK24" s="87">
        <f>'JEAN-LUC'!X24</f>
        <v>0</v>
      </c>
      <c r="DL24" s="148">
        <v>18</v>
      </c>
      <c r="DM24" s="28">
        <f t="shared" si="32"/>
        <v>43391</v>
      </c>
      <c r="DN24" s="88">
        <f>'FORMATEUR 8'!X24</f>
        <v>0</v>
      </c>
      <c r="DO24" s="147">
        <v>18</v>
      </c>
      <c r="DP24" s="28">
        <f t="shared" si="33"/>
        <v>43391</v>
      </c>
      <c r="DQ24" s="89">
        <f>'FORMATEUR 9'!X24</f>
        <v>0</v>
      </c>
      <c r="DR24" s="138">
        <v>18</v>
      </c>
      <c r="DS24" s="28">
        <f t="shared" si="34"/>
        <v>43422</v>
      </c>
      <c r="DT24" s="86">
        <f>'PIERRE OLIVIER'!Z24</f>
        <v>0</v>
      </c>
      <c r="DU24" s="147">
        <v>18</v>
      </c>
      <c r="DV24" s="28">
        <f t="shared" si="35"/>
        <v>43422</v>
      </c>
      <c r="DW24" s="87">
        <f>'JEAN-LUC'!Z24</f>
        <v>0</v>
      </c>
      <c r="DX24" s="148">
        <v>18</v>
      </c>
      <c r="DY24" s="28">
        <f t="shared" si="36"/>
        <v>43422</v>
      </c>
      <c r="DZ24" s="88">
        <f>'FORMATEUR 8'!Z24</f>
        <v>0</v>
      </c>
      <c r="EA24" s="147">
        <v>18</v>
      </c>
      <c r="EB24" s="28">
        <f t="shared" si="37"/>
        <v>43422</v>
      </c>
      <c r="EC24" s="89">
        <f>'FORMATEUR 9'!Z24</f>
        <v>0</v>
      </c>
      <c r="ED24" s="138">
        <v>18</v>
      </c>
      <c r="EE24" s="28">
        <f t="shared" si="38"/>
        <v>43452</v>
      </c>
      <c r="EF24" s="86">
        <f>'PIERRE OLIVIER'!AB24</f>
        <v>0</v>
      </c>
      <c r="EG24" s="147">
        <v>18</v>
      </c>
      <c r="EH24" s="28">
        <f t="shared" si="42"/>
        <v>43452</v>
      </c>
      <c r="EI24" s="87">
        <f>'JEAN-LUC'!AB24</f>
        <v>0</v>
      </c>
      <c r="EJ24" s="148">
        <v>18</v>
      </c>
      <c r="EK24" s="28">
        <f t="shared" si="43"/>
        <v>43452</v>
      </c>
      <c r="EL24" s="88">
        <f>'FORMATEUR 8'!AB24</f>
        <v>0</v>
      </c>
      <c r="EM24" s="147">
        <v>18</v>
      </c>
      <c r="EN24" s="28">
        <f t="shared" si="44"/>
        <v>43452</v>
      </c>
      <c r="EO24" s="89">
        <f>'FORMATEUR 9'!AB24</f>
        <v>0</v>
      </c>
    </row>
    <row r="25" spans="1:149" ht="18.95" customHeight="1" x14ac:dyDescent="0.2">
      <c r="A25" s="138">
        <v>19</v>
      </c>
      <c r="B25" s="28">
        <f t="shared" si="0"/>
        <v>43119</v>
      </c>
      <c r="C25" s="81" t="str">
        <f>'PIERRE OLIVIER'!C25</f>
        <v>Spot</v>
      </c>
      <c r="D25" s="147">
        <v>19</v>
      </c>
      <c r="E25" s="28">
        <f t="shared" si="1"/>
        <v>43119</v>
      </c>
      <c r="F25" s="82" t="str">
        <f>'JEAN-LUC'!C25</f>
        <v>CP</v>
      </c>
      <c r="G25" s="148">
        <v>19</v>
      </c>
      <c r="H25" s="28">
        <f t="shared" si="2"/>
        <v>43119</v>
      </c>
      <c r="I25" s="83">
        <f>'FORMATEUR 8'!C25</f>
        <v>0</v>
      </c>
      <c r="J25" s="147">
        <v>19</v>
      </c>
      <c r="K25" s="28">
        <f t="shared" si="3"/>
        <v>43119</v>
      </c>
      <c r="L25" s="84">
        <f>'FORMATEUR 9'!C25</f>
        <v>0</v>
      </c>
      <c r="M25" s="138">
        <v>19</v>
      </c>
      <c r="N25" s="28">
        <f t="shared" si="4"/>
        <v>43150</v>
      </c>
      <c r="O25" s="86" t="str">
        <f>'PIERRE OLIVIER'!E25</f>
        <v xml:space="preserve">Formation </v>
      </c>
      <c r="P25" s="147">
        <v>19</v>
      </c>
      <c r="Q25" s="28">
        <f t="shared" si="5"/>
        <v>43150</v>
      </c>
      <c r="R25" s="263">
        <f>'JEAN-LUC'!E25</f>
        <v>0</v>
      </c>
      <c r="S25" s="148">
        <v>19</v>
      </c>
      <c r="T25" s="28">
        <f t="shared" si="6"/>
        <v>43150</v>
      </c>
      <c r="U25" s="88">
        <f>'FORMATEUR 8'!E25</f>
        <v>0</v>
      </c>
      <c r="V25" s="147">
        <v>19</v>
      </c>
      <c r="W25" s="28">
        <f t="shared" si="7"/>
        <v>43150</v>
      </c>
      <c r="X25" s="89">
        <f>'FORMATEUR 9'!E25</f>
        <v>0</v>
      </c>
      <c r="Y25" s="138">
        <v>19</v>
      </c>
      <c r="Z25" s="28">
        <f t="shared" si="8"/>
        <v>43178</v>
      </c>
      <c r="AA25" s="86" t="str">
        <f>'PIERRE OLIVIER'!G25</f>
        <v>CQP</v>
      </c>
      <c r="AB25" s="147">
        <v>19</v>
      </c>
      <c r="AC25" s="28">
        <f t="shared" si="9"/>
        <v>43178</v>
      </c>
      <c r="AD25" s="87" t="str">
        <f>'JEAN-LUC'!G25</f>
        <v>Wallis Label</v>
      </c>
      <c r="AE25" s="148">
        <v>19</v>
      </c>
      <c r="AF25" s="28">
        <f t="shared" si="10"/>
        <v>43178</v>
      </c>
      <c r="AG25" s="88">
        <f>'FORMATEUR 8'!G25</f>
        <v>0</v>
      </c>
      <c r="AH25" s="147">
        <v>19</v>
      </c>
      <c r="AI25" s="28">
        <f t="shared" si="11"/>
        <v>43178</v>
      </c>
      <c r="AJ25" s="89">
        <f>'FORMATEUR 9'!G25</f>
        <v>0</v>
      </c>
      <c r="AK25" s="138">
        <v>19</v>
      </c>
      <c r="AL25" s="28">
        <f t="shared" si="12"/>
        <v>43209</v>
      </c>
      <c r="AM25" s="86" t="str">
        <f>'PIERRE OLIVIER'!J25</f>
        <v>S2</v>
      </c>
      <c r="AN25" s="147">
        <v>19</v>
      </c>
      <c r="AO25" s="28">
        <f t="shared" si="13"/>
        <v>43209</v>
      </c>
      <c r="AP25" s="87">
        <f>'JEAN-LUC'!J25</f>
        <v>0</v>
      </c>
      <c r="AQ25" s="148">
        <v>19</v>
      </c>
      <c r="AR25" s="28">
        <f t="shared" si="14"/>
        <v>43209</v>
      </c>
      <c r="AS25" s="88">
        <f>'FORMATEUR 8'!J25</f>
        <v>0</v>
      </c>
      <c r="AT25" s="147">
        <v>19</v>
      </c>
      <c r="AU25" s="28">
        <f t="shared" si="15"/>
        <v>43209</v>
      </c>
      <c r="AV25" s="89">
        <f>'FORMATEUR 9'!J25</f>
        <v>0</v>
      </c>
      <c r="AW25" s="138">
        <v>19</v>
      </c>
      <c r="AX25" s="28">
        <f t="shared" si="16"/>
        <v>43239</v>
      </c>
      <c r="AY25" s="86">
        <f>'PIERRE OLIVIER'!L25</f>
        <v>0</v>
      </c>
      <c r="AZ25" s="147">
        <v>19</v>
      </c>
      <c r="BA25" s="28">
        <f t="shared" si="17"/>
        <v>43239</v>
      </c>
      <c r="BB25" s="87">
        <f>'JEAN-LUC'!L25</f>
        <v>0</v>
      </c>
      <c r="BC25" s="147">
        <v>19</v>
      </c>
      <c r="BD25" s="28">
        <f t="shared" si="18"/>
        <v>43239</v>
      </c>
      <c r="BE25" s="88">
        <f>'FORMATEUR 8'!L25</f>
        <v>0</v>
      </c>
      <c r="BF25" s="147">
        <v>19</v>
      </c>
      <c r="BG25" s="28">
        <f t="shared" si="19"/>
        <v>43239</v>
      </c>
      <c r="BH25" s="89">
        <f>'FORMATEUR 9'!L25</f>
        <v>0</v>
      </c>
      <c r="BI25" s="138">
        <v>19</v>
      </c>
      <c r="BJ25" s="28">
        <f t="shared" si="20"/>
        <v>43270</v>
      </c>
      <c r="BK25" s="86">
        <f>'PIERRE OLIVIER'!N25</f>
        <v>0</v>
      </c>
      <c r="BL25" s="147">
        <v>19</v>
      </c>
      <c r="BM25" s="28">
        <f t="shared" si="45"/>
        <v>43270</v>
      </c>
      <c r="BN25" s="87" t="str">
        <f>'JEAN-LUC'!N25</f>
        <v>S2</v>
      </c>
      <c r="BO25" s="148">
        <v>19</v>
      </c>
      <c r="BP25" s="28">
        <f t="shared" si="46"/>
        <v>43270</v>
      </c>
      <c r="BQ25" s="88">
        <f>'FORMATEUR 8'!N25</f>
        <v>0</v>
      </c>
      <c r="BR25" s="147">
        <v>19</v>
      </c>
      <c r="BS25" s="28">
        <f t="shared" si="47"/>
        <v>43270</v>
      </c>
      <c r="BT25" s="89">
        <f>'FORMATEUR 9'!N25</f>
        <v>0</v>
      </c>
      <c r="BU25" s="400"/>
      <c r="BV25" s="173">
        <v>19</v>
      </c>
      <c r="BW25" s="28">
        <f t="shared" si="21"/>
        <v>43300</v>
      </c>
      <c r="BX25" s="86">
        <f>'PIERRE OLIVIER'!Q25</f>
        <v>0</v>
      </c>
      <c r="BY25" s="173">
        <v>19</v>
      </c>
      <c r="BZ25" s="28">
        <f t="shared" si="22"/>
        <v>43300</v>
      </c>
      <c r="CA25" s="87" t="str">
        <f>'JEAN-LUC'!Q25</f>
        <v>Session 9</v>
      </c>
      <c r="CB25" s="173">
        <v>19</v>
      </c>
      <c r="CC25" s="28">
        <f t="shared" si="23"/>
        <v>43300</v>
      </c>
      <c r="CD25" s="88">
        <f>'FORMATEUR 8'!Q25</f>
        <v>0</v>
      </c>
      <c r="CE25" s="173">
        <v>19</v>
      </c>
      <c r="CF25" s="28">
        <f t="shared" si="24"/>
        <v>43300</v>
      </c>
      <c r="CG25" s="89">
        <f>'FORMATEUR 9'!Q25</f>
        <v>0</v>
      </c>
      <c r="CH25" s="138">
        <v>19</v>
      </c>
      <c r="CI25" s="28">
        <f t="shared" si="25"/>
        <v>43331</v>
      </c>
      <c r="CJ25" s="86">
        <f>'PIERRE OLIVIER'!S25</f>
        <v>0</v>
      </c>
      <c r="CK25" s="147">
        <v>19</v>
      </c>
      <c r="CL25" s="28">
        <f t="shared" si="26"/>
        <v>43331</v>
      </c>
      <c r="CM25" s="87">
        <f>'JEAN-LUC'!S25</f>
        <v>0</v>
      </c>
      <c r="CN25" s="148">
        <v>19</v>
      </c>
      <c r="CO25" s="28">
        <f t="shared" si="27"/>
        <v>43331</v>
      </c>
      <c r="CP25" s="88">
        <f>'FORMATEUR 8'!S25</f>
        <v>0</v>
      </c>
      <c r="CQ25" s="147">
        <v>19</v>
      </c>
      <c r="CR25" s="28">
        <f t="shared" si="28"/>
        <v>43331</v>
      </c>
      <c r="CS25" s="89">
        <f>'FORMATEUR 9'!S25</f>
        <v>0</v>
      </c>
      <c r="CT25" s="138">
        <v>19</v>
      </c>
      <c r="CU25" s="28">
        <f t="shared" si="29"/>
        <v>43362</v>
      </c>
      <c r="CV25" s="86">
        <f>'PIERRE OLIVIER'!U25</f>
        <v>0</v>
      </c>
      <c r="CW25" s="147">
        <v>19</v>
      </c>
      <c r="CX25" s="28">
        <f t="shared" si="39"/>
        <v>43362</v>
      </c>
      <c r="CY25" s="87" t="str">
        <f>'JEAN-LUC'!U25</f>
        <v>TEEA</v>
      </c>
      <c r="CZ25" s="148">
        <v>19</v>
      </c>
      <c r="DA25" s="28">
        <f t="shared" si="40"/>
        <v>43362</v>
      </c>
      <c r="DB25" s="88">
        <f>'FORMATEUR 8'!U25</f>
        <v>0</v>
      </c>
      <c r="DC25" s="147">
        <v>19</v>
      </c>
      <c r="DD25" s="28">
        <f t="shared" si="41"/>
        <v>43362</v>
      </c>
      <c r="DE25" s="89">
        <f>'FORMATEUR 9'!U25</f>
        <v>0</v>
      </c>
      <c r="DF25" s="138">
        <v>19</v>
      </c>
      <c r="DG25" s="28">
        <f t="shared" si="30"/>
        <v>43392</v>
      </c>
      <c r="DH25" s="86" t="str">
        <f>'PIERRE OLIVIER'!X25</f>
        <v>BAC</v>
      </c>
      <c r="DI25" s="147">
        <v>19</v>
      </c>
      <c r="DJ25" s="28">
        <f t="shared" si="31"/>
        <v>43392</v>
      </c>
      <c r="DK25" s="87">
        <f>'JEAN-LUC'!X25</f>
        <v>0</v>
      </c>
      <c r="DL25" s="148">
        <v>19</v>
      </c>
      <c r="DM25" s="28">
        <f t="shared" si="32"/>
        <v>43392</v>
      </c>
      <c r="DN25" s="88">
        <f>'FORMATEUR 8'!X25</f>
        <v>0</v>
      </c>
      <c r="DO25" s="147">
        <v>19</v>
      </c>
      <c r="DP25" s="28">
        <f t="shared" si="33"/>
        <v>43392</v>
      </c>
      <c r="DQ25" s="89">
        <f>'FORMATEUR 9'!X25</f>
        <v>0</v>
      </c>
      <c r="DR25" s="138">
        <v>19</v>
      </c>
      <c r="DS25" s="28">
        <f t="shared" si="34"/>
        <v>43423</v>
      </c>
      <c r="DT25" s="86" t="str">
        <f>'PIERRE OLIVIER'!Z25</f>
        <v>Formation</v>
      </c>
      <c r="DU25" s="147">
        <v>19</v>
      </c>
      <c r="DV25" s="28">
        <f t="shared" si="35"/>
        <v>43423</v>
      </c>
      <c r="DW25" s="87" t="str">
        <f>'JEAN-LUC'!Z25</f>
        <v>CQP</v>
      </c>
      <c r="DX25" s="148">
        <v>19</v>
      </c>
      <c r="DY25" s="28">
        <f t="shared" si="36"/>
        <v>43423</v>
      </c>
      <c r="DZ25" s="88">
        <f>'FORMATEUR 8'!Z25</f>
        <v>0</v>
      </c>
      <c r="EA25" s="147">
        <v>19</v>
      </c>
      <c r="EB25" s="28">
        <f t="shared" si="37"/>
        <v>43423</v>
      </c>
      <c r="EC25" s="89">
        <f>'FORMATEUR 9'!Z25</f>
        <v>0</v>
      </c>
      <c r="ED25" s="138">
        <v>19</v>
      </c>
      <c r="EE25" s="28">
        <f t="shared" si="38"/>
        <v>43453</v>
      </c>
      <c r="EF25" s="86">
        <f>'PIERRE OLIVIER'!AB25</f>
        <v>0</v>
      </c>
      <c r="EG25" s="147">
        <v>19</v>
      </c>
      <c r="EH25" s="28">
        <f t="shared" si="42"/>
        <v>43453</v>
      </c>
      <c r="EI25" s="87">
        <f>'JEAN-LUC'!AB25</f>
        <v>0</v>
      </c>
      <c r="EJ25" s="148">
        <v>19</v>
      </c>
      <c r="EK25" s="28">
        <f t="shared" si="43"/>
        <v>43453</v>
      </c>
      <c r="EL25" s="88">
        <f>'FORMATEUR 8'!AB25</f>
        <v>0</v>
      </c>
      <c r="EM25" s="147">
        <v>19</v>
      </c>
      <c r="EN25" s="28">
        <f t="shared" si="44"/>
        <v>43453</v>
      </c>
      <c r="EO25" s="89">
        <f>'FORMATEUR 9'!AB25</f>
        <v>0</v>
      </c>
    </row>
    <row r="26" spans="1:149" ht="18.95" customHeight="1" x14ac:dyDescent="0.2">
      <c r="A26" s="138">
        <v>20</v>
      </c>
      <c r="B26" s="28">
        <f t="shared" si="0"/>
        <v>43120</v>
      </c>
      <c r="C26" s="81">
        <f>'PIERRE OLIVIER'!C26</f>
        <v>0</v>
      </c>
      <c r="D26" s="147">
        <v>20</v>
      </c>
      <c r="E26" s="28">
        <f t="shared" si="1"/>
        <v>43120</v>
      </c>
      <c r="F26" s="82">
        <f>'JEAN-LUC'!C26</f>
        <v>0</v>
      </c>
      <c r="G26" s="148">
        <v>20</v>
      </c>
      <c r="H26" s="28">
        <f t="shared" si="2"/>
        <v>43120</v>
      </c>
      <c r="I26" s="83">
        <f>'FORMATEUR 8'!C26</f>
        <v>0</v>
      </c>
      <c r="J26" s="147">
        <v>20</v>
      </c>
      <c r="K26" s="28">
        <f t="shared" si="3"/>
        <v>43120</v>
      </c>
      <c r="L26" s="84">
        <f>'FORMATEUR 9'!C26</f>
        <v>0</v>
      </c>
      <c r="M26" s="138">
        <v>20</v>
      </c>
      <c r="N26" s="28">
        <f t="shared" si="4"/>
        <v>43151</v>
      </c>
      <c r="O26" s="86">
        <f>'PIERRE OLIVIER'!E26</f>
        <v>0</v>
      </c>
      <c r="P26" s="147">
        <v>20</v>
      </c>
      <c r="Q26" s="28">
        <f t="shared" si="5"/>
        <v>43151</v>
      </c>
      <c r="R26" s="263">
        <f>'JEAN-LUC'!E26</f>
        <v>0</v>
      </c>
      <c r="S26" s="148">
        <v>20</v>
      </c>
      <c r="T26" s="28">
        <f t="shared" si="6"/>
        <v>43151</v>
      </c>
      <c r="U26" s="88">
        <f>'FORMATEUR 8'!E26</f>
        <v>0</v>
      </c>
      <c r="V26" s="147">
        <v>20</v>
      </c>
      <c r="W26" s="28">
        <f t="shared" si="7"/>
        <v>43151</v>
      </c>
      <c r="X26" s="89">
        <f>'FORMATEUR 9'!E26</f>
        <v>0</v>
      </c>
      <c r="Y26" s="138">
        <v>20</v>
      </c>
      <c r="Z26" s="28">
        <f t="shared" si="8"/>
        <v>43179</v>
      </c>
      <c r="AA26" s="86">
        <f>'PIERRE OLIVIER'!G26</f>
        <v>0</v>
      </c>
      <c r="AB26" s="147">
        <v>20</v>
      </c>
      <c r="AC26" s="28">
        <f t="shared" si="9"/>
        <v>43179</v>
      </c>
      <c r="AD26" s="87" t="str">
        <f>'JEAN-LUC'!G26</f>
        <v>ELEC N1</v>
      </c>
      <c r="AE26" s="148">
        <v>20</v>
      </c>
      <c r="AF26" s="28">
        <f t="shared" si="10"/>
        <v>43179</v>
      </c>
      <c r="AG26" s="88">
        <f>'FORMATEUR 8'!G26</f>
        <v>0</v>
      </c>
      <c r="AH26" s="147">
        <v>20</v>
      </c>
      <c r="AI26" s="28">
        <f t="shared" si="11"/>
        <v>43179</v>
      </c>
      <c r="AJ26" s="89">
        <f>'FORMATEUR 9'!G26</f>
        <v>0</v>
      </c>
      <c r="AK26" s="138">
        <v>20</v>
      </c>
      <c r="AL26" s="28">
        <f t="shared" si="12"/>
        <v>43210</v>
      </c>
      <c r="AM26" s="86">
        <f>'PIERRE OLIVIER'!J26</f>
        <v>0</v>
      </c>
      <c r="AN26" s="147">
        <v>20</v>
      </c>
      <c r="AO26" s="28">
        <f t="shared" si="13"/>
        <v>43210</v>
      </c>
      <c r="AP26" s="87" t="str">
        <f>'JEAN-LUC'!J26</f>
        <v>Papeete</v>
      </c>
      <c r="AQ26" s="148">
        <v>20</v>
      </c>
      <c r="AR26" s="28">
        <f t="shared" si="14"/>
        <v>43210</v>
      </c>
      <c r="AS26" s="88">
        <f>'FORMATEUR 8'!J26</f>
        <v>0</v>
      </c>
      <c r="AT26" s="147">
        <v>20</v>
      </c>
      <c r="AU26" s="28">
        <f t="shared" si="15"/>
        <v>43210</v>
      </c>
      <c r="AV26" s="89">
        <f>'FORMATEUR 9'!J26</f>
        <v>0</v>
      </c>
      <c r="AW26" s="138">
        <v>20</v>
      </c>
      <c r="AX26" s="28">
        <f t="shared" si="16"/>
        <v>43240</v>
      </c>
      <c r="AY26" s="86">
        <f>'PIERRE OLIVIER'!L26</f>
        <v>0</v>
      </c>
      <c r="AZ26" s="147">
        <v>20</v>
      </c>
      <c r="BA26" s="28">
        <f t="shared" si="17"/>
        <v>43240</v>
      </c>
      <c r="BB26" s="87">
        <f>'JEAN-LUC'!L26</f>
        <v>0</v>
      </c>
      <c r="BC26" s="147">
        <v>20</v>
      </c>
      <c r="BD26" s="28">
        <f t="shared" si="18"/>
        <v>43240</v>
      </c>
      <c r="BE26" s="88">
        <f>'FORMATEUR 8'!L26</f>
        <v>0</v>
      </c>
      <c r="BF26" s="147">
        <v>20</v>
      </c>
      <c r="BG26" s="28">
        <f t="shared" si="19"/>
        <v>43240</v>
      </c>
      <c r="BH26" s="89">
        <f>'FORMATEUR 9'!L26</f>
        <v>0</v>
      </c>
      <c r="BI26" s="138">
        <v>20</v>
      </c>
      <c r="BJ26" s="28">
        <f t="shared" si="20"/>
        <v>43271</v>
      </c>
      <c r="BK26" s="86" t="str">
        <f>'PIERRE OLIVIER'!N26</f>
        <v>Post</v>
      </c>
      <c r="BL26" s="147">
        <v>20</v>
      </c>
      <c r="BM26" s="28">
        <f t="shared" si="45"/>
        <v>43271</v>
      </c>
      <c r="BN26" s="87" t="str">
        <f>'JEAN-LUC'!N26</f>
        <v>Cursus Dies</v>
      </c>
      <c r="BO26" s="148">
        <v>20</v>
      </c>
      <c r="BP26" s="28">
        <f t="shared" si="46"/>
        <v>43271</v>
      </c>
      <c r="BQ26" s="88">
        <f>'FORMATEUR 8'!N26</f>
        <v>0</v>
      </c>
      <c r="BR26" s="147">
        <v>20</v>
      </c>
      <c r="BS26" s="28">
        <f t="shared" si="47"/>
        <v>43271</v>
      </c>
      <c r="BT26" s="89">
        <f>'FORMATEUR 9'!N26</f>
        <v>0</v>
      </c>
      <c r="BU26" s="400"/>
      <c r="BV26" s="173">
        <v>20</v>
      </c>
      <c r="BW26" s="28">
        <f t="shared" si="21"/>
        <v>43301</v>
      </c>
      <c r="BX26" s="86">
        <f>'PIERRE OLIVIER'!Q26</f>
        <v>0</v>
      </c>
      <c r="BY26" s="173">
        <v>20</v>
      </c>
      <c r="BZ26" s="28">
        <f t="shared" si="22"/>
        <v>43301</v>
      </c>
      <c r="CA26" s="87" t="str">
        <f>'JEAN-LUC'!Q26</f>
        <v>F° SST</v>
      </c>
      <c r="CB26" s="173">
        <v>20</v>
      </c>
      <c r="CC26" s="28">
        <f t="shared" si="23"/>
        <v>43301</v>
      </c>
      <c r="CD26" s="88">
        <f>'FORMATEUR 8'!Q26</f>
        <v>0</v>
      </c>
      <c r="CE26" s="173">
        <v>20</v>
      </c>
      <c r="CF26" s="28">
        <f t="shared" si="24"/>
        <v>43301</v>
      </c>
      <c r="CG26" s="89">
        <f>'FORMATEUR 9'!Q26</f>
        <v>0</v>
      </c>
      <c r="CH26" s="138">
        <v>20</v>
      </c>
      <c r="CI26" s="28">
        <f t="shared" si="25"/>
        <v>43332</v>
      </c>
      <c r="CJ26" s="86">
        <f>'PIERRE OLIVIER'!S26</f>
        <v>0</v>
      </c>
      <c r="CK26" s="147">
        <v>20</v>
      </c>
      <c r="CL26" s="28">
        <f t="shared" si="26"/>
        <v>43332</v>
      </c>
      <c r="CM26" s="87" t="str">
        <f>'JEAN-LUC'!S26</f>
        <v xml:space="preserve">Curs Ess </v>
      </c>
      <c r="CN26" s="148">
        <v>20</v>
      </c>
      <c r="CO26" s="28">
        <f t="shared" si="27"/>
        <v>43332</v>
      </c>
      <c r="CP26" s="88">
        <f>'FORMATEUR 8'!S26</f>
        <v>0</v>
      </c>
      <c r="CQ26" s="147">
        <v>20</v>
      </c>
      <c r="CR26" s="28">
        <f t="shared" si="28"/>
        <v>43332</v>
      </c>
      <c r="CS26" s="89">
        <f>'FORMATEUR 9'!S26</f>
        <v>0</v>
      </c>
      <c r="CT26" s="138">
        <v>20</v>
      </c>
      <c r="CU26" s="28">
        <f t="shared" si="29"/>
        <v>43363</v>
      </c>
      <c r="CV26" s="86">
        <f>'PIERRE OLIVIER'!U26</f>
        <v>0</v>
      </c>
      <c r="CW26" s="147">
        <v>20</v>
      </c>
      <c r="CX26" s="28">
        <f t="shared" si="39"/>
        <v>43363</v>
      </c>
      <c r="CY26" s="87">
        <f>'JEAN-LUC'!U26</f>
        <v>0</v>
      </c>
      <c r="CZ26" s="148">
        <v>20</v>
      </c>
      <c r="DA26" s="28">
        <f t="shared" si="40"/>
        <v>43363</v>
      </c>
      <c r="DB26" s="88">
        <f>'FORMATEUR 8'!U26</f>
        <v>0</v>
      </c>
      <c r="DC26" s="147">
        <v>20</v>
      </c>
      <c r="DD26" s="28">
        <f t="shared" si="41"/>
        <v>43363</v>
      </c>
      <c r="DE26" s="89">
        <f>'FORMATEUR 9'!U26</f>
        <v>0</v>
      </c>
      <c r="DF26" s="138">
        <v>20</v>
      </c>
      <c r="DG26" s="28">
        <f t="shared" si="30"/>
        <v>43393</v>
      </c>
      <c r="DH26" s="86">
        <f>'PIERRE OLIVIER'!X26</f>
        <v>0</v>
      </c>
      <c r="DI26" s="147">
        <v>20</v>
      </c>
      <c r="DJ26" s="28">
        <f t="shared" si="31"/>
        <v>43393</v>
      </c>
      <c r="DK26" s="87">
        <f>'JEAN-LUC'!X26</f>
        <v>0</v>
      </c>
      <c r="DL26" s="148">
        <v>20</v>
      </c>
      <c r="DM26" s="28">
        <f t="shared" si="32"/>
        <v>43393</v>
      </c>
      <c r="DN26" s="88">
        <f>'FORMATEUR 8'!X26</f>
        <v>0</v>
      </c>
      <c r="DO26" s="147">
        <v>20</v>
      </c>
      <c r="DP26" s="28">
        <f t="shared" si="33"/>
        <v>43393</v>
      </c>
      <c r="DQ26" s="89">
        <f>'FORMATEUR 9'!X26</f>
        <v>0</v>
      </c>
      <c r="DR26" s="138">
        <v>20</v>
      </c>
      <c r="DS26" s="28">
        <f t="shared" si="34"/>
        <v>43424</v>
      </c>
      <c r="DT26" s="86">
        <f>'PIERRE OLIVIER'!Z26</f>
        <v>0</v>
      </c>
      <c r="DU26" s="147">
        <v>20</v>
      </c>
      <c r="DV26" s="28">
        <f t="shared" si="35"/>
        <v>43424</v>
      </c>
      <c r="DW26" s="87">
        <f>'JEAN-LUC'!Z26</f>
        <v>0</v>
      </c>
      <c r="DX26" s="148">
        <v>20</v>
      </c>
      <c r="DY26" s="28">
        <f t="shared" si="36"/>
        <v>43424</v>
      </c>
      <c r="DZ26" s="88">
        <f>'FORMATEUR 8'!Z26</f>
        <v>0</v>
      </c>
      <c r="EA26" s="147">
        <v>20</v>
      </c>
      <c r="EB26" s="28">
        <f t="shared" si="37"/>
        <v>43424</v>
      </c>
      <c r="EC26" s="89">
        <f>'FORMATEUR 9'!Z26</f>
        <v>0</v>
      </c>
      <c r="ED26" s="138">
        <v>20</v>
      </c>
      <c r="EE26" s="28">
        <f t="shared" si="38"/>
        <v>43454</v>
      </c>
      <c r="EF26" s="86">
        <f>'PIERRE OLIVIER'!AB26</f>
        <v>0</v>
      </c>
      <c r="EG26" s="147">
        <v>20</v>
      </c>
      <c r="EH26" s="28">
        <f t="shared" si="42"/>
        <v>43454</v>
      </c>
      <c r="EI26" s="87">
        <f>'JEAN-LUC'!AB26</f>
        <v>0</v>
      </c>
      <c r="EJ26" s="148">
        <v>20</v>
      </c>
      <c r="EK26" s="28">
        <f t="shared" si="43"/>
        <v>43454</v>
      </c>
      <c r="EL26" s="88">
        <f>'FORMATEUR 8'!AB26</f>
        <v>0</v>
      </c>
      <c r="EM26" s="147">
        <v>20</v>
      </c>
      <c r="EN26" s="28">
        <f t="shared" si="44"/>
        <v>43454</v>
      </c>
      <c r="EO26" s="89">
        <f>'FORMATEUR 9'!AB26</f>
        <v>0</v>
      </c>
    </row>
    <row r="27" spans="1:149" ht="18.95" customHeight="1" x14ac:dyDescent="0.2">
      <c r="A27" s="138">
        <v>21</v>
      </c>
      <c r="B27" s="28">
        <f t="shared" si="0"/>
        <v>43121</v>
      </c>
      <c r="C27" s="81">
        <f>'PIERRE OLIVIER'!C27</f>
        <v>0</v>
      </c>
      <c r="D27" s="147">
        <v>21</v>
      </c>
      <c r="E27" s="28">
        <f t="shared" si="1"/>
        <v>43121</v>
      </c>
      <c r="F27" s="82">
        <f>'JEAN-LUC'!C27</f>
        <v>0</v>
      </c>
      <c r="G27" s="148">
        <v>21</v>
      </c>
      <c r="H27" s="28">
        <f t="shared" si="2"/>
        <v>43121</v>
      </c>
      <c r="I27" s="83">
        <f>'FORMATEUR 8'!C27</f>
        <v>0</v>
      </c>
      <c r="J27" s="147">
        <v>21</v>
      </c>
      <c r="K27" s="28">
        <f t="shared" si="3"/>
        <v>43121</v>
      </c>
      <c r="L27" s="84">
        <f>'FORMATEUR 9'!C27</f>
        <v>0</v>
      </c>
      <c r="M27" s="138">
        <v>21</v>
      </c>
      <c r="N27" s="28">
        <f t="shared" si="4"/>
        <v>43152</v>
      </c>
      <c r="O27" s="86" t="str">
        <f>'PIERRE OLIVIER'!E27</f>
        <v>VL</v>
      </c>
      <c r="P27" s="147">
        <v>21</v>
      </c>
      <c r="Q27" s="28">
        <f t="shared" si="5"/>
        <v>43152</v>
      </c>
      <c r="R27" s="263">
        <f>'JEAN-LUC'!E27</f>
        <v>0</v>
      </c>
      <c r="S27" s="148">
        <v>21</v>
      </c>
      <c r="T27" s="28">
        <f t="shared" si="6"/>
        <v>43152</v>
      </c>
      <c r="U27" s="88">
        <f>'FORMATEUR 8'!E27</f>
        <v>0</v>
      </c>
      <c r="V27" s="147">
        <v>21</v>
      </c>
      <c r="W27" s="28">
        <f t="shared" si="7"/>
        <v>43152</v>
      </c>
      <c r="X27" s="89">
        <f>'FORMATEUR 9'!E27</f>
        <v>0</v>
      </c>
      <c r="Y27" s="138">
        <v>21</v>
      </c>
      <c r="Z27" s="28">
        <f t="shared" si="8"/>
        <v>43180</v>
      </c>
      <c r="AA27" s="86" t="str">
        <f>'PIERRE OLIVIER'!G27</f>
        <v>TEEA</v>
      </c>
      <c r="AB27" s="147">
        <v>21</v>
      </c>
      <c r="AC27" s="28">
        <f t="shared" si="9"/>
        <v>43180</v>
      </c>
      <c r="AD27" s="87" t="str">
        <f>'JEAN-LUC'!G27</f>
        <v>G1</v>
      </c>
      <c r="AE27" s="148">
        <v>21</v>
      </c>
      <c r="AF27" s="28">
        <f t="shared" si="10"/>
        <v>43180</v>
      </c>
      <c r="AG27" s="88">
        <f>'FORMATEUR 8'!G27</f>
        <v>0</v>
      </c>
      <c r="AH27" s="147">
        <v>21</v>
      </c>
      <c r="AI27" s="28">
        <f t="shared" si="11"/>
        <v>43180</v>
      </c>
      <c r="AJ27" s="89">
        <f>'FORMATEUR 9'!G27</f>
        <v>0</v>
      </c>
      <c r="AK27" s="138">
        <v>21</v>
      </c>
      <c r="AL27" s="28">
        <f t="shared" si="12"/>
        <v>43211</v>
      </c>
      <c r="AM27" s="86">
        <f>'PIERRE OLIVIER'!J27</f>
        <v>0</v>
      </c>
      <c r="AN27" s="147">
        <v>21</v>
      </c>
      <c r="AO27" s="28">
        <f t="shared" si="13"/>
        <v>43211</v>
      </c>
      <c r="AP27" s="87">
        <f>'JEAN-LUC'!J27</f>
        <v>0</v>
      </c>
      <c r="AQ27" s="148">
        <v>21</v>
      </c>
      <c r="AR27" s="28">
        <f t="shared" si="14"/>
        <v>43211</v>
      </c>
      <c r="AS27" s="88">
        <f>'FORMATEUR 8'!J27</f>
        <v>0</v>
      </c>
      <c r="AT27" s="147">
        <v>21</v>
      </c>
      <c r="AU27" s="28">
        <f t="shared" si="15"/>
        <v>43211</v>
      </c>
      <c r="AV27" s="89">
        <f>'FORMATEUR 9'!J27</f>
        <v>0</v>
      </c>
      <c r="AW27" s="138">
        <v>21</v>
      </c>
      <c r="AX27" s="28">
        <f t="shared" si="16"/>
        <v>43241</v>
      </c>
      <c r="AY27" s="86" t="str">
        <f>'PIERRE OLIVIER'!L27</f>
        <v>FERIE Pentecôte</v>
      </c>
      <c r="AZ27" s="147">
        <v>21</v>
      </c>
      <c r="BA27" s="28">
        <f t="shared" si="17"/>
        <v>43241</v>
      </c>
      <c r="BB27" s="87" t="str">
        <f>'JEAN-LUC'!L27</f>
        <v>FERIE Pentecôte</v>
      </c>
      <c r="BC27" s="147">
        <v>21</v>
      </c>
      <c r="BD27" s="28">
        <f t="shared" si="18"/>
        <v>43241</v>
      </c>
      <c r="BE27" s="88" t="str">
        <f>'FORMATEUR 8'!L27</f>
        <v>FERIE Pentecôte</v>
      </c>
      <c r="BF27" s="147">
        <v>21</v>
      </c>
      <c r="BG27" s="28">
        <f t="shared" si="19"/>
        <v>43241</v>
      </c>
      <c r="BH27" s="89" t="str">
        <f>'FORMATEUR 9'!L27</f>
        <v>FERIE Pentecôte</v>
      </c>
      <c r="BI27" s="138">
        <v>21</v>
      </c>
      <c r="BJ27" s="28">
        <f t="shared" si="20"/>
        <v>43272</v>
      </c>
      <c r="BK27" s="86">
        <f>'PIERRE OLIVIER'!N27</f>
        <v>0</v>
      </c>
      <c r="BL27" s="147">
        <v>21</v>
      </c>
      <c r="BM27" s="28">
        <f t="shared" si="45"/>
        <v>43272</v>
      </c>
      <c r="BN27" s="87" t="str">
        <f>'JEAN-LUC'!N27</f>
        <v>S4</v>
      </c>
      <c r="BO27" s="148">
        <v>21</v>
      </c>
      <c r="BP27" s="28">
        <f t="shared" si="46"/>
        <v>43272</v>
      </c>
      <c r="BQ27" s="88">
        <f>'FORMATEUR 8'!N27</f>
        <v>0</v>
      </c>
      <c r="BR27" s="147">
        <v>21</v>
      </c>
      <c r="BS27" s="28">
        <f t="shared" si="47"/>
        <v>43272</v>
      </c>
      <c r="BT27" s="89">
        <f>'FORMATEUR 9'!N27</f>
        <v>0</v>
      </c>
      <c r="BU27" s="400"/>
      <c r="BV27" s="173">
        <v>21</v>
      </c>
      <c r="BW27" s="28">
        <f t="shared" si="21"/>
        <v>43302</v>
      </c>
      <c r="BX27" s="86">
        <f>'PIERRE OLIVIER'!Q27</f>
        <v>0</v>
      </c>
      <c r="BY27" s="173">
        <v>21</v>
      </c>
      <c r="BZ27" s="28">
        <f t="shared" si="22"/>
        <v>43302</v>
      </c>
      <c r="CA27" s="87">
        <f>'JEAN-LUC'!Q27</f>
        <v>0</v>
      </c>
      <c r="CB27" s="173">
        <v>21</v>
      </c>
      <c r="CC27" s="28">
        <f t="shared" si="23"/>
        <v>43302</v>
      </c>
      <c r="CD27" s="88">
        <f>'FORMATEUR 8'!Q27</f>
        <v>0</v>
      </c>
      <c r="CE27" s="173">
        <v>21</v>
      </c>
      <c r="CF27" s="28">
        <f t="shared" si="24"/>
        <v>43302</v>
      </c>
      <c r="CG27" s="89">
        <f>'FORMATEUR 9'!Q27</f>
        <v>0</v>
      </c>
      <c r="CH27" s="138">
        <v>21</v>
      </c>
      <c r="CI27" s="28">
        <f t="shared" si="25"/>
        <v>43333</v>
      </c>
      <c r="CJ27" s="86">
        <f>'PIERRE OLIVIER'!S27</f>
        <v>0</v>
      </c>
      <c r="CK27" s="147">
        <v>21</v>
      </c>
      <c r="CL27" s="28">
        <f t="shared" si="26"/>
        <v>43333</v>
      </c>
      <c r="CM27" s="87" t="str">
        <f>'JEAN-LUC'!S27</f>
        <v>S4</v>
      </c>
      <c r="CN27" s="148">
        <v>21</v>
      </c>
      <c r="CO27" s="28">
        <f t="shared" si="27"/>
        <v>43333</v>
      </c>
      <c r="CP27" s="88">
        <f>'FORMATEUR 8'!S27</f>
        <v>0</v>
      </c>
      <c r="CQ27" s="147">
        <v>21</v>
      </c>
      <c r="CR27" s="28">
        <f t="shared" si="28"/>
        <v>43333</v>
      </c>
      <c r="CS27" s="89">
        <f>'FORMATEUR 9'!S27</f>
        <v>0</v>
      </c>
      <c r="CT27" s="138">
        <v>21</v>
      </c>
      <c r="CU27" s="28">
        <f t="shared" si="29"/>
        <v>43364</v>
      </c>
      <c r="CV27" s="86">
        <f>'PIERRE OLIVIER'!U27</f>
        <v>0</v>
      </c>
      <c r="CW27" s="147">
        <v>21</v>
      </c>
      <c r="CX27" s="28">
        <f t="shared" si="39"/>
        <v>43364</v>
      </c>
      <c r="CY27" s="87" t="str">
        <f>'JEAN-LUC'!U27</f>
        <v>Session 12</v>
      </c>
      <c r="CZ27" s="148">
        <v>21</v>
      </c>
      <c r="DA27" s="28">
        <f t="shared" si="40"/>
        <v>43364</v>
      </c>
      <c r="DB27" s="88">
        <f>'FORMATEUR 8'!U27</f>
        <v>0</v>
      </c>
      <c r="DC27" s="147">
        <v>21</v>
      </c>
      <c r="DD27" s="28">
        <f t="shared" si="41"/>
        <v>43364</v>
      </c>
      <c r="DE27" s="89">
        <f>'FORMATEUR 9'!U27</f>
        <v>0</v>
      </c>
      <c r="DF27" s="138">
        <v>21</v>
      </c>
      <c r="DG27" s="28">
        <f t="shared" si="30"/>
        <v>43394</v>
      </c>
      <c r="DH27" s="86">
        <f>'PIERRE OLIVIER'!X27</f>
        <v>0</v>
      </c>
      <c r="DI27" s="147">
        <v>21</v>
      </c>
      <c r="DJ27" s="28">
        <f t="shared" si="31"/>
        <v>43394</v>
      </c>
      <c r="DK27" s="87">
        <f>'JEAN-LUC'!X27</f>
        <v>0</v>
      </c>
      <c r="DL27" s="148">
        <v>21</v>
      </c>
      <c r="DM27" s="28">
        <f t="shared" si="32"/>
        <v>43394</v>
      </c>
      <c r="DN27" s="88">
        <f>'FORMATEUR 8'!X27</f>
        <v>0</v>
      </c>
      <c r="DO27" s="147">
        <v>21</v>
      </c>
      <c r="DP27" s="28">
        <f t="shared" si="33"/>
        <v>43394</v>
      </c>
      <c r="DQ27" s="89">
        <f>'FORMATEUR 9'!X27</f>
        <v>0</v>
      </c>
      <c r="DR27" s="138">
        <v>21</v>
      </c>
      <c r="DS27" s="28">
        <f t="shared" si="34"/>
        <v>43425</v>
      </c>
      <c r="DT27" s="86" t="str">
        <f>'PIERRE OLIVIER'!Z27</f>
        <v>VL</v>
      </c>
      <c r="DU27" s="147">
        <v>21</v>
      </c>
      <c r="DV27" s="28">
        <f t="shared" si="35"/>
        <v>43425</v>
      </c>
      <c r="DW27" s="87" t="str">
        <f>'JEAN-LUC'!Z27</f>
        <v>TEEA</v>
      </c>
      <c r="DX27" s="148">
        <v>21</v>
      </c>
      <c r="DY27" s="28">
        <f t="shared" si="36"/>
        <v>43425</v>
      </c>
      <c r="DZ27" s="88">
        <f>'FORMATEUR 8'!Z27</f>
        <v>0</v>
      </c>
      <c r="EA27" s="147">
        <v>21</v>
      </c>
      <c r="EB27" s="28">
        <f t="shared" si="37"/>
        <v>43425</v>
      </c>
      <c r="EC27" s="89">
        <f>'FORMATEUR 9'!Z27</f>
        <v>0</v>
      </c>
      <c r="ED27" s="138">
        <v>21</v>
      </c>
      <c r="EE27" s="28">
        <f t="shared" si="38"/>
        <v>43455</v>
      </c>
      <c r="EF27" s="86">
        <f>'PIERRE OLIVIER'!AB27</f>
        <v>0</v>
      </c>
      <c r="EG27" s="147">
        <v>21</v>
      </c>
      <c r="EH27" s="28">
        <f t="shared" si="42"/>
        <v>43455</v>
      </c>
      <c r="EI27" s="87">
        <f>'JEAN-LUC'!AB27</f>
        <v>0</v>
      </c>
      <c r="EJ27" s="148">
        <v>21</v>
      </c>
      <c r="EK27" s="28">
        <f t="shared" si="43"/>
        <v>43455</v>
      </c>
      <c r="EL27" s="88">
        <f>'FORMATEUR 8'!AB27</f>
        <v>0</v>
      </c>
      <c r="EM27" s="147">
        <v>21</v>
      </c>
      <c r="EN27" s="28">
        <f t="shared" si="44"/>
        <v>43455</v>
      </c>
      <c r="EO27" s="89">
        <f>'FORMATEUR 9'!AB27</f>
        <v>0</v>
      </c>
    </row>
    <row r="28" spans="1:149" ht="18.95" customHeight="1" x14ac:dyDescent="0.2">
      <c r="A28" s="138">
        <v>22</v>
      </c>
      <c r="B28" s="28">
        <f t="shared" si="0"/>
        <v>43122</v>
      </c>
      <c r="C28" s="81" t="str">
        <f>'PIERRE OLIVIER'!C28</f>
        <v>CQP</v>
      </c>
      <c r="D28" s="147">
        <v>22</v>
      </c>
      <c r="E28" s="28">
        <f t="shared" si="1"/>
        <v>43122</v>
      </c>
      <c r="F28" s="82" t="str">
        <f>'JEAN-LUC'!C28</f>
        <v>CP</v>
      </c>
      <c r="G28" s="148">
        <v>22</v>
      </c>
      <c r="H28" s="28">
        <f t="shared" si="2"/>
        <v>43122</v>
      </c>
      <c r="I28" s="83">
        <f>'FORMATEUR 8'!C28</f>
        <v>0</v>
      </c>
      <c r="J28" s="147">
        <v>22</v>
      </c>
      <c r="K28" s="28">
        <f t="shared" si="3"/>
        <v>43122</v>
      </c>
      <c r="L28" s="84">
        <f>'FORMATEUR 9'!C28</f>
        <v>0</v>
      </c>
      <c r="M28" s="138">
        <v>22</v>
      </c>
      <c r="N28" s="28">
        <f>N27+1</f>
        <v>43153</v>
      </c>
      <c r="O28" s="86">
        <f>'PIERRE OLIVIER'!E28</f>
        <v>0</v>
      </c>
      <c r="P28" s="147">
        <v>22</v>
      </c>
      <c r="Q28" s="28">
        <f t="shared" si="5"/>
        <v>43153</v>
      </c>
      <c r="R28" s="263">
        <f>'JEAN-LUC'!E28</f>
        <v>0</v>
      </c>
      <c r="S28" s="148">
        <v>22</v>
      </c>
      <c r="T28" s="28">
        <f t="shared" si="6"/>
        <v>43153</v>
      </c>
      <c r="U28" s="88">
        <f>'FORMATEUR 8'!E28</f>
        <v>0</v>
      </c>
      <c r="V28" s="147">
        <v>22</v>
      </c>
      <c r="W28" s="28">
        <f t="shared" si="7"/>
        <v>43153</v>
      </c>
      <c r="X28" s="89">
        <f>'FORMATEUR 9'!E28</f>
        <v>0</v>
      </c>
      <c r="Y28" s="138">
        <v>22</v>
      </c>
      <c r="Z28" s="28">
        <f>Z27+1</f>
        <v>43181</v>
      </c>
      <c r="AA28" s="86">
        <f>'PIERRE OLIVIER'!G28</f>
        <v>0</v>
      </c>
      <c r="AB28" s="147">
        <v>22</v>
      </c>
      <c r="AC28" s="28">
        <f t="shared" si="9"/>
        <v>43181</v>
      </c>
      <c r="AD28" s="87" t="str">
        <f>'JEAN-LUC'!G28</f>
        <v>CALEBAM</v>
      </c>
      <c r="AE28" s="148">
        <v>22</v>
      </c>
      <c r="AF28" s="28">
        <f t="shared" si="10"/>
        <v>43181</v>
      </c>
      <c r="AG28" s="88">
        <f>'FORMATEUR 8'!G28</f>
        <v>0</v>
      </c>
      <c r="AH28" s="147">
        <v>22</v>
      </c>
      <c r="AI28" s="28">
        <f t="shared" si="11"/>
        <v>43181</v>
      </c>
      <c r="AJ28" s="89">
        <f>'FORMATEUR 9'!G28</f>
        <v>0</v>
      </c>
      <c r="AK28" s="138">
        <v>22</v>
      </c>
      <c r="AL28" s="85">
        <f>AL27+1</f>
        <v>43212</v>
      </c>
      <c r="AM28" s="86">
        <f>'PIERRE OLIVIER'!J28</f>
        <v>0</v>
      </c>
      <c r="AN28" s="147">
        <v>22</v>
      </c>
      <c r="AO28" s="85">
        <f t="shared" si="13"/>
        <v>43212</v>
      </c>
      <c r="AP28" s="87">
        <f>'JEAN-LUC'!J28</f>
        <v>0</v>
      </c>
      <c r="AQ28" s="148">
        <v>22</v>
      </c>
      <c r="AR28" s="28">
        <f t="shared" si="14"/>
        <v>43212</v>
      </c>
      <c r="AS28" s="88">
        <f>'FORMATEUR 8'!J28</f>
        <v>0</v>
      </c>
      <c r="AT28" s="147">
        <v>22</v>
      </c>
      <c r="AU28" s="28">
        <f t="shared" si="15"/>
        <v>43212</v>
      </c>
      <c r="AV28" s="89">
        <f>'FORMATEUR 9'!J28</f>
        <v>0</v>
      </c>
      <c r="AW28" s="138">
        <v>22</v>
      </c>
      <c r="AX28" s="28">
        <f>AX27+1</f>
        <v>43242</v>
      </c>
      <c r="AY28" s="86">
        <f>'PIERRE OLIVIER'!L28</f>
        <v>0</v>
      </c>
      <c r="AZ28" s="147">
        <v>22</v>
      </c>
      <c r="BA28" s="28">
        <f t="shared" si="17"/>
        <v>43242</v>
      </c>
      <c r="BB28" s="87" t="str">
        <f>'JEAN-LUC'!L28</f>
        <v>Wallis Label</v>
      </c>
      <c r="BC28" s="147">
        <v>22</v>
      </c>
      <c r="BD28" s="28">
        <f t="shared" si="18"/>
        <v>43242</v>
      </c>
      <c r="BE28" s="88">
        <f>'FORMATEUR 8'!L28</f>
        <v>0</v>
      </c>
      <c r="BF28" s="147">
        <v>22</v>
      </c>
      <c r="BG28" s="28">
        <f t="shared" si="19"/>
        <v>43242</v>
      </c>
      <c r="BH28" s="89">
        <f>'FORMATEUR 9'!L28</f>
        <v>0</v>
      </c>
      <c r="BI28" s="138">
        <v>22</v>
      </c>
      <c r="BJ28" s="28">
        <f>BJ27+1</f>
        <v>43273</v>
      </c>
      <c r="BK28" s="86" t="str">
        <f>'PIERRE OLIVIER'!N28</f>
        <v>BAC</v>
      </c>
      <c r="BL28" s="147">
        <v>22</v>
      </c>
      <c r="BM28" s="28">
        <f t="shared" si="45"/>
        <v>43273</v>
      </c>
      <c r="BN28" s="87">
        <f>'JEAN-LUC'!N28</f>
        <v>0</v>
      </c>
      <c r="BO28" s="148">
        <v>22</v>
      </c>
      <c r="BP28" s="28">
        <f t="shared" si="46"/>
        <v>43273</v>
      </c>
      <c r="BQ28" s="88">
        <f>'FORMATEUR 8'!N28</f>
        <v>0</v>
      </c>
      <c r="BR28" s="147">
        <v>22</v>
      </c>
      <c r="BS28" s="28">
        <f t="shared" si="47"/>
        <v>43273</v>
      </c>
      <c r="BT28" s="89">
        <f>'FORMATEUR 9'!N28</f>
        <v>0</v>
      </c>
      <c r="BU28" s="400"/>
      <c r="BV28" s="173">
        <v>22</v>
      </c>
      <c r="BW28" s="28">
        <f>BW27+1</f>
        <v>43303</v>
      </c>
      <c r="BX28" s="86">
        <f>'PIERRE OLIVIER'!Q28</f>
        <v>0</v>
      </c>
      <c r="BY28" s="173">
        <v>22</v>
      </c>
      <c r="BZ28" s="28">
        <f t="shared" si="22"/>
        <v>43303</v>
      </c>
      <c r="CA28" s="87">
        <f>'JEAN-LUC'!Q28</f>
        <v>0</v>
      </c>
      <c r="CB28" s="173">
        <v>22</v>
      </c>
      <c r="CC28" s="28">
        <f t="shared" si="23"/>
        <v>43303</v>
      </c>
      <c r="CD28" s="88">
        <f>'FORMATEUR 8'!Q28</f>
        <v>0</v>
      </c>
      <c r="CE28" s="173">
        <v>22</v>
      </c>
      <c r="CF28" s="28">
        <f t="shared" si="24"/>
        <v>43303</v>
      </c>
      <c r="CG28" s="89">
        <f>'FORMATEUR 9'!Q28</f>
        <v>0</v>
      </c>
      <c r="CH28" s="138">
        <v>22</v>
      </c>
      <c r="CI28" s="28">
        <f>CI27+1</f>
        <v>43334</v>
      </c>
      <c r="CJ28" s="86">
        <f>'PIERRE OLIVIER'!S28</f>
        <v>0</v>
      </c>
      <c r="CK28" s="147">
        <v>22</v>
      </c>
      <c r="CL28" s="28">
        <f t="shared" si="26"/>
        <v>43334</v>
      </c>
      <c r="CM28" s="87" t="str">
        <f>'JEAN-LUC'!S28</f>
        <v>Cursus Dies</v>
      </c>
      <c r="CN28" s="148">
        <v>22</v>
      </c>
      <c r="CO28" s="28">
        <f t="shared" si="27"/>
        <v>43334</v>
      </c>
      <c r="CP28" s="88">
        <f>'FORMATEUR 8'!S28</f>
        <v>0</v>
      </c>
      <c r="CQ28" s="147">
        <v>22</v>
      </c>
      <c r="CR28" s="28">
        <f t="shared" si="28"/>
        <v>43334</v>
      </c>
      <c r="CS28" s="89">
        <f>'FORMATEUR 9'!S28</f>
        <v>0</v>
      </c>
      <c r="CT28" s="138">
        <v>22</v>
      </c>
      <c r="CU28" s="28">
        <f>CU27+1</f>
        <v>43365</v>
      </c>
      <c r="CV28" s="86">
        <f>'PIERRE OLIVIER'!U28</f>
        <v>0</v>
      </c>
      <c r="CW28" s="147">
        <v>22</v>
      </c>
      <c r="CX28" s="28">
        <f t="shared" si="39"/>
        <v>43365</v>
      </c>
      <c r="CY28" s="87">
        <f>'JEAN-LUC'!U28</f>
        <v>0</v>
      </c>
      <c r="CZ28" s="148">
        <v>22</v>
      </c>
      <c r="DA28" s="28">
        <f t="shared" si="40"/>
        <v>43365</v>
      </c>
      <c r="DB28" s="88">
        <f>'FORMATEUR 8'!U28</f>
        <v>0</v>
      </c>
      <c r="DC28" s="147">
        <v>22</v>
      </c>
      <c r="DD28" s="28">
        <f t="shared" si="41"/>
        <v>43365</v>
      </c>
      <c r="DE28" s="89">
        <f>'FORMATEUR 9'!U28</f>
        <v>0</v>
      </c>
      <c r="DF28" s="138">
        <v>22</v>
      </c>
      <c r="DG28" s="28">
        <f>DG27+1</f>
        <v>43395</v>
      </c>
      <c r="DH28" s="86" t="str">
        <f>'PIERRE OLIVIER'!X28</f>
        <v>Formation</v>
      </c>
      <c r="DI28" s="147">
        <v>22</v>
      </c>
      <c r="DJ28" s="28">
        <f t="shared" si="31"/>
        <v>43395</v>
      </c>
      <c r="DK28" s="87">
        <f>'JEAN-LUC'!X28</f>
        <v>0</v>
      </c>
      <c r="DL28" s="148">
        <v>22</v>
      </c>
      <c r="DM28" s="28">
        <f t="shared" si="32"/>
        <v>43395</v>
      </c>
      <c r="DN28" s="88">
        <f>'FORMATEUR 8'!X28</f>
        <v>0</v>
      </c>
      <c r="DO28" s="147">
        <v>22</v>
      </c>
      <c r="DP28" s="28">
        <f t="shared" si="33"/>
        <v>43395</v>
      </c>
      <c r="DQ28" s="89">
        <f>'FORMATEUR 9'!X28</f>
        <v>0</v>
      </c>
      <c r="DR28" s="138">
        <v>22</v>
      </c>
      <c r="DS28" s="28">
        <f t="shared" si="34"/>
        <v>43426</v>
      </c>
      <c r="DT28" s="86">
        <f>'PIERRE OLIVIER'!Z28</f>
        <v>0</v>
      </c>
      <c r="DU28" s="147">
        <v>22</v>
      </c>
      <c r="DV28" s="28">
        <f t="shared" si="35"/>
        <v>43426</v>
      </c>
      <c r="DW28" s="87">
        <f>'JEAN-LUC'!Z28</f>
        <v>0</v>
      </c>
      <c r="DX28" s="148">
        <v>22</v>
      </c>
      <c r="DY28" s="28">
        <f t="shared" si="36"/>
        <v>43426</v>
      </c>
      <c r="DZ28" s="88">
        <f>'FORMATEUR 8'!Z28</f>
        <v>0</v>
      </c>
      <c r="EA28" s="147">
        <v>22</v>
      </c>
      <c r="EB28" s="28">
        <f t="shared" si="37"/>
        <v>43426</v>
      </c>
      <c r="EC28" s="89">
        <f>'FORMATEUR 9'!Z28</f>
        <v>0</v>
      </c>
      <c r="ED28" s="138">
        <v>22</v>
      </c>
      <c r="EE28" s="28">
        <f>EE27+1</f>
        <v>43456</v>
      </c>
      <c r="EF28" s="86">
        <f>'PIERRE OLIVIER'!AB28</f>
        <v>0</v>
      </c>
      <c r="EG28" s="147">
        <v>22</v>
      </c>
      <c r="EH28" s="28">
        <f t="shared" si="42"/>
        <v>43456</v>
      </c>
      <c r="EI28" s="87">
        <f>'JEAN-LUC'!AB28</f>
        <v>0</v>
      </c>
      <c r="EJ28" s="148">
        <v>22</v>
      </c>
      <c r="EK28" s="28">
        <f t="shared" si="43"/>
        <v>43456</v>
      </c>
      <c r="EL28" s="88">
        <f>'FORMATEUR 8'!AB28</f>
        <v>0</v>
      </c>
      <c r="EM28" s="147">
        <v>22</v>
      </c>
      <c r="EN28" s="28">
        <f t="shared" si="44"/>
        <v>43456</v>
      </c>
      <c r="EO28" s="89">
        <f>'FORMATEUR 9'!AB28</f>
        <v>0</v>
      </c>
    </row>
    <row r="29" spans="1:149" ht="18.95" customHeight="1" x14ac:dyDescent="0.2">
      <c r="A29" s="138">
        <v>23</v>
      </c>
      <c r="B29" s="28">
        <f t="shared" si="0"/>
        <v>43123</v>
      </c>
      <c r="C29" s="81">
        <f>'PIERRE OLIVIER'!C29</f>
        <v>0</v>
      </c>
      <c r="D29" s="147">
        <v>23</v>
      </c>
      <c r="E29" s="28">
        <f t="shared" si="1"/>
        <v>43123</v>
      </c>
      <c r="F29" s="82" t="str">
        <f>'JEAN-LUC'!C29</f>
        <v>CP</v>
      </c>
      <c r="G29" s="148">
        <v>23</v>
      </c>
      <c r="H29" s="28">
        <f t="shared" si="2"/>
        <v>43123</v>
      </c>
      <c r="I29" s="83">
        <f>'FORMATEUR 8'!C29</f>
        <v>0</v>
      </c>
      <c r="J29" s="147">
        <v>23</v>
      </c>
      <c r="K29" s="28">
        <f t="shared" si="3"/>
        <v>43123</v>
      </c>
      <c r="L29" s="84">
        <f>'FORMATEUR 9'!C29</f>
        <v>0</v>
      </c>
      <c r="M29" s="138">
        <v>23</v>
      </c>
      <c r="N29" s="28">
        <f>N28+1</f>
        <v>43154</v>
      </c>
      <c r="O29" s="86" t="str">
        <f>'PIERRE OLIVIER'!E29</f>
        <v>Papeete</v>
      </c>
      <c r="P29" s="147">
        <v>23</v>
      </c>
      <c r="Q29" s="28">
        <f t="shared" si="5"/>
        <v>43154</v>
      </c>
      <c r="R29" s="263">
        <f>'JEAN-LUC'!E29</f>
        <v>0</v>
      </c>
      <c r="S29" s="148">
        <v>23</v>
      </c>
      <c r="T29" s="28">
        <f t="shared" si="6"/>
        <v>43154</v>
      </c>
      <c r="U29" s="88">
        <f>'FORMATEUR 8'!E29</f>
        <v>0</v>
      </c>
      <c r="V29" s="147">
        <v>23</v>
      </c>
      <c r="W29" s="28">
        <f t="shared" si="7"/>
        <v>43154</v>
      </c>
      <c r="X29" s="89">
        <f>'FORMATEUR 9'!E29</f>
        <v>0</v>
      </c>
      <c r="Y29" s="138">
        <v>23</v>
      </c>
      <c r="Z29" s="28">
        <f>Z28+1</f>
        <v>43182</v>
      </c>
      <c r="AA29" s="86" t="str">
        <f>'PIERRE OLIVIER'!G29</f>
        <v>Session 3</v>
      </c>
      <c r="AB29" s="147">
        <v>23</v>
      </c>
      <c r="AC29" s="28">
        <f t="shared" si="9"/>
        <v>43182</v>
      </c>
      <c r="AD29" s="87" t="str">
        <f>'JEAN-LUC'!G29</f>
        <v>Session 1 G1</v>
      </c>
      <c r="AE29" s="148">
        <v>23</v>
      </c>
      <c r="AF29" s="28">
        <f t="shared" si="10"/>
        <v>43182</v>
      </c>
      <c r="AG29" s="88">
        <f>'FORMATEUR 8'!G29</f>
        <v>0</v>
      </c>
      <c r="AH29" s="147">
        <v>23</v>
      </c>
      <c r="AI29" s="28">
        <f t="shared" si="11"/>
        <v>43182</v>
      </c>
      <c r="AJ29" s="89">
        <f>'FORMATEUR 9'!G29</f>
        <v>0</v>
      </c>
      <c r="AK29" s="138">
        <v>23</v>
      </c>
      <c r="AL29" s="28">
        <f>AL28+1</f>
        <v>43213</v>
      </c>
      <c r="AM29" s="86" t="str">
        <f>'PIERRE OLIVIER'!J29</f>
        <v>CQP</v>
      </c>
      <c r="AN29" s="147">
        <v>23</v>
      </c>
      <c r="AO29" s="28">
        <f t="shared" si="13"/>
        <v>43213</v>
      </c>
      <c r="AP29" s="87" t="str">
        <f>'JEAN-LUC'!J29</f>
        <v xml:space="preserve">Formation </v>
      </c>
      <c r="AQ29" s="148">
        <v>23</v>
      </c>
      <c r="AR29" s="28">
        <f t="shared" si="14"/>
        <v>43213</v>
      </c>
      <c r="AS29" s="88">
        <f>'FORMATEUR 8'!J29</f>
        <v>0</v>
      </c>
      <c r="AT29" s="147">
        <v>23</v>
      </c>
      <c r="AU29" s="28">
        <f t="shared" si="15"/>
        <v>43213</v>
      </c>
      <c r="AV29" s="89">
        <f>'FORMATEUR 9'!J29</f>
        <v>0</v>
      </c>
      <c r="AW29" s="138">
        <v>23</v>
      </c>
      <c r="AX29" s="28">
        <f>AX28+1</f>
        <v>43243</v>
      </c>
      <c r="AY29" s="86">
        <f>'PIERRE OLIVIER'!L29</f>
        <v>0</v>
      </c>
      <c r="AZ29" s="147">
        <v>23</v>
      </c>
      <c r="BA29" s="28">
        <f t="shared" si="17"/>
        <v>43243</v>
      </c>
      <c r="BB29" s="87" t="str">
        <f>'JEAN-LUC'!L29</f>
        <v>Elec N2</v>
      </c>
      <c r="BC29" s="147">
        <v>23</v>
      </c>
      <c r="BD29" s="28">
        <f t="shared" si="18"/>
        <v>43243</v>
      </c>
      <c r="BE29" s="88">
        <f>'FORMATEUR 8'!L29</f>
        <v>0</v>
      </c>
      <c r="BF29" s="147">
        <v>23</v>
      </c>
      <c r="BG29" s="28">
        <f t="shared" si="19"/>
        <v>43243</v>
      </c>
      <c r="BH29" s="89">
        <f>'FORMATEUR 9'!L29</f>
        <v>0</v>
      </c>
      <c r="BI29" s="138">
        <v>23</v>
      </c>
      <c r="BJ29" s="28">
        <f>BJ28+1</f>
        <v>43274</v>
      </c>
      <c r="BK29" s="86">
        <f>'PIERRE OLIVIER'!N29</f>
        <v>0</v>
      </c>
      <c r="BL29" s="147">
        <v>23</v>
      </c>
      <c r="BM29" s="28">
        <f t="shared" si="45"/>
        <v>43274</v>
      </c>
      <c r="BN29" s="87">
        <f>'JEAN-LUC'!N29</f>
        <v>0</v>
      </c>
      <c r="BO29" s="148">
        <v>23</v>
      </c>
      <c r="BP29" s="28">
        <f t="shared" si="46"/>
        <v>43274</v>
      </c>
      <c r="BQ29" s="88">
        <f>'FORMATEUR 8'!N29</f>
        <v>0</v>
      </c>
      <c r="BR29" s="147">
        <v>23</v>
      </c>
      <c r="BS29" s="28">
        <f t="shared" si="47"/>
        <v>43274</v>
      </c>
      <c r="BT29" s="89">
        <f>'FORMATEUR 9'!N29</f>
        <v>0</v>
      </c>
      <c r="BU29" s="400"/>
      <c r="BV29" s="173">
        <v>23</v>
      </c>
      <c r="BW29" s="28">
        <f>BW28+1</f>
        <v>43304</v>
      </c>
      <c r="BX29" s="86" t="str">
        <f>'PIERRE OLIVIER'!Q29</f>
        <v>Formation</v>
      </c>
      <c r="BY29" s="173">
        <v>23</v>
      </c>
      <c r="BZ29" s="28">
        <f t="shared" si="22"/>
        <v>43304</v>
      </c>
      <c r="CA29" s="87" t="str">
        <f>'JEAN-LUC'!Q29</f>
        <v>Cursus Ess</v>
      </c>
      <c r="CB29" s="173">
        <v>23</v>
      </c>
      <c r="CC29" s="28">
        <f t="shared" si="23"/>
        <v>43304</v>
      </c>
      <c r="CD29" s="88">
        <f>'FORMATEUR 8'!Q29</f>
        <v>0</v>
      </c>
      <c r="CE29" s="173">
        <v>23</v>
      </c>
      <c r="CF29" s="28">
        <f t="shared" si="24"/>
        <v>43304</v>
      </c>
      <c r="CG29" s="89">
        <f>'FORMATEUR 9'!Q29</f>
        <v>0</v>
      </c>
      <c r="CH29" s="138">
        <v>23</v>
      </c>
      <c r="CI29" s="28">
        <f>CI28+1</f>
        <v>43335</v>
      </c>
      <c r="CJ29" s="86">
        <f>'PIERRE OLIVIER'!S29</f>
        <v>0</v>
      </c>
      <c r="CK29" s="147">
        <v>23</v>
      </c>
      <c r="CL29" s="28">
        <f t="shared" si="26"/>
        <v>43335</v>
      </c>
      <c r="CM29" s="87" t="str">
        <f>'JEAN-LUC'!S29</f>
        <v>S6</v>
      </c>
      <c r="CN29" s="148">
        <v>23</v>
      </c>
      <c r="CO29" s="28">
        <f t="shared" si="27"/>
        <v>43335</v>
      </c>
      <c r="CP29" s="88">
        <f>'FORMATEUR 8'!S29</f>
        <v>0</v>
      </c>
      <c r="CQ29" s="147">
        <v>23</v>
      </c>
      <c r="CR29" s="28">
        <f t="shared" si="28"/>
        <v>43335</v>
      </c>
      <c r="CS29" s="89">
        <f>'FORMATEUR 9'!S29</f>
        <v>0</v>
      </c>
      <c r="CT29" s="138">
        <v>23</v>
      </c>
      <c r="CU29" s="28">
        <f>CU28+1</f>
        <v>43366</v>
      </c>
      <c r="CV29" s="86">
        <f>'PIERRE OLIVIER'!U29</f>
        <v>0</v>
      </c>
      <c r="CW29" s="147">
        <v>23</v>
      </c>
      <c r="CX29" s="28">
        <f t="shared" si="39"/>
        <v>43366</v>
      </c>
      <c r="CY29" s="87">
        <f>'JEAN-LUC'!U29</f>
        <v>0</v>
      </c>
      <c r="CZ29" s="148">
        <v>23</v>
      </c>
      <c r="DA29" s="28">
        <f t="shared" si="40"/>
        <v>43366</v>
      </c>
      <c r="DB29" s="88">
        <f>'FORMATEUR 8'!U29</f>
        <v>0</v>
      </c>
      <c r="DC29" s="147">
        <v>23</v>
      </c>
      <c r="DD29" s="28">
        <f t="shared" si="41"/>
        <v>43366</v>
      </c>
      <c r="DE29" s="89">
        <f>'FORMATEUR 9'!U29</f>
        <v>0</v>
      </c>
      <c r="DF29" s="138">
        <v>23</v>
      </c>
      <c r="DG29" s="28">
        <f>DG28+1</f>
        <v>43396</v>
      </c>
      <c r="DH29" s="86">
        <f>'PIERRE OLIVIER'!X29</f>
        <v>0</v>
      </c>
      <c r="DI29" s="147">
        <v>23</v>
      </c>
      <c r="DJ29" s="28">
        <f t="shared" si="31"/>
        <v>43396</v>
      </c>
      <c r="DK29" s="87">
        <f>'JEAN-LUC'!X29</f>
        <v>0</v>
      </c>
      <c r="DL29" s="148">
        <v>23</v>
      </c>
      <c r="DM29" s="28">
        <f t="shared" si="32"/>
        <v>43396</v>
      </c>
      <c r="DN29" s="88">
        <f>'FORMATEUR 8'!X29</f>
        <v>0</v>
      </c>
      <c r="DO29" s="147">
        <v>23</v>
      </c>
      <c r="DP29" s="28">
        <f t="shared" si="33"/>
        <v>43396</v>
      </c>
      <c r="DQ29" s="89">
        <f>'FORMATEUR 9'!X29</f>
        <v>0</v>
      </c>
      <c r="DR29" s="138">
        <v>23</v>
      </c>
      <c r="DS29" s="28">
        <f t="shared" si="34"/>
        <v>43427</v>
      </c>
      <c r="DT29" s="86" t="str">
        <f>'PIERRE OLIVIER'!Z29</f>
        <v>Papeete</v>
      </c>
      <c r="DU29" s="147">
        <v>23</v>
      </c>
      <c r="DV29" s="28">
        <f t="shared" si="35"/>
        <v>43427</v>
      </c>
      <c r="DW29" s="87" t="str">
        <f>'JEAN-LUC'!Z29</f>
        <v>Session 15</v>
      </c>
      <c r="DX29" s="148">
        <v>23</v>
      </c>
      <c r="DY29" s="28">
        <f t="shared" si="36"/>
        <v>43427</v>
      </c>
      <c r="DZ29" s="88">
        <f>'FORMATEUR 8'!Z29</f>
        <v>0</v>
      </c>
      <c r="EA29" s="147">
        <v>23</v>
      </c>
      <c r="EB29" s="28">
        <f t="shared" si="37"/>
        <v>43427</v>
      </c>
      <c r="EC29" s="89">
        <f>'FORMATEUR 9'!Z29</f>
        <v>0</v>
      </c>
      <c r="ED29" s="138">
        <v>23</v>
      </c>
      <c r="EE29" s="28">
        <f>EE28+1</f>
        <v>43457</v>
      </c>
      <c r="EF29" s="86">
        <f>'PIERRE OLIVIER'!AB29</f>
        <v>0</v>
      </c>
      <c r="EG29" s="147">
        <v>23</v>
      </c>
      <c r="EH29" s="28">
        <f t="shared" si="42"/>
        <v>43457</v>
      </c>
      <c r="EI29" s="87">
        <f>'JEAN-LUC'!AB29</f>
        <v>0</v>
      </c>
      <c r="EJ29" s="148">
        <v>23</v>
      </c>
      <c r="EK29" s="28">
        <f t="shared" si="43"/>
        <v>43457</v>
      </c>
      <c r="EL29" s="88">
        <f>'FORMATEUR 8'!AB29</f>
        <v>0</v>
      </c>
      <c r="EM29" s="147">
        <v>23</v>
      </c>
      <c r="EN29" s="28">
        <f t="shared" si="44"/>
        <v>43457</v>
      </c>
      <c r="EO29" s="89">
        <f>'FORMATEUR 9'!AB29</f>
        <v>0</v>
      </c>
    </row>
    <row r="30" spans="1:149" ht="18" customHeight="1" x14ac:dyDescent="0.2">
      <c r="A30" s="138">
        <v>24</v>
      </c>
      <c r="B30" s="28">
        <f t="shared" si="0"/>
        <v>43124</v>
      </c>
      <c r="C30" s="81" t="str">
        <f>'PIERRE OLIVIER'!C30</f>
        <v>TEEA</v>
      </c>
      <c r="D30" s="147">
        <v>24</v>
      </c>
      <c r="E30" s="28">
        <f t="shared" si="1"/>
        <v>43124</v>
      </c>
      <c r="F30" s="82" t="str">
        <f>'JEAN-LUC'!C30</f>
        <v>CP</v>
      </c>
      <c r="G30" s="148">
        <v>24</v>
      </c>
      <c r="H30" s="28">
        <f t="shared" si="2"/>
        <v>43124</v>
      </c>
      <c r="I30" s="83">
        <f>'FORMATEUR 8'!C30</f>
        <v>0</v>
      </c>
      <c r="J30" s="147">
        <v>24</v>
      </c>
      <c r="K30" s="28">
        <f t="shared" si="3"/>
        <v>43124</v>
      </c>
      <c r="L30" s="84">
        <f>'FORMATEUR 9'!C30</f>
        <v>0</v>
      </c>
      <c r="M30" s="138">
        <v>24</v>
      </c>
      <c r="N30" s="28">
        <f t="shared" si="4"/>
        <v>43155</v>
      </c>
      <c r="O30" s="86">
        <f>'PIERRE OLIVIER'!E30</f>
        <v>0</v>
      </c>
      <c r="P30" s="147">
        <v>24</v>
      </c>
      <c r="Q30" s="28">
        <f t="shared" si="5"/>
        <v>43155</v>
      </c>
      <c r="R30" s="87">
        <f>'JEAN-LUC'!E30</f>
        <v>0</v>
      </c>
      <c r="S30" s="148">
        <v>24</v>
      </c>
      <c r="T30" s="28">
        <f t="shared" si="6"/>
        <v>43155</v>
      </c>
      <c r="U30" s="88">
        <f>'FORMATEUR 8'!E30</f>
        <v>0</v>
      </c>
      <c r="V30" s="147">
        <v>24</v>
      </c>
      <c r="W30" s="28">
        <f t="shared" si="7"/>
        <v>43155</v>
      </c>
      <c r="X30" s="89">
        <f>'FORMATEUR 9'!E30</f>
        <v>0</v>
      </c>
      <c r="Y30" s="138">
        <v>24</v>
      </c>
      <c r="Z30" s="28">
        <f t="shared" si="8"/>
        <v>43183</v>
      </c>
      <c r="AA30" s="86">
        <f>'PIERRE OLIVIER'!G30</f>
        <v>0</v>
      </c>
      <c r="AB30" s="147">
        <v>24</v>
      </c>
      <c r="AC30" s="28">
        <f t="shared" si="9"/>
        <v>43183</v>
      </c>
      <c r="AD30" s="87">
        <f>'JEAN-LUC'!G30</f>
        <v>0</v>
      </c>
      <c r="AE30" s="148">
        <v>24</v>
      </c>
      <c r="AF30" s="28">
        <f t="shared" si="10"/>
        <v>43183</v>
      </c>
      <c r="AG30" s="88">
        <f>'FORMATEUR 8'!G30</f>
        <v>0</v>
      </c>
      <c r="AH30" s="147">
        <v>24</v>
      </c>
      <c r="AI30" s="28">
        <f t="shared" si="11"/>
        <v>43183</v>
      </c>
      <c r="AJ30" s="89">
        <f>'FORMATEUR 9'!G30</f>
        <v>0</v>
      </c>
      <c r="AK30" s="138">
        <v>24</v>
      </c>
      <c r="AL30" s="28">
        <f t="shared" si="12"/>
        <v>43214</v>
      </c>
      <c r="AM30" s="86">
        <f>'PIERRE OLIVIER'!J30</f>
        <v>0</v>
      </c>
      <c r="AN30" s="147">
        <v>24</v>
      </c>
      <c r="AO30" s="28">
        <f t="shared" si="13"/>
        <v>43214</v>
      </c>
      <c r="AP30" s="87">
        <f>'JEAN-LUC'!J30</f>
        <v>0</v>
      </c>
      <c r="AQ30" s="148">
        <v>24</v>
      </c>
      <c r="AR30" s="28">
        <f t="shared" si="14"/>
        <v>43214</v>
      </c>
      <c r="AS30" s="88">
        <f>'FORMATEUR 8'!J30</f>
        <v>0</v>
      </c>
      <c r="AT30" s="147">
        <v>24</v>
      </c>
      <c r="AU30" s="28">
        <f t="shared" si="15"/>
        <v>43214</v>
      </c>
      <c r="AV30" s="89">
        <f>'FORMATEUR 9'!J30</f>
        <v>0</v>
      </c>
      <c r="AW30" s="138">
        <v>24</v>
      </c>
      <c r="AX30" s="28">
        <f t="shared" si="16"/>
        <v>43244</v>
      </c>
      <c r="AY30" s="86">
        <f>'PIERRE OLIVIER'!L30</f>
        <v>0</v>
      </c>
      <c r="AZ30" s="147">
        <v>24</v>
      </c>
      <c r="BA30" s="28">
        <f t="shared" si="17"/>
        <v>43244</v>
      </c>
      <c r="BB30" s="87" t="str">
        <f>'JEAN-LUC'!L30</f>
        <v>G1</v>
      </c>
      <c r="BC30" s="147">
        <v>24</v>
      </c>
      <c r="BD30" s="28">
        <f t="shared" si="18"/>
        <v>43244</v>
      </c>
      <c r="BE30" s="88">
        <f>'FORMATEUR 8'!L30</f>
        <v>0</v>
      </c>
      <c r="BF30" s="147">
        <v>24</v>
      </c>
      <c r="BG30" s="28">
        <f t="shared" si="19"/>
        <v>43244</v>
      </c>
      <c r="BH30" s="89">
        <f>'FORMATEUR 9'!L30</f>
        <v>0</v>
      </c>
      <c r="BI30" s="138">
        <v>24</v>
      </c>
      <c r="BJ30" s="28">
        <f t="shared" si="20"/>
        <v>43275</v>
      </c>
      <c r="BK30" s="86">
        <f>'PIERRE OLIVIER'!N30</f>
        <v>0</v>
      </c>
      <c r="BL30" s="147">
        <v>24</v>
      </c>
      <c r="BM30" s="28">
        <f t="shared" si="45"/>
        <v>43275</v>
      </c>
      <c r="BN30" s="87">
        <f>'JEAN-LUC'!N30</f>
        <v>0</v>
      </c>
      <c r="BO30" s="148">
        <v>24</v>
      </c>
      <c r="BP30" s="28">
        <f t="shared" si="46"/>
        <v>43275</v>
      </c>
      <c r="BQ30" s="88">
        <f>'FORMATEUR 8'!N30</f>
        <v>0</v>
      </c>
      <c r="BR30" s="147">
        <v>24</v>
      </c>
      <c r="BS30" s="28">
        <f t="shared" si="47"/>
        <v>43275</v>
      </c>
      <c r="BT30" s="89">
        <f>'FORMATEUR 9'!N30</f>
        <v>0</v>
      </c>
      <c r="BU30" s="400"/>
      <c r="BV30" s="173">
        <v>24</v>
      </c>
      <c r="BW30" s="28">
        <f t="shared" si="21"/>
        <v>43305</v>
      </c>
      <c r="BX30" s="86">
        <f>'PIERRE OLIVIER'!Q30</f>
        <v>0</v>
      </c>
      <c r="BY30" s="173">
        <v>24</v>
      </c>
      <c r="BZ30" s="28">
        <f t="shared" si="22"/>
        <v>43305</v>
      </c>
      <c r="CA30" s="87" t="str">
        <f>'JEAN-LUC'!Q30</f>
        <v>S3</v>
      </c>
      <c r="CB30" s="173">
        <v>24</v>
      </c>
      <c r="CC30" s="28">
        <f t="shared" si="23"/>
        <v>43305</v>
      </c>
      <c r="CD30" s="88">
        <f>'FORMATEUR 8'!Q30</f>
        <v>0</v>
      </c>
      <c r="CE30" s="173">
        <v>24</v>
      </c>
      <c r="CF30" s="28">
        <f t="shared" si="24"/>
        <v>43305</v>
      </c>
      <c r="CG30" s="89">
        <f>'FORMATEUR 9'!Q30</f>
        <v>0</v>
      </c>
      <c r="CH30" s="138">
        <v>24</v>
      </c>
      <c r="CI30" s="28">
        <f t="shared" si="25"/>
        <v>43336</v>
      </c>
      <c r="CJ30" s="86">
        <f>'PIERRE OLIVIER'!S30</f>
        <v>0</v>
      </c>
      <c r="CK30" s="147">
        <v>24</v>
      </c>
      <c r="CL30" s="28">
        <f t="shared" si="26"/>
        <v>43336</v>
      </c>
      <c r="CM30" s="87">
        <f>'JEAN-LUC'!S30</f>
        <v>0</v>
      </c>
      <c r="CN30" s="148">
        <v>24</v>
      </c>
      <c r="CO30" s="28">
        <f t="shared" si="27"/>
        <v>43336</v>
      </c>
      <c r="CP30" s="88">
        <f>'FORMATEUR 8'!S30</f>
        <v>0</v>
      </c>
      <c r="CQ30" s="147">
        <v>24</v>
      </c>
      <c r="CR30" s="28">
        <f t="shared" si="28"/>
        <v>43336</v>
      </c>
      <c r="CS30" s="89">
        <f>'FORMATEUR 9'!S30</f>
        <v>0</v>
      </c>
      <c r="CT30" s="138">
        <v>24</v>
      </c>
      <c r="CU30" s="28">
        <f t="shared" si="29"/>
        <v>43367</v>
      </c>
      <c r="CV30" s="86" t="str">
        <f>'PIERRE OLIVIER'!U30</f>
        <v>FERIE fête de la citoyenneté</v>
      </c>
      <c r="CW30" s="147">
        <v>24</v>
      </c>
      <c r="CX30" s="28">
        <f t="shared" si="39"/>
        <v>43367</v>
      </c>
      <c r="CY30" s="87" t="str">
        <f>'JEAN-LUC'!U30</f>
        <v>FERIE fête de la citoyenneté</v>
      </c>
      <c r="CZ30" s="148">
        <v>24</v>
      </c>
      <c r="DA30" s="28">
        <f t="shared" si="40"/>
        <v>43367</v>
      </c>
      <c r="DB30" s="88" t="str">
        <f>'FORMATEUR 8'!U30</f>
        <v>FERIE fête de la citoyenneté</v>
      </c>
      <c r="DC30" s="147">
        <v>24</v>
      </c>
      <c r="DD30" s="28">
        <f t="shared" si="41"/>
        <v>43367</v>
      </c>
      <c r="DE30" s="89" t="str">
        <f>'FORMATEUR 9'!U30</f>
        <v>FERIE fête de la citoyenneté</v>
      </c>
      <c r="DF30" s="138">
        <v>24</v>
      </c>
      <c r="DG30" s="28">
        <f t="shared" si="30"/>
        <v>43397</v>
      </c>
      <c r="DH30" s="86" t="str">
        <f>'PIERRE OLIVIER'!X30</f>
        <v>Post</v>
      </c>
      <c r="DI30" s="147">
        <v>24</v>
      </c>
      <c r="DJ30" s="28">
        <f t="shared" si="31"/>
        <v>43397</v>
      </c>
      <c r="DK30" s="87">
        <f>'JEAN-LUC'!X30</f>
        <v>0</v>
      </c>
      <c r="DL30" s="148">
        <v>24</v>
      </c>
      <c r="DM30" s="28">
        <f t="shared" si="32"/>
        <v>43397</v>
      </c>
      <c r="DN30" s="88">
        <f>'FORMATEUR 8'!X30</f>
        <v>0</v>
      </c>
      <c r="DO30" s="147">
        <v>24</v>
      </c>
      <c r="DP30" s="28">
        <f t="shared" si="33"/>
        <v>43397</v>
      </c>
      <c r="DQ30" s="89">
        <f>'FORMATEUR 9'!X30</f>
        <v>0</v>
      </c>
      <c r="DR30" s="138">
        <v>24</v>
      </c>
      <c r="DS30" s="28">
        <f t="shared" si="34"/>
        <v>43428</v>
      </c>
      <c r="DT30" s="86">
        <f>'PIERRE OLIVIER'!Z30</f>
        <v>0</v>
      </c>
      <c r="DU30" s="147">
        <v>24</v>
      </c>
      <c r="DV30" s="28">
        <f t="shared" si="35"/>
        <v>43428</v>
      </c>
      <c r="DW30" s="87">
        <f>'JEAN-LUC'!Z30</f>
        <v>0</v>
      </c>
      <c r="DX30" s="148">
        <v>24</v>
      </c>
      <c r="DY30" s="28">
        <f t="shared" si="36"/>
        <v>43428</v>
      </c>
      <c r="DZ30" s="88">
        <f>'FORMATEUR 8'!Z30</f>
        <v>0</v>
      </c>
      <c r="EA30" s="147">
        <v>24</v>
      </c>
      <c r="EB30" s="28">
        <f t="shared" si="37"/>
        <v>43428</v>
      </c>
      <c r="EC30" s="89">
        <f>'FORMATEUR 9'!Z30</f>
        <v>0</v>
      </c>
      <c r="ED30" s="138">
        <v>24</v>
      </c>
      <c r="EE30" s="28">
        <f t="shared" si="38"/>
        <v>43458</v>
      </c>
      <c r="EF30" s="86">
        <f>'PIERRE OLIVIER'!AB30</f>
        <v>0</v>
      </c>
      <c r="EG30" s="147">
        <v>24</v>
      </c>
      <c r="EH30" s="28">
        <f t="shared" si="42"/>
        <v>43458</v>
      </c>
      <c r="EI30" s="87">
        <f>'JEAN-LUC'!AB30</f>
        <v>0</v>
      </c>
      <c r="EJ30" s="148">
        <v>24</v>
      </c>
      <c r="EK30" s="28">
        <f t="shared" si="43"/>
        <v>43458</v>
      </c>
      <c r="EL30" s="88">
        <f>'FORMATEUR 8'!AB30</f>
        <v>0</v>
      </c>
      <c r="EM30" s="147">
        <v>24</v>
      </c>
      <c r="EN30" s="28">
        <f t="shared" si="44"/>
        <v>43458</v>
      </c>
      <c r="EO30" s="89">
        <f>'FORMATEUR 9'!AB30</f>
        <v>0</v>
      </c>
    </row>
    <row r="31" spans="1:149" ht="18.95" customHeight="1" x14ac:dyDescent="0.2">
      <c r="A31" s="138">
        <v>25</v>
      </c>
      <c r="B31" s="28">
        <f t="shared" si="0"/>
        <v>43125</v>
      </c>
      <c r="C31" s="81">
        <f>'PIERRE OLIVIER'!C31</f>
        <v>0</v>
      </c>
      <c r="D31" s="147">
        <v>25</v>
      </c>
      <c r="E31" s="28">
        <f t="shared" si="1"/>
        <v>43125</v>
      </c>
      <c r="F31" s="82" t="str">
        <f>'JEAN-LUC'!C31</f>
        <v>CP</v>
      </c>
      <c r="G31" s="148">
        <v>25</v>
      </c>
      <c r="H31" s="28">
        <f t="shared" si="2"/>
        <v>43125</v>
      </c>
      <c r="I31" s="83">
        <f>'FORMATEUR 8'!C31</f>
        <v>0</v>
      </c>
      <c r="J31" s="147">
        <v>25</v>
      </c>
      <c r="K31" s="28">
        <f t="shared" si="3"/>
        <v>43125</v>
      </c>
      <c r="L31" s="84">
        <f>'FORMATEUR 9'!C31</f>
        <v>0</v>
      </c>
      <c r="M31" s="138">
        <v>25</v>
      </c>
      <c r="N31" s="28">
        <f t="shared" si="4"/>
        <v>43156</v>
      </c>
      <c r="O31" s="86">
        <f>'PIERRE OLIVIER'!E31</f>
        <v>0</v>
      </c>
      <c r="P31" s="147">
        <v>25</v>
      </c>
      <c r="Q31" s="28">
        <f t="shared" si="5"/>
        <v>43156</v>
      </c>
      <c r="R31" s="87">
        <f>'JEAN-LUC'!E31</f>
        <v>0</v>
      </c>
      <c r="S31" s="148">
        <v>25</v>
      </c>
      <c r="T31" s="28">
        <f t="shared" si="6"/>
        <v>43156</v>
      </c>
      <c r="U31" s="88">
        <f>'FORMATEUR 8'!E31</f>
        <v>0</v>
      </c>
      <c r="V31" s="147">
        <v>25</v>
      </c>
      <c r="W31" s="28">
        <f t="shared" si="7"/>
        <v>43156</v>
      </c>
      <c r="X31" s="89">
        <f>'FORMATEUR 9'!E31</f>
        <v>0</v>
      </c>
      <c r="Y31" s="138">
        <v>25</v>
      </c>
      <c r="Z31" s="28">
        <f t="shared" si="8"/>
        <v>43184</v>
      </c>
      <c r="AA31" s="86">
        <f>'PIERRE OLIVIER'!G31</f>
        <v>0</v>
      </c>
      <c r="AB31" s="147">
        <v>25</v>
      </c>
      <c r="AC31" s="28">
        <f t="shared" si="9"/>
        <v>43184</v>
      </c>
      <c r="AD31" s="87">
        <f>'JEAN-LUC'!G31</f>
        <v>0</v>
      </c>
      <c r="AE31" s="148">
        <v>25</v>
      </c>
      <c r="AF31" s="28">
        <f t="shared" si="10"/>
        <v>43184</v>
      </c>
      <c r="AG31" s="88">
        <f>'FORMATEUR 8'!G31</f>
        <v>0</v>
      </c>
      <c r="AH31" s="147">
        <v>25</v>
      </c>
      <c r="AI31" s="28">
        <f t="shared" si="11"/>
        <v>43184</v>
      </c>
      <c r="AJ31" s="89">
        <f>'FORMATEUR 9'!G31</f>
        <v>0</v>
      </c>
      <c r="AK31" s="138">
        <v>25</v>
      </c>
      <c r="AL31" s="28">
        <f t="shared" si="12"/>
        <v>43215</v>
      </c>
      <c r="AM31" s="86" t="str">
        <f>'PIERRE OLIVIER'!J31</f>
        <v>TEEA</v>
      </c>
      <c r="AN31" s="147">
        <v>25</v>
      </c>
      <c r="AO31" s="28">
        <f t="shared" si="13"/>
        <v>43215</v>
      </c>
      <c r="AP31" s="87" t="str">
        <f>'JEAN-LUC'!J31</f>
        <v xml:space="preserve">Engins </v>
      </c>
      <c r="AQ31" s="148">
        <v>25</v>
      </c>
      <c r="AR31" s="28">
        <f t="shared" si="14"/>
        <v>43215</v>
      </c>
      <c r="AS31" s="88">
        <f>'FORMATEUR 8'!J31</f>
        <v>0</v>
      </c>
      <c r="AT31" s="147">
        <v>25</v>
      </c>
      <c r="AU31" s="28">
        <f t="shared" si="15"/>
        <v>43215</v>
      </c>
      <c r="AV31" s="89">
        <f>'FORMATEUR 9'!J31</f>
        <v>0</v>
      </c>
      <c r="AW31" s="138">
        <v>25</v>
      </c>
      <c r="AX31" s="28">
        <f t="shared" si="16"/>
        <v>43245</v>
      </c>
      <c r="AY31" s="86">
        <f>'PIERRE OLIVIER'!L31</f>
        <v>0</v>
      </c>
      <c r="AZ31" s="147">
        <v>25</v>
      </c>
      <c r="BA31" s="28">
        <f t="shared" si="17"/>
        <v>43245</v>
      </c>
      <c r="BB31" s="87">
        <f>'JEAN-LUC'!L31</f>
        <v>0</v>
      </c>
      <c r="BC31" s="147">
        <v>25</v>
      </c>
      <c r="BD31" s="28">
        <f t="shared" si="18"/>
        <v>43245</v>
      </c>
      <c r="BE31" s="88">
        <f>'FORMATEUR 8'!L31</f>
        <v>0</v>
      </c>
      <c r="BF31" s="147">
        <v>25</v>
      </c>
      <c r="BG31" s="28">
        <f t="shared" si="19"/>
        <v>43245</v>
      </c>
      <c r="BH31" s="89">
        <f>'FORMATEUR 9'!L31</f>
        <v>0</v>
      </c>
      <c r="BI31" s="138">
        <v>25</v>
      </c>
      <c r="BJ31" s="28">
        <f t="shared" si="20"/>
        <v>43276</v>
      </c>
      <c r="BK31" s="86" t="str">
        <f>'PIERRE OLIVIER'!N31</f>
        <v>Formation</v>
      </c>
      <c r="BL31" s="147">
        <v>25</v>
      </c>
      <c r="BM31" s="28">
        <f t="shared" si="45"/>
        <v>43276</v>
      </c>
      <c r="BN31" s="87" t="str">
        <f>'JEAN-LUC'!N31</f>
        <v>CQP</v>
      </c>
      <c r="BO31" s="148">
        <v>25</v>
      </c>
      <c r="BP31" s="28">
        <f t="shared" si="46"/>
        <v>43276</v>
      </c>
      <c r="BQ31" s="88">
        <f>'FORMATEUR 8'!N31</f>
        <v>0</v>
      </c>
      <c r="BR31" s="147">
        <v>25</v>
      </c>
      <c r="BS31" s="28">
        <f t="shared" si="47"/>
        <v>43276</v>
      </c>
      <c r="BT31" s="89">
        <f>'FORMATEUR 9'!N31</f>
        <v>0</v>
      </c>
      <c r="BU31" s="400"/>
      <c r="BV31" s="174">
        <v>25</v>
      </c>
      <c r="BW31" s="28">
        <f t="shared" si="21"/>
        <v>43306</v>
      </c>
      <c r="BX31" s="86" t="str">
        <f>'PIERRE OLIVIER'!Q31</f>
        <v>Post</v>
      </c>
      <c r="BY31" s="174">
        <v>25</v>
      </c>
      <c r="BZ31" s="28">
        <f t="shared" si="22"/>
        <v>43306</v>
      </c>
      <c r="CA31" s="87" t="str">
        <f>'JEAN-LUC'!Q31</f>
        <v>CALEBAM</v>
      </c>
      <c r="CB31" s="174">
        <v>25</v>
      </c>
      <c r="CC31" s="28">
        <f t="shared" si="23"/>
        <v>43306</v>
      </c>
      <c r="CD31" s="88">
        <f>'FORMATEUR 8'!Q31</f>
        <v>0</v>
      </c>
      <c r="CE31" s="174">
        <v>25</v>
      </c>
      <c r="CF31" s="28">
        <f t="shared" si="24"/>
        <v>43306</v>
      </c>
      <c r="CG31" s="89">
        <f>'FORMATEUR 9'!Q31</f>
        <v>0</v>
      </c>
      <c r="CH31" s="138">
        <v>25</v>
      </c>
      <c r="CI31" s="28">
        <f t="shared" si="25"/>
        <v>43337</v>
      </c>
      <c r="CJ31" s="86">
        <f>'PIERRE OLIVIER'!S31</f>
        <v>0</v>
      </c>
      <c r="CK31" s="147">
        <v>25</v>
      </c>
      <c r="CL31" s="28">
        <f t="shared" si="26"/>
        <v>43337</v>
      </c>
      <c r="CM31" s="87">
        <f>'JEAN-LUC'!S31</f>
        <v>0</v>
      </c>
      <c r="CN31" s="148">
        <v>25</v>
      </c>
      <c r="CO31" s="28">
        <f t="shared" si="27"/>
        <v>43337</v>
      </c>
      <c r="CP31" s="88">
        <f>'FORMATEUR 8'!S31</f>
        <v>0</v>
      </c>
      <c r="CQ31" s="147">
        <v>25</v>
      </c>
      <c r="CR31" s="28">
        <f t="shared" si="28"/>
        <v>43337</v>
      </c>
      <c r="CS31" s="89">
        <f>'FORMATEUR 9'!S31</f>
        <v>0</v>
      </c>
      <c r="CT31" s="138">
        <v>25</v>
      </c>
      <c r="CU31" s="28">
        <f t="shared" si="29"/>
        <v>43368</v>
      </c>
      <c r="CV31" s="86">
        <f>'PIERRE OLIVIER'!U31</f>
        <v>0</v>
      </c>
      <c r="CW31" s="147">
        <v>25</v>
      </c>
      <c r="CX31" s="28">
        <f t="shared" si="39"/>
        <v>43368</v>
      </c>
      <c r="CY31" s="87" t="str">
        <f>'JEAN-LUC'!U31</f>
        <v>Cursus Ess</v>
      </c>
      <c r="CZ31" s="148">
        <v>25</v>
      </c>
      <c r="DA31" s="28">
        <f t="shared" si="40"/>
        <v>43368</v>
      </c>
      <c r="DB31" s="88">
        <f>'FORMATEUR 8'!U31</f>
        <v>0</v>
      </c>
      <c r="DC31" s="147">
        <v>25</v>
      </c>
      <c r="DD31" s="28">
        <f t="shared" si="41"/>
        <v>43368</v>
      </c>
      <c r="DE31" s="89">
        <f>'FORMATEUR 9'!U31</f>
        <v>0</v>
      </c>
      <c r="DF31" s="138">
        <v>25</v>
      </c>
      <c r="DG31" s="28">
        <f t="shared" si="30"/>
        <v>43398</v>
      </c>
      <c r="DH31" s="86">
        <f>'PIERRE OLIVIER'!X31</f>
        <v>0</v>
      </c>
      <c r="DI31" s="147">
        <v>25</v>
      </c>
      <c r="DJ31" s="28">
        <f t="shared" si="31"/>
        <v>43398</v>
      </c>
      <c r="DK31" s="87">
        <f>'JEAN-LUC'!X31</f>
        <v>0</v>
      </c>
      <c r="DL31" s="148">
        <v>25</v>
      </c>
      <c r="DM31" s="28">
        <f t="shared" si="32"/>
        <v>43398</v>
      </c>
      <c r="DN31" s="88">
        <f>'FORMATEUR 8'!X31</f>
        <v>0</v>
      </c>
      <c r="DO31" s="147">
        <v>25</v>
      </c>
      <c r="DP31" s="28">
        <f t="shared" si="33"/>
        <v>43398</v>
      </c>
      <c r="DQ31" s="89">
        <f>'FORMATEUR 9'!X31</f>
        <v>0</v>
      </c>
      <c r="DR31" s="138">
        <v>25</v>
      </c>
      <c r="DS31" s="28">
        <f t="shared" si="34"/>
        <v>43429</v>
      </c>
      <c r="DT31" s="86">
        <f>'PIERRE OLIVIER'!Z31</f>
        <v>0</v>
      </c>
      <c r="DU31" s="147">
        <v>25</v>
      </c>
      <c r="DV31" s="28">
        <f t="shared" si="35"/>
        <v>43429</v>
      </c>
      <c r="DW31" s="87">
        <f>'JEAN-LUC'!Z31</f>
        <v>0</v>
      </c>
      <c r="DX31" s="148">
        <v>25</v>
      </c>
      <c r="DY31" s="28">
        <f t="shared" si="36"/>
        <v>43429</v>
      </c>
      <c r="DZ31" s="88">
        <f>'FORMATEUR 8'!Z31</f>
        <v>0</v>
      </c>
      <c r="EA31" s="147">
        <v>25</v>
      </c>
      <c r="EB31" s="28">
        <f t="shared" si="37"/>
        <v>43429</v>
      </c>
      <c r="EC31" s="89">
        <f>'FORMATEUR 9'!Z31</f>
        <v>0</v>
      </c>
      <c r="ED31" s="138">
        <v>25</v>
      </c>
      <c r="EE31" s="28">
        <f t="shared" si="38"/>
        <v>43459</v>
      </c>
      <c r="EF31" s="86" t="str">
        <f>'PIERRE OLIVIER'!AB31</f>
        <v>FERIE Noël</v>
      </c>
      <c r="EG31" s="147">
        <v>25</v>
      </c>
      <c r="EH31" s="28">
        <f t="shared" si="42"/>
        <v>43459</v>
      </c>
      <c r="EI31" s="87" t="str">
        <f>'JEAN-LUC'!AB31</f>
        <v>FERIE Noël</v>
      </c>
      <c r="EJ31" s="148">
        <v>25</v>
      </c>
      <c r="EK31" s="28">
        <f t="shared" si="43"/>
        <v>43459</v>
      </c>
      <c r="EL31" s="88" t="str">
        <f>'FORMATEUR 8'!AB31</f>
        <v>FERIE Noël</v>
      </c>
      <c r="EM31" s="147">
        <v>25</v>
      </c>
      <c r="EN31" s="28">
        <f t="shared" si="44"/>
        <v>43459</v>
      </c>
      <c r="EO31" s="89" t="str">
        <f>'FORMATEUR 9'!AB31</f>
        <v>FERIE Noël</v>
      </c>
    </row>
    <row r="32" spans="1:149" ht="18.95" customHeight="1" x14ac:dyDescent="0.2">
      <c r="A32" s="138">
        <v>26</v>
      </c>
      <c r="B32" s="28">
        <f t="shared" si="0"/>
        <v>43126</v>
      </c>
      <c r="C32" s="81" t="str">
        <f>'PIERRE OLIVIER'!C32</f>
        <v>Session 1</v>
      </c>
      <c r="D32" s="147">
        <v>26</v>
      </c>
      <c r="E32" s="28">
        <f t="shared" si="1"/>
        <v>43126</v>
      </c>
      <c r="F32" s="82" t="str">
        <f>'JEAN-LUC'!C32</f>
        <v>CP</v>
      </c>
      <c r="G32" s="148">
        <v>26</v>
      </c>
      <c r="H32" s="28">
        <f t="shared" si="2"/>
        <v>43126</v>
      </c>
      <c r="I32" s="83">
        <f>'FORMATEUR 8'!C32</f>
        <v>0</v>
      </c>
      <c r="J32" s="147">
        <v>26</v>
      </c>
      <c r="K32" s="28">
        <f t="shared" si="3"/>
        <v>43126</v>
      </c>
      <c r="L32" s="84">
        <f>'FORMATEUR 9'!C32</f>
        <v>0</v>
      </c>
      <c r="M32" s="138">
        <v>26</v>
      </c>
      <c r="N32" s="28">
        <f t="shared" si="4"/>
        <v>43157</v>
      </c>
      <c r="O32" s="86" t="str">
        <f>'PIERRE OLIVIER'!E32</f>
        <v xml:space="preserve">Formation </v>
      </c>
      <c r="P32" s="147">
        <v>26</v>
      </c>
      <c r="Q32" s="28">
        <f t="shared" si="5"/>
        <v>43157</v>
      </c>
      <c r="R32" s="263">
        <f>'JEAN-LUC'!E32</f>
        <v>0</v>
      </c>
      <c r="S32" s="148">
        <v>26</v>
      </c>
      <c r="T32" s="28">
        <f t="shared" si="6"/>
        <v>43157</v>
      </c>
      <c r="U32" s="88">
        <f>'FORMATEUR 8'!E32</f>
        <v>0</v>
      </c>
      <c r="V32" s="147">
        <v>26</v>
      </c>
      <c r="W32" s="28">
        <f t="shared" si="7"/>
        <v>43157</v>
      </c>
      <c r="X32" s="89">
        <f>'FORMATEUR 9'!E32</f>
        <v>0</v>
      </c>
      <c r="Y32" s="138">
        <v>26</v>
      </c>
      <c r="Z32" s="28">
        <f t="shared" si="8"/>
        <v>43185</v>
      </c>
      <c r="AA32" s="86">
        <f>'PIERRE OLIVIER'!G32</f>
        <v>0</v>
      </c>
      <c r="AB32" s="147">
        <v>26</v>
      </c>
      <c r="AC32" s="28">
        <f t="shared" si="9"/>
        <v>43185</v>
      </c>
      <c r="AD32" s="87" t="str">
        <f>'JEAN-LUC'!G32</f>
        <v>Wallis Label</v>
      </c>
      <c r="AE32" s="148">
        <v>26</v>
      </c>
      <c r="AF32" s="28">
        <f t="shared" si="10"/>
        <v>43185</v>
      </c>
      <c r="AG32" s="88">
        <f>'FORMATEUR 8'!G32</f>
        <v>0</v>
      </c>
      <c r="AH32" s="147">
        <v>26</v>
      </c>
      <c r="AI32" s="28">
        <f t="shared" si="11"/>
        <v>43185</v>
      </c>
      <c r="AJ32" s="89">
        <f>'FORMATEUR 9'!G32</f>
        <v>0</v>
      </c>
      <c r="AK32" s="138">
        <v>26</v>
      </c>
      <c r="AL32" s="28">
        <f t="shared" si="12"/>
        <v>43216</v>
      </c>
      <c r="AM32" s="86">
        <f>'PIERRE OLIVIER'!J32</f>
        <v>0</v>
      </c>
      <c r="AN32" s="147">
        <v>26</v>
      </c>
      <c r="AO32" s="28">
        <f t="shared" si="13"/>
        <v>43216</v>
      </c>
      <c r="AP32" s="87">
        <f>'JEAN-LUC'!J32</f>
        <v>0</v>
      </c>
      <c r="AQ32" s="148">
        <v>26</v>
      </c>
      <c r="AR32" s="28">
        <f t="shared" si="14"/>
        <v>43216</v>
      </c>
      <c r="AS32" s="88">
        <f>'FORMATEUR 8'!J32</f>
        <v>0</v>
      </c>
      <c r="AT32" s="147">
        <v>26</v>
      </c>
      <c r="AU32" s="28">
        <f t="shared" si="15"/>
        <v>43216</v>
      </c>
      <c r="AV32" s="89">
        <f>'FORMATEUR 9'!J32</f>
        <v>0</v>
      </c>
      <c r="AW32" s="138">
        <v>26</v>
      </c>
      <c r="AX32" s="28">
        <f t="shared" si="16"/>
        <v>43246</v>
      </c>
      <c r="AY32" s="86">
        <f>'PIERRE OLIVIER'!L32</f>
        <v>0</v>
      </c>
      <c r="AZ32" s="147">
        <v>26</v>
      </c>
      <c r="BA32" s="28">
        <f t="shared" si="17"/>
        <v>43246</v>
      </c>
      <c r="BB32" s="87">
        <f>'JEAN-LUC'!L32</f>
        <v>0</v>
      </c>
      <c r="BC32" s="147">
        <v>26</v>
      </c>
      <c r="BD32" s="28">
        <f t="shared" si="18"/>
        <v>43246</v>
      </c>
      <c r="BE32" s="88">
        <f>'FORMATEUR 8'!L32</f>
        <v>0</v>
      </c>
      <c r="BF32" s="147">
        <v>26</v>
      </c>
      <c r="BG32" s="28">
        <f t="shared" si="19"/>
        <v>43246</v>
      </c>
      <c r="BH32" s="89">
        <f>'FORMATEUR 9'!L32</f>
        <v>0</v>
      </c>
      <c r="BI32" s="138">
        <v>26</v>
      </c>
      <c r="BJ32" s="28">
        <f t="shared" si="20"/>
        <v>43277</v>
      </c>
      <c r="BK32" s="86">
        <f>'PIERRE OLIVIER'!N32</f>
        <v>0</v>
      </c>
      <c r="BL32" s="147">
        <v>26</v>
      </c>
      <c r="BM32" s="28">
        <f t="shared" si="45"/>
        <v>43277</v>
      </c>
      <c r="BN32" s="87">
        <f>'JEAN-LUC'!N32</f>
        <v>0</v>
      </c>
      <c r="BO32" s="148">
        <v>26</v>
      </c>
      <c r="BP32" s="28">
        <f t="shared" si="46"/>
        <v>43277</v>
      </c>
      <c r="BQ32" s="88">
        <f>'FORMATEUR 8'!N32</f>
        <v>0</v>
      </c>
      <c r="BR32" s="147">
        <v>26</v>
      </c>
      <c r="BS32" s="28">
        <f t="shared" si="47"/>
        <v>43277</v>
      </c>
      <c r="BT32" s="89">
        <f>'FORMATEUR 9'!N32</f>
        <v>0</v>
      </c>
      <c r="BU32" s="400"/>
      <c r="BV32" s="173">
        <v>26</v>
      </c>
      <c r="BW32" s="28">
        <f t="shared" si="21"/>
        <v>43307</v>
      </c>
      <c r="BX32" s="86">
        <f>'PIERRE OLIVIER'!Q32</f>
        <v>0</v>
      </c>
      <c r="BY32" s="173">
        <v>26</v>
      </c>
      <c r="BZ32" s="28">
        <f t="shared" si="22"/>
        <v>43307</v>
      </c>
      <c r="CA32" s="87" t="str">
        <f>'JEAN-LUC'!Q32</f>
        <v>Session 3 G2</v>
      </c>
      <c r="CB32" s="173">
        <v>26</v>
      </c>
      <c r="CC32" s="28">
        <f t="shared" si="23"/>
        <v>43307</v>
      </c>
      <c r="CD32" s="88">
        <f>'FORMATEUR 8'!Q32</f>
        <v>0</v>
      </c>
      <c r="CE32" s="173">
        <v>26</v>
      </c>
      <c r="CF32" s="28">
        <f t="shared" si="24"/>
        <v>43307</v>
      </c>
      <c r="CG32" s="89">
        <f>'FORMATEUR 9'!Q32</f>
        <v>0</v>
      </c>
      <c r="CH32" s="138">
        <v>26</v>
      </c>
      <c r="CI32" s="28">
        <f t="shared" si="25"/>
        <v>43338</v>
      </c>
      <c r="CJ32" s="86">
        <f>'PIERRE OLIVIER'!S32</f>
        <v>0</v>
      </c>
      <c r="CK32" s="147">
        <v>26</v>
      </c>
      <c r="CL32" s="28">
        <f t="shared" si="26"/>
        <v>43338</v>
      </c>
      <c r="CM32" s="87">
        <f>'JEAN-LUC'!S32</f>
        <v>0</v>
      </c>
      <c r="CN32" s="148">
        <v>26</v>
      </c>
      <c r="CO32" s="28">
        <f t="shared" si="27"/>
        <v>43338</v>
      </c>
      <c r="CP32" s="88">
        <f>'FORMATEUR 8'!S32</f>
        <v>0</v>
      </c>
      <c r="CQ32" s="147">
        <v>26</v>
      </c>
      <c r="CR32" s="28">
        <f t="shared" si="28"/>
        <v>43338</v>
      </c>
      <c r="CS32" s="89">
        <f>'FORMATEUR 9'!S32</f>
        <v>0</v>
      </c>
      <c r="CT32" s="138">
        <v>26</v>
      </c>
      <c r="CU32" s="28">
        <f t="shared" si="29"/>
        <v>43369</v>
      </c>
      <c r="CV32" s="86" t="str">
        <f>'PIERRE OLIVIER'!U32</f>
        <v>La Clim auto</v>
      </c>
      <c r="CW32" s="147">
        <v>26</v>
      </c>
      <c r="CX32" s="28">
        <f t="shared" si="39"/>
        <v>43369</v>
      </c>
      <c r="CY32" s="87" t="str">
        <f>'JEAN-LUC'!U32</f>
        <v>S5</v>
      </c>
      <c r="CZ32" s="148">
        <v>26</v>
      </c>
      <c r="DA32" s="28">
        <f t="shared" si="40"/>
        <v>43369</v>
      </c>
      <c r="DB32" s="88">
        <f>'FORMATEUR 8'!U32</f>
        <v>0</v>
      </c>
      <c r="DC32" s="147">
        <v>26</v>
      </c>
      <c r="DD32" s="28">
        <f t="shared" si="41"/>
        <v>43369</v>
      </c>
      <c r="DE32" s="89">
        <f>'FORMATEUR 9'!U32</f>
        <v>0</v>
      </c>
      <c r="DF32" s="138">
        <v>26</v>
      </c>
      <c r="DG32" s="28">
        <f t="shared" si="30"/>
        <v>43399</v>
      </c>
      <c r="DH32" s="86" t="str">
        <f>'PIERRE OLIVIER'!X32</f>
        <v>BAC</v>
      </c>
      <c r="DI32" s="147">
        <v>26</v>
      </c>
      <c r="DJ32" s="28">
        <f t="shared" si="31"/>
        <v>43399</v>
      </c>
      <c r="DK32" s="87">
        <f>'JEAN-LUC'!X32</f>
        <v>0</v>
      </c>
      <c r="DL32" s="148">
        <v>26</v>
      </c>
      <c r="DM32" s="28">
        <f t="shared" si="32"/>
        <v>43399</v>
      </c>
      <c r="DN32" s="88">
        <f>'FORMATEUR 8'!X32</f>
        <v>0</v>
      </c>
      <c r="DO32" s="147">
        <v>26</v>
      </c>
      <c r="DP32" s="28">
        <f t="shared" si="33"/>
        <v>43399</v>
      </c>
      <c r="DQ32" s="89">
        <f>'FORMATEUR 9'!X32</f>
        <v>0</v>
      </c>
      <c r="DR32" s="138">
        <v>26</v>
      </c>
      <c r="DS32" s="28">
        <f t="shared" si="34"/>
        <v>43430</v>
      </c>
      <c r="DT32" s="86" t="str">
        <f>'PIERRE OLIVIER'!Z32</f>
        <v>Formation</v>
      </c>
      <c r="DU32" s="147">
        <v>26</v>
      </c>
      <c r="DV32" s="28">
        <f t="shared" si="35"/>
        <v>43430</v>
      </c>
      <c r="DW32" s="87" t="str">
        <f>'JEAN-LUC'!Z32</f>
        <v>CALEBAM</v>
      </c>
      <c r="DX32" s="148">
        <v>26</v>
      </c>
      <c r="DY32" s="28">
        <f t="shared" si="36"/>
        <v>43430</v>
      </c>
      <c r="DZ32" s="88">
        <f>'FORMATEUR 8'!Z32</f>
        <v>0</v>
      </c>
      <c r="EA32" s="147">
        <v>26</v>
      </c>
      <c r="EB32" s="28">
        <f t="shared" si="37"/>
        <v>43430</v>
      </c>
      <c r="EC32" s="89">
        <f>'FORMATEUR 9'!Z32</f>
        <v>0</v>
      </c>
      <c r="ED32" s="138">
        <v>26</v>
      </c>
      <c r="EE32" s="28">
        <f t="shared" si="38"/>
        <v>43460</v>
      </c>
      <c r="EF32" s="86">
        <f>'PIERRE OLIVIER'!AB32</f>
        <v>0</v>
      </c>
      <c r="EG32" s="147">
        <v>26</v>
      </c>
      <c r="EH32" s="28">
        <f t="shared" si="42"/>
        <v>43460</v>
      </c>
      <c r="EI32" s="87">
        <f>'JEAN-LUC'!AB32</f>
        <v>0</v>
      </c>
      <c r="EJ32" s="148">
        <v>26</v>
      </c>
      <c r="EK32" s="28">
        <f t="shared" si="43"/>
        <v>43460</v>
      </c>
      <c r="EL32" s="88">
        <f>'FORMATEUR 8'!AB32</f>
        <v>0</v>
      </c>
      <c r="EM32" s="147">
        <v>26</v>
      </c>
      <c r="EN32" s="28">
        <f t="shared" si="44"/>
        <v>43460</v>
      </c>
      <c r="EO32" s="89">
        <f>'FORMATEUR 9'!AB32</f>
        <v>0</v>
      </c>
    </row>
    <row r="33" spans="1:145" ht="18.95" customHeight="1" x14ac:dyDescent="0.2">
      <c r="A33" s="138">
        <v>27</v>
      </c>
      <c r="B33" s="28">
        <f t="shared" si="0"/>
        <v>43127</v>
      </c>
      <c r="C33" s="81">
        <f>'PIERRE OLIVIER'!C33</f>
        <v>0</v>
      </c>
      <c r="D33" s="147">
        <v>27</v>
      </c>
      <c r="E33" s="28">
        <f t="shared" si="1"/>
        <v>43127</v>
      </c>
      <c r="F33" s="82">
        <f>'JEAN-LUC'!C33</f>
        <v>0</v>
      </c>
      <c r="G33" s="148">
        <v>27</v>
      </c>
      <c r="H33" s="28">
        <f t="shared" si="2"/>
        <v>43127</v>
      </c>
      <c r="I33" s="83">
        <f>'FORMATEUR 8'!C33</f>
        <v>0</v>
      </c>
      <c r="J33" s="147">
        <v>27</v>
      </c>
      <c r="K33" s="28">
        <f t="shared" si="3"/>
        <v>43127</v>
      </c>
      <c r="L33" s="84">
        <f>'FORMATEUR 9'!C33</f>
        <v>0</v>
      </c>
      <c r="M33" s="138">
        <v>27</v>
      </c>
      <c r="N33" s="28">
        <f t="shared" si="4"/>
        <v>43158</v>
      </c>
      <c r="O33" s="86">
        <f>'PIERRE OLIVIER'!E33</f>
        <v>0</v>
      </c>
      <c r="P33" s="147">
        <v>27</v>
      </c>
      <c r="Q33" s="28">
        <f t="shared" si="5"/>
        <v>43158</v>
      </c>
      <c r="R33" s="263">
        <f>'JEAN-LUC'!E33</f>
        <v>0</v>
      </c>
      <c r="S33" s="148">
        <v>27</v>
      </c>
      <c r="T33" s="28">
        <f t="shared" si="6"/>
        <v>43158</v>
      </c>
      <c r="U33" s="88">
        <f>'FORMATEUR 8'!E33</f>
        <v>0</v>
      </c>
      <c r="V33" s="147">
        <v>27</v>
      </c>
      <c r="W33" s="28">
        <f t="shared" si="7"/>
        <v>43158</v>
      </c>
      <c r="X33" s="89">
        <f>'FORMATEUR 9'!E33</f>
        <v>0</v>
      </c>
      <c r="Y33" s="138">
        <v>27</v>
      </c>
      <c r="Z33" s="28">
        <f t="shared" si="8"/>
        <v>43186</v>
      </c>
      <c r="AA33" s="86">
        <f>'PIERRE OLIVIER'!G33</f>
        <v>0</v>
      </c>
      <c r="AB33" s="147">
        <v>27</v>
      </c>
      <c r="AC33" s="28">
        <f t="shared" si="9"/>
        <v>43186</v>
      </c>
      <c r="AD33" s="87" t="str">
        <f>'JEAN-LUC'!G33</f>
        <v>ELEC N1</v>
      </c>
      <c r="AE33" s="148">
        <v>27</v>
      </c>
      <c r="AF33" s="28">
        <f t="shared" si="10"/>
        <v>43186</v>
      </c>
      <c r="AG33" s="88">
        <f>'FORMATEUR 8'!G33</f>
        <v>0</v>
      </c>
      <c r="AH33" s="147">
        <v>27</v>
      </c>
      <c r="AI33" s="28">
        <f t="shared" si="11"/>
        <v>43186</v>
      </c>
      <c r="AJ33" s="89">
        <f>'FORMATEUR 9'!G33</f>
        <v>0</v>
      </c>
      <c r="AK33" s="138">
        <v>27</v>
      </c>
      <c r="AL33" s="28">
        <f t="shared" si="12"/>
        <v>43217</v>
      </c>
      <c r="AM33" s="86" t="str">
        <f>'PIERRE OLIVIER'!J33</f>
        <v>Session 5</v>
      </c>
      <c r="AN33" s="147">
        <v>27</v>
      </c>
      <c r="AO33" s="28">
        <f t="shared" si="13"/>
        <v>43217</v>
      </c>
      <c r="AP33" s="87" t="str">
        <f>'JEAN-LUC'!J33</f>
        <v>Papeete</v>
      </c>
      <c r="AQ33" s="148">
        <v>27</v>
      </c>
      <c r="AR33" s="28">
        <f t="shared" si="14"/>
        <v>43217</v>
      </c>
      <c r="AS33" s="88">
        <f>'FORMATEUR 8'!J33</f>
        <v>0</v>
      </c>
      <c r="AT33" s="147">
        <v>27</v>
      </c>
      <c r="AU33" s="28">
        <f t="shared" si="15"/>
        <v>43217</v>
      </c>
      <c r="AV33" s="89">
        <f>'FORMATEUR 9'!J33</f>
        <v>0</v>
      </c>
      <c r="AW33" s="138">
        <v>27</v>
      </c>
      <c r="AX33" s="28">
        <f t="shared" si="16"/>
        <v>43247</v>
      </c>
      <c r="AY33" s="86">
        <f>'PIERRE OLIVIER'!L33</f>
        <v>0</v>
      </c>
      <c r="AZ33" s="147">
        <v>27</v>
      </c>
      <c r="BA33" s="28">
        <f t="shared" si="17"/>
        <v>43247</v>
      </c>
      <c r="BB33" s="87">
        <f>'JEAN-LUC'!L33</f>
        <v>0</v>
      </c>
      <c r="BC33" s="147">
        <v>27</v>
      </c>
      <c r="BD33" s="28">
        <f t="shared" si="18"/>
        <v>43247</v>
      </c>
      <c r="BE33" s="88">
        <f>'FORMATEUR 8'!L33</f>
        <v>0</v>
      </c>
      <c r="BF33" s="147">
        <v>27</v>
      </c>
      <c r="BG33" s="28">
        <f t="shared" si="19"/>
        <v>43247</v>
      </c>
      <c r="BH33" s="89">
        <f>'FORMATEUR 9'!L33</f>
        <v>0</v>
      </c>
      <c r="BI33" s="138">
        <v>27</v>
      </c>
      <c r="BJ33" s="28">
        <f t="shared" si="20"/>
        <v>43278</v>
      </c>
      <c r="BK33" s="86" t="str">
        <f>'PIERRE OLIVIER'!N33</f>
        <v>Post</v>
      </c>
      <c r="BL33" s="147">
        <v>27</v>
      </c>
      <c r="BM33" s="28">
        <f t="shared" si="45"/>
        <v>43278</v>
      </c>
      <c r="BN33" s="87" t="str">
        <f>'JEAN-LUC'!N33</f>
        <v>TEEA</v>
      </c>
      <c r="BO33" s="148">
        <v>27</v>
      </c>
      <c r="BP33" s="28">
        <f t="shared" si="46"/>
        <v>43278</v>
      </c>
      <c r="BQ33" s="88">
        <f>'FORMATEUR 8'!N33</f>
        <v>0</v>
      </c>
      <c r="BR33" s="147">
        <v>27</v>
      </c>
      <c r="BS33" s="28">
        <f t="shared" si="47"/>
        <v>43278</v>
      </c>
      <c r="BT33" s="89">
        <f>'FORMATEUR 9'!N33</f>
        <v>0</v>
      </c>
      <c r="BU33" s="400"/>
      <c r="BV33" s="173">
        <v>27</v>
      </c>
      <c r="BW33" s="28">
        <f t="shared" si="21"/>
        <v>43308</v>
      </c>
      <c r="BX33" s="86" t="str">
        <f>'PIERRE OLIVIER'!Q33</f>
        <v>Bac</v>
      </c>
      <c r="BY33" s="173">
        <v>27</v>
      </c>
      <c r="BZ33" s="28">
        <f t="shared" si="22"/>
        <v>43308</v>
      </c>
      <c r="CA33" s="87" t="str">
        <f>'JEAN-LUC'!Q33</f>
        <v>F° SST</v>
      </c>
      <c r="CB33" s="173">
        <v>27</v>
      </c>
      <c r="CC33" s="28">
        <f t="shared" si="23"/>
        <v>43308</v>
      </c>
      <c r="CD33" s="88">
        <f>'FORMATEUR 8'!Q33</f>
        <v>0</v>
      </c>
      <c r="CE33" s="173">
        <v>27</v>
      </c>
      <c r="CF33" s="28">
        <f t="shared" si="24"/>
        <v>43308</v>
      </c>
      <c r="CG33" s="89">
        <f>'FORMATEUR 9'!Q33</f>
        <v>0</v>
      </c>
      <c r="CH33" s="138">
        <v>27</v>
      </c>
      <c r="CI33" s="28">
        <f t="shared" si="25"/>
        <v>43339</v>
      </c>
      <c r="CJ33" s="86" t="str">
        <f>'PIERRE OLIVIER'!S33</f>
        <v>Formation</v>
      </c>
      <c r="CK33" s="147">
        <v>27</v>
      </c>
      <c r="CL33" s="28">
        <f t="shared" si="26"/>
        <v>43339</v>
      </c>
      <c r="CM33" s="87" t="str">
        <f>'JEAN-LUC'!S33</f>
        <v>CQP</v>
      </c>
      <c r="CN33" s="148">
        <v>27</v>
      </c>
      <c r="CO33" s="28">
        <f t="shared" si="27"/>
        <v>43339</v>
      </c>
      <c r="CP33" s="88">
        <f>'FORMATEUR 8'!S33</f>
        <v>0</v>
      </c>
      <c r="CQ33" s="147">
        <v>27</v>
      </c>
      <c r="CR33" s="28">
        <f t="shared" si="28"/>
        <v>43339</v>
      </c>
      <c r="CS33" s="89">
        <f>'FORMATEUR 9'!S33</f>
        <v>0</v>
      </c>
      <c r="CT33" s="138">
        <v>27</v>
      </c>
      <c r="CU33" s="28">
        <f t="shared" si="29"/>
        <v>43370</v>
      </c>
      <c r="CV33" s="86">
        <f>'PIERRE OLIVIER'!U33</f>
        <v>51196</v>
      </c>
      <c r="CW33" s="147">
        <v>27</v>
      </c>
      <c r="CX33" s="28">
        <f t="shared" si="39"/>
        <v>43370</v>
      </c>
      <c r="CY33" s="87" t="str">
        <f>'JEAN-LUC'!U33</f>
        <v>Cursus Dies</v>
      </c>
      <c r="CZ33" s="148">
        <v>27</v>
      </c>
      <c r="DA33" s="28">
        <f t="shared" si="40"/>
        <v>43370</v>
      </c>
      <c r="DB33" s="88">
        <f>'FORMATEUR 8'!U33</f>
        <v>0</v>
      </c>
      <c r="DC33" s="147">
        <v>27</v>
      </c>
      <c r="DD33" s="28">
        <f t="shared" si="41"/>
        <v>43370</v>
      </c>
      <c r="DE33" s="89">
        <f>'FORMATEUR 9'!U33</f>
        <v>0</v>
      </c>
      <c r="DF33" s="138">
        <v>27</v>
      </c>
      <c r="DG33" s="28">
        <f t="shared" si="30"/>
        <v>43400</v>
      </c>
      <c r="DH33" s="86">
        <f>'PIERRE OLIVIER'!X33</f>
        <v>0</v>
      </c>
      <c r="DI33" s="147">
        <v>27</v>
      </c>
      <c r="DJ33" s="28">
        <f t="shared" si="31"/>
        <v>43400</v>
      </c>
      <c r="DK33" s="87">
        <f>'JEAN-LUC'!X33</f>
        <v>0</v>
      </c>
      <c r="DL33" s="148">
        <v>27</v>
      </c>
      <c r="DM33" s="28">
        <f t="shared" si="32"/>
        <v>43400</v>
      </c>
      <c r="DN33" s="88">
        <f>'FORMATEUR 8'!X33</f>
        <v>0</v>
      </c>
      <c r="DO33" s="147">
        <v>27</v>
      </c>
      <c r="DP33" s="28">
        <f t="shared" si="33"/>
        <v>43400</v>
      </c>
      <c r="DQ33" s="89">
        <f>'FORMATEUR 9'!X33</f>
        <v>0</v>
      </c>
      <c r="DR33" s="138">
        <v>27</v>
      </c>
      <c r="DS33" s="28">
        <f t="shared" si="34"/>
        <v>43431</v>
      </c>
      <c r="DT33" s="86">
        <f>'PIERRE OLIVIER'!Z33</f>
        <v>0</v>
      </c>
      <c r="DU33" s="147">
        <v>27</v>
      </c>
      <c r="DV33" s="28">
        <f t="shared" si="35"/>
        <v>43431</v>
      </c>
      <c r="DW33" s="87" t="str">
        <f>'JEAN-LUC'!Z33</f>
        <v>FREINAGE G4</v>
      </c>
      <c r="DX33" s="148">
        <v>27</v>
      </c>
      <c r="DY33" s="28">
        <f t="shared" si="36"/>
        <v>43431</v>
      </c>
      <c r="DZ33" s="88">
        <f>'FORMATEUR 8'!Z33</f>
        <v>0</v>
      </c>
      <c r="EA33" s="147">
        <v>27</v>
      </c>
      <c r="EB33" s="28">
        <f t="shared" si="37"/>
        <v>43431</v>
      </c>
      <c r="EC33" s="89">
        <f>'FORMATEUR 9'!Z33</f>
        <v>0</v>
      </c>
      <c r="ED33" s="138">
        <v>27</v>
      </c>
      <c r="EE33" s="28">
        <f t="shared" si="38"/>
        <v>43461</v>
      </c>
      <c r="EF33" s="86">
        <f>'PIERRE OLIVIER'!AB33</f>
        <v>0</v>
      </c>
      <c r="EG33" s="147">
        <v>27</v>
      </c>
      <c r="EH33" s="28">
        <f t="shared" si="42"/>
        <v>43461</v>
      </c>
      <c r="EI33" s="87">
        <f>'JEAN-LUC'!AB33</f>
        <v>0</v>
      </c>
      <c r="EJ33" s="148">
        <v>27</v>
      </c>
      <c r="EK33" s="28">
        <f t="shared" si="43"/>
        <v>43461</v>
      </c>
      <c r="EL33" s="88">
        <f>'FORMATEUR 8'!AB33</f>
        <v>0</v>
      </c>
      <c r="EM33" s="147">
        <v>27</v>
      </c>
      <c r="EN33" s="28">
        <f t="shared" si="44"/>
        <v>43461</v>
      </c>
      <c r="EO33" s="89">
        <f>'FORMATEUR 9'!AB33</f>
        <v>0</v>
      </c>
    </row>
    <row r="34" spans="1:145" ht="18.95" customHeight="1" x14ac:dyDescent="0.2">
      <c r="A34" s="138">
        <v>28</v>
      </c>
      <c r="B34" s="28">
        <f t="shared" si="0"/>
        <v>43128</v>
      </c>
      <c r="C34" s="81">
        <f>'PIERRE OLIVIER'!C34</f>
        <v>0</v>
      </c>
      <c r="D34" s="147">
        <v>28</v>
      </c>
      <c r="E34" s="28">
        <f t="shared" si="1"/>
        <v>43128</v>
      </c>
      <c r="F34" s="82">
        <f>'JEAN-LUC'!C34</f>
        <v>0</v>
      </c>
      <c r="G34" s="148">
        <v>28</v>
      </c>
      <c r="H34" s="28">
        <f t="shared" si="2"/>
        <v>43128</v>
      </c>
      <c r="I34" s="83">
        <f>'FORMATEUR 8'!C34</f>
        <v>0</v>
      </c>
      <c r="J34" s="147">
        <v>28</v>
      </c>
      <c r="K34" s="28">
        <f t="shared" si="3"/>
        <v>43128</v>
      </c>
      <c r="L34" s="84">
        <f>'FORMATEUR 9'!C34</f>
        <v>0</v>
      </c>
      <c r="M34" s="138">
        <v>28</v>
      </c>
      <c r="N34" s="28">
        <f t="shared" si="4"/>
        <v>43159</v>
      </c>
      <c r="O34" s="86" t="str">
        <f>'PIERRE OLIVIER'!E34</f>
        <v>VL</v>
      </c>
      <c r="P34" s="147">
        <v>28</v>
      </c>
      <c r="Q34" s="28">
        <f t="shared" si="5"/>
        <v>43159</v>
      </c>
      <c r="R34" s="263">
        <f>'JEAN-LUC'!E34</f>
        <v>0</v>
      </c>
      <c r="S34" s="148">
        <v>28</v>
      </c>
      <c r="T34" s="28">
        <f t="shared" si="6"/>
        <v>43159</v>
      </c>
      <c r="U34" s="88">
        <f>'FORMATEUR 8'!E34</f>
        <v>0</v>
      </c>
      <c r="V34" s="147">
        <v>28</v>
      </c>
      <c r="W34" s="28">
        <f t="shared" si="7"/>
        <v>43159</v>
      </c>
      <c r="X34" s="89">
        <f>'FORMATEUR 9'!E34</f>
        <v>0</v>
      </c>
      <c r="Y34" s="138">
        <v>28</v>
      </c>
      <c r="Z34" s="28">
        <f t="shared" si="8"/>
        <v>43187</v>
      </c>
      <c r="AA34" s="86" t="str">
        <f>'PIERRE OLIVIER'!G34</f>
        <v>Cursus Dies</v>
      </c>
      <c r="AB34" s="147">
        <v>28</v>
      </c>
      <c r="AC34" s="28">
        <f t="shared" si="9"/>
        <v>43187</v>
      </c>
      <c r="AD34" s="87" t="str">
        <f>'JEAN-LUC'!G34</f>
        <v>G2</v>
      </c>
      <c r="AE34" s="148">
        <v>28</v>
      </c>
      <c r="AF34" s="28">
        <f t="shared" si="10"/>
        <v>43187</v>
      </c>
      <c r="AG34" s="88">
        <f>'FORMATEUR 8'!G34</f>
        <v>0</v>
      </c>
      <c r="AH34" s="147">
        <v>28</v>
      </c>
      <c r="AI34" s="28">
        <f t="shared" si="11"/>
        <v>43187</v>
      </c>
      <c r="AJ34" s="89">
        <f>'FORMATEUR 9'!G34</f>
        <v>0</v>
      </c>
      <c r="AK34" s="138">
        <v>28</v>
      </c>
      <c r="AL34" s="28">
        <f t="shared" si="12"/>
        <v>43218</v>
      </c>
      <c r="AM34" s="86">
        <f>'PIERRE OLIVIER'!J34</f>
        <v>0</v>
      </c>
      <c r="AN34" s="147">
        <v>28</v>
      </c>
      <c r="AO34" s="28">
        <f t="shared" si="13"/>
        <v>43218</v>
      </c>
      <c r="AP34" s="87">
        <f>'JEAN-LUC'!J34</f>
        <v>0</v>
      </c>
      <c r="AQ34" s="148">
        <v>28</v>
      </c>
      <c r="AR34" s="28">
        <f t="shared" si="14"/>
        <v>43218</v>
      </c>
      <c r="AS34" s="88">
        <f>'FORMATEUR 8'!J34</f>
        <v>0</v>
      </c>
      <c r="AT34" s="147">
        <v>28</v>
      </c>
      <c r="AU34" s="28">
        <f t="shared" si="15"/>
        <v>43218</v>
      </c>
      <c r="AV34" s="89">
        <f>'FORMATEUR 9'!J34</f>
        <v>0</v>
      </c>
      <c r="AW34" s="138">
        <v>28</v>
      </c>
      <c r="AX34" s="28">
        <f t="shared" si="16"/>
        <v>43248</v>
      </c>
      <c r="AY34" s="86" t="str">
        <f>'PIERRE OLIVIER'!L34</f>
        <v>Cursus Ess</v>
      </c>
      <c r="AZ34" s="147">
        <v>28</v>
      </c>
      <c r="BA34" s="28">
        <f t="shared" si="17"/>
        <v>43248</v>
      </c>
      <c r="BB34" s="87" t="str">
        <f>'JEAN-LUC'!L34</f>
        <v>Trains Roulants</v>
      </c>
      <c r="BC34" s="147">
        <v>28</v>
      </c>
      <c r="BD34" s="28">
        <f t="shared" si="18"/>
        <v>43248</v>
      </c>
      <c r="BE34" s="88">
        <f>'FORMATEUR 8'!L34</f>
        <v>0</v>
      </c>
      <c r="BF34" s="147">
        <v>28</v>
      </c>
      <c r="BG34" s="28">
        <f t="shared" si="19"/>
        <v>43248</v>
      </c>
      <c r="BH34" s="89">
        <f>'FORMATEUR 9'!L34</f>
        <v>0</v>
      </c>
      <c r="BI34" s="138">
        <v>28</v>
      </c>
      <c r="BJ34" s="28">
        <f t="shared" si="20"/>
        <v>43279</v>
      </c>
      <c r="BK34" s="86">
        <f>'PIERRE OLIVIER'!N34</f>
        <v>0</v>
      </c>
      <c r="BL34" s="147">
        <v>28</v>
      </c>
      <c r="BM34" s="28">
        <f t="shared" si="45"/>
        <v>43279</v>
      </c>
      <c r="BN34" s="87">
        <f>'JEAN-LUC'!N34</f>
        <v>0</v>
      </c>
      <c r="BO34" s="148">
        <v>28</v>
      </c>
      <c r="BP34" s="28">
        <f t="shared" si="46"/>
        <v>43279</v>
      </c>
      <c r="BQ34" s="88">
        <f>'FORMATEUR 8'!N34</f>
        <v>0</v>
      </c>
      <c r="BR34" s="147">
        <v>28</v>
      </c>
      <c r="BS34" s="28">
        <f t="shared" si="47"/>
        <v>43279</v>
      </c>
      <c r="BT34" s="89">
        <f>'FORMATEUR 9'!N34</f>
        <v>0</v>
      </c>
      <c r="BU34" s="400"/>
      <c r="BV34" s="173">
        <v>28</v>
      </c>
      <c r="BW34" s="28">
        <f t="shared" si="21"/>
        <v>43309</v>
      </c>
      <c r="BX34" s="86">
        <f>'PIERRE OLIVIER'!Q34</f>
        <v>0</v>
      </c>
      <c r="BY34" s="173">
        <v>28</v>
      </c>
      <c r="BZ34" s="28">
        <f t="shared" si="22"/>
        <v>43309</v>
      </c>
      <c r="CA34" s="87">
        <f>'JEAN-LUC'!Q34</f>
        <v>0</v>
      </c>
      <c r="CB34" s="173">
        <v>28</v>
      </c>
      <c r="CC34" s="28">
        <f t="shared" si="23"/>
        <v>43309</v>
      </c>
      <c r="CD34" s="88">
        <f>'FORMATEUR 8'!Q34</f>
        <v>0</v>
      </c>
      <c r="CE34" s="173">
        <v>28</v>
      </c>
      <c r="CF34" s="28">
        <f t="shared" si="24"/>
        <v>43309</v>
      </c>
      <c r="CG34" s="89">
        <f>'FORMATEUR 9'!Q34</f>
        <v>0</v>
      </c>
      <c r="CH34" s="138">
        <v>28</v>
      </c>
      <c r="CI34" s="28">
        <f t="shared" si="25"/>
        <v>43340</v>
      </c>
      <c r="CJ34" s="86">
        <f>'PIERRE OLIVIER'!S34</f>
        <v>0</v>
      </c>
      <c r="CK34" s="147">
        <v>28</v>
      </c>
      <c r="CL34" s="28">
        <f t="shared" si="26"/>
        <v>43340</v>
      </c>
      <c r="CM34" s="87">
        <f>'JEAN-LUC'!S34</f>
        <v>0</v>
      </c>
      <c r="CN34" s="148">
        <v>28</v>
      </c>
      <c r="CO34" s="28">
        <f t="shared" si="27"/>
        <v>43340</v>
      </c>
      <c r="CP34" s="88">
        <f>'FORMATEUR 8'!S34</f>
        <v>0</v>
      </c>
      <c r="CQ34" s="147">
        <v>28</v>
      </c>
      <c r="CR34" s="28">
        <f t="shared" si="28"/>
        <v>43340</v>
      </c>
      <c r="CS34" s="89">
        <f>'FORMATEUR 9'!S34</f>
        <v>0</v>
      </c>
      <c r="CT34" s="138">
        <v>28</v>
      </c>
      <c r="CU34" s="28">
        <f t="shared" si="29"/>
        <v>43371</v>
      </c>
      <c r="CV34" s="86">
        <f>'PIERRE OLIVIER'!U34</f>
        <v>0</v>
      </c>
      <c r="CW34" s="147">
        <v>28</v>
      </c>
      <c r="CX34" s="28">
        <f t="shared" si="39"/>
        <v>43371</v>
      </c>
      <c r="CY34" s="87" t="str">
        <f>'JEAN-LUC'!U34</f>
        <v>S7</v>
      </c>
      <c r="CZ34" s="148">
        <v>28</v>
      </c>
      <c r="DA34" s="28">
        <f t="shared" si="40"/>
        <v>43371</v>
      </c>
      <c r="DB34" s="88">
        <f>'FORMATEUR 8'!U34</f>
        <v>0</v>
      </c>
      <c r="DC34" s="147">
        <v>28</v>
      </c>
      <c r="DD34" s="28">
        <f t="shared" si="41"/>
        <v>43371</v>
      </c>
      <c r="DE34" s="89">
        <f>'FORMATEUR 9'!U34</f>
        <v>0</v>
      </c>
      <c r="DF34" s="138">
        <v>28</v>
      </c>
      <c r="DG34" s="28">
        <f t="shared" si="30"/>
        <v>43401</v>
      </c>
      <c r="DH34" s="86">
        <f>'PIERRE OLIVIER'!X34</f>
        <v>0</v>
      </c>
      <c r="DI34" s="147">
        <v>28</v>
      </c>
      <c r="DJ34" s="28">
        <f t="shared" si="31"/>
        <v>43401</v>
      </c>
      <c r="DK34" s="87">
        <f>'JEAN-LUC'!X34</f>
        <v>0</v>
      </c>
      <c r="DL34" s="148">
        <v>28</v>
      </c>
      <c r="DM34" s="28">
        <f t="shared" si="32"/>
        <v>43401</v>
      </c>
      <c r="DN34" s="88">
        <f>'FORMATEUR 8'!X34</f>
        <v>0</v>
      </c>
      <c r="DO34" s="147">
        <v>28</v>
      </c>
      <c r="DP34" s="28">
        <f t="shared" si="33"/>
        <v>43401</v>
      </c>
      <c r="DQ34" s="89">
        <f>'FORMATEUR 9'!X34</f>
        <v>0</v>
      </c>
      <c r="DR34" s="138">
        <v>28</v>
      </c>
      <c r="DS34" s="28">
        <f t="shared" si="34"/>
        <v>43432</v>
      </c>
      <c r="DT34" s="86" t="str">
        <f>'PIERRE OLIVIER'!Z34</f>
        <v>VL</v>
      </c>
      <c r="DU34" s="147">
        <v>28</v>
      </c>
      <c r="DV34" s="28">
        <f t="shared" si="35"/>
        <v>43432</v>
      </c>
      <c r="DW34" s="87">
        <f>'JEAN-LUC'!Z34</f>
        <v>0</v>
      </c>
      <c r="DX34" s="148">
        <v>28</v>
      </c>
      <c r="DY34" s="28">
        <f t="shared" si="36"/>
        <v>43432</v>
      </c>
      <c r="DZ34" s="88">
        <f>'FORMATEUR 8'!Z34</f>
        <v>0</v>
      </c>
      <c r="EA34" s="147">
        <v>28</v>
      </c>
      <c r="EB34" s="28">
        <f t="shared" si="37"/>
        <v>43432</v>
      </c>
      <c r="EC34" s="89">
        <f>'FORMATEUR 9'!Z34</f>
        <v>0</v>
      </c>
      <c r="ED34" s="138">
        <v>28</v>
      </c>
      <c r="EE34" s="28">
        <f t="shared" si="38"/>
        <v>43462</v>
      </c>
      <c r="EF34" s="86">
        <f>'PIERRE OLIVIER'!AB34</f>
        <v>0</v>
      </c>
      <c r="EG34" s="147">
        <v>28</v>
      </c>
      <c r="EH34" s="28">
        <f t="shared" si="42"/>
        <v>43462</v>
      </c>
      <c r="EI34" s="87">
        <f>'JEAN-LUC'!AB34</f>
        <v>0</v>
      </c>
      <c r="EJ34" s="148">
        <v>28</v>
      </c>
      <c r="EK34" s="28">
        <f t="shared" si="43"/>
        <v>43462</v>
      </c>
      <c r="EL34" s="88">
        <f>'FORMATEUR 8'!AB34</f>
        <v>0</v>
      </c>
      <c r="EM34" s="147">
        <v>28</v>
      </c>
      <c r="EN34" s="28">
        <f t="shared" si="44"/>
        <v>43462</v>
      </c>
      <c r="EO34" s="89">
        <f>'FORMATEUR 9'!AB34</f>
        <v>0</v>
      </c>
    </row>
    <row r="35" spans="1:145" ht="18.95" customHeight="1" x14ac:dyDescent="0.2">
      <c r="A35" s="138">
        <v>29</v>
      </c>
      <c r="B35" s="28">
        <f t="shared" si="0"/>
        <v>43129</v>
      </c>
      <c r="C35" s="81">
        <f>'PIERRE OLIVIER'!C35</f>
        <v>0</v>
      </c>
      <c r="D35" s="147">
        <v>29</v>
      </c>
      <c r="E35" s="28">
        <f t="shared" si="1"/>
        <v>43129</v>
      </c>
      <c r="F35" s="82" t="str">
        <f>'JEAN-LUC'!C35</f>
        <v>CP</v>
      </c>
      <c r="G35" s="148">
        <v>29</v>
      </c>
      <c r="H35" s="28">
        <f t="shared" si="2"/>
        <v>43129</v>
      </c>
      <c r="I35" s="83">
        <f>'FORMATEUR 8'!C35</f>
        <v>0</v>
      </c>
      <c r="J35" s="147">
        <v>29</v>
      </c>
      <c r="K35" s="28">
        <f t="shared" si="3"/>
        <v>43129</v>
      </c>
      <c r="L35" s="84">
        <f>'FORMATEUR 9'!C35</f>
        <v>0</v>
      </c>
      <c r="M35" s="138"/>
      <c r="N35" s="28"/>
      <c r="O35" s="86">
        <f>'PIERRE OLIVIER'!E35</f>
        <v>0</v>
      </c>
      <c r="P35" s="147"/>
      <c r="Q35" s="28"/>
      <c r="R35" s="87">
        <f>XAVIER!E35</f>
        <v>0</v>
      </c>
      <c r="S35" s="148"/>
      <c r="T35" s="28"/>
      <c r="U35" s="88"/>
      <c r="V35" s="147"/>
      <c r="W35" s="28"/>
      <c r="X35" s="89"/>
      <c r="Y35" s="138">
        <v>29</v>
      </c>
      <c r="Z35" s="28">
        <f>Z34+1</f>
        <v>43188</v>
      </c>
      <c r="AA35" s="86" t="str">
        <f>'PIERRE OLIVIER'!G35</f>
        <v>S1</v>
      </c>
      <c r="AB35" s="147">
        <v>29</v>
      </c>
      <c r="AC35" s="28">
        <f t="shared" si="9"/>
        <v>43188</v>
      </c>
      <c r="AD35" s="87" t="str">
        <f>'JEAN-LUC'!G35</f>
        <v>CALEBAM S2 G1</v>
      </c>
      <c r="AE35" s="148">
        <v>29</v>
      </c>
      <c r="AF35" s="28">
        <f t="shared" si="10"/>
        <v>43188</v>
      </c>
      <c r="AG35" s="88">
        <f>'FORMATEUR 8'!G35</f>
        <v>0</v>
      </c>
      <c r="AH35" s="147">
        <v>29</v>
      </c>
      <c r="AI35" s="28">
        <f t="shared" si="11"/>
        <v>43188</v>
      </c>
      <c r="AJ35" s="89">
        <f>'FORMATEUR 9'!G35</f>
        <v>0</v>
      </c>
      <c r="AK35" s="138">
        <v>29</v>
      </c>
      <c r="AL35" s="85">
        <f>AL34+1</f>
        <v>43219</v>
      </c>
      <c r="AM35" s="86">
        <f>'PIERRE OLIVIER'!J35</f>
        <v>0</v>
      </c>
      <c r="AN35" s="147">
        <v>29</v>
      </c>
      <c r="AO35" s="85">
        <f t="shared" si="13"/>
        <v>43219</v>
      </c>
      <c r="AP35" s="87">
        <f>'JEAN-LUC'!J35</f>
        <v>0</v>
      </c>
      <c r="AQ35" s="148">
        <v>29</v>
      </c>
      <c r="AR35" s="28">
        <f t="shared" si="14"/>
        <v>43219</v>
      </c>
      <c r="AS35" s="88">
        <f>'FORMATEUR 8'!J35</f>
        <v>0</v>
      </c>
      <c r="AT35" s="147">
        <v>29</v>
      </c>
      <c r="AU35" s="28">
        <f t="shared" si="15"/>
        <v>43219</v>
      </c>
      <c r="AV35" s="89">
        <f>'FORMATEUR 9'!J35</f>
        <v>0</v>
      </c>
      <c r="AW35" s="138">
        <v>29</v>
      </c>
      <c r="AX35" s="28">
        <f>AX34+1</f>
        <v>43249</v>
      </c>
      <c r="AY35" s="86" t="str">
        <f>'PIERRE OLIVIER'!L35</f>
        <v>S1</v>
      </c>
      <c r="AZ35" s="147">
        <v>29</v>
      </c>
      <c r="BA35" s="28">
        <f t="shared" si="17"/>
        <v>43249</v>
      </c>
      <c r="BB35" s="87" t="str">
        <f>'JEAN-LUC'!L35</f>
        <v>Réf : 50536</v>
      </c>
      <c r="BC35" s="147">
        <v>29</v>
      </c>
      <c r="BD35" s="28">
        <f t="shared" si="18"/>
        <v>43249</v>
      </c>
      <c r="BE35" s="88">
        <f>'FORMATEUR 8'!L35</f>
        <v>0</v>
      </c>
      <c r="BF35" s="147">
        <v>29</v>
      </c>
      <c r="BG35" s="28">
        <f t="shared" si="19"/>
        <v>43249</v>
      </c>
      <c r="BH35" s="89">
        <f>'FORMATEUR 9'!L35</f>
        <v>0</v>
      </c>
      <c r="BI35" s="138">
        <v>29</v>
      </c>
      <c r="BJ35" s="28">
        <f>BJ34+1</f>
        <v>43280</v>
      </c>
      <c r="BK35" s="86" t="str">
        <f>'PIERRE OLIVIER'!N35</f>
        <v>BAC</v>
      </c>
      <c r="BL35" s="147">
        <v>29</v>
      </c>
      <c r="BM35" s="28">
        <f t="shared" si="45"/>
        <v>43280</v>
      </c>
      <c r="BN35" s="87" t="str">
        <f>'JEAN-LUC'!N35</f>
        <v>Session 8</v>
      </c>
      <c r="BO35" s="148">
        <v>29</v>
      </c>
      <c r="BP35" s="28">
        <f t="shared" si="46"/>
        <v>43280</v>
      </c>
      <c r="BQ35" s="88">
        <f>'FORMATEUR 8'!N35</f>
        <v>0</v>
      </c>
      <c r="BR35" s="147">
        <v>29</v>
      </c>
      <c r="BS35" s="28">
        <f t="shared" si="47"/>
        <v>43280</v>
      </c>
      <c r="BT35" s="89">
        <f>'FORMATEUR 9'!N35</f>
        <v>0</v>
      </c>
      <c r="BU35" s="400"/>
      <c r="BV35" s="173">
        <v>29</v>
      </c>
      <c r="BW35" s="28">
        <f>BW34+1</f>
        <v>43310</v>
      </c>
      <c r="BX35" s="86">
        <f>'PIERRE OLIVIER'!Q35</f>
        <v>0</v>
      </c>
      <c r="BY35" s="173">
        <v>29</v>
      </c>
      <c r="BZ35" s="28">
        <f t="shared" si="22"/>
        <v>43310</v>
      </c>
      <c r="CA35" s="87">
        <f>'JEAN-LUC'!Q35</f>
        <v>0</v>
      </c>
      <c r="CB35" s="173">
        <v>29</v>
      </c>
      <c r="CC35" s="28">
        <f t="shared" si="23"/>
        <v>43310</v>
      </c>
      <c r="CD35" s="88">
        <f>'FORMATEUR 8'!Q35</f>
        <v>0</v>
      </c>
      <c r="CE35" s="173">
        <v>29</v>
      </c>
      <c r="CF35" s="28">
        <f t="shared" si="24"/>
        <v>43310</v>
      </c>
      <c r="CG35" s="89">
        <f>'FORMATEUR 9'!Q35</f>
        <v>0</v>
      </c>
      <c r="CH35" s="138">
        <v>29</v>
      </c>
      <c r="CI35" s="28">
        <f>CI34+1</f>
        <v>43341</v>
      </c>
      <c r="CJ35" s="86" t="str">
        <f>'PIERRE OLIVIER'!S35</f>
        <v>Post</v>
      </c>
      <c r="CK35" s="147">
        <v>29</v>
      </c>
      <c r="CL35" s="28">
        <f t="shared" si="26"/>
        <v>43341</v>
      </c>
      <c r="CM35" s="87" t="str">
        <f>'JEAN-LUC'!S35</f>
        <v>TEEA</v>
      </c>
      <c r="CN35" s="148">
        <v>29</v>
      </c>
      <c r="CO35" s="28">
        <f t="shared" si="27"/>
        <v>43341</v>
      </c>
      <c r="CP35" s="88">
        <f>'FORMATEUR 8'!S35</f>
        <v>0</v>
      </c>
      <c r="CQ35" s="147">
        <v>29</v>
      </c>
      <c r="CR35" s="28">
        <f t="shared" si="28"/>
        <v>43341</v>
      </c>
      <c r="CS35" s="89">
        <f>'FORMATEUR 9'!S35</f>
        <v>0</v>
      </c>
      <c r="CT35" s="138">
        <v>29</v>
      </c>
      <c r="CU35" s="28">
        <f>CU34+1</f>
        <v>43372</v>
      </c>
      <c r="CV35" s="86">
        <f>'PIERRE OLIVIER'!U35</f>
        <v>0</v>
      </c>
      <c r="CW35" s="147">
        <v>29</v>
      </c>
      <c r="CX35" s="28">
        <f t="shared" si="39"/>
        <v>43372</v>
      </c>
      <c r="CY35" s="87">
        <f>'JEAN-LUC'!U35</f>
        <v>0</v>
      </c>
      <c r="CZ35" s="148">
        <v>29</v>
      </c>
      <c r="DA35" s="28">
        <f t="shared" si="40"/>
        <v>43372</v>
      </c>
      <c r="DB35" s="88">
        <f>'FORMATEUR 8'!U35</f>
        <v>0</v>
      </c>
      <c r="DC35" s="147">
        <v>29</v>
      </c>
      <c r="DD35" s="28">
        <f t="shared" si="41"/>
        <v>43372</v>
      </c>
      <c r="DE35" s="89">
        <f>'FORMATEUR 9'!U35</f>
        <v>0</v>
      </c>
      <c r="DF35" s="138">
        <v>29</v>
      </c>
      <c r="DG35" s="28">
        <f>DG34+1</f>
        <v>43402</v>
      </c>
      <c r="DH35" s="86">
        <f>'PIERRE OLIVIER'!X35</f>
        <v>0</v>
      </c>
      <c r="DI35" s="147">
        <v>29</v>
      </c>
      <c r="DJ35" s="28">
        <f t="shared" si="31"/>
        <v>43402</v>
      </c>
      <c r="DK35" s="87" t="str">
        <f>'JEAN-LUC'!X35</f>
        <v>CALEBAM</v>
      </c>
      <c r="DL35" s="148">
        <v>29</v>
      </c>
      <c r="DM35" s="28">
        <f t="shared" si="32"/>
        <v>43402</v>
      </c>
      <c r="DN35" s="88">
        <f>'FORMATEUR 8'!X35</f>
        <v>0</v>
      </c>
      <c r="DO35" s="147">
        <v>29</v>
      </c>
      <c r="DP35" s="28">
        <f t="shared" si="33"/>
        <v>43402</v>
      </c>
      <c r="DQ35" s="89">
        <f>'FORMATEUR 9'!X35</f>
        <v>0</v>
      </c>
      <c r="DR35" s="138">
        <v>29</v>
      </c>
      <c r="DS35" s="28">
        <f t="shared" si="34"/>
        <v>43433</v>
      </c>
      <c r="DT35" s="86">
        <f>'PIERRE OLIVIER'!Z35</f>
        <v>0</v>
      </c>
      <c r="DU35" s="147">
        <v>29</v>
      </c>
      <c r="DV35" s="28">
        <f t="shared" si="35"/>
        <v>43433</v>
      </c>
      <c r="DW35" s="87">
        <f>'JEAN-LUC'!Z35</f>
        <v>0</v>
      </c>
      <c r="DX35" s="148">
        <v>29</v>
      </c>
      <c r="DY35" s="28">
        <f t="shared" si="36"/>
        <v>43433</v>
      </c>
      <c r="DZ35" s="88">
        <f>'FORMATEUR 8'!Z35</f>
        <v>0</v>
      </c>
      <c r="EA35" s="147">
        <v>29</v>
      </c>
      <c r="EB35" s="28">
        <f t="shared" si="37"/>
        <v>43433</v>
      </c>
      <c r="EC35" s="89">
        <f>'FORMATEUR 9'!Z35</f>
        <v>0</v>
      </c>
      <c r="ED35" s="138">
        <v>29</v>
      </c>
      <c r="EE35" s="28">
        <f>EE34+1</f>
        <v>43463</v>
      </c>
      <c r="EF35" s="86">
        <f>'PIERRE OLIVIER'!AB35</f>
        <v>0</v>
      </c>
      <c r="EG35" s="147">
        <v>29</v>
      </c>
      <c r="EH35" s="28">
        <f t="shared" si="42"/>
        <v>43463</v>
      </c>
      <c r="EI35" s="87">
        <f>'JEAN-LUC'!AB35</f>
        <v>0</v>
      </c>
      <c r="EJ35" s="148">
        <v>29</v>
      </c>
      <c r="EK35" s="28">
        <f t="shared" si="43"/>
        <v>43463</v>
      </c>
      <c r="EL35" s="88">
        <f>'FORMATEUR 8'!AB35</f>
        <v>0</v>
      </c>
      <c r="EM35" s="147">
        <v>29</v>
      </c>
      <c r="EN35" s="28">
        <f t="shared" si="44"/>
        <v>43463</v>
      </c>
      <c r="EO35" s="89">
        <f>'FORMATEUR 9'!AB35</f>
        <v>0</v>
      </c>
    </row>
    <row r="36" spans="1:145" ht="18.95" customHeight="1" x14ac:dyDescent="0.2">
      <c r="A36" s="138">
        <v>30</v>
      </c>
      <c r="B36" s="28">
        <f t="shared" si="0"/>
        <v>43130</v>
      </c>
      <c r="C36" s="81">
        <f>'PIERRE OLIVIER'!C36</f>
        <v>0</v>
      </c>
      <c r="D36" s="147">
        <v>30</v>
      </c>
      <c r="E36" s="28">
        <f t="shared" si="1"/>
        <v>43130</v>
      </c>
      <c r="F36" s="82" t="str">
        <f>'JEAN-LUC'!C36</f>
        <v>CP</v>
      </c>
      <c r="G36" s="148">
        <v>30</v>
      </c>
      <c r="H36" s="28">
        <f t="shared" si="2"/>
        <v>43130</v>
      </c>
      <c r="I36" s="83">
        <f>'FORMATEUR 8'!C36</f>
        <v>0</v>
      </c>
      <c r="J36" s="147">
        <v>30</v>
      </c>
      <c r="K36" s="28">
        <f t="shared" si="3"/>
        <v>43130</v>
      </c>
      <c r="L36" s="84">
        <f>'FORMATEUR 9'!C36</f>
        <v>0</v>
      </c>
      <c r="M36" s="138" t="s">
        <v>6</v>
      </c>
      <c r="N36" s="180"/>
      <c r="O36" s="86"/>
      <c r="P36" s="147" t="s">
        <v>6</v>
      </c>
      <c r="Q36" s="180"/>
      <c r="R36" s="87"/>
      <c r="S36" s="148" t="s">
        <v>6</v>
      </c>
      <c r="T36" s="28"/>
      <c r="U36" s="88"/>
      <c r="V36" s="147" t="s">
        <v>6</v>
      </c>
      <c r="W36" s="28"/>
      <c r="X36" s="89"/>
      <c r="Y36" s="138">
        <v>30</v>
      </c>
      <c r="Z36" s="28">
        <f>Z35+1</f>
        <v>43189</v>
      </c>
      <c r="AA36" s="86">
        <f>'PIERRE OLIVIER'!G36</f>
        <v>0</v>
      </c>
      <c r="AB36" s="147">
        <v>30</v>
      </c>
      <c r="AC36" s="28">
        <f t="shared" si="9"/>
        <v>43189</v>
      </c>
      <c r="AD36" s="87">
        <f>'JEAN-LUC'!G36</f>
        <v>0</v>
      </c>
      <c r="AE36" s="148">
        <v>30</v>
      </c>
      <c r="AF36" s="28">
        <f t="shared" si="10"/>
        <v>43189</v>
      </c>
      <c r="AG36" s="88">
        <f>'FORMATEUR 8'!G36</f>
        <v>0</v>
      </c>
      <c r="AH36" s="147">
        <v>30</v>
      </c>
      <c r="AI36" s="28">
        <f t="shared" si="11"/>
        <v>43189</v>
      </c>
      <c r="AJ36" s="89">
        <f>'FORMATEUR 9'!G36</f>
        <v>0</v>
      </c>
      <c r="AK36" s="138">
        <v>30</v>
      </c>
      <c r="AL36" s="28">
        <f>AL35+1</f>
        <v>43220</v>
      </c>
      <c r="AM36" s="86">
        <f>'PIERRE OLIVIER'!J36</f>
        <v>0</v>
      </c>
      <c r="AN36" s="147">
        <v>30</v>
      </c>
      <c r="AO36" s="28">
        <f t="shared" si="13"/>
        <v>43220</v>
      </c>
      <c r="AP36" s="87">
        <f>'JEAN-LUC'!J36</f>
        <v>0</v>
      </c>
      <c r="AQ36" s="148">
        <v>30</v>
      </c>
      <c r="AR36" s="28">
        <f t="shared" si="14"/>
        <v>43220</v>
      </c>
      <c r="AS36" s="88">
        <f>'FORMATEUR 8'!J36</f>
        <v>0</v>
      </c>
      <c r="AT36" s="147">
        <v>30</v>
      </c>
      <c r="AU36" s="28">
        <f t="shared" si="15"/>
        <v>43220</v>
      </c>
      <c r="AV36" s="89">
        <f>'FORMATEUR 9'!J36</f>
        <v>0</v>
      </c>
      <c r="AW36" s="138">
        <v>30</v>
      </c>
      <c r="AX36" s="28">
        <f>AX35+1</f>
        <v>43250</v>
      </c>
      <c r="AY36" s="86">
        <f>'PIERRE OLIVIER'!L36</f>
        <v>0</v>
      </c>
      <c r="AZ36" s="147">
        <v>30</v>
      </c>
      <c r="BA36" s="28">
        <f t="shared" si="17"/>
        <v>43250</v>
      </c>
      <c r="BB36" s="87" t="str">
        <f>'JEAN-LUC'!L36</f>
        <v>Cursus Dies</v>
      </c>
      <c r="BC36" s="147">
        <v>30</v>
      </c>
      <c r="BD36" s="28">
        <f t="shared" si="18"/>
        <v>43250</v>
      </c>
      <c r="BE36" s="88">
        <f>'FORMATEUR 8'!L36</f>
        <v>0</v>
      </c>
      <c r="BF36" s="147">
        <v>30</v>
      </c>
      <c r="BG36" s="28">
        <f t="shared" si="19"/>
        <v>43250</v>
      </c>
      <c r="BH36" s="89">
        <f>'FORMATEUR 9'!L36</f>
        <v>0</v>
      </c>
      <c r="BI36" s="138">
        <v>30</v>
      </c>
      <c r="BJ36" s="28">
        <f>BJ35+1</f>
        <v>43281</v>
      </c>
      <c r="BK36" s="86">
        <f>'PIERRE OLIVIER'!N36</f>
        <v>0</v>
      </c>
      <c r="BL36" s="147">
        <v>30</v>
      </c>
      <c r="BM36" s="28">
        <f t="shared" si="45"/>
        <v>43281</v>
      </c>
      <c r="BN36" s="87">
        <f>'JEAN-LUC'!N36</f>
        <v>0</v>
      </c>
      <c r="BO36" s="148">
        <v>30</v>
      </c>
      <c r="BP36" s="28">
        <f t="shared" si="46"/>
        <v>43281</v>
      </c>
      <c r="BQ36" s="88">
        <f>'FORMATEUR 8'!N36</f>
        <v>0</v>
      </c>
      <c r="BR36" s="147">
        <v>30</v>
      </c>
      <c r="BS36" s="28">
        <f t="shared" si="47"/>
        <v>43281</v>
      </c>
      <c r="BT36" s="89">
        <f>'FORMATEUR 9'!N36</f>
        <v>0</v>
      </c>
      <c r="BU36" s="400"/>
      <c r="BV36" s="173">
        <v>30</v>
      </c>
      <c r="BW36" s="28">
        <f>BW35+1</f>
        <v>43311</v>
      </c>
      <c r="BX36" s="86" t="str">
        <f>'PIERRE OLIVIER'!Q36</f>
        <v>Post</v>
      </c>
      <c r="BY36" s="173">
        <v>30</v>
      </c>
      <c r="BZ36" s="28">
        <f t="shared" si="22"/>
        <v>43311</v>
      </c>
      <c r="CA36" s="87" t="str">
        <f>'JEAN-LUC'!Q36</f>
        <v>Cursus Dies</v>
      </c>
      <c r="CB36" s="173">
        <v>30</v>
      </c>
      <c r="CC36" s="28">
        <f t="shared" si="23"/>
        <v>43311</v>
      </c>
      <c r="CD36" s="88">
        <f>'FORMATEUR 8'!Q36</f>
        <v>0</v>
      </c>
      <c r="CE36" s="173">
        <v>30</v>
      </c>
      <c r="CF36" s="28">
        <f t="shared" si="24"/>
        <v>43311</v>
      </c>
      <c r="CG36" s="89">
        <f>'FORMATEUR 9'!Q36</f>
        <v>0</v>
      </c>
      <c r="CH36" s="138">
        <v>30</v>
      </c>
      <c r="CI36" s="28">
        <f>CI35+1</f>
        <v>43342</v>
      </c>
      <c r="CJ36" s="86">
        <f>'PIERRE OLIVIER'!S36</f>
        <v>0</v>
      </c>
      <c r="CK36" s="147">
        <v>30</v>
      </c>
      <c r="CL36" s="28">
        <f t="shared" si="26"/>
        <v>43342</v>
      </c>
      <c r="CM36" s="87">
        <f>'JEAN-LUC'!S36</f>
        <v>0</v>
      </c>
      <c r="CN36" s="148">
        <v>30</v>
      </c>
      <c r="CO36" s="28">
        <f t="shared" si="27"/>
        <v>43342</v>
      </c>
      <c r="CP36" s="88">
        <f>'FORMATEUR 8'!S36</f>
        <v>0</v>
      </c>
      <c r="CQ36" s="147">
        <v>30</v>
      </c>
      <c r="CR36" s="28">
        <f t="shared" si="28"/>
        <v>43342</v>
      </c>
      <c r="CS36" s="89">
        <f>'FORMATEUR 9'!S36</f>
        <v>0</v>
      </c>
      <c r="CT36" s="138">
        <v>30</v>
      </c>
      <c r="CU36" s="28">
        <f>CU35+1</f>
        <v>43373</v>
      </c>
      <c r="CV36" s="86">
        <f>'PIERRE OLIVIER'!U36</f>
        <v>0</v>
      </c>
      <c r="CW36" s="147">
        <v>30</v>
      </c>
      <c r="CX36" s="28">
        <f t="shared" si="39"/>
        <v>43373</v>
      </c>
      <c r="CY36" s="87">
        <f>'JEAN-LUC'!U36</f>
        <v>0</v>
      </c>
      <c r="CZ36" s="148">
        <v>30</v>
      </c>
      <c r="DA36" s="28">
        <f t="shared" si="40"/>
        <v>43373</v>
      </c>
      <c r="DB36" s="88">
        <f>'FORMATEUR 8'!U36</f>
        <v>0</v>
      </c>
      <c r="DC36" s="147">
        <v>30</v>
      </c>
      <c r="DD36" s="28">
        <f t="shared" si="41"/>
        <v>43373</v>
      </c>
      <c r="DE36" s="89">
        <f>'FORMATEUR 9'!U36</f>
        <v>0</v>
      </c>
      <c r="DF36" s="138">
        <v>30</v>
      </c>
      <c r="DG36" s="28">
        <f>DG35+1</f>
        <v>43403</v>
      </c>
      <c r="DH36" s="86">
        <f>'PIERRE OLIVIER'!X36</f>
        <v>0</v>
      </c>
      <c r="DI36" s="147">
        <v>30</v>
      </c>
      <c r="DJ36" s="28">
        <f t="shared" si="31"/>
        <v>43403</v>
      </c>
      <c r="DK36" s="87" t="str">
        <f>'JEAN-LUC'!X36</f>
        <v>FREINAGE G2</v>
      </c>
      <c r="DL36" s="148">
        <v>30</v>
      </c>
      <c r="DM36" s="28">
        <f t="shared" si="32"/>
        <v>43403</v>
      </c>
      <c r="DN36" s="88">
        <f>'FORMATEUR 8'!X36</f>
        <v>0</v>
      </c>
      <c r="DO36" s="147">
        <v>30</v>
      </c>
      <c r="DP36" s="28">
        <f t="shared" si="33"/>
        <v>43403</v>
      </c>
      <c r="DQ36" s="89">
        <f>'FORMATEUR 9'!X36</f>
        <v>0</v>
      </c>
      <c r="DR36" s="138">
        <v>30</v>
      </c>
      <c r="DS36" s="28">
        <f t="shared" si="34"/>
        <v>43434</v>
      </c>
      <c r="DT36" s="86" t="str">
        <f>'PIERRE OLIVIER'!Z36</f>
        <v>Papeete</v>
      </c>
      <c r="DU36" s="147">
        <v>30</v>
      </c>
      <c r="DV36" s="28">
        <f t="shared" si="35"/>
        <v>43434</v>
      </c>
      <c r="DW36" s="87">
        <f>'JEAN-LUC'!Z36</f>
        <v>0</v>
      </c>
      <c r="DX36" s="148">
        <v>30</v>
      </c>
      <c r="DY36" s="28">
        <f t="shared" si="36"/>
        <v>43434</v>
      </c>
      <c r="DZ36" s="88">
        <f>'FORMATEUR 8'!Z36</f>
        <v>0</v>
      </c>
      <c r="EA36" s="147">
        <v>30</v>
      </c>
      <c r="EB36" s="28">
        <f t="shared" si="37"/>
        <v>43434</v>
      </c>
      <c r="EC36" s="89">
        <f>'FORMATEUR 9'!Z36</f>
        <v>0</v>
      </c>
      <c r="ED36" s="138">
        <v>30</v>
      </c>
      <c r="EE36" s="28">
        <f>EE35+1</f>
        <v>43464</v>
      </c>
      <c r="EF36" s="86">
        <f>'PIERRE OLIVIER'!AB36</f>
        <v>0</v>
      </c>
      <c r="EG36" s="147">
        <v>30</v>
      </c>
      <c r="EH36" s="28">
        <f t="shared" si="42"/>
        <v>43464</v>
      </c>
      <c r="EI36" s="87">
        <f>'JEAN-LUC'!AB36</f>
        <v>0</v>
      </c>
      <c r="EJ36" s="148">
        <v>30</v>
      </c>
      <c r="EK36" s="28">
        <f t="shared" si="43"/>
        <v>43464</v>
      </c>
      <c r="EL36" s="88">
        <f>'FORMATEUR 8'!AB36</f>
        <v>0</v>
      </c>
      <c r="EM36" s="147">
        <v>30</v>
      </c>
      <c r="EN36" s="28">
        <f t="shared" si="44"/>
        <v>43464</v>
      </c>
      <c r="EO36" s="89">
        <f>'FORMATEUR 9'!AB36</f>
        <v>0</v>
      </c>
    </row>
    <row r="37" spans="1:145" ht="18.95" customHeight="1" thickBot="1" x14ac:dyDescent="0.25">
      <c r="A37" s="181">
        <v>31</v>
      </c>
      <c r="B37" s="219">
        <f t="shared" si="0"/>
        <v>43131</v>
      </c>
      <c r="C37" s="135" t="str">
        <f>'PIERRE OLIVIER'!C37</f>
        <v>PNE</v>
      </c>
      <c r="D37" s="183">
        <v>31</v>
      </c>
      <c r="E37" s="182">
        <f t="shared" si="1"/>
        <v>43131</v>
      </c>
      <c r="F37" s="111" t="str">
        <f>'JEAN-LUC'!C37</f>
        <v>CP</v>
      </c>
      <c r="G37" s="184">
        <v>31</v>
      </c>
      <c r="H37" s="219">
        <f t="shared" si="2"/>
        <v>43131</v>
      </c>
      <c r="I37" s="112">
        <f>'FORMATEUR 8'!C37</f>
        <v>0</v>
      </c>
      <c r="J37" s="183">
        <v>31</v>
      </c>
      <c r="K37" s="182">
        <f t="shared" si="3"/>
        <v>43131</v>
      </c>
      <c r="L37" s="114">
        <f>'FORMATEUR 9'!C37</f>
        <v>0</v>
      </c>
      <c r="M37" s="181" t="s">
        <v>6</v>
      </c>
      <c r="N37" s="185"/>
      <c r="O37" s="137"/>
      <c r="P37" s="183" t="s">
        <v>6</v>
      </c>
      <c r="Q37" s="185"/>
      <c r="R37" s="115"/>
      <c r="S37" s="184" t="s">
        <v>6</v>
      </c>
      <c r="T37" s="182"/>
      <c r="U37" s="116"/>
      <c r="V37" s="183" t="s">
        <v>6</v>
      </c>
      <c r="W37" s="182"/>
      <c r="X37" s="117"/>
      <c r="Y37" s="181">
        <v>31</v>
      </c>
      <c r="Z37" s="182">
        <f t="shared" si="8"/>
        <v>43190</v>
      </c>
      <c r="AA37" s="137">
        <f>'PIERRE OLIVIER'!G37</f>
        <v>0</v>
      </c>
      <c r="AB37" s="183">
        <v>31</v>
      </c>
      <c r="AC37" s="182">
        <f t="shared" si="9"/>
        <v>43190</v>
      </c>
      <c r="AD37" s="115">
        <f>'JEAN-LUC'!G37</f>
        <v>0</v>
      </c>
      <c r="AE37" s="184">
        <v>31</v>
      </c>
      <c r="AF37" s="182">
        <f t="shared" si="10"/>
        <v>43190</v>
      </c>
      <c r="AG37" s="116">
        <f>'FORMATEUR 8'!G37</f>
        <v>0</v>
      </c>
      <c r="AH37" s="183">
        <v>31</v>
      </c>
      <c r="AI37" s="182">
        <f t="shared" si="11"/>
        <v>43190</v>
      </c>
      <c r="AJ37" s="117">
        <f>'FORMATEUR 9'!G37</f>
        <v>0</v>
      </c>
      <c r="AK37" s="181"/>
      <c r="AL37" s="186"/>
      <c r="AM37" s="137"/>
      <c r="AN37" s="183"/>
      <c r="AO37" s="182"/>
      <c r="AP37" s="115"/>
      <c r="AQ37" s="183"/>
      <c r="AR37" s="182"/>
      <c r="AS37" s="116"/>
      <c r="AT37" s="183"/>
      <c r="AU37" s="182"/>
      <c r="AV37" s="117"/>
      <c r="AW37" s="181">
        <v>31</v>
      </c>
      <c r="AX37" s="182">
        <f t="shared" si="16"/>
        <v>43251</v>
      </c>
      <c r="AY37" s="137">
        <f>'PIERRE OLIVIER'!L37</f>
        <v>0</v>
      </c>
      <c r="AZ37" s="183">
        <v>31</v>
      </c>
      <c r="BA37" s="182">
        <f t="shared" si="17"/>
        <v>43251</v>
      </c>
      <c r="BB37" s="115" t="str">
        <f>'JEAN-LUC'!L37</f>
        <v>S3</v>
      </c>
      <c r="BC37" s="183">
        <v>31</v>
      </c>
      <c r="BD37" s="182">
        <f t="shared" si="18"/>
        <v>43251</v>
      </c>
      <c r="BE37" s="116">
        <f>'FORMATEUR 8'!L37</f>
        <v>0</v>
      </c>
      <c r="BF37" s="183">
        <v>31</v>
      </c>
      <c r="BG37" s="219">
        <f t="shared" si="19"/>
        <v>43251</v>
      </c>
      <c r="BH37" s="117">
        <f>'FORMATEUR 9'!L37</f>
        <v>0</v>
      </c>
      <c r="BI37" s="181"/>
      <c r="BJ37" s="182"/>
      <c r="BK37" s="137"/>
      <c r="BL37" s="183"/>
      <c r="BM37" s="185"/>
      <c r="BN37" s="115"/>
      <c r="BO37" s="184"/>
      <c r="BP37" s="185"/>
      <c r="BQ37" s="116"/>
      <c r="BR37" s="183"/>
      <c r="BS37" s="185"/>
      <c r="BT37" s="117"/>
      <c r="BU37" s="401"/>
      <c r="BV37" s="187">
        <v>31</v>
      </c>
      <c r="BW37" s="182">
        <f t="shared" si="21"/>
        <v>43312</v>
      </c>
      <c r="BX37" s="137" t="str">
        <f>'PIERRE OLIVIER'!Q37</f>
        <v>Bac</v>
      </c>
      <c r="BY37" s="187">
        <v>31</v>
      </c>
      <c r="BZ37" s="182">
        <f t="shared" si="22"/>
        <v>43312</v>
      </c>
      <c r="CA37" s="115" t="str">
        <f>'JEAN-LUC'!Q37</f>
        <v>S5</v>
      </c>
      <c r="CB37" s="187">
        <v>31</v>
      </c>
      <c r="CC37" s="182">
        <f t="shared" si="23"/>
        <v>43312</v>
      </c>
      <c r="CD37" s="116">
        <f>'FORMATEUR 8'!Q37</f>
        <v>0</v>
      </c>
      <c r="CE37" s="187">
        <v>31</v>
      </c>
      <c r="CF37" s="182">
        <f t="shared" si="24"/>
        <v>43312</v>
      </c>
      <c r="CG37" s="117">
        <f>'FORMATEUR 9'!Q37</f>
        <v>0</v>
      </c>
      <c r="CH37" s="181">
        <v>31</v>
      </c>
      <c r="CI37" s="182">
        <f t="shared" si="25"/>
        <v>43343</v>
      </c>
      <c r="CJ37" s="137" t="str">
        <f>'PIERRE OLIVIER'!S37</f>
        <v>BAC</v>
      </c>
      <c r="CK37" s="183">
        <v>31</v>
      </c>
      <c r="CL37" s="219">
        <f t="shared" si="26"/>
        <v>43343</v>
      </c>
      <c r="CM37" s="115" t="str">
        <f>'JEAN-LUC'!S37</f>
        <v>Session 11</v>
      </c>
      <c r="CN37" s="184">
        <v>31</v>
      </c>
      <c r="CO37" s="182">
        <f t="shared" si="27"/>
        <v>43343</v>
      </c>
      <c r="CP37" s="116">
        <f>'FORMATEUR 8'!S37</f>
        <v>0</v>
      </c>
      <c r="CQ37" s="183">
        <v>31</v>
      </c>
      <c r="CR37" s="182">
        <f t="shared" si="28"/>
        <v>43343</v>
      </c>
      <c r="CS37" s="117">
        <f>'FORMATEUR 9'!S37</f>
        <v>0</v>
      </c>
      <c r="CT37" s="181"/>
      <c r="CU37" s="182"/>
      <c r="CV37" s="137"/>
      <c r="CW37" s="183"/>
      <c r="CX37" s="182"/>
      <c r="CY37" s="115"/>
      <c r="CZ37" s="184"/>
      <c r="DA37" s="185"/>
      <c r="DB37" s="116"/>
      <c r="DC37" s="183"/>
      <c r="DD37" s="185"/>
      <c r="DE37" s="117"/>
      <c r="DF37" s="181">
        <v>31</v>
      </c>
      <c r="DG37" s="182">
        <f t="shared" si="30"/>
        <v>43404</v>
      </c>
      <c r="DH37" s="137">
        <f>'PIERRE OLIVIER'!X37</f>
        <v>0</v>
      </c>
      <c r="DI37" s="183">
        <v>31</v>
      </c>
      <c r="DJ37" s="182">
        <f t="shared" si="31"/>
        <v>43404</v>
      </c>
      <c r="DK37" s="115">
        <f>'JEAN-LUC'!X37</f>
        <v>0</v>
      </c>
      <c r="DL37" s="184">
        <v>31</v>
      </c>
      <c r="DM37" s="219">
        <f t="shared" si="32"/>
        <v>43404</v>
      </c>
      <c r="DN37" s="116">
        <f>'FORMATEUR 8'!X37</f>
        <v>0</v>
      </c>
      <c r="DO37" s="183">
        <v>31</v>
      </c>
      <c r="DP37" s="182">
        <f t="shared" si="33"/>
        <v>43404</v>
      </c>
      <c r="DQ37" s="117">
        <f>'FORMATEUR 9'!X37</f>
        <v>0</v>
      </c>
      <c r="DR37" s="181"/>
      <c r="DS37" s="185"/>
      <c r="DT37" s="137"/>
      <c r="DU37" s="183"/>
      <c r="DV37" s="185"/>
      <c r="DW37" s="115"/>
      <c r="DX37" s="184"/>
      <c r="DY37" s="185"/>
      <c r="DZ37" s="116"/>
      <c r="EA37" s="183"/>
      <c r="EB37" s="185"/>
      <c r="EC37" s="117"/>
      <c r="ED37" s="181">
        <v>31</v>
      </c>
      <c r="EE37" s="182">
        <f t="shared" si="38"/>
        <v>43465</v>
      </c>
      <c r="EF37" s="137">
        <f>'PIERRE OLIVIER'!AB37</f>
        <v>0</v>
      </c>
      <c r="EG37" s="183">
        <v>31</v>
      </c>
      <c r="EH37" s="219">
        <f t="shared" si="42"/>
        <v>43465</v>
      </c>
      <c r="EI37" s="115">
        <f>'JEAN-LUC'!AB37</f>
        <v>0</v>
      </c>
      <c r="EJ37" s="184">
        <v>31</v>
      </c>
      <c r="EK37" s="182">
        <f t="shared" si="43"/>
        <v>43465</v>
      </c>
      <c r="EL37" s="116">
        <f>'FORMATEUR 8'!AB37</f>
        <v>0</v>
      </c>
      <c r="EM37" s="183">
        <v>31</v>
      </c>
      <c r="EN37" s="182">
        <f t="shared" si="44"/>
        <v>43465</v>
      </c>
      <c r="EO37" s="117">
        <f>'FORMATEUR 9'!AB37</f>
        <v>0</v>
      </c>
    </row>
    <row r="38" spans="1:145" x14ac:dyDescent="0.2">
      <c r="B38" s="220"/>
      <c r="C38" s="190">
        <f>'PIERRE OLIVIER'!C38</f>
        <v>11</v>
      </c>
      <c r="D38" s="191"/>
      <c r="E38" s="192"/>
      <c r="F38" s="193">
        <f>'JEAN-LUC'!C38</f>
        <v>0</v>
      </c>
      <c r="G38" s="191"/>
      <c r="H38" s="223"/>
      <c r="I38" s="194">
        <f>'FORMATEUR 8'!R38</f>
        <v>0</v>
      </c>
      <c r="J38" s="191"/>
      <c r="K38" s="192"/>
      <c r="L38" s="195">
        <f>'FORMATEUR 9'!R38</f>
        <v>0</v>
      </c>
      <c r="M38" s="104"/>
      <c r="N38" s="196"/>
      <c r="O38" s="190">
        <f>'PIERRE OLIVIER'!E38</f>
        <v>18</v>
      </c>
      <c r="P38" s="104"/>
      <c r="Q38" s="196"/>
      <c r="R38" s="193">
        <f>'JEAN-LUC'!E38</f>
        <v>0</v>
      </c>
      <c r="S38" s="104"/>
      <c r="T38" s="192"/>
      <c r="U38" s="194">
        <f>'FORMATEUR 8'!T38</f>
        <v>0</v>
      </c>
      <c r="V38" s="104"/>
      <c r="W38" s="192"/>
      <c r="X38" s="195">
        <f>'FORMATEUR 9'!T38</f>
        <v>0</v>
      </c>
      <c r="Y38" s="191"/>
      <c r="Z38" s="197"/>
      <c r="AA38" s="198">
        <f>'PIERRE OLIVIER'!G38</f>
        <v>15</v>
      </c>
      <c r="AB38" s="104"/>
      <c r="AC38" s="192"/>
      <c r="AD38" s="199">
        <f>'JEAN-LUC'!G38</f>
        <v>9</v>
      </c>
      <c r="AE38" s="104"/>
      <c r="AF38" s="196"/>
      <c r="AG38" s="194">
        <f>'FORMATEUR 8'!V38</f>
        <v>0</v>
      </c>
      <c r="AH38" s="104"/>
      <c r="AI38" s="196"/>
      <c r="AJ38" s="195">
        <f>'FORMATEUR 9'!V38</f>
        <v>0</v>
      </c>
      <c r="AK38" s="104"/>
      <c r="AL38" s="192"/>
      <c r="AM38" s="190">
        <f>'PIERRE OLIVIER'!J38</f>
        <v>14</v>
      </c>
      <c r="AN38" s="104"/>
      <c r="AO38" s="192"/>
      <c r="AP38" s="193">
        <f>'JEAN-LUC'!J38</f>
        <v>17</v>
      </c>
      <c r="AQ38" s="104"/>
      <c r="AR38" s="192"/>
      <c r="AS38" s="194">
        <f>'FORMATEUR 8'!Y38</f>
        <v>0</v>
      </c>
      <c r="AT38" s="104"/>
      <c r="AU38" s="192"/>
      <c r="AV38" s="195">
        <f>'FORMATEUR 9'!Y38</f>
        <v>0</v>
      </c>
      <c r="AW38" s="191"/>
      <c r="AX38" s="192"/>
      <c r="AY38" s="190">
        <f>'PIERRE OLIVIER'!L38</f>
        <v>7</v>
      </c>
      <c r="AZ38" s="191"/>
      <c r="BA38" s="200"/>
      <c r="BB38" s="193">
        <f>'JEAN-LUC'!L38</f>
        <v>12</v>
      </c>
      <c r="BC38" s="191"/>
      <c r="BD38" s="200"/>
      <c r="BE38" s="194">
        <f>'FORMATEUR 8'!AA38</f>
        <v>0</v>
      </c>
      <c r="BF38" s="191"/>
      <c r="BG38" s="221"/>
      <c r="BH38" s="195">
        <f>'FORMATEUR 9'!AA38</f>
        <v>0</v>
      </c>
      <c r="BI38" s="191"/>
      <c r="BJ38" s="197"/>
      <c r="BK38" s="198">
        <f>'PIERRE OLIVIER'!N38</f>
        <v>17</v>
      </c>
      <c r="BL38" s="191"/>
      <c r="BM38" s="201"/>
      <c r="BN38" s="199">
        <f>'JEAN-LUC'!N38</f>
        <v>17</v>
      </c>
      <c r="BO38" s="191"/>
      <c r="BP38" s="201"/>
      <c r="BQ38" s="194">
        <f>'FORMATEUR 8'!AC38</f>
        <v>0</v>
      </c>
      <c r="BR38" s="191"/>
      <c r="BS38" s="201"/>
      <c r="BT38" s="195">
        <f>'FORMATEUR 9'!AC38</f>
        <v>0</v>
      </c>
      <c r="BW38" s="192"/>
      <c r="BX38" s="198">
        <f>'PIERRE OLIVIER'!Q38</f>
        <v>17</v>
      </c>
      <c r="BZ38" s="192"/>
      <c r="CA38" s="199">
        <f>'JEAN-LUC'!Q38</f>
        <v>20</v>
      </c>
      <c r="CC38" s="189"/>
      <c r="CD38" s="194">
        <f>'FORMATEUR 8'!AF38</f>
        <v>0</v>
      </c>
      <c r="CF38" s="192"/>
      <c r="CG38" s="195">
        <f>'FORMATEUR 9'!AF38</f>
        <v>0</v>
      </c>
      <c r="CH38" s="191"/>
      <c r="CI38" s="197"/>
      <c r="CJ38" s="198">
        <f>'PIERRE OLIVIER'!S38</f>
        <v>13</v>
      </c>
      <c r="CK38" s="191"/>
      <c r="CL38" s="222"/>
      <c r="CM38" s="199">
        <f>'JEAN-LUC'!S38</f>
        <v>15</v>
      </c>
      <c r="CN38" s="191"/>
      <c r="CO38" s="201"/>
      <c r="CP38" s="194">
        <f>'FORMATEUR 8'!AH38</f>
        <v>0</v>
      </c>
      <c r="CQ38" s="191"/>
      <c r="CR38" s="201"/>
      <c r="CS38" s="195">
        <f>'FORMATEUR 9'!AH38</f>
        <v>0</v>
      </c>
      <c r="CV38" s="198">
        <f>'PIERRE OLIVIER'!U38</f>
        <v>10</v>
      </c>
      <c r="CY38" s="199">
        <f>'JEAN-LUC'!U38</f>
        <v>14</v>
      </c>
      <c r="DA38" s="189"/>
      <c r="DB38" s="194">
        <f>'FORMATEUR 8'!AJ38</f>
        <v>0</v>
      </c>
      <c r="DD38" s="189"/>
      <c r="DE38" s="195">
        <f>'FORMATEUR 9'!AJ38</f>
        <v>0</v>
      </c>
      <c r="DG38" s="189"/>
      <c r="DH38" s="190">
        <f>'PIERRE OLIVIER'!X38</f>
        <v>23</v>
      </c>
      <c r="DJ38" s="189"/>
      <c r="DK38" s="193">
        <f>'JEAN-LUC'!X38</f>
        <v>7</v>
      </c>
      <c r="DM38" s="220"/>
      <c r="DN38" s="194">
        <f>'FORMATEUR 8'!AM38</f>
        <v>0</v>
      </c>
      <c r="DP38" s="189"/>
      <c r="DQ38" s="195">
        <f>'FORMATEUR 9'!AM38</f>
        <v>0</v>
      </c>
      <c r="DS38" s="201"/>
      <c r="DT38" s="198">
        <f>'PIERRE OLIVIER'!Z38</f>
        <v>10</v>
      </c>
      <c r="DV38" s="201"/>
      <c r="DW38" s="199">
        <f>'JEAN-LUC'!Z38</f>
        <v>13</v>
      </c>
      <c r="DY38" s="201"/>
      <c r="DZ38" s="194">
        <f>'FORMATEUR 8'!AO38</f>
        <v>0</v>
      </c>
      <c r="EB38" s="201"/>
      <c r="EC38" s="195">
        <f>'FORMATEUR 9'!AO38</f>
        <v>0</v>
      </c>
      <c r="EE38" s="192"/>
      <c r="EF38" s="190">
        <f>'PIERRE OLIVIER'!AB38</f>
        <v>5</v>
      </c>
      <c r="EH38" s="220"/>
      <c r="EI38" s="193">
        <f>'JEAN-LUC'!AB38</f>
        <v>5</v>
      </c>
      <c r="EK38" s="189"/>
      <c r="EL38" s="202">
        <f>'FORMATEUR 8'!AQ38</f>
        <v>0</v>
      </c>
      <c r="EN38" s="189"/>
      <c r="EO38" s="195">
        <f>'FORMATEUR 9'!AQ38</f>
        <v>0</v>
      </c>
    </row>
    <row r="39" spans="1:145" x14ac:dyDescent="0.2">
      <c r="B39" s="189"/>
      <c r="D39" s="203"/>
      <c r="E39" s="192"/>
      <c r="G39" s="203"/>
      <c r="H39" s="192"/>
      <c r="I39" s="194"/>
      <c r="J39" s="203"/>
      <c r="K39" s="192"/>
      <c r="L39" s="195"/>
      <c r="M39" s="204"/>
      <c r="N39" s="205"/>
      <c r="P39" s="204"/>
      <c r="Q39" s="205"/>
      <c r="S39" s="204"/>
      <c r="T39" s="206"/>
      <c r="U39" s="194"/>
      <c r="V39" s="204"/>
      <c r="W39" s="206"/>
      <c r="X39" s="195"/>
      <c r="Y39" s="207"/>
      <c r="Z39" s="197"/>
      <c r="AB39" s="204"/>
      <c r="AC39" s="206"/>
      <c r="AE39" s="204"/>
      <c r="AF39" s="205"/>
      <c r="AG39" s="194"/>
      <c r="AH39" s="204"/>
      <c r="AI39" s="205"/>
      <c r="AJ39" s="195"/>
      <c r="AL39" s="192"/>
      <c r="AO39" s="192"/>
      <c r="AR39" s="192"/>
      <c r="AS39" s="194"/>
      <c r="AU39" s="192"/>
      <c r="AV39" s="195"/>
      <c r="AW39" s="203"/>
      <c r="AX39" s="192"/>
      <c r="AZ39" s="203"/>
      <c r="BA39" s="189"/>
      <c r="BC39" s="203"/>
      <c r="BD39" s="189"/>
      <c r="BE39" s="194"/>
      <c r="BF39" s="203"/>
      <c r="BG39" s="189"/>
      <c r="BH39" s="195"/>
      <c r="BI39" s="203"/>
      <c r="BJ39" s="197"/>
      <c r="BL39" s="203"/>
      <c r="BM39" s="208"/>
      <c r="BO39" s="203"/>
      <c r="BP39" s="208"/>
      <c r="BQ39" s="194"/>
      <c r="BR39" s="203"/>
      <c r="BS39" s="208"/>
      <c r="BT39" s="195"/>
      <c r="BW39" s="192"/>
      <c r="BZ39" s="192"/>
      <c r="CC39" s="189"/>
      <c r="CD39" s="194"/>
      <c r="CF39" s="192"/>
      <c r="CG39" s="195"/>
      <c r="CH39" s="203"/>
      <c r="CI39" s="206"/>
      <c r="CK39" s="203"/>
      <c r="CL39" s="205"/>
      <c r="CN39" s="203"/>
      <c r="CO39" s="205"/>
      <c r="CP39" s="194"/>
      <c r="CQ39" s="203"/>
      <c r="CR39" s="205"/>
      <c r="CS39" s="195"/>
      <c r="DB39" s="194"/>
      <c r="DE39" s="195"/>
      <c r="DG39" s="189"/>
      <c r="DJ39" s="189"/>
      <c r="DM39" s="189"/>
      <c r="DN39" s="194"/>
      <c r="DP39" s="189"/>
      <c r="DQ39" s="195"/>
      <c r="DS39" s="201"/>
      <c r="DV39" s="201"/>
      <c r="DY39" s="201"/>
      <c r="DZ39" s="194"/>
      <c r="EB39" s="201"/>
      <c r="EC39" s="195"/>
      <c r="EE39" s="192"/>
      <c r="EH39" s="189"/>
      <c r="EK39" s="189"/>
      <c r="EN39" s="189"/>
      <c r="EO39" s="195"/>
    </row>
    <row r="40" spans="1:145" x14ac:dyDescent="0.2">
      <c r="B40" s="189"/>
      <c r="D40" s="203"/>
      <c r="E40" s="192"/>
      <c r="G40" s="203"/>
      <c r="H40" s="192"/>
      <c r="I40" s="194"/>
      <c r="J40" s="203"/>
      <c r="K40" s="192"/>
      <c r="L40" s="195"/>
      <c r="M40" s="210"/>
      <c r="N40" s="211"/>
      <c r="P40" s="210"/>
      <c r="Q40" s="211"/>
      <c r="S40" s="210"/>
      <c r="T40" s="212"/>
      <c r="V40" s="210"/>
      <c r="W40" s="212"/>
      <c r="AB40" s="210"/>
      <c r="AC40" s="212"/>
      <c r="AE40" s="210"/>
      <c r="AF40" s="211"/>
      <c r="AG40" s="194"/>
      <c r="AH40" s="210"/>
      <c r="AI40" s="211"/>
      <c r="AJ40" s="195"/>
      <c r="AL40" s="192"/>
      <c r="AO40" s="192"/>
      <c r="AR40" s="192"/>
      <c r="AS40" s="194"/>
      <c r="AU40" s="192"/>
      <c r="AV40" s="195"/>
      <c r="AW40" s="203"/>
      <c r="AX40" s="192"/>
      <c r="AZ40" s="203"/>
      <c r="BA40" s="189"/>
      <c r="BC40" s="203"/>
      <c r="BD40" s="189"/>
      <c r="BE40" s="194"/>
      <c r="BF40" s="203"/>
      <c r="BG40" s="189"/>
      <c r="BH40" s="195"/>
      <c r="BI40" s="203"/>
      <c r="BJ40" s="214"/>
      <c r="BL40" s="203"/>
      <c r="BM40" s="215"/>
      <c r="BO40" s="203"/>
      <c r="BP40" s="215"/>
      <c r="BQ40" s="194"/>
      <c r="BR40" s="203"/>
      <c r="BS40" s="215"/>
      <c r="BT40" s="195"/>
      <c r="BW40" s="192"/>
      <c r="BZ40" s="192"/>
      <c r="CC40" s="189"/>
      <c r="CD40" s="194"/>
      <c r="CF40" s="192"/>
      <c r="CG40" s="195"/>
      <c r="CH40" s="203"/>
      <c r="CI40" s="212"/>
      <c r="CK40" s="203"/>
      <c r="CL40" s="211"/>
      <c r="CN40" s="203"/>
      <c r="CO40" s="211"/>
      <c r="CP40" s="194"/>
      <c r="CQ40" s="203"/>
      <c r="CR40" s="211"/>
      <c r="CS40" s="195"/>
      <c r="DB40" s="194"/>
      <c r="DE40" s="195"/>
      <c r="DG40" s="189"/>
      <c r="DJ40" s="189"/>
      <c r="DM40" s="189"/>
      <c r="DN40" s="194"/>
      <c r="DP40" s="189"/>
      <c r="DQ40" s="195"/>
      <c r="DS40" s="189"/>
      <c r="DV40" s="189"/>
      <c r="DY40" s="189"/>
      <c r="DZ40" s="194"/>
      <c r="EB40" s="189"/>
      <c r="EC40" s="195"/>
      <c r="EE40" s="214"/>
      <c r="EH40" s="215"/>
      <c r="EK40" s="215"/>
      <c r="EN40" s="215"/>
      <c r="EO40" s="195"/>
    </row>
    <row r="41" spans="1:145" x14ac:dyDescent="0.2">
      <c r="D41" s="203"/>
      <c r="G41" s="203"/>
      <c r="I41" s="194"/>
      <c r="J41" s="203"/>
      <c r="L41" s="195"/>
      <c r="U41" s="194"/>
      <c r="X41" s="195"/>
      <c r="Y41" s="203"/>
      <c r="AG41" s="194"/>
      <c r="AJ41" s="195"/>
      <c r="AS41" s="194"/>
      <c r="AV41" s="195"/>
      <c r="AW41" s="203"/>
      <c r="AZ41" s="203"/>
      <c r="BC41" s="203"/>
      <c r="BE41" s="194"/>
      <c r="BF41" s="203"/>
      <c r="BH41" s="195"/>
      <c r="BI41" s="203"/>
      <c r="BL41" s="203"/>
      <c r="BO41" s="203"/>
      <c r="BQ41" s="194"/>
      <c r="BR41" s="203"/>
      <c r="BT41" s="195"/>
      <c r="BW41" s="192"/>
      <c r="BZ41" s="192"/>
      <c r="CC41" s="189"/>
      <c r="CD41" s="194"/>
      <c r="CF41" s="192"/>
      <c r="CG41" s="195"/>
      <c r="CH41" s="203"/>
      <c r="CI41" s="192"/>
      <c r="CK41" s="203"/>
      <c r="CL41" s="189"/>
      <c r="CN41" s="203"/>
      <c r="CO41" s="189"/>
      <c r="CP41" s="194"/>
      <c r="CQ41" s="203"/>
      <c r="CR41" s="189"/>
      <c r="CS41" s="195"/>
      <c r="DB41" s="194"/>
      <c r="DE41" s="195"/>
      <c r="DG41" s="189"/>
      <c r="DJ41" s="189"/>
      <c r="DM41" s="189"/>
      <c r="DN41" s="194"/>
      <c r="DP41" s="189"/>
      <c r="DQ41" s="195"/>
      <c r="DS41" s="189"/>
      <c r="DV41" s="189"/>
      <c r="DY41" s="189"/>
      <c r="DZ41" s="194"/>
      <c r="EB41" s="189"/>
      <c r="EC41" s="195"/>
      <c r="EE41" s="192"/>
      <c r="EH41" s="189"/>
      <c r="EK41" s="189"/>
      <c r="EN41" s="189"/>
      <c r="EO41" s="195"/>
    </row>
    <row r="42" spans="1:145" x14ac:dyDescent="0.2">
      <c r="D42" s="203"/>
      <c r="G42" s="203"/>
      <c r="I42" s="194"/>
      <c r="J42" s="203"/>
      <c r="L42" s="195"/>
      <c r="U42" s="194"/>
      <c r="X42" s="195"/>
      <c r="Y42" s="203"/>
      <c r="AG42" s="194"/>
      <c r="AJ42" s="195"/>
      <c r="AS42" s="194"/>
      <c r="AV42" s="195"/>
      <c r="AW42" s="203"/>
      <c r="AZ42" s="203"/>
      <c r="BC42" s="203"/>
      <c r="BE42" s="194"/>
      <c r="BF42" s="203"/>
      <c r="BH42" s="195"/>
      <c r="BI42" s="203"/>
      <c r="BL42" s="203"/>
      <c r="BO42" s="203"/>
      <c r="BQ42" s="194"/>
      <c r="BR42" s="203"/>
      <c r="BT42" s="195"/>
      <c r="BW42" s="192"/>
      <c r="BZ42" s="192"/>
      <c r="CC42" s="189"/>
      <c r="CD42" s="194"/>
      <c r="CF42" s="192"/>
      <c r="CG42" s="195"/>
      <c r="CH42" s="203"/>
      <c r="CI42" s="192"/>
      <c r="CK42" s="203"/>
      <c r="CL42" s="189"/>
      <c r="CN42" s="203"/>
      <c r="CO42" s="189"/>
      <c r="CP42" s="194"/>
      <c r="CQ42" s="203"/>
      <c r="CR42" s="189"/>
      <c r="CS42" s="195"/>
      <c r="DB42" s="194"/>
      <c r="DE42" s="195"/>
      <c r="DG42" s="189"/>
      <c r="DJ42" s="189"/>
      <c r="DM42" s="189"/>
      <c r="DN42" s="194"/>
      <c r="DP42" s="189"/>
      <c r="DQ42" s="195"/>
      <c r="DS42" s="189"/>
      <c r="DV42" s="189"/>
      <c r="DY42" s="189"/>
      <c r="DZ42" s="194"/>
      <c r="EB42" s="189"/>
      <c r="EC42" s="195"/>
      <c r="EE42" s="192"/>
      <c r="EH42" s="189"/>
      <c r="EK42" s="189"/>
      <c r="EN42" s="189"/>
      <c r="EO42" s="195"/>
    </row>
    <row r="43" spans="1:145" x14ac:dyDescent="0.2">
      <c r="D43" s="203"/>
      <c r="G43" s="203"/>
      <c r="I43" s="194"/>
      <c r="J43" s="203"/>
      <c r="L43" s="195"/>
      <c r="U43" s="194"/>
      <c r="X43" s="195"/>
      <c r="Y43" s="203"/>
      <c r="AG43" s="194"/>
      <c r="AJ43" s="195"/>
      <c r="AS43" s="194"/>
      <c r="AV43" s="195"/>
      <c r="AW43" s="203"/>
      <c r="AZ43" s="203"/>
      <c r="BC43" s="203"/>
      <c r="BE43" s="194"/>
      <c r="BF43" s="203"/>
      <c r="BH43" s="195"/>
      <c r="BI43" s="203"/>
      <c r="BL43" s="203"/>
      <c r="BO43" s="203"/>
      <c r="BQ43" s="194"/>
      <c r="BR43" s="203"/>
      <c r="BT43" s="195"/>
      <c r="CD43" s="194"/>
      <c r="CG43" s="195"/>
      <c r="CH43" s="203"/>
      <c r="CK43" s="203"/>
      <c r="CN43" s="203"/>
      <c r="CP43" s="194"/>
      <c r="CQ43" s="203"/>
      <c r="CS43" s="195"/>
      <c r="DB43" s="194"/>
      <c r="DE43" s="195"/>
      <c r="DN43" s="194"/>
      <c r="DQ43" s="195"/>
      <c r="DZ43" s="194"/>
      <c r="EC43" s="195"/>
      <c r="EO43" s="195"/>
    </row>
    <row r="44" spans="1:145" x14ac:dyDescent="0.2">
      <c r="D44" s="203"/>
      <c r="G44" s="203"/>
      <c r="I44" s="194"/>
      <c r="J44" s="203"/>
      <c r="L44" s="195"/>
      <c r="U44" s="194"/>
      <c r="X44" s="195"/>
      <c r="Y44" s="203"/>
      <c r="AG44" s="194"/>
      <c r="AJ44" s="195"/>
      <c r="AS44" s="194"/>
      <c r="AV44" s="195"/>
      <c r="AW44" s="203"/>
      <c r="AZ44" s="203"/>
      <c r="BC44" s="203"/>
      <c r="BE44" s="194"/>
      <c r="BF44" s="203"/>
      <c r="BH44" s="195"/>
      <c r="BI44" s="203"/>
      <c r="BL44" s="203"/>
      <c r="BO44" s="203"/>
      <c r="BQ44" s="194"/>
      <c r="BR44" s="203"/>
      <c r="BT44" s="195"/>
      <c r="CD44" s="194"/>
      <c r="CG44" s="195"/>
      <c r="CH44" s="203"/>
      <c r="CK44" s="203"/>
      <c r="CN44" s="203"/>
      <c r="CP44" s="194"/>
      <c r="CQ44" s="203"/>
      <c r="CS44" s="195"/>
      <c r="DB44" s="194"/>
      <c r="DE44" s="195"/>
      <c r="DN44" s="194"/>
      <c r="DQ44" s="195"/>
      <c r="DZ44" s="194"/>
      <c r="EC44" s="195"/>
      <c r="EO44" s="195"/>
    </row>
  </sheetData>
  <sheetProtection sheet="1" objects="1" scenarios="1" selectLockedCells="1"/>
  <mergeCells count="37">
    <mergeCell ref="BI1:BT2"/>
    <mergeCell ref="A1:L2"/>
    <mergeCell ref="M1:X2"/>
    <mergeCell ref="Y1:AJ2"/>
    <mergeCell ref="AK1:AV2"/>
    <mergeCell ref="AW1:BH2"/>
    <mergeCell ref="ED1:EO2"/>
    <mergeCell ref="A3:L3"/>
    <mergeCell ref="M3:X3"/>
    <mergeCell ref="Y3:AJ3"/>
    <mergeCell ref="AK3:AV3"/>
    <mergeCell ref="AW3:BH3"/>
    <mergeCell ref="BI3:BT3"/>
    <mergeCell ref="BV3:CG3"/>
    <mergeCell ref="CH3:CS3"/>
    <mergeCell ref="CT3:DE3"/>
    <mergeCell ref="BU1:BU37"/>
    <mergeCell ref="BV1:CG2"/>
    <mergeCell ref="CH1:CS2"/>
    <mergeCell ref="CT1:DE2"/>
    <mergeCell ref="DF1:DQ2"/>
    <mergeCell ref="DR1:EC2"/>
    <mergeCell ref="ED4:EO4"/>
    <mergeCell ref="ED3:EO3"/>
    <mergeCell ref="A4:L4"/>
    <mergeCell ref="M4:X4"/>
    <mergeCell ref="Y4:AJ4"/>
    <mergeCell ref="AK4:AV4"/>
    <mergeCell ref="AW4:BH4"/>
    <mergeCell ref="BI4:BT4"/>
    <mergeCell ref="BV4:CG4"/>
    <mergeCell ref="CH4:CS4"/>
    <mergeCell ref="CT4:DE4"/>
    <mergeCell ref="DF3:DQ3"/>
    <mergeCell ref="DR3:EC3"/>
    <mergeCell ref="DF4:DQ4"/>
    <mergeCell ref="DR4:EC4"/>
  </mergeCells>
  <conditionalFormatting sqref="A1 Y4 CT4 ET17:IW17 M1 BU1 EP1:XFD1 M4 A3:A4 Y5:AD65536 AK3:AK4 BI4 AW3:AW4 BU38:CA65536 CH4 BV3:BV4 DF3:DF4 ED4 DR3:DR4 EP18:IW37 EP17 EP2:IW16 EP38:XFD65536 ER17 ED5:EI65536 DR5:DW65536 DF5:DK65536 CT5:CY65536 CH5:CM65536 BV5:CA37 BI5:BN65536 AW5:BB65536 AK5:AP65536 M5:R65536 A5:F65536">
    <cfRule type="containsText" dxfId="665" priority="234" stopIfTrue="1" operator="containsText" text="CP">
      <formula>NOT(ISERROR(SEARCH("CP",A1)))</formula>
    </cfRule>
  </conditionalFormatting>
  <conditionalFormatting sqref="ET17:IW17 A1 M1 BU1:BU2 A3:A4 Y5:AD65536 M3:M4 Y4 AK3:AK4 AW3:AW4 BI4 BU3:BV4 CH3:CH4 CT4 DF3:DF4 DR3:DR4 EP18:XFD65536 EP17 EP1:XFD16 ED4 ER17 ED5:EI65536 DR5:DW65536 DF5:DK65536 CT5:CY65536 CH5:CM65536 BU5:CA65536 BI5:BN65536 AW5:BB65536 AK5:AP65536 M5:R65536 A5:F65536">
    <cfRule type="containsText" dxfId="664" priority="233" stopIfTrue="1" operator="containsText" text="ferie">
      <formula>NOT(ISERROR(SEARCH("ferie",A1)))</formula>
    </cfRule>
  </conditionalFormatting>
  <conditionalFormatting sqref="A7:F7 A14:F14 A21:F21 A28:F28 A35:F35 M11:R11 AK8:AP8 M18:R18 AK15:AP15 M25:R25 AK22:AP22 M32:R32 AK29:AP29 AK36:AP36 AW13:BB13 BI10:BN10 AW20:BB20 BI17:BN17 AW27:BB27 BI24:BN24 AW34:BB34 BI31:BN31 BV8:CA8 CH12:CM12 BV15:CA15 CH19:CM19 BV22:CA22 CH26:CM26 BV29:CA29 CH33:CM33 BV36:CA36 CT9:CY9 DF7:DK7 DF14:DK14 CT16:CY16 DF21:DK21 CT23:CY23 CT30:CY30 DF28:DK28 DF35:DK35 DR11:DW11 ED9:EI9 ED16:EI16 DR18:DW18 ED23:EI23 DR25:DW25 ED30:EI30 DR32:DW32 ED37:EI37 Y32:AD32 Y25:AD25 Y18:AD18 Y11:AD11 EH10:EH15 EH17:EH22 EH24:EH29 EH31:EH36 CX10:CX15 CX17:CX22 CX24:CX29 CX31:CX36 BZ9:BZ14 BZ16:BZ21 BZ23:BZ28 BZ30:BZ35 BZ37 BM11:BM16 BM18:BM23 BM25:BM30 BM32:BM36">
    <cfRule type="expression" dxfId="663" priority="232" stopIfTrue="1">
      <formula>WEEKDAY($B$7,2)&gt;5</formula>
    </cfRule>
  </conditionalFormatting>
  <conditionalFormatting sqref="A8:F8 A15:F15 A22:F22 A29:F29 A36:F36 M12:R12 AK9:AP9 AK16:AP16 M19:R19 AK23:AP23 M26:R26 AK30:AP30 M33:R33 AW7:BB7 BI11:BN11 AW14:BB14 BI18:BN18 AW21:BB21 BI25:BN25 AW28:BB28 BI32:BN32 AW35:BB35 BV9:CA9 CH13:CM13 BV16:CA16 CH20:CM20 BV23:CA23 CH27:CM27 BV30:CA30 CH34:CM34 BV37:CA37 CT10:CY10 DF8:DK8 DF15:DK15 CT17:CY17 CT24:CY24 DF22:DK22 DF29:DK29 CT31:CY31 DF36:DK36 ED10:EI10 DR12:DW12 ED17:EI17 DR19:DW19 ED24:EI24 DR26:DW26 ED31:EI31 DR33:DW33 Y33:AD33 Y26:AD26 Y19:AD19 Y12:AD12 DJ9:DJ14 DJ16:DJ21 DJ23:DJ28 DJ30:DJ35 DJ37 E9:E14 E16:E21 E23:E28 E30:E35 E37 B9:B14 B16:B21 B23:B28 B30:B35 B37">
    <cfRule type="expression" dxfId="662" priority="231" stopIfTrue="1">
      <formula>WEEKDAY($B$8,2)&gt;5</formula>
    </cfRule>
  </conditionalFormatting>
  <conditionalFormatting sqref="A9:F9 A16:F16 A23:F23 A30:F30 A37:F37 M13:R13 M20:R20 AK10:AP10 AK17:AP17 AK24:AP24 M27:R27 AK31:AP31 M34:R34 AW8:BB8 BI12:BN12 AW15:BB15 BI19:BN19 AW22:BB22 BI26:BN26 AW29:BB29 BI33:BN33 AW36:BB36 BV10:CA10 CH7:CM7 CH14:CM14 BV17:CA17 CH21:CM21 BV24:CA24 CH28:CM28 BV31:CA31 CH35:CM35 CT11:CY11 DF9:DK9 DF16:DK16 CT18:CY18 DF23:DK23 CT25:CY25 DF30:DK31 CT32:CY32 ED11:EI11 DR13:DW13 ED18:EI18 DR20:DW20 ED25:EI25 DR27:DW27 ED32:EI32 DR34:DW34 Y34:AD34 Y27:AD27 Y20:AD20 Y13:AD13 BA9:BA14 BA16:BA21 BA23:BA28 BA30:BA35 BA37">
    <cfRule type="expression" dxfId="661" priority="230" stopIfTrue="1">
      <formula>WEEKDAY($B$9,2)&gt;5</formula>
    </cfRule>
  </conditionalFormatting>
  <conditionalFormatting sqref="A10:F10 A17:F17 A24:F24 A31:F31 Y7:AD7 AK11:AP11 M14:R14 AK18:AP18 M21:R21 AK25:AP25 M28:R28 AK32:AP32 Y35:AD35 AW9:BB9 BI13:BN13 AW16:BB16 BI20:BN20 AW23:BB23 BI27:BN27 AW30:BB30 BI34:BN34 AW37:BB37 BV11:CA11 CH8:CM8 CH15:CM15 BV18:CA18 CH22:CM22 BV25:CA25 CH29:CM29 BV32:CA32 CH36:CM36 CT12:CY12 DF10:DK10 CT19:CY19 DF17:DK17 DF24:DK24 CT26:CY26 DF31:DK31 CT33:CY33 DR7:DW7 ED12:EI12 DR14:DW14 ED19:EI19 DR21:DW21 ED26:EI26 DR28:DW28 ED33:EI33 DR35:DW35 Y28:AD28 Y21:AD21 Y14:AD14 CL9:CL14 CL16:CL21 CL23:CL28 CL30:CL35 CL37">
    <cfRule type="expression" dxfId="660" priority="229" stopIfTrue="1">
      <formula>WEEKDAY($B$10,2)&gt;5</formula>
    </cfRule>
  </conditionalFormatting>
  <conditionalFormatting sqref="A11:F11 A18:F18 A25:F25 A32:F32 M8:R8 AK12:AP12 M15:R15 AK19:AP19 M22:R22 AK26:AP26 M29:R29 AK33:AP33 Y36:AD36 BI7:BN7 AW10:BB10 BI14:BN14 AW17:BB17 BI21:BN21 AW24:BB24 BI28:BN28 AW31:BB31 BI35:BN35 CH9:CM9 BV12:CA12 CH16:CM16 BV19:CA19 CH23:CM23 BV26:CA26 CH30:CM30 BV33:CA33 CH37:CM37 DF11:DK11 CT13:CY13 DF18:DK18 CT20:CY20 DF25:DK25 CT27:CY27 DF32:DK32 CT34:CY34 DR8:DW8 ED13:EI13 DR15:DW15 ED20:EI20 DR22:DW22 ED27:EI27 DR29:DW29 ED34:EI34 DR36:DW36 Y29:AD29 Y22:AD22 Y15:AD15 Y8:AD8 DV9:DV14 DV16:DV21 DV23:DV28 DV30:DV35 DS9:DS14 DS16:DS21 DS23:DS28 DS30:DS35 Q9:Q14 Q16:Q21 Q23:Q28 Q30:Q35">
    <cfRule type="expression" dxfId="659" priority="228" stopIfTrue="1">
      <formula>WEEKDAY($B$11,2)&gt;5</formula>
    </cfRule>
  </conditionalFormatting>
  <conditionalFormatting sqref="A12:F12 A19:F19 A26:F26 A33:F33 M9:R9 AK13:AP13 M16:R16 AK20:AP20 M23:R23 AK27:AP27 M30:R30 AK34:AP34 Y37:AD37 BI8:BN8 AW11:BB11 BI15:BN15 AW18:BB18 BI22:BN22 AW25:BB25 BI29:BN29 AW32:BB32 BI36:BN36 CH10:CM10 BV13:CA13 CH17:CM17 BV20:CA20 CH24:CM24 BV27:CA27 CH31:CM31 BV34:CA34 CT7:CY7 DF12:DK12 CT14:CY14 DF19:DK19 CT21:CY21 DF26:DK26 CT28:CY28 DF33:DK33 CT35:CY35 DR9:DW9 ED7:EI7 ED14:EI14 DR16:DW16 ED21:EI21 DR23:DW23 ED28:EI28 DR30:DW30 ED35:EI35 Y30:AD30 Y23:AD23 Y16:AD16 Y9:AD9">
    <cfRule type="expression" dxfId="658" priority="227" stopIfTrue="1">
      <formula>WEEKDAY($B$12,2)&gt;5</formula>
    </cfRule>
  </conditionalFormatting>
  <conditionalFormatting sqref="A13:F13 A20:F20 A27:F27 A34:F34 M10:R10 AK7:AP7 AK14:AP14 M17:R17 AK21:AP21 M24:R24 AK28:AP28 M31:R31 AK35:AP35 BI9:BN9 AW12:BB12 BI16:BN16 AW19:BB19 BI23:BN23 AW26:BB26 BI30:BN30 AW33:BB33 BW7:CA7 CH11:CM11 CH18:CM18 BV14:CA14 BV21:CA21 CH25:CM25 BV28:CA28 CH32:CM32 BV35:CA35 CT8:CY8 DF13:DK13 CT15:CY15 DF20:DK20 CT22:CY22 DF27:DK27 CT29:CY29 DF34:DK34 CT36:CY36 ED8:EI8 DR10:DW10 ED15:EI15 DR17:DW17 ED22:EI22 DR24:DW24 ED29:EI29 DR31:DW31 ED36:EI36 Y31:AD31 Y24:AD24 Y17:AD17 Y10:AD10">
    <cfRule type="expression" dxfId="657" priority="226" stopIfTrue="1">
      <formula>WEEKDAY($B$13,2)&gt;5</formula>
    </cfRule>
  </conditionalFormatting>
  <conditionalFormatting sqref="M7:R7 U8:U34 X8:X34">
    <cfRule type="expression" dxfId="656" priority="225" stopIfTrue="1">
      <formula>WEEKDAY($N$7,2)&gt;5</formula>
    </cfRule>
  </conditionalFormatting>
  <conditionalFormatting sqref="AK1 AW1">
    <cfRule type="containsText" dxfId="655" priority="224" stopIfTrue="1" operator="containsText" text="CP">
      <formula>NOT(ISERROR(SEARCH("CP",AK1)))</formula>
    </cfRule>
  </conditionalFormatting>
  <conditionalFormatting sqref="AK1 AW1">
    <cfRule type="containsText" dxfId="654" priority="223" stopIfTrue="1" operator="containsText" text="ferie">
      <formula>NOT(ISERROR(SEARCH("ferie",AK1)))</formula>
    </cfRule>
  </conditionalFormatting>
  <conditionalFormatting sqref="BV1 CH1">
    <cfRule type="containsText" dxfId="653" priority="222" stopIfTrue="1" operator="containsText" text="CP">
      <formula>NOT(ISERROR(SEARCH("CP",BV1)))</formula>
    </cfRule>
  </conditionalFormatting>
  <conditionalFormatting sqref="BV1 CH1">
    <cfRule type="containsText" dxfId="652" priority="221" stopIfTrue="1" operator="containsText" text="ferie">
      <formula>NOT(ISERROR(SEARCH("ferie",BV1)))</formula>
    </cfRule>
  </conditionalFormatting>
  <conditionalFormatting sqref="DF1 DR1">
    <cfRule type="containsText" dxfId="651" priority="220" stopIfTrue="1" operator="containsText" text="CP">
      <formula>NOT(ISERROR(SEARCH("CP",DF1)))</formula>
    </cfRule>
  </conditionalFormatting>
  <conditionalFormatting sqref="DF1 DR1">
    <cfRule type="containsText" dxfId="650" priority="219" stopIfTrue="1" operator="containsText" text="ferie">
      <formula>NOT(ISERROR(SEARCH("ferie",DF1)))</formula>
    </cfRule>
  </conditionalFormatting>
  <conditionalFormatting sqref="G5:L65536">
    <cfRule type="containsText" dxfId="649" priority="209" stopIfTrue="1" operator="containsText" text="CP">
      <formula>NOT(ISERROR(SEARCH("CP",G5)))</formula>
    </cfRule>
  </conditionalFormatting>
  <conditionalFormatting sqref="G5:L65536">
    <cfRule type="containsText" dxfId="648" priority="208" stopIfTrue="1" operator="containsText" text="ferie">
      <formula>NOT(ISERROR(SEARCH("ferie",G5)))</formula>
    </cfRule>
  </conditionalFormatting>
  <conditionalFormatting sqref="G7:L7 G14:L14 G21:L21 G28:L28 G35:L35 I8:I13 I15:I20 I22:I27 I29:I34 I36:I37 L8:L13 L15:L20 L22:L27 L29:L34 L36:L37">
    <cfRule type="expression" dxfId="647" priority="207" stopIfTrue="1">
      <formula>WEEKDAY($B$7,2)&gt;5</formula>
    </cfRule>
  </conditionalFormatting>
  <conditionalFormatting sqref="G8:L8 G15:L15 G22:L22 G29:L29 G36:L36 K9:K14 K16:K21 K23:K28 K30:K35 K37 H9:H14 H16:H21 H23:H28 H30:H35 H37">
    <cfRule type="expression" dxfId="646" priority="206" stopIfTrue="1">
      <formula>WEEKDAY($B$8,2)&gt;5</formula>
    </cfRule>
  </conditionalFormatting>
  <conditionalFormatting sqref="G9:L9 G16:L16 G23:L23 G30:L30 G37:L37">
    <cfRule type="expression" dxfId="645" priority="205" stopIfTrue="1">
      <formula>WEEKDAY($B$9,2)&gt;5</formula>
    </cfRule>
  </conditionalFormatting>
  <conditionalFormatting sqref="G10:L10 G17:L17 G24:L24 G31:L31">
    <cfRule type="expression" dxfId="644" priority="204" stopIfTrue="1">
      <formula>WEEKDAY($B$10,2)&gt;5</formula>
    </cfRule>
  </conditionalFormatting>
  <conditionalFormatting sqref="G11:L11 G18:L18 G25:L25 G32:L32">
    <cfRule type="expression" dxfId="643" priority="203" stopIfTrue="1">
      <formula>WEEKDAY($B$11,2)&gt;5</formula>
    </cfRule>
  </conditionalFormatting>
  <conditionalFormatting sqref="G12:L12 G19:L19 G26:L26 G33:L33">
    <cfRule type="expression" dxfId="642" priority="202" stopIfTrue="1">
      <formula>WEEKDAY($B$12,2)&gt;5</formula>
    </cfRule>
  </conditionalFormatting>
  <conditionalFormatting sqref="G13:L13 G20:L20 G27:L27 G34:L34">
    <cfRule type="expression" dxfId="641" priority="201" stopIfTrue="1">
      <formula>WEEKDAY($B$13,2)&gt;5</formula>
    </cfRule>
  </conditionalFormatting>
  <conditionalFormatting sqref="S5:X65536">
    <cfRule type="containsText" dxfId="640" priority="190" stopIfTrue="1" operator="containsText" text="CP">
      <formula>NOT(ISERROR(SEARCH("CP",S5)))</formula>
    </cfRule>
  </conditionalFormatting>
  <conditionalFormatting sqref="S5:X65536">
    <cfRule type="containsText" dxfId="639" priority="189" stopIfTrue="1" operator="containsText" text="ferie">
      <formula>NOT(ISERROR(SEARCH("ferie",S5)))</formula>
    </cfRule>
  </conditionalFormatting>
  <conditionalFormatting sqref="S11:X11 S18:X18 S25:X25 S32:X32">
    <cfRule type="expression" dxfId="638" priority="188" stopIfTrue="1">
      <formula>WEEKDAY($B$7,2)&gt;5</formula>
    </cfRule>
  </conditionalFormatting>
  <conditionalFormatting sqref="S12:X12 S19:X19 S26:X26 S33:X33">
    <cfRule type="expression" dxfId="637" priority="187" stopIfTrue="1">
      <formula>WEEKDAY($B$8,2)&gt;5</formula>
    </cfRule>
  </conditionalFormatting>
  <conditionalFormatting sqref="S13:X13 S20:X20 S27:X27 S34:X34">
    <cfRule type="expression" dxfId="636" priority="186" stopIfTrue="1">
      <formula>WEEKDAY($B$9,2)&gt;5</formula>
    </cfRule>
  </conditionalFormatting>
  <conditionalFormatting sqref="S14:X14 S21:X21 S28:X28">
    <cfRule type="expression" dxfId="635" priority="185" stopIfTrue="1">
      <formula>WEEKDAY($B$10,2)&gt;5</formula>
    </cfRule>
  </conditionalFormatting>
  <conditionalFormatting sqref="S8:X8 S15:X15 S22:X22 S29:X29">
    <cfRule type="expression" dxfId="634" priority="184" stopIfTrue="1">
      <formula>WEEKDAY($B$11,2)&gt;5</formula>
    </cfRule>
  </conditionalFormatting>
  <conditionalFormatting sqref="S9:X9 S16:X16 S23:X23 S30:X30">
    <cfRule type="expression" dxfId="633" priority="183" stopIfTrue="1">
      <formula>WEEKDAY($B$12,2)&gt;5</formula>
    </cfRule>
  </conditionalFormatting>
  <conditionalFormatting sqref="S10:X10 S17:X17 S24:X24 S31:X31">
    <cfRule type="expression" dxfId="632" priority="182" stopIfTrue="1">
      <formula>WEEKDAY($B$13,2)&gt;5</formula>
    </cfRule>
  </conditionalFormatting>
  <conditionalFormatting sqref="S7:X7">
    <cfRule type="expression" dxfId="631" priority="181" stopIfTrue="1">
      <formula>WEEKDAY($N$7,2)&gt;5</formula>
    </cfRule>
  </conditionalFormatting>
  <conditionalFormatting sqref="AE5:AJ65536">
    <cfRule type="containsText" dxfId="630" priority="171" stopIfTrue="1" operator="containsText" text="CP">
      <formula>NOT(ISERROR(SEARCH("CP",AE5)))</formula>
    </cfRule>
  </conditionalFormatting>
  <conditionalFormatting sqref="AE5:AJ65536">
    <cfRule type="containsText" dxfId="629" priority="170" stopIfTrue="1" operator="containsText" text="ferie">
      <formula>NOT(ISERROR(SEARCH("ferie",AE5)))</formula>
    </cfRule>
  </conditionalFormatting>
  <conditionalFormatting sqref="AE32:AJ32 AE25:AJ25 AE18:AJ18 AE11:AJ11">
    <cfRule type="expression" dxfId="628" priority="169" stopIfTrue="1">
      <formula>WEEKDAY($B$7,2)&gt;5</formula>
    </cfRule>
  </conditionalFormatting>
  <conditionalFormatting sqref="AE33:AJ33 AE26:AJ26 AE19:AJ19 AE12:AJ12">
    <cfRule type="expression" dxfId="627" priority="168" stopIfTrue="1">
      <formula>WEEKDAY($B$8,2)&gt;5</formula>
    </cfRule>
  </conditionalFormatting>
  <conditionalFormatting sqref="AE34:AJ34 AE27:AJ27 AE20:AJ20 AE13:AJ13">
    <cfRule type="expression" dxfId="626" priority="167" stopIfTrue="1">
      <formula>WEEKDAY($B$9,2)&gt;5</formula>
    </cfRule>
  </conditionalFormatting>
  <conditionalFormatting sqref="AE7:AJ7 AE35:AJ35 AE28:AJ28 AE21:AJ21 AE14:AJ14 AG8:AG13 AG15:AG20 AG22:AG27 AG29:AG34 AG36:AG37 AJ8:AJ13 AJ15:AJ20 AJ22:AJ27 AJ29:AJ34 AJ36:AJ37">
    <cfRule type="expression" dxfId="625" priority="166" stopIfTrue="1">
      <formula>WEEKDAY($B$10,2)&gt;5</formula>
    </cfRule>
  </conditionalFormatting>
  <conditionalFormatting sqref="AE36:AJ36 AE29:AJ29 AE22:AJ22 AE15:AJ15 AE8:AJ8">
    <cfRule type="expression" dxfId="624" priority="165" stopIfTrue="1">
      <formula>WEEKDAY($B$11,2)&gt;5</formula>
    </cfRule>
  </conditionalFormatting>
  <conditionalFormatting sqref="AE37:AJ37 AE30:AJ30 AE23:AJ23 AE16:AJ16 AE9:AJ9">
    <cfRule type="expression" dxfId="623" priority="164" stopIfTrue="1">
      <formula>WEEKDAY($B$12,2)&gt;5</formula>
    </cfRule>
  </conditionalFormatting>
  <conditionalFormatting sqref="AE31:AJ31 AE24:AJ24 AE17:AJ17 AE10:AJ10">
    <cfRule type="expression" dxfId="622" priority="163" stopIfTrue="1">
      <formula>WEEKDAY($B$13,2)&gt;5</formula>
    </cfRule>
  </conditionalFormatting>
  <conditionalFormatting sqref="AQ5:AV65536">
    <cfRule type="containsText" dxfId="621" priority="153" stopIfTrue="1" operator="containsText" text="CP">
      <formula>NOT(ISERROR(SEARCH("CP",AQ5)))</formula>
    </cfRule>
  </conditionalFormatting>
  <conditionalFormatting sqref="AQ5:AV65536">
    <cfRule type="containsText" dxfId="620" priority="152" stopIfTrue="1" operator="containsText" text="ferie">
      <formula>NOT(ISERROR(SEARCH("ferie",AQ5)))</formula>
    </cfRule>
  </conditionalFormatting>
  <conditionalFormatting sqref="AQ8:AV8 AQ15:AV15 AQ22:AV22 AQ29:AV29 AQ36:AV36 AU9:AV14 AU16:AV21 AU23:AV28 AU30:AV35 AR9:AS14 AR16:AS21 AR23:AS28 AR30:AS35">
    <cfRule type="expression" dxfId="619" priority="151" stopIfTrue="1">
      <formula>WEEKDAY($B$7,2)&gt;5</formula>
    </cfRule>
  </conditionalFormatting>
  <conditionalFormatting sqref="AQ9:AV9 AQ16:AV16 AQ23:AV23 AQ30:AV30">
    <cfRule type="expression" dxfId="618" priority="150" stopIfTrue="1">
      <formula>WEEKDAY($B$8,2)&gt;5</formula>
    </cfRule>
  </conditionalFormatting>
  <conditionalFormatting sqref="AQ10:AV10 AQ17:AV17 AQ24:AV24 AQ31:AV31">
    <cfRule type="expression" dxfId="617" priority="149" stopIfTrue="1">
      <formula>WEEKDAY($B$9,2)&gt;5</formula>
    </cfRule>
  </conditionalFormatting>
  <conditionalFormatting sqref="AQ11:AV11 AQ18:AV18 AQ25:AV25 AQ32:AV32">
    <cfRule type="expression" dxfId="616" priority="148" stopIfTrue="1">
      <formula>WEEKDAY($B$10,2)&gt;5</formula>
    </cfRule>
  </conditionalFormatting>
  <conditionalFormatting sqref="AQ12:AV12 AQ19:AV19 AQ26:AV26 AQ33:AV33">
    <cfRule type="expression" dxfId="615" priority="147" stopIfTrue="1">
      <formula>WEEKDAY($B$11,2)&gt;5</formula>
    </cfRule>
  </conditionalFormatting>
  <conditionalFormatting sqref="AQ13:AV13 AQ20:AV20 AQ27:AV27 AQ34:AV34">
    <cfRule type="expression" dxfId="614" priority="146" stopIfTrue="1">
      <formula>WEEKDAY($B$12,2)&gt;5</formula>
    </cfRule>
  </conditionalFormatting>
  <conditionalFormatting sqref="AQ7:AV7 AQ14:AV14 AQ21:AV21 AQ28:AV28 AQ35:AV35">
    <cfRule type="expression" dxfId="613" priority="145" stopIfTrue="1">
      <formula>WEEKDAY($B$13,2)&gt;5</formula>
    </cfRule>
  </conditionalFormatting>
  <conditionalFormatting sqref="BC5:BH65536">
    <cfRule type="containsText" dxfId="612" priority="135" stopIfTrue="1" operator="containsText" text="CP">
      <formula>NOT(ISERROR(SEARCH("CP",BC5)))</formula>
    </cfRule>
  </conditionalFormatting>
  <conditionalFormatting sqref="BC5:BH65536">
    <cfRule type="containsText" dxfId="611" priority="134" stopIfTrue="1" operator="containsText" text="ferie">
      <formula>NOT(ISERROR(SEARCH("ferie",BC5)))</formula>
    </cfRule>
  </conditionalFormatting>
  <conditionalFormatting sqref="BC13:BH13 BC20:BH20 BC27:BH27 BC34:BH34">
    <cfRule type="expression" dxfId="610" priority="133" stopIfTrue="1">
      <formula>WEEKDAY($B$7,2)&gt;5</formula>
    </cfRule>
  </conditionalFormatting>
  <conditionalFormatting sqref="BC7:BH7 BC14:BH14 BC21:BH21 BC28:BH28 BC35:BH35 BE8:BE13 BE15:BE20 BE22:BE27 BE29:BE34 BE36:BE37 BH8:BH13 BH15:BH20 BH22:BH27 BH29:BH34 BH36:BH37">
    <cfRule type="expression" dxfId="609" priority="132" stopIfTrue="1">
      <formula>WEEKDAY($B$8,2)&gt;5</formula>
    </cfRule>
  </conditionalFormatting>
  <conditionalFormatting sqref="BC8:BH8 BC15:BH15 BC22:BH22 BC29:BH29 BC36:BH36 BG9:BG14 BG16:BG21 BG23:BG28 BG30:BG35 BG37 BD9:BD14 BD16:BD21 BD23:BD28 BD30:BD35 BD37">
    <cfRule type="expression" dxfId="608" priority="131" stopIfTrue="1">
      <formula>WEEKDAY($B$9,2)&gt;5</formula>
    </cfRule>
  </conditionalFormatting>
  <conditionalFormatting sqref="BC9:BH9 BC16:BH16 BC23:BH23 BC30:BH30 BC37:BH37">
    <cfRule type="expression" dxfId="607" priority="130" stopIfTrue="1">
      <formula>WEEKDAY($B$10,2)&gt;5</formula>
    </cfRule>
  </conditionalFormatting>
  <conditionalFormatting sqref="BC10:BH10 BC17:BH17 BC24:BH24 BC31:BH31">
    <cfRule type="expression" dxfId="606" priority="129" stopIfTrue="1">
      <formula>WEEKDAY($B$11,2)&gt;5</formula>
    </cfRule>
  </conditionalFormatting>
  <conditionalFormatting sqref="BC11:BH11 BC18:BH18 BC25:BH25 BC32:BH32">
    <cfRule type="expression" dxfId="605" priority="128" stopIfTrue="1">
      <formula>WEEKDAY($B$12,2)&gt;5</formula>
    </cfRule>
  </conditionalFormatting>
  <conditionalFormatting sqref="BC12:BH12 BC19:BH19 BC26:BH26 BC33:BH33">
    <cfRule type="expression" dxfId="604" priority="127" stopIfTrue="1">
      <formula>WEEKDAY($B$13,2)&gt;5</formula>
    </cfRule>
  </conditionalFormatting>
  <conditionalFormatting sqref="BO5:BT65536">
    <cfRule type="containsText" dxfId="603" priority="117" stopIfTrue="1" operator="containsText" text="CP">
      <formula>NOT(ISERROR(SEARCH("CP",BO5)))</formula>
    </cfRule>
  </conditionalFormatting>
  <conditionalFormatting sqref="BO5:BT65536">
    <cfRule type="containsText" dxfId="602" priority="116" stopIfTrue="1" operator="containsText" text="ferie">
      <formula>NOT(ISERROR(SEARCH("ferie",BO5)))</formula>
    </cfRule>
  </conditionalFormatting>
  <conditionalFormatting sqref="BO10:BT10 BO17:BT17 BO24:BT24 BO31:BT31 BS11:BS16 BS18:BS23 BS25:BS30 BS32:BS36 BP11:BP16 BP18:BP23 BP25:BP30 BP32:BP36">
    <cfRule type="expression" dxfId="601" priority="115" stopIfTrue="1">
      <formula>WEEKDAY($B$7,2)&gt;5</formula>
    </cfRule>
  </conditionalFormatting>
  <conditionalFormatting sqref="BO11:BT11 BO18:BT18 BO25:BT25 BO32:BT32">
    <cfRule type="expression" dxfId="600" priority="114" stopIfTrue="1">
      <formula>WEEKDAY($B$8,2)&gt;5</formula>
    </cfRule>
  </conditionalFormatting>
  <conditionalFormatting sqref="BO12:BT12 BO19:BT19 BO26:BT26 BO33:BT33">
    <cfRule type="expression" dxfId="599" priority="113" stopIfTrue="1">
      <formula>WEEKDAY($B$9,2)&gt;5</formula>
    </cfRule>
  </conditionalFormatting>
  <conditionalFormatting sqref="BO13:BT13 BO20:BT20 BO27:BT27 BO34:BT34">
    <cfRule type="expression" dxfId="598" priority="112" stopIfTrue="1">
      <formula>WEEKDAY($B$10,2)&gt;5</formula>
    </cfRule>
  </conditionalFormatting>
  <conditionalFormatting sqref="BO7:BT7 BO14:BT14 BO21:BT21 BO28:BT28 BO35:BT35 BQ8:BQ13 BQ15:BQ20 BQ22:BQ27 BQ29:BQ34 BQ36 BT8:BT13 BT15:BT20 BT22:BT27 BT29:BT34 BT36">
    <cfRule type="expression" dxfId="597" priority="111" stopIfTrue="1">
      <formula>WEEKDAY($B$11,2)&gt;5</formula>
    </cfRule>
  </conditionalFormatting>
  <conditionalFormatting sqref="BO8:BT8 BO15:BT15 BO22:BT22 BO29:BT29 BO36:BT36">
    <cfRule type="expression" dxfId="596" priority="110" stopIfTrue="1">
      <formula>WEEKDAY($B$12,2)&gt;5</formula>
    </cfRule>
  </conditionalFormatting>
  <conditionalFormatting sqref="BO9:BT9 BO16:BT16 BO23:BT23 BO30:BT30">
    <cfRule type="expression" dxfId="595" priority="109" stopIfTrue="1">
      <formula>WEEKDAY($B$13,2)&gt;5</formula>
    </cfRule>
  </conditionalFormatting>
  <conditionalFormatting sqref="CB5:CG65536">
    <cfRule type="containsText" dxfId="594" priority="99" stopIfTrue="1" operator="containsText" text="CP">
      <formula>NOT(ISERROR(SEARCH("CP",CB5)))</formula>
    </cfRule>
  </conditionalFormatting>
  <conditionalFormatting sqref="CB5:CG65536">
    <cfRule type="containsText" dxfId="593" priority="98" stopIfTrue="1" operator="containsText" text="ferie">
      <formula>NOT(ISERROR(SEARCH("ferie",CB5)))</formula>
    </cfRule>
  </conditionalFormatting>
  <conditionalFormatting sqref="CB8:CG8 CB15:CG15 CB22:CG22 CB29:CG29 CB36:CG36 CF9:CG14 CF16:CG21 CF23:CG28 CF30:CG35 CF37:CG37 CC9:CD14 CC16:CD21 CC23:CD28 CC30:CD35 CC37:CD37">
    <cfRule type="expression" dxfId="592" priority="97" stopIfTrue="1">
      <formula>WEEKDAY($B$7,2)&gt;5</formula>
    </cfRule>
  </conditionalFormatting>
  <conditionalFormatting sqref="CB9:CG9 CB16:CG16 CB23:CG23 CB30:CG30 CB37:CG37">
    <cfRule type="expression" dxfId="591" priority="96" stopIfTrue="1">
      <formula>WEEKDAY($B$8,2)&gt;5</formula>
    </cfRule>
  </conditionalFormatting>
  <conditionalFormatting sqref="CB10:CG10 CB17:CG17 CB24:CG24 CB31:CG31">
    <cfRule type="expression" dxfId="590" priority="95" stopIfTrue="1">
      <formula>WEEKDAY($B$9,2)&gt;5</formula>
    </cfRule>
  </conditionalFormatting>
  <conditionalFormatting sqref="CB11:CG11 CB18:CG18 CB25:CG25 CB32:CG32">
    <cfRule type="expression" dxfId="589" priority="94" stopIfTrue="1">
      <formula>WEEKDAY($B$10,2)&gt;5</formula>
    </cfRule>
  </conditionalFormatting>
  <conditionalFormatting sqref="CB12:CG12 CB19:CG19 CB26:CG26 CB33:CG33">
    <cfRule type="expression" dxfId="588" priority="93" stopIfTrue="1">
      <formula>WEEKDAY($B$11,2)&gt;5</formula>
    </cfRule>
  </conditionalFormatting>
  <conditionalFormatting sqref="CB13:CG13 CB20:CG20 CB27:CG27 CB34:CG34">
    <cfRule type="expression" dxfId="587" priority="92" stopIfTrue="1">
      <formula>WEEKDAY($B$12,2)&gt;5</formula>
    </cfRule>
  </conditionalFormatting>
  <conditionalFormatting sqref="CB7:CG7 CB14:CG14 CB21:CG21 CB28:CG28 CB35:CG35">
    <cfRule type="expression" dxfId="586" priority="91" stopIfTrue="1">
      <formula>WEEKDAY($B$13,2)&gt;5</formula>
    </cfRule>
  </conditionalFormatting>
  <conditionalFormatting sqref="CN5:CS65536">
    <cfRule type="containsText" dxfId="585" priority="81" stopIfTrue="1" operator="containsText" text="CP">
      <formula>NOT(ISERROR(SEARCH("CP",CN5)))</formula>
    </cfRule>
  </conditionalFormatting>
  <conditionalFormatting sqref="CN5:CS65536">
    <cfRule type="containsText" dxfId="584" priority="80" stopIfTrue="1" operator="containsText" text="ferie">
      <formula>NOT(ISERROR(SEARCH("ferie",CN5)))</formula>
    </cfRule>
  </conditionalFormatting>
  <conditionalFormatting sqref="CN12:CS12 CN19:CS19 CN26:CS26 CN33:CS33">
    <cfRule type="expression" dxfId="583" priority="79" stopIfTrue="1">
      <formula>WEEKDAY($B$7,2)&gt;5</formula>
    </cfRule>
  </conditionalFormatting>
  <conditionalFormatting sqref="CN13:CS13 CN20:CS20 CN27:CS27 CN34:CS34">
    <cfRule type="expression" dxfId="582" priority="78" stopIfTrue="1">
      <formula>WEEKDAY($B$8,2)&gt;5</formula>
    </cfRule>
  </conditionalFormatting>
  <conditionalFormatting sqref="CN7:CS7 CN14:CS14 CN21:CS21 CN28:CS28 CN35:CS35 CP8:CP13 CP15:CP20 CP22:CP27 CP29:CP34 CP36:CP37 CS8:CS13 CS15:CS20 CS22:CS27 CS29:CS34 CS36:CS37">
    <cfRule type="expression" dxfId="581" priority="77" stopIfTrue="1">
      <formula>WEEKDAY($B$9,2)&gt;5</formula>
    </cfRule>
  </conditionalFormatting>
  <conditionalFormatting sqref="CN8:CS8 CN15:CS15 CN22:CS22 CN29:CS29 CN36:CS36 CR9:CR14 CR16:CR21 CR23:CR28 CR30:CR35 CR37 CO9:CO14 CO16:CO21 CO23:CO28 CO30:CO35 CO37">
    <cfRule type="expression" dxfId="580" priority="76" stopIfTrue="1">
      <formula>WEEKDAY($B$10,2)&gt;5</formula>
    </cfRule>
  </conditionalFormatting>
  <conditionalFormatting sqref="CN9:CS9 CN16:CS16 CN23:CS23 CN30:CS30 CN37:CS37">
    <cfRule type="expression" dxfId="579" priority="75" stopIfTrue="1">
      <formula>WEEKDAY($B$11,2)&gt;5</formula>
    </cfRule>
  </conditionalFormatting>
  <conditionalFormatting sqref="CN10:CS10 CN17:CS17 CN24:CS24 CN31:CS31">
    <cfRule type="expression" dxfId="578" priority="74" stopIfTrue="1">
      <formula>WEEKDAY($B$12,2)&gt;5</formula>
    </cfRule>
  </conditionalFormatting>
  <conditionalFormatting sqref="CN11:CS11 CN18:CS18 CN25:CS25 CN32:CS32">
    <cfRule type="expression" dxfId="577" priority="73" stopIfTrue="1">
      <formula>WEEKDAY($B$13,2)&gt;5</formula>
    </cfRule>
  </conditionalFormatting>
  <conditionalFormatting sqref="CZ5:DE65536">
    <cfRule type="containsText" dxfId="576" priority="63" stopIfTrue="1" operator="containsText" text="CP">
      <formula>NOT(ISERROR(SEARCH("CP",CZ5)))</formula>
    </cfRule>
  </conditionalFormatting>
  <conditionalFormatting sqref="CZ5:DE65536">
    <cfRule type="containsText" dxfId="575" priority="62" stopIfTrue="1" operator="containsText" text="ferie">
      <formula>NOT(ISERROR(SEARCH("ferie",CZ5)))</formula>
    </cfRule>
  </conditionalFormatting>
  <conditionalFormatting sqref="CZ9:DE9 CZ16:DE16 CZ23:DE23 CZ30:DE30 DD10:DE15 DD17:DE22 DD24:DE29 DD31:DE36 DA10:DB15 DA17:DB22 DA24:DB29 DA31:DB36">
    <cfRule type="expression" dxfId="574" priority="61" stopIfTrue="1">
      <formula>WEEKDAY($B$7,2)&gt;5</formula>
    </cfRule>
  </conditionalFormatting>
  <conditionalFormatting sqref="CZ10:DE10 CZ17:DE17 CZ24:DE24 CZ31:DE31">
    <cfRule type="expression" dxfId="573" priority="60" stopIfTrue="1">
      <formula>WEEKDAY($B$8,2)&gt;5</formula>
    </cfRule>
  </conditionalFormatting>
  <conditionalFormatting sqref="CZ11:DE11 CZ18:DE18 CZ25:DE25 CZ32:DE32">
    <cfRule type="expression" dxfId="572" priority="59" stopIfTrue="1">
      <formula>WEEKDAY($B$9,2)&gt;5</formula>
    </cfRule>
  </conditionalFormatting>
  <conditionalFormatting sqref="CZ12:DE12 CZ19:DE19 CZ26:DE26 CZ33:DE33">
    <cfRule type="expression" dxfId="571" priority="58" stopIfTrue="1">
      <formula>WEEKDAY($B$10,2)&gt;5</formula>
    </cfRule>
  </conditionalFormatting>
  <conditionalFormatting sqref="CZ13:DE13 CZ20:DE20 CZ27:DE27 CZ34:DE34">
    <cfRule type="expression" dxfId="570" priority="57" stopIfTrue="1">
      <formula>WEEKDAY($B$11,2)&gt;5</formula>
    </cfRule>
  </conditionalFormatting>
  <conditionalFormatting sqref="CZ7:DE7 CZ14:DE14 CZ21:DE21 CZ28:DE28 CZ35:DE35">
    <cfRule type="expression" dxfId="569" priority="56" stopIfTrue="1">
      <formula>WEEKDAY($B$12,2)&gt;5</formula>
    </cfRule>
  </conditionalFormatting>
  <conditionalFormatting sqref="CZ8:DE8 CZ15:DE15 CZ22:DE22 CZ29:DE29 CZ36:DE36">
    <cfRule type="expression" dxfId="568" priority="55" stopIfTrue="1">
      <formula>WEEKDAY($B$13,2)&gt;5</formula>
    </cfRule>
  </conditionalFormatting>
  <conditionalFormatting sqref="DL5:DQ65536">
    <cfRule type="containsText" dxfId="567" priority="45" stopIfTrue="1" operator="containsText" text="CP">
      <formula>NOT(ISERROR(SEARCH("CP",DL5)))</formula>
    </cfRule>
  </conditionalFormatting>
  <conditionalFormatting sqref="DL5:DQ65536">
    <cfRule type="containsText" dxfId="566" priority="44" stopIfTrue="1" operator="containsText" text="ferie">
      <formula>NOT(ISERROR(SEARCH("ferie",DL5)))</formula>
    </cfRule>
  </conditionalFormatting>
  <conditionalFormatting sqref="DL7:DQ7 DL14:DQ14 DL21:DQ21 DL28:DQ28 DL35:DQ35 DN8:DN13 DN15:DN20 DN22:DN27 DN29:DN34 DN36:DN37 DQ8:DQ13 DQ15:DQ20 DQ22:DQ27 DQ29:DQ34 DQ36:DQ37">
    <cfRule type="expression" dxfId="565" priority="43" stopIfTrue="1">
      <formula>WEEKDAY($B$7,2)&gt;5</formula>
    </cfRule>
  </conditionalFormatting>
  <conditionalFormatting sqref="DL8:DQ8 DL15:DQ15 DL22:DQ22 DL29:DQ29 DL36:DQ36 DP9:DP14 DP16:DP21 DP23:DP28 DP30:DP35 DP37 DM9:DM14 DM16:DM21 DM23:DM28 DM30:DM35 DM37">
    <cfRule type="expression" dxfId="564" priority="42" stopIfTrue="1">
      <formula>WEEKDAY($B$8,2)&gt;5</formula>
    </cfRule>
  </conditionalFormatting>
  <conditionalFormatting sqref="DL9:DQ9 DL16:DQ16 DL23:DQ23 DL30:DQ31">
    <cfRule type="expression" dxfId="563" priority="41" stopIfTrue="1">
      <formula>WEEKDAY($B$9,2)&gt;5</formula>
    </cfRule>
  </conditionalFormatting>
  <conditionalFormatting sqref="DL10:DQ10 DL17:DQ17 DL24:DQ24 DL31:DQ31">
    <cfRule type="expression" dxfId="562" priority="40" stopIfTrue="1">
      <formula>WEEKDAY($B$10,2)&gt;5</formula>
    </cfRule>
  </conditionalFormatting>
  <conditionalFormatting sqref="DL11:DQ11 DL18:DQ18 DL25:DQ25 DL32:DQ32">
    <cfRule type="expression" dxfId="561" priority="39" stopIfTrue="1">
      <formula>WEEKDAY($B$11,2)&gt;5</formula>
    </cfRule>
  </conditionalFormatting>
  <conditionalFormatting sqref="DL12:DQ12 DL19:DQ19 DL26:DQ26 DL33:DQ33">
    <cfRule type="expression" dxfId="560" priority="38" stopIfTrue="1">
      <formula>WEEKDAY($B$12,2)&gt;5</formula>
    </cfRule>
  </conditionalFormatting>
  <conditionalFormatting sqref="DL13:DQ13 DL20:DQ20 DL27:DQ27 DL34:DQ34">
    <cfRule type="expression" dxfId="559" priority="37" stopIfTrue="1">
      <formula>WEEKDAY($B$13,2)&gt;5</formula>
    </cfRule>
  </conditionalFormatting>
  <conditionalFormatting sqref="DX5:EC65536">
    <cfRule type="containsText" dxfId="558" priority="27" stopIfTrue="1" operator="containsText" text="CP">
      <formula>NOT(ISERROR(SEARCH("CP",DX5)))</formula>
    </cfRule>
  </conditionalFormatting>
  <conditionalFormatting sqref="DX5:EC65536">
    <cfRule type="containsText" dxfId="557" priority="26" stopIfTrue="1" operator="containsText" text="ferie">
      <formula>NOT(ISERROR(SEARCH("ferie",DX5)))</formula>
    </cfRule>
  </conditionalFormatting>
  <conditionalFormatting sqref="DX11:EC11 DX18:EC18 DX25:EC25 DX32:EC32">
    <cfRule type="expression" dxfId="556" priority="25" stopIfTrue="1">
      <formula>WEEKDAY($B$7,2)&gt;5</formula>
    </cfRule>
  </conditionalFormatting>
  <conditionalFormatting sqref="DX12:EC12 DX19:EC19 DX26:EC26 DX33:EC33">
    <cfRule type="expression" dxfId="555" priority="24" stopIfTrue="1">
      <formula>WEEKDAY($B$8,2)&gt;5</formula>
    </cfRule>
  </conditionalFormatting>
  <conditionalFormatting sqref="DX13:EC13 DX20:EC20 DX27:EC27 DX34:EC34">
    <cfRule type="expression" dxfId="554" priority="23" stopIfTrue="1">
      <formula>WEEKDAY($B$9,2)&gt;5</formula>
    </cfRule>
  </conditionalFormatting>
  <conditionalFormatting sqref="DX7:EC7 DX14:EC14 DX21:EC21 DX28:EC28 DX35:EC35 DZ8:DZ13 DZ15:DZ20 DZ22:DZ27 DZ29:DZ34 DZ36 EC8:EC13 EC15:EC20 EC22:EC27 EC29:EC34 EC36">
    <cfRule type="expression" dxfId="553" priority="22" stopIfTrue="1">
      <formula>WEEKDAY($B$10,2)&gt;5</formula>
    </cfRule>
  </conditionalFormatting>
  <conditionalFormatting sqref="DX8:EC8 DX15:EC15 DX22:EC22 DX29:EC29 DX36:EC36 EB9:EB14 EB16:EB21 EB23:EB28 EB30:EB35 DY9:DY14 DY16:DY21 DY23:DY28 DY30:DY35">
    <cfRule type="expression" dxfId="552" priority="21" stopIfTrue="1">
      <formula>WEEKDAY($B$11,2)&gt;5</formula>
    </cfRule>
  </conditionalFormatting>
  <conditionalFormatting sqref="DX9:EC9 DX16:EC16 DX23:EC23 DX30:EC30">
    <cfRule type="expression" dxfId="551" priority="20" stopIfTrue="1">
      <formula>WEEKDAY($B$12,2)&gt;5</formula>
    </cfRule>
  </conditionalFormatting>
  <conditionalFormatting sqref="DX10:EC10 DX17:EC17 DX24:EC24 DX31:EC31">
    <cfRule type="expression" dxfId="550" priority="19" stopIfTrue="1">
      <formula>WEEKDAY($B$13,2)&gt;5</formula>
    </cfRule>
  </conditionalFormatting>
  <conditionalFormatting sqref="EJ5:EO65536">
    <cfRule type="containsText" dxfId="549" priority="9" stopIfTrue="1" operator="containsText" text="CP">
      <formula>NOT(ISERROR(SEARCH("CP",EJ5)))</formula>
    </cfRule>
  </conditionalFormatting>
  <conditionalFormatting sqref="EJ5:EO65536">
    <cfRule type="containsText" dxfId="548" priority="8" stopIfTrue="1" operator="containsText" text="ferie">
      <formula>NOT(ISERROR(SEARCH("ferie",EJ5)))</formula>
    </cfRule>
  </conditionalFormatting>
  <conditionalFormatting sqref="EJ9:EO9 EJ16:EO16 EJ23:EO23 EJ30:EO30 EJ37:EO37 EN10:EO15 EN17:EO22 EN24:EO29 EN31:EO36 EK10:EL15 EK17:EL22 EK24:EL29 EK31:EL36">
    <cfRule type="expression" dxfId="547" priority="7" stopIfTrue="1">
      <formula>WEEKDAY($B$7,2)&gt;5</formula>
    </cfRule>
  </conditionalFormatting>
  <conditionalFormatting sqref="EJ10:EO10 EJ17:EO17 EJ24:EO24 EJ31:EO31">
    <cfRule type="expression" dxfId="546" priority="6" stopIfTrue="1">
      <formula>WEEKDAY($B$8,2)&gt;5</formula>
    </cfRule>
  </conditionalFormatting>
  <conditionalFormatting sqref="EJ11:EO11 EJ18:EO18 EJ25:EO25 EJ32:EO32">
    <cfRule type="expression" dxfId="545" priority="5" stopIfTrue="1">
      <formula>WEEKDAY($B$9,2)&gt;5</formula>
    </cfRule>
  </conditionalFormatting>
  <conditionalFormatting sqref="EJ12:EO12 EJ19:EO19 EJ26:EO26 EJ33:EO33">
    <cfRule type="expression" dxfId="544" priority="4" stopIfTrue="1">
      <formula>WEEKDAY($B$10,2)&gt;5</formula>
    </cfRule>
  </conditionalFormatting>
  <conditionalFormatting sqref="EJ13:EO13 EJ20:EO20 EJ27:EO27 EJ34:EO34">
    <cfRule type="expression" dxfId="543" priority="3" stopIfTrue="1">
      <formula>WEEKDAY($B$11,2)&gt;5</formula>
    </cfRule>
  </conditionalFormatting>
  <conditionalFormatting sqref="EJ7:EO7 EJ14:EO14 EJ21:EO21 EJ28:EO28 EJ35:EO35">
    <cfRule type="expression" dxfId="542" priority="2" stopIfTrue="1">
      <formula>WEEKDAY($B$12,2)&gt;5</formula>
    </cfRule>
  </conditionalFormatting>
  <conditionalFormatting sqref="EJ8:EO8 EJ15:EO15 EJ22:EO22 EJ29:EO29 EJ36:EO36">
    <cfRule type="expression" dxfId="541" priority="1" stopIfTrue="1">
      <formula>WEEKDAY($B$13,2)&gt;5</formula>
    </cfRule>
  </conditionalFormatting>
  <printOptions horizontalCentered="1" verticalCentered="1" gridLinesSet="0"/>
  <pageMargins left="0" right="0" top="0.39370078740157483" bottom="0.39370078740157483" header="0.31496062992125984" footer="0.51181102362204722"/>
  <pageSetup paperSize="8" scale="40" orientation="landscape" r:id="rId1"/>
  <headerFooter alignWithMargins="0">
    <oddFooter>&amp;L&amp;G</oddFooter>
  </headerFooter>
  <colBreaks count="10" manualBreakCount="10">
    <brk id="12" max="38" man="1"/>
    <brk id="24" max="38" man="1"/>
    <brk id="36" max="38" man="1"/>
    <brk id="48" max="38" man="1"/>
    <brk id="60" max="38" man="1"/>
    <brk id="85" max="38" man="1"/>
    <brk id="97" max="38" man="1"/>
    <brk id="109" max="38" man="1"/>
    <brk id="121" max="38" man="1"/>
    <brk id="1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DI44"/>
  <sheetViews>
    <sheetView showGridLines="0" showZeros="0" view="pageBreakPreview" zoomScaleNormal="90" zoomScaleSheetLayoutView="100" workbookViewId="0">
      <pane ySplit="5" topLeftCell="A6" activePane="bottomLeft" state="frozen"/>
      <selection activeCell="AG16" sqref="AG16"/>
      <selection pane="bottomLeft" activeCell="AG16" sqref="AG16"/>
    </sheetView>
  </sheetViews>
  <sheetFormatPr baseColWidth="10" defaultColWidth="11.42578125" defaultRowHeight="12.75" x14ac:dyDescent="0.2"/>
  <cols>
    <col min="1" max="1" width="3.7109375" style="188" customWidth="1"/>
    <col min="2" max="2" width="3.85546875" style="216" customWidth="1"/>
    <col min="3" max="3" width="14.140625" style="202" customWidth="1"/>
    <col min="4" max="4" width="3.85546875" style="188" customWidth="1"/>
    <col min="5" max="5" width="3.85546875" style="217" customWidth="1"/>
    <col min="6" max="6" width="14.140625" style="213" customWidth="1"/>
    <col min="7" max="7" width="3.85546875" style="188" customWidth="1"/>
    <col min="8" max="8" width="3.85546875" style="217" customWidth="1"/>
    <col min="9" max="9" width="14.140625" style="202" customWidth="1"/>
    <col min="10" max="10" width="3.28515625" style="218" customWidth="1"/>
    <col min="11" max="11" width="3.85546875" style="216" customWidth="1"/>
    <col min="12" max="12" width="14.140625" style="202" customWidth="1"/>
    <col min="13" max="13" width="3.28515625" style="218" customWidth="1"/>
    <col min="14" max="14" width="3.85546875" style="217" customWidth="1"/>
    <col min="15" max="15" width="14.140625" style="213" customWidth="1"/>
    <col min="16" max="16" width="3.28515625" style="218" customWidth="1"/>
    <col min="17" max="17" width="3.85546875" style="217" customWidth="1"/>
    <col min="18" max="18" width="14.140625" style="202" customWidth="1"/>
    <col min="19" max="19" width="3.5703125" style="188" customWidth="1"/>
    <col min="20" max="20" width="3.85546875" style="192" customWidth="1"/>
    <col min="21" max="21" width="14.140625" style="202" customWidth="1"/>
    <col min="22" max="22" width="3.28515625" style="218" customWidth="1"/>
    <col min="23" max="23" width="3.85546875" style="216" customWidth="1"/>
    <col min="24" max="24" width="14.140625" style="213" customWidth="1"/>
    <col min="25" max="25" width="3.28515625" style="218" customWidth="1"/>
    <col min="26" max="26" width="3.85546875" style="216" customWidth="1"/>
    <col min="27" max="27" width="14.140625" style="202" customWidth="1"/>
    <col min="28" max="28" width="3.7109375" style="188" customWidth="1"/>
    <col min="29" max="29" width="3.85546875" style="217" customWidth="1"/>
    <col min="30" max="30" width="14.140625" style="202" customWidth="1"/>
    <col min="31" max="31" width="3.7109375" style="188" customWidth="1"/>
    <col min="32" max="32" width="3.85546875" style="217" customWidth="1"/>
    <col min="33" max="33" width="14.140625" style="213" customWidth="1"/>
    <col min="34" max="34" width="3.7109375" style="188" customWidth="1"/>
    <col min="35" max="35" width="3.85546875" style="217" customWidth="1"/>
    <col min="36" max="36" width="14.140625" style="202" customWidth="1"/>
    <col min="37" max="37" width="3.85546875" style="188" customWidth="1"/>
    <col min="38" max="38" width="3.7109375" style="217" customWidth="1"/>
    <col min="39" max="39" width="14.140625" style="202" customWidth="1"/>
    <col min="40" max="40" width="3.85546875" style="188" customWidth="1"/>
    <col min="41" max="41" width="3.7109375" style="216" customWidth="1"/>
    <col min="42" max="42" width="14.140625" style="213" customWidth="1"/>
    <col min="43" max="43" width="3.85546875" style="188" customWidth="1"/>
    <col min="44" max="44" width="3.7109375" style="216" customWidth="1"/>
    <col min="45" max="45" width="14.140625" style="202" customWidth="1"/>
    <col min="46" max="46" width="3.85546875" style="188" customWidth="1"/>
    <col min="47" max="47" width="3.85546875" style="217" customWidth="1"/>
    <col min="48" max="48" width="14.140625" style="202" customWidth="1"/>
    <col min="49" max="49" width="3.85546875" style="188" customWidth="1"/>
    <col min="50" max="50" width="3.85546875" style="216" customWidth="1"/>
    <col min="51" max="51" width="14.140625" style="213" customWidth="1"/>
    <col min="52" max="52" width="3.85546875" style="188" customWidth="1"/>
    <col min="53" max="53" width="3.85546875" style="216" customWidth="1"/>
    <col min="54" max="54" width="14.140625" style="202" customWidth="1"/>
    <col min="55" max="55" width="1.42578125" style="104" customWidth="1"/>
    <col min="56" max="56" width="3.7109375" style="188" customWidth="1"/>
    <col min="57" max="57" width="3.85546875" style="217" customWidth="1"/>
    <col min="58" max="58" width="14.140625" style="202" customWidth="1"/>
    <col min="59" max="59" width="3.7109375" style="188" customWidth="1"/>
    <col min="60" max="60" width="3.85546875" style="217" customWidth="1"/>
    <col min="61" max="61" width="14.140625" style="213" customWidth="1"/>
    <col min="62" max="62" width="3.7109375" style="188" customWidth="1"/>
    <col min="63" max="63" width="3.85546875" style="216" customWidth="1"/>
    <col min="64" max="64" width="14.140625" style="202" customWidth="1"/>
    <col min="65" max="65" width="3.85546875" style="188" customWidth="1"/>
    <col min="66" max="66" width="3.85546875" style="217" customWidth="1"/>
    <col min="67" max="67" width="14.140625" style="202" customWidth="1"/>
    <col min="68" max="68" width="3.85546875" style="188" customWidth="1"/>
    <col min="69" max="69" width="3.85546875" style="216" customWidth="1"/>
    <col min="70" max="70" width="14.140625" style="213" customWidth="1"/>
    <col min="71" max="71" width="3.85546875" style="188" customWidth="1"/>
    <col min="72" max="72" width="3.85546875" style="216" customWidth="1"/>
    <col min="73" max="73" width="14.140625" style="202" customWidth="1"/>
    <col min="74" max="74" width="3.7109375" style="188" customWidth="1"/>
    <col min="75" max="75" width="3.85546875" style="192" customWidth="1"/>
    <col min="76" max="76" width="14.140625" style="202" customWidth="1"/>
    <col min="77" max="77" width="3.7109375" style="188" customWidth="1"/>
    <col min="78" max="78" width="3.85546875" style="209" customWidth="1"/>
    <col min="79" max="79" width="14.140625" style="213" customWidth="1"/>
    <col min="80" max="80" width="3.7109375" style="188" customWidth="1"/>
    <col min="81" max="81" width="3.85546875" style="209" customWidth="1"/>
    <col min="82" max="82" width="14.140625" style="202" customWidth="1"/>
    <col min="83" max="83" width="3.7109375" style="188" customWidth="1"/>
    <col min="84" max="84" width="3.85546875" style="216" customWidth="1"/>
    <col min="85" max="85" width="14.140625" style="202" customWidth="1"/>
    <col min="86" max="86" width="3.7109375" style="188" customWidth="1"/>
    <col min="87" max="87" width="3.85546875" style="216" customWidth="1"/>
    <col min="88" max="88" width="14.140625" style="213" customWidth="1"/>
    <col min="89" max="89" width="3.7109375" style="188" customWidth="1"/>
    <col min="90" max="90" width="3.85546875" style="216" customWidth="1"/>
    <col min="91" max="91" width="14.140625" style="202" customWidth="1"/>
    <col min="92" max="92" width="3.7109375" style="188" customWidth="1"/>
    <col min="93" max="93" width="3.7109375" style="216" customWidth="1"/>
    <col min="94" max="94" width="14.140625" style="202" customWidth="1"/>
    <col min="95" max="95" width="3.7109375" style="188" customWidth="1"/>
    <col min="96" max="96" width="3.7109375" style="216" customWidth="1"/>
    <col min="97" max="97" width="14.140625" style="213" customWidth="1"/>
    <col min="98" max="98" width="3.7109375" style="188" customWidth="1"/>
    <col min="99" max="99" width="3.7109375" style="216" customWidth="1"/>
    <col min="100" max="100" width="14.140625" style="202" customWidth="1"/>
    <col min="101" max="101" width="3.7109375" style="188" customWidth="1"/>
    <col min="102" max="102" width="4.140625" style="217" customWidth="1"/>
    <col min="103" max="103" width="14.140625" style="202" customWidth="1"/>
    <col min="104" max="104" width="3.7109375" style="188" customWidth="1"/>
    <col min="105" max="105" width="3.85546875" style="216" customWidth="1"/>
    <col min="106" max="106" width="14.140625" style="213" customWidth="1"/>
    <col min="107" max="107" width="3.7109375" style="188" customWidth="1"/>
    <col min="108" max="108" width="3.85546875" style="216" customWidth="1"/>
    <col min="109" max="109" width="14.140625" style="202" customWidth="1"/>
    <col min="110" max="110" width="3.28515625" style="104" customWidth="1"/>
    <col min="111" max="111" width="25.140625" style="104" customWidth="1"/>
    <col min="112" max="112" width="2.28515625" style="104" customWidth="1"/>
    <col min="113" max="16384" width="11.42578125" style="104"/>
  </cols>
  <sheetData>
    <row r="1" spans="1:113" s="166" customFormat="1" ht="21" customHeight="1" x14ac:dyDescent="0.3">
      <c r="A1" s="402" t="str">
        <f>Feuil1!E4</f>
        <v>PREVISIONS 2018
POLE SOUDURE</v>
      </c>
      <c r="B1" s="403"/>
      <c r="C1" s="403"/>
      <c r="D1" s="403"/>
      <c r="E1" s="403"/>
      <c r="F1" s="403"/>
      <c r="G1" s="403"/>
      <c r="H1" s="403"/>
      <c r="I1" s="404"/>
      <c r="J1" s="392" t="str">
        <f>A1</f>
        <v>PREVISIONS 2018
POLE SOUDURE</v>
      </c>
      <c r="K1" s="393"/>
      <c r="L1" s="393"/>
      <c r="M1" s="393"/>
      <c r="N1" s="393"/>
      <c r="O1" s="393"/>
      <c r="P1" s="393"/>
      <c r="Q1" s="393"/>
      <c r="R1" s="394"/>
      <c r="S1" s="392" t="str">
        <f>A1</f>
        <v>PREVISIONS 2018
POLE SOUDURE</v>
      </c>
      <c r="T1" s="393"/>
      <c r="U1" s="393"/>
      <c r="V1" s="393"/>
      <c r="W1" s="393"/>
      <c r="X1" s="393"/>
      <c r="Y1" s="393"/>
      <c r="Z1" s="393"/>
      <c r="AA1" s="394"/>
      <c r="AB1" s="402" t="str">
        <f>A1</f>
        <v>PREVISIONS 2018
POLE SOUDURE</v>
      </c>
      <c r="AC1" s="403"/>
      <c r="AD1" s="403"/>
      <c r="AE1" s="403"/>
      <c r="AF1" s="403"/>
      <c r="AG1" s="403"/>
      <c r="AH1" s="403"/>
      <c r="AI1" s="403"/>
      <c r="AJ1" s="404"/>
      <c r="AK1" s="392" t="str">
        <f>A1</f>
        <v>PREVISIONS 2018
POLE SOUDURE</v>
      </c>
      <c r="AL1" s="393"/>
      <c r="AM1" s="393"/>
      <c r="AN1" s="393"/>
      <c r="AO1" s="393"/>
      <c r="AP1" s="393"/>
      <c r="AQ1" s="393"/>
      <c r="AR1" s="393"/>
      <c r="AS1" s="394"/>
      <c r="AT1" s="392" t="str">
        <f>A1</f>
        <v>PREVISIONS 2018
POLE SOUDURE</v>
      </c>
      <c r="AU1" s="393"/>
      <c r="AV1" s="393"/>
      <c r="AW1" s="393"/>
      <c r="AX1" s="393"/>
      <c r="AY1" s="393"/>
      <c r="AZ1" s="393"/>
      <c r="BA1" s="393"/>
      <c r="BB1" s="394"/>
      <c r="BC1" s="398"/>
      <c r="BD1" s="402" t="str">
        <f>A1</f>
        <v>PREVISIONS 2018
POLE SOUDURE</v>
      </c>
      <c r="BE1" s="403"/>
      <c r="BF1" s="403"/>
      <c r="BG1" s="403"/>
      <c r="BH1" s="403"/>
      <c r="BI1" s="403"/>
      <c r="BJ1" s="403"/>
      <c r="BK1" s="403"/>
      <c r="BL1" s="404"/>
      <c r="BM1" s="392" t="str">
        <f>A1</f>
        <v>PREVISIONS 2018
POLE SOUDURE</v>
      </c>
      <c r="BN1" s="393"/>
      <c r="BO1" s="393"/>
      <c r="BP1" s="393"/>
      <c r="BQ1" s="393"/>
      <c r="BR1" s="393"/>
      <c r="BS1" s="393"/>
      <c r="BT1" s="393"/>
      <c r="BU1" s="394"/>
      <c r="BV1" s="392" t="str">
        <f>A1</f>
        <v>PREVISIONS 2018
POLE SOUDURE</v>
      </c>
      <c r="BW1" s="393"/>
      <c r="BX1" s="393"/>
      <c r="BY1" s="393"/>
      <c r="BZ1" s="393"/>
      <c r="CA1" s="393"/>
      <c r="CB1" s="393"/>
      <c r="CC1" s="393"/>
      <c r="CD1" s="394"/>
      <c r="CE1" s="402" t="str">
        <f>A1</f>
        <v>PREVISIONS 2018
POLE SOUDURE</v>
      </c>
      <c r="CF1" s="403"/>
      <c r="CG1" s="403"/>
      <c r="CH1" s="403"/>
      <c r="CI1" s="403"/>
      <c r="CJ1" s="403"/>
      <c r="CK1" s="403"/>
      <c r="CL1" s="403"/>
      <c r="CM1" s="404"/>
      <c r="CN1" s="392" t="str">
        <f>A1</f>
        <v>PREVISIONS 2018
POLE SOUDURE</v>
      </c>
      <c r="CO1" s="393"/>
      <c r="CP1" s="393"/>
      <c r="CQ1" s="393"/>
      <c r="CR1" s="393"/>
      <c r="CS1" s="393"/>
      <c r="CT1" s="393"/>
      <c r="CU1" s="393"/>
      <c r="CV1" s="394"/>
      <c r="CW1" s="392" t="str">
        <f>A1</f>
        <v>PREVISIONS 2018
POLE SOUDURE</v>
      </c>
      <c r="CX1" s="393"/>
      <c r="CY1" s="393"/>
      <c r="CZ1" s="393"/>
      <c r="DA1" s="393"/>
      <c r="DB1" s="393"/>
      <c r="DC1" s="393"/>
      <c r="DD1" s="393"/>
      <c r="DE1" s="394"/>
    </row>
    <row r="2" spans="1:113" s="167" customFormat="1" ht="24" customHeight="1" thickBot="1" x14ac:dyDescent="0.25">
      <c r="A2" s="405"/>
      <c r="B2" s="406"/>
      <c r="C2" s="406"/>
      <c r="D2" s="406"/>
      <c r="E2" s="406"/>
      <c r="F2" s="406"/>
      <c r="G2" s="406"/>
      <c r="H2" s="406"/>
      <c r="I2" s="407"/>
      <c r="J2" s="395"/>
      <c r="K2" s="396"/>
      <c r="L2" s="396"/>
      <c r="M2" s="396"/>
      <c r="N2" s="396"/>
      <c r="O2" s="396"/>
      <c r="P2" s="396"/>
      <c r="Q2" s="396"/>
      <c r="R2" s="397"/>
      <c r="S2" s="395"/>
      <c r="T2" s="396"/>
      <c r="U2" s="396"/>
      <c r="V2" s="396"/>
      <c r="W2" s="396"/>
      <c r="X2" s="396"/>
      <c r="Y2" s="396"/>
      <c r="Z2" s="396"/>
      <c r="AA2" s="397"/>
      <c r="AB2" s="405"/>
      <c r="AC2" s="406"/>
      <c r="AD2" s="406"/>
      <c r="AE2" s="406"/>
      <c r="AF2" s="406"/>
      <c r="AG2" s="406"/>
      <c r="AH2" s="406"/>
      <c r="AI2" s="406"/>
      <c r="AJ2" s="407"/>
      <c r="AK2" s="395"/>
      <c r="AL2" s="396"/>
      <c r="AM2" s="396"/>
      <c r="AN2" s="396"/>
      <c r="AO2" s="396"/>
      <c r="AP2" s="396"/>
      <c r="AQ2" s="396"/>
      <c r="AR2" s="396"/>
      <c r="AS2" s="397"/>
      <c r="AT2" s="395"/>
      <c r="AU2" s="396"/>
      <c r="AV2" s="396"/>
      <c r="AW2" s="396"/>
      <c r="AX2" s="396"/>
      <c r="AY2" s="396"/>
      <c r="AZ2" s="396"/>
      <c r="BA2" s="396"/>
      <c r="BB2" s="397"/>
      <c r="BC2" s="399"/>
      <c r="BD2" s="405"/>
      <c r="BE2" s="406"/>
      <c r="BF2" s="406"/>
      <c r="BG2" s="406"/>
      <c r="BH2" s="406"/>
      <c r="BI2" s="406"/>
      <c r="BJ2" s="406"/>
      <c r="BK2" s="406"/>
      <c r="BL2" s="407"/>
      <c r="BM2" s="395"/>
      <c r="BN2" s="396"/>
      <c r="BO2" s="396"/>
      <c r="BP2" s="396"/>
      <c r="BQ2" s="396"/>
      <c r="BR2" s="396"/>
      <c r="BS2" s="396"/>
      <c r="BT2" s="396"/>
      <c r="BU2" s="397"/>
      <c r="BV2" s="395"/>
      <c r="BW2" s="396"/>
      <c r="BX2" s="396"/>
      <c r="BY2" s="396"/>
      <c r="BZ2" s="396"/>
      <c r="CA2" s="396"/>
      <c r="CB2" s="396"/>
      <c r="CC2" s="396"/>
      <c r="CD2" s="397"/>
      <c r="CE2" s="405"/>
      <c r="CF2" s="406"/>
      <c r="CG2" s="406"/>
      <c r="CH2" s="406"/>
      <c r="CI2" s="406"/>
      <c r="CJ2" s="406"/>
      <c r="CK2" s="406"/>
      <c r="CL2" s="406"/>
      <c r="CM2" s="407"/>
      <c r="CN2" s="395"/>
      <c r="CO2" s="396"/>
      <c r="CP2" s="396"/>
      <c r="CQ2" s="396"/>
      <c r="CR2" s="396"/>
      <c r="CS2" s="396"/>
      <c r="CT2" s="396"/>
      <c r="CU2" s="396"/>
      <c r="CV2" s="397"/>
      <c r="CW2" s="395"/>
      <c r="CX2" s="396"/>
      <c r="CY2" s="396"/>
      <c r="CZ2" s="396"/>
      <c r="DA2" s="396"/>
      <c r="DB2" s="396"/>
      <c r="DC2" s="396"/>
      <c r="DD2" s="396"/>
      <c r="DE2" s="397"/>
    </row>
    <row r="3" spans="1:113" s="168" customFormat="1" ht="16.5" thickBot="1" x14ac:dyDescent="0.3">
      <c r="A3" s="383" t="s">
        <v>39</v>
      </c>
      <c r="B3" s="384"/>
      <c r="C3" s="384"/>
      <c r="D3" s="384"/>
      <c r="E3" s="384"/>
      <c r="F3" s="384"/>
      <c r="G3" s="384"/>
      <c r="H3" s="384"/>
      <c r="I3" s="385"/>
      <c r="J3" s="408" t="str">
        <f>A3</f>
        <v>1e TRIMESTRE</v>
      </c>
      <c r="K3" s="409"/>
      <c r="L3" s="409"/>
      <c r="M3" s="409"/>
      <c r="N3" s="409"/>
      <c r="O3" s="409"/>
      <c r="P3" s="409"/>
      <c r="Q3" s="409"/>
      <c r="R3" s="410"/>
      <c r="S3" s="386" t="str">
        <f>J3</f>
        <v>1e TRIMESTRE</v>
      </c>
      <c r="T3" s="387"/>
      <c r="U3" s="387"/>
      <c r="V3" s="387"/>
      <c r="W3" s="387"/>
      <c r="X3" s="387"/>
      <c r="Y3" s="387"/>
      <c r="Z3" s="387"/>
      <c r="AA3" s="388"/>
      <c r="AB3" s="383" t="s">
        <v>40</v>
      </c>
      <c r="AC3" s="384"/>
      <c r="AD3" s="384"/>
      <c r="AE3" s="384"/>
      <c r="AF3" s="384"/>
      <c r="AG3" s="384"/>
      <c r="AH3" s="384"/>
      <c r="AI3" s="384"/>
      <c r="AJ3" s="385"/>
      <c r="AK3" s="386" t="str">
        <f>AB3</f>
        <v>2e TRIMESTRE</v>
      </c>
      <c r="AL3" s="387"/>
      <c r="AM3" s="387"/>
      <c r="AN3" s="387"/>
      <c r="AO3" s="387"/>
      <c r="AP3" s="387"/>
      <c r="AQ3" s="387"/>
      <c r="AR3" s="387"/>
      <c r="AS3" s="388"/>
      <c r="AT3" s="386" t="str">
        <f>AK3</f>
        <v>2e TRIMESTRE</v>
      </c>
      <c r="AU3" s="384"/>
      <c r="AV3" s="384"/>
      <c r="AW3" s="384"/>
      <c r="AX3" s="384"/>
      <c r="AY3" s="384"/>
      <c r="AZ3" s="384"/>
      <c r="BA3" s="384"/>
      <c r="BB3" s="385"/>
      <c r="BC3" s="399"/>
      <c r="BD3" s="383" t="s">
        <v>35</v>
      </c>
      <c r="BE3" s="384"/>
      <c r="BF3" s="384"/>
      <c r="BG3" s="384"/>
      <c r="BH3" s="384"/>
      <c r="BI3" s="384"/>
      <c r="BJ3" s="384"/>
      <c r="BK3" s="384"/>
      <c r="BL3" s="385"/>
      <c r="BM3" s="386" t="str">
        <f>BD3</f>
        <v>3e TRIMESTRE</v>
      </c>
      <c r="BN3" s="387"/>
      <c r="BO3" s="387"/>
      <c r="BP3" s="387"/>
      <c r="BQ3" s="387"/>
      <c r="BR3" s="387"/>
      <c r="BS3" s="387"/>
      <c r="BT3" s="387"/>
      <c r="BU3" s="388"/>
      <c r="BV3" s="386" t="str">
        <f>BM3</f>
        <v>3e TRIMESTRE</v>
      </c>
      <c r="BW3" s="387"/>
      <c r="BX3" s="387"/>
      <c r="BY3" s="387"/>
      <c r="BZ3" s="387"/>
      <c r="CA3" s="387"/>
      <c r="CB3" s="387"/>
      <c r="CC3" s="387"/>
      <c r="CD3" s="388"/>
      <c r="CE3" s="383" t="s">
        <v>36</v>
      </c>
      <c r="CF3" s="384"/>
      <c r="CG3" s="384"/>
      <c r="CH3" s="384"/>
      <c r="CI3" s="384"/>
      <c r="CJ3" s="384"/>
      <c r="CK3" s="384"/>
      <c r="CL3" s="384"/>
      <c r="CM3" s="385"/>
      <c r="CN3" s="386" t="str">
        <f>CE3</f>
        <v>4e TRIMESTRE</v>
      </c>
      <c r="CO3" s="387"/>
      <c r="CP3" s="387"/>
      <c r="CQ3" s="387"/>
      <c r="CR3" s="387"/>
      <c r="CS3" s="387"/>
      <c r="CT3" s="387"/>
      <c r="CU3" s="387"/>
      <c r="CV3" s="388"/>
      <c r="CW3" s="386" t="str">
        <f>CN3</f>
        <v>4e TRIMESTRE</v>
      </c>
      <c r="CX3" s="387"/>
      <c r="CY3" s="387"/>
      <c r="CZ3" s="387"/>
      <c r="DA3" s="387"/>
      <c r="DB3" s="387"/>
      <c r="DC3" s="387"/>
      <c r="DD3" s="387"/>
      <c r="DE3" s="388"/>
    </row>
    <row r="4" spans="1:113" s="168" customFormat="1" ht="16.5" thickBot="1" x14ac:dyDescent="0.3">
      <c r="A4" s="389" t="s">
        <v>7</v>
      </c>
      <c r="B4" s="390"/>
      <c r="C4" s="390"/>
      <c r="D4" s="390"/>
      <c r="E4" s="390"/>
      <c r="F4" s="390"/>
      <c r="G4" s="390"/>
      <c r="H4" s="390"/>
      <c r="I4" s="391"/>
      <c r="J4" s="389" t="s">
        <v>8</v>
      </c>
      <c r="K4" s="390"/>
      <c r="L4" s="390"/>
      <c r="M4" s="390"/>
      <c r="N4" s="390"/>
      <c r="O4" s="390"/>
      <c r="P4" s="390"/>
      <c r="Q4" s="390"/>
      <c r="R4" s="391"/>
      <c r="S4" s="389" t="s">
        <v>9</v>
      </c>
      <c r="T4" s="390"/>
      <c r="U4" s="390"/>
      <c r="V4" s="390"/>
      <c r="W4" s="390"/>
      <c r="X4" s="390"/>
      <c r="Y4" s="390"/>
      <c r="Z4" s="390"/>
      <c r="AA4" s="391"/>
      <c r="AB4" s="389" t="s">
        <v>10</v>
      </c>
      <c r="AC4" s="390"/>
      <c r="AD4" s="390"/>
      <c r="AE4" s="390"/>
      <c r="AF4" s="390"/>
      <c r="AG4" s="390"/>
      <c r="AH4" s="390"/>
      <c r="AI4" s="390"/>
      <c r="AJ4" s="391"/>
      <c r="AK4" s="383" t="s">
        <v>11</v>
      </c>
      <c r="AL4" s="384"/>
      <c r="AM4" s="384"/>
      <c r="AN4" s="384"/>
      <c r="AO4" s="384"/>
      <c r="AP4" s="384"/>
      <c r="AQ4" s="384"/>
      <c r="AR4" s="384"/>
      <c r="AS4" s="385"/>
      <c r="AT4" s="383" t="s">
        <v>12</v>
      </c>
      <c r="AU4" s="384"/>
      <c r="AV4" s="384"/>
      <c r="AW4" s="384"/>
      <c r="AX4" s="384"/>
      <c r="AY4" s="384"/>
      <c r="AZ4" s="384"/>
      <c r="BA4" s="384"/>
      <c r="BB4" s="385"/>
      <c r="BC4" s="399"/>
      <c r="BD4" s="383" t="s">
        <v>0</v>
      </c>
      <c r="BE4" s="384"/>
      <c r="BF4" s="384"/>
      <c r="BG4" s="384"/>
      <c r="BH4" s="384"/>
      <c r="BI4" s="384"/>
      <c r="BJ4" s="384"/>
      <c r="BK4" s="384"/>
      <c r="BL4" s="385"/>
      <c r="BM4" s="383" t="s">
        <v>1</v>
      </c>
      <c r="BN4" s="384"/>
      <c r="BO4" s="384"/>
      <c r="BP4" s="384"/>
      <c r="BQ4" s="384"/>
      <c r="BR4" s="384"/>
      <c r="BS4" s="384"/>
      <c r="BT4" s="384"/>
      <c r="BU4" s="385"/>
      <c r="BV4" s="383" t="s">
        <v>2</v>
      </c>
      <c r="BW4" s="384"/>
      <c r="BX4" s="384"/>
      <c r="BY4" s="384"/>
      <c r="BZ4" s="384"/>
      <c r="CA4" s="384"/>
      <c r="CB4" s="384"/>
      <c r="CC4" s="384"/>
      <c r="CD4" s="385"/>
      <c r="CE4" s="383" t="s">
        <v>3</v>
      </c>
      <c r="CF4" s="384"/>
      <c r="CG4" s="384"/>
      <c r="CH4" s="384"/>
      <c r="CI4" s="384"/>
      <c r="CJ4" s="384"/>
      <c r="CK4" s="384"/>
      <c r="CL4" s="384"/>
      <c r="CM4" s="385"/>
      <c r="CN4" s="383" t="s">
        <v>4</v>
      </c>
      <c r="CO4" s="384"/>
      <c r="CP4" s="384"/>
      <c r="CQ4" s="384"/>
      <c r="CR4" s="384"/>
      <c r="CS4" s="384"/>
      <c r="CT4" s="384"/>
      <c r="CU4" s="384"/>
      <c r="CV4" s="385"/>
      <c r="CW4" s="383" t="s">
        <v>5</v>
      </c>
      <c r="CX4" s="384"/>
      <c r="CY4" s="384"/>
      <c r="CZ4" s="384"/>
      <c r="DA4" s="384"/>
      <c r="DB4" s="384"/>
      <c r="DC4" s="384"/>
      <c r="DD4" s="384"/>
      <c r="DE4" s="385"/>
    </row>
    <row r="5" spans="1:113" ht="25.5" x14ac:dyDescent="0.2">
      <c r="A5" s="138"/>
      <c r="B5" s="139"/>
      <c r="C5" s="95" t="str">
        <f>Feuil1!B7</f>
        <v>Xavier BOIVENT</v>
      </c>
      <c r="D5" s="140"/>
      <c r="E5" s="141"/>
      <c r="F5" s="97" t="str">
        <f>Feuil1!B8</f>
        <v>Emmanuel PIRAS</v>
      </c>
      <c r="G5" s="142"/>
      <c r="H5" s="141"/>
      <c r="I5" s="252" t="str">
        <f>Feuil1!B12</f>
        <v>FORMATEUR 8</v>
      </c>
      <c r="J5" s="143"/>
      <c r="K5" s="139"/>
      <c r="L5" s="95" t="str">
        <f>C5</f>
        <v>Xavier BOIVENT</v>
      </c>
      <c r="M5" s="144"/>
      <c r="N5" s="141"/>
      <c r="O5" s="97" t="str">
        <f>F5</f>
        <v>Emmanuel PIRAS</v>
      </c>
      <c r="P5" s="145"/>
      <c r="Q5" s="141"/>
      <c r="R5" s="252" t="str">
        <f>I5</f>
        <v>FORMATEUR 8</v>
      </c>
      <c r="S5" s="146"/>
      <c r="T5" s="141"/>
      <c r="U5" s="95" t="str">
        <f>C5</f>
        <v>Xavier BOIVENT</v>
      </c>
      <c r="V5" s="144"/>
      <c r="W5" s="139"/>
      <c r="X5" s="97" t="str">
        <f>F5</f>
        <v>Emmanuel PIRAS</v>
      </c>
      <c r="Y5" s="145"/>
      <c r="Z5" s="139"/>
      <c r="AA5" s="252" t="str">
        <f>I5</f>
        <v>FORMATEUR 8</v>
      </c>
      <c r="AB5" s="138"/>
      <c r="AC5" s="141"/>
      <c r="AD5" s="95" t="str">
        <f>C5</f>
        <v>Xavier BOIVENT</v>
      </c>
      <c r="AE5" s="147"/>
      <c r="AF5" s="141"/>
      <c r="AG5" s="97" t="str">
        <f>F5</f>
        <v>Emmanuel PIRAS</v>
      </c>
      <c r="AH5" s="148"/>
      <c r="AI5" s="141"/>
      <c r="AJ5" s="252" t="str">
        <f>I5</f>
        <v>FORMATEUR 8</v>
      </c>
      <c r="AK5" s="149"/>
      <c r="AL5" s="150"/>
      <c r="AM5" s="109" t="str">
        <f>C5</f>
        <v>Xavier BOIVENT</v>
      </c>
      <c r="AN5" s="151"/>
      <c r="AO5" s="152"/>
      <c r="AP5" s="153" t="str">
        <f>F5</f>
        <v>Emmanuel PIRAS</v>
      </c>
      <c r="AQ5" s="151"/>
      <c r="AR5" s="152"/>
      <c r="AS5" s="257" t="str">
        <f>I5</f>
        <v>FORMATEUR 8</v>
      </c>
      <c r="AT5" s="149"/>
      <c r="AU5" s="154"/>
      <c r="AV5" s="109" t="str">
        <f>C5</f>
        <v>Xavier BOIVENT</v>
      </c>
      <c r="AW5" s="151"/>
      <c r="AX5" s="155"/>
      <c r="AY5" s="156" t="str">
        <f>F5</f>
        <v>Emmanuel PIRAS</v>
      </c>
      <c r="AZ5" s="157"/>
      <c r="BA5" s="155"/>
      <c r="BB5" s="257" t="str">
        <f>I5</f>
        <v>FORMATEUR 8</v>
      </c>
      <c r="BC5" s="399"/>
      <c r="BD5" s="258"/>
      <c r="BE5" s="150"/>
      <c r="BF5" s="109" t="str">
        <f>C5</f>
        <v>Xavier BOIVENT</v>
      </c>
      <c r="BG5" s="158"/>
      <c r="BH5" s="150"/>
      <c r="BI5" s="160" t="str">
        <f>F5</f>
        <v>Emmanuel PIRAS</v>
      </c>
      <c r="BJ5" s="158"/>
      <c r="BK5" s="159"/>
      <c r="BL5" s="257" t="str">
        <f>I5</f>
        <v>FORMATEUR 8</v>
      </c>
      <c r="BM5" s="149"/>
      <c r="BN5" s="150"/>
      <c r="BO5" s="109" t="str">
        <f>C5</f>
        <v>Xavier BOIVENT</v>
      </c>
      <c r="BP5" s="151"/>
      <c r="BQ5" s="159"/>
      <c r="BR5" s="156" t="str">
        <f>F5</f>
        <v>Emmanuel PIRAS</v>
      </c>
      <c r="BS5" s="157"/>
      <c r="BT5" s="159"/>
      <c r="BU5" s="257" t="str">
        <f>I5</f>
        <v>FORMATEUR 8</v>
      </c>
      <c r="BV5" s="161"/>
      <c r="BW5" s="150"/>
      <c r="BX5" s="109" t="str">
        <f>C5</f>
        <v>Xavier BOIVENT</v>
      </c>
      <c r="BY5" s="162"/>
      <c r="BZ5" s="159"/>
      <c r="CA5" s="163" t="str">
        <f>F5</f>
        <v>Emmanuel PIRAS</v>
      </c>
      <c r="CB5" s="164"/>
      <c r="CC5" s="159"/>
      <c r="CD5" s="257" t="str">
        <f>I5</f>
        <v>FORMATEUR 8</v>
      </c>
      <c r="CE5" s="161"/>
      <c r="CF5" s="152"/>
      <c r="CG5" s="109" t="str">
        <f>C5</f>
        <v>Xavier BOIVENT</v>
      </c>
      <c r="CH5" s="162"/>
      <c r="CI5" s="152"/>
      <c r="CJ5" s="163" t="str">
        <f>F5</f>
        <v>Emmanuel PIRAS</v>
      </c>
      <c r="CK5" s="164"/>
      <c r="CL5" s="152"/>
      <c r="CM5" s="257" t="str">
        <f>I5</f>
        <v>FORMATEUR 8</v>
      </c>
      <c r="CN5" s="161"/>
      <c r="CO5" s="152"/>
      <c r="CP5" s="109" t="str">
        <f>C5</f>
        <v>Xavier BOIVENT</v>
      </c>
      <c r="CQ5" s="162"/>
      <c r="CR5" s="152"/>
      <c r="CS5" s="156" t="str">
        <f>F5</f>
        <v>Emmanuel PIRAS</v>
      </c>
      <c r="CT5" s="164"/>
      <c r="CU5" s="152"/>
      <c r="CV5" s="257" t="str">
        <f>I5</f>
        <v>FORMATEUR 8</v>
      </c>
      <c r="CW5" s="161"/>
      <c r="CX5" s="154"/>
      <c r="CY5" s="109" t="str">
        <f>C5</f>
        <v>Xavier BOIVENT</v>
      </c>
      <c r="CZ5" s="162"/>
      <c r="DA5" s="155"/>
      <c r="DB5" s="156" t="str">
        <f>F5</f>
        <v>Emmanuel PIRAS</v>
      </c>
      <c r="DC5" s="164"/>
      <c r="DD5" s="155"/>
      <c r="DE5" s="257" t="str">
        <f>I5</f>
        <v>FORMATEUR 8</v>
      </c>
    </row>
    <row r="6" spans="1:113" x14ac:dyDescent="0.2">
      <c r="A6" s="169"/>
      <c r="B6" s="170"/>
      <c r="C6" s="88"/>
      <c r="D6" s="103"/>
      <c r="E6" s="28"/>
      <c r="F6" s="110"/>
      <c r="G6" s="106"/>
      <c r="H6" s="28"/>
      <c r="I6" s="253"/>
      <c r="J6" s="100"/>
      <c r="K6" s="101"/>
      <c r="L6" s="88"/>
      <c r="M6" s="102"/>
      <c r="N6" s="28"/>
      <c r="O6" s="110"/>
      <c r="P6" s="105"/>
      <c r="Q6" s="28"/>
      <c r="R6" s="253"/>
      <c r="S6" s="100"/>
      <c r="T6" s="28"/>
      <c r="U6" s="88"/>
      <c r="V6" s="102"/>
      <c r="W6" s="101"/>
      <c r="X6" s="110"/>
      <c r="Y6" s="105"/>
      <c r="Z6" s="101"/>
      <c r="AA6" s="253"/>
      <c r="AB6" s="99"/>
      <c r="AC6" s="28"/>
      <c r="AD6" s="88"/>
      <c r="AE6" s="103"/>
      <c r="AF6" s="28"/>
      <c r="AG6" s="110"/>
      <c r="AH6" s="106"/>
      <c r="AI6" s="28"/>
      <c r="AJ6" s="253"/>
      <c r="AK6" s="99"/>
      <c r="AL6" s="28"/>
      <c r="AM6" s="88"/>
      <c r="AN6" s="103"/>
      <c r="AO6" s="171"/>
      <c r="AP6" s="89"/>
      <c r="AQ6" s="103"/>
      <c r="AR6" s="171"/>
      <c r="AS6" s="253"/>
      <c r="AT6" s="99"/>
      <c r="AU6" s="28"/>
      <c r="AV6" s="88"/>
      <c r="AW6" s="103"/>
      <c r="AX6" s="171"/>
      <c r="AY6" s="110"/>
      <c r="AZ6" s="106"/>
      <c r="BA6" s="171"/>
      <c r="BB6" s="253"/>
      <c r="BC6" s="399"/>
      <c r="BD6" s="99"/>
      <c r="BE6" s="28"/>
      <c r="BF6" s="88"/>
      <c r="BG6" s="103"/>
      <c r="BH6" s="28"/>
      <c r="BI6" s="90"/>
      <c r="BJ6" s="103"/>
      <c r="BK6" s="171"/>
      <c r="BL6" s="253"/>
      <c r="BM6" s="99"/>
      <c r="BN6" s="28"/>
      <c r="BO6" s="88"/>
      <c r="BP6" s="103"/>
      <c r="BQ6" s="171"/>
      <c r="BR6" s="110"/>
      <c r="BS6" s="106"/>
      <c r="BT6" s="171"/>
      <c r="BU6" s="253"/>
      <c r="BV6" s="99"/>
      <c r="BW6" s="28"/>
      <c r="BX6" s="88"/>
      <c r="BY6" s="103"/>
      <c r="BZ6" s="172"/>
      <c r="CA6" s="110"/>
      <c r="CB6" s="106"/>
      <c r="CC6" s="172"/>
      <c r="CD6" s="253"/>
      <c r="CE6" s="99"/>
      <c r="CF6" s="171"/>
      <c r="CG6" s="88"/>
      <c r="CH6" s="103"/>
      <c r="CI6" s="171"/>
      <c r="CJ6" s="110"/>
      <c r="CK6" s="106"/>
      <c r="CL6" s="171"/>
      <c r="CM6" s="253"/>
      <c r="CN6" s="99"/>
      <c r="CO6" s="171"/>
      <c r="CP6" s="88"/>
      <c r="CQ6" s="103"/>
      <c r="CR6" s="171"/>
      <c r="CS6" s="110"/>
      <c r="CT6" s="106"/>
      <c r="CU6" s="171"/>
      <c r="CV6" s="253"/>
      <c r="CW6" s="99"/>
      <c r="CX6" s="28"/>
      <c r="CY6" s="88"/>
      <c r="CZ6" s="103"/>
      <c r="DA6" s="171"/>
      <c r="DB6" s="110"/>
      <c r="DC6" s="106"/>
      <c r="DD6" s="171"/>
      <c r="DE6" s="253"/>
    </row>
    <row r="7" spans="1:113" ht="18.95" customHeight="1" x14ac:dyDescent="0.2">
      <c r="A7" s="138">
        <v>1</v>
      </c>
      <c r="B7" s="28">
        <f>Feuil1!C2</f>
        <v>43101</v>
      </c>
      <c r="C7" s="83" t="str">
        <f>XAVIER!C7</f>
        <v>Jour de l'an ferie</v>
      </c>
      <c r="D7" s="147">
        <v>1</v>
      </c>
      <c r="E7" s="28">
        <f>Feuil1!C2</f>
        <v>43101</v>
      </c>
      <c r="F7" s="98" t="str">
        <f>EMMANUEL!C7</f>
        <v>Jour de l'an ferie</v>
      </c>
      <c r="G7" s="148">
        <v>1</v>
      </c>
      <c r="H7" s="28">
        <f>Feuil1!C2</f>
        <v>43101</v>
      </c>
      <c r="I7" s="254" t="str">
        <f>'FORMATEUR 8'!C7</f>
        <v>Jour de l'an ferie</v>
      </c>
      <c r="J7" s="138">
        <v>1</v>
      </c>
      <c r="K7" s="28">
        <f>B37+1</f>
        <v>43132</v>
      </c>
      <c r="L7" s="88">
        <f>XAVIER!E7</f>
        <v>0</v>
      </c>
      <c r="M7" s="147">
        <v>1</v>
      </c>
      <c r="N7" s="28">
        <f>E37+1</f>
        <v>43132</v>
      </c>
      <c r="O7" s="110" t="str">
        <f>EMMANUEL!E7</f>
        <v>Chaud</v>
      </c>
      <c r="P7" s="148">
        <v>1</v>
      </c>
      <c r="Q7" s="28">
        <f>H37+1</f>
        <v>43132</v>
      </c>
      <c r="R7" s="253">
        <f>'FORMATEUR 8'!E7</f>
        <v>0</v>
      </c>
      <c r="S7" s="138">
        <v>1</v>
      </c>
      <c r="T7" s="28">
        <f>K34+1</f>
        <v>43160</v>
      </c>
      <c r="U7" s="88">
        <f>XAVIER!G7</f>
        <v>0</v>
      </c>
      <c r="V7" s="147">
        <v>1</v>
      </c>
      <c r="W7" s="28">
        <f>N34+1</f>
        <v>43160</v>
      </c>
      <c r="X7" s="110" t="str">
        <f>EMMANUEL!G7</f>
        <v>Chaud</v>
      </c>
      <c r="Y7" s="148">
        <v>1</v>
      </c>
      <c r="Z7" s="28">
        <f>Q34+1</f>
        <v>43160</v>
      </c>
      <c r="AA7" s="253">
        <f>'FORMATEUR 8'!G7</f>
        <v>0</v>
      </c>
      <c r="AB7" s="138">
        <v>1</v>
      </c>
      <c r="AC7" s="85">
        <f>T37+1</f>
        <v>43191</v>
      </c>
      <c r="AD7" s="88">
        <f>XAVIER!J7</f>
        <v>0</v>
      </c>
      <c r="AE7" s="147">
        <v>1</v>
      </c>
      <c r="AF7" s="85">
        <f>W37+1</f>
        <v>43191</v>
      </c>
      <c r="AG7" s="110">
        <f>EMMANUEL!J7</f>
        <v>0</v>
      </c>
      <c r="AH7" s="148">
        <v>1</v>
      </c>
      <c r="AI7" s="85">
        <f>Z37+1</f>
        <v>43191</v>
      </c>
      <c r="AJ7" s="253">
        <f>'FORMATEUR 8'!J7</f>
        <v>0</v>
      </c>
      <c r="AK7" s="138">
        <v>1</v>
      </c>
      <c r="AL7" s="28">
        <f>AC36+1</f>
        <v>43221</v>
      </c>
      <c r="AM7" s="88" t="str">
        <f>XAVIER!L7</f>
        <v>FERIE
fete du travail</v>
      </c>
      <c r="AN7" s="147">
        <v>1</v>
      </c>
      <c r="AO7" s="28">
        <f>AF36+1</f>
        <v>43221</v>
      </c>
      <c r="AP7" s="89" t="str">
        <f>EMMANUEL!L7</f>
        <v>FERIE
fete du travail</v>
      </c>
      <c r="AQ7" s="147">
        <v>1</v>
      </c>
      <c r="AR7" s="28">
        <f>AI36+1</f>
        <v>43221</v>
      </c>
      <c r="AS7" s="253" t="str">
        <f>'FORMATEUR 8'!L7</f>
        <v>FERIE
fete du travail</v>
      </c>
      <c r="AT7" s="138">
        <v>1</v>
      </c>
      <c r="AU7" s="28">
        <f>AL37+1</f>
        <v>43252</v>
      </c>
      <c r="AV7" s="88">
        <f>XAVIER!N7</f>
        <v>0</v>
      </c>
      <c r="AW7" s="147">
        <v>1</v>
      </c>
      <c r="AX7" s="28">
        <f>AO37+1</f>
        <v>43252</v>
      </c>
      <c r="AY7" s="110">
        <f>EMMANUEL!N7</f>
        <v>0</v>
      </c>
      <c r="AZ7" s="148">
        <v>1</v>
      </c>
      <c r="BA7" s="28">
        <f>AR37+1</f>
        <v>43252</v>
      </c>
      <c r="BB7" s="253">
        <f>'FORMATEUR 8'!N7</f>
        <v>0</v>
      </c>
      <c r="BC7" s="399"/>
      <c r="BD7" s="259">
        <v>1</v>
      </c>
      <c r="BE7" s="28">
        <f>AU36+1</f>
        <v>43282</v>
      </c>
      <c r="BF7" s="88">
        <f>XAVIER!Q7</f>
        <v>0</v>
      </c>
      <c r="BG7" s="173">
        <v>1</v>
      </c>
      <c r="BH7" s="28">
        <f>AX36+1</f>
        <v>43282</v>
      </c>
      <c r="BI7" s="90">
        <f>EMMANUEL!Q7</f>
        <v>0</v>
      </c>
      <c r="BJ7" s="173">
        <v>1</v>
      </c>
      <c r="BK7" s="28">
        <f>BA36+1</f>
        <v>43282</v>
      </c>
      <c r="BL7" s="253">
        <f>'FORMATEUR 8'!Q7</f>
        <v>0</v>
      </c>
      <c r="BM7" s="138">
        <v>1</v>
      </c>
      <c r="BN7" s="28">
        <f>BE37+1</f>
        <v>43313</v>
      </c>
      <c r="BO7" s="88" t="str">
        <f>XAVIER!S7</f>
        <v>Soudeur</v>
      </c>
      <c r="BP7" s="147">
        <v>1</v>
      </c>
      <c r="BQ7" s="28">
        <f>BH37+1</f>
        <v>43313</v>
      </c>
      <c r="BR7" s="110" t="str">
        <f>EMMANUEL!S7</f>
        <v>Chaud</v>
      </c>
      <c r="BS7" s="148">
        <v>1</v>
      </c>
      <c r="BT7" s="28">
        <f>BK37+1</f>
        <v>43313</v>
      </c>
      <c r="BU7" s="253">
        <f>'FORMATEUR 8'!S7</f>
        <v>0</v>
      </c>
      <c r="BV7" s="138">
        <v>1</v>
      </c>
      <c r="BW7" s="28">
        <f>BN37+1</f>
        <v>43344</v>
      </c>
      <c r="BX7" s="88">
        <f>XAVIER!U7</f>
        <v>0</v>
      </c>
      <c r="BY7" s="147">
        <v>1</v>
      </c>
      <c r="BZ7" s="28">
        <f>BQ37+1</f>
        <v>43344</v>
      </c>
      <c r="CA7" s="110">
        <f>EMMANUEL!U7</f>
        <v>0</v>
      </c>
      <c r="CB7" s="148">
        <v>1</v>
      </c>
      <c r="CC7" s="28">
        <f>BT37+1</f>
        <v>43344</v>
      </c>
      <c r="CD7" s="253">
        <f>'FORMATEUR 8'!U7</f>
        <v>0</v>
      </c>
      <c r="CE7" s="138">
        <v>1</v>
      </c>
      <c r="CF7" s="28">
        <f>BW36+1</f>
        <v>43374</v>
      </c>
      <c r="CG7" s="88" t="str">
        <f>XAVIER!X7</f>
        <v>Formation</v>
      </c>
      <c r="CH7" s="147">
        <v>1</v>
      </c>
      <c r="CI7" s="28">
        <f>BZ36+1</f>
        <v>43374</v>
      </c>
      <c r="CJ7" s="110" t="str">
        <f>EMMANUEL!X7</f>
        <v>PDMI</v>
      </c>
      <c r="CK7" s="148">
        <v>1</v>
      </c>
      <c r="CL7" s="28">
        <f>CC36+1</f>
        <v>43374</v>
      </c>
      <c r="CM7" s="253">
        <f>'FORMATEUR 8'!X7</f>
        <v>0</v>
      </c>
      <c r="CN7" s="138">
        <v>1</v>
      </c>
      <c r="CO7" s="28">
        <f>CF37+1</f>
        <v>43405</v>
      </c>
      <c r="CP7" s="88" t="str">
        <f>XAVIER!Z7</f>
        <v>FERIE toussaint</v>
      </c>
      <c r="CQ7" s="147">
        <v>1</v>
      </c>
      <c r="CR7" s="28">
        <f>CI37+1</f>
        <v>43405</v>
      </c>
      <c r="CS7" s="110" t="str">
        <f>EMMANUEL!Z7</f>
        <v>FERIE toussaint</v>
      </c>
      <c r="CT7" s="148">
        <v>1</v>
      </c>
      <c r="CU7" s="28">
        <f>CL37+1</f>
        <v>43405</v>
      </c>
      <c r="CV7" s="253" t="str">
        <f>'FORMATEUR 8'!Z7</f>
        <v>FERIE toussaint</v>
      </c>
      <c r="CW7" s="138">
        <v>1</v>
      </c>
      <c r="CX7" s="28">
        <f>CO36+1</f>
        <v>43435</v>
      </c>
      <c r="CY7" s="88">
        <f>XAVIER!AB7</f>
        <v>0</v>
      </c>
      <c r="CZ7" s="147">
        <v>1</v>
      </c>
      <c r="DA7" s="28">
        <f>CR36+1</f>
        <v>43435</v>
      </c>
      <c r="DB7" s="110">
        <f>EMMANUEL!AB7</f>
        <v>0</v>
      </c>
      <c r="DC7" s="148">
        <v>1</v>
      </c>
      <c r="DD7" s="28">
        <f>CU36+1</f>
        <v>43435</v>
      </c>
      <c r="DE7" s="253">
        <f>'FORMATEUR 8'!AB7</f>
        <v>0</v>
      </c>
    </row>
    <row r="8" spans="1:113" ht="18.95" customHeight="1" x14ac:dyDescent="0.2">
      <c r="A8" s="138">
        <v>2</v>
      </c>
      <c r="B8" s="28">
        <f>B7+1</f>
        <v>43102</v>
      </c>
      <c r="C8" s="83">
        <f>XAVIER!C8</f>
        <v>0</v>
      </c>
      <c r="D8" s="147">
        <v>2</v>
      </c>
      <c r="E8" s="28">
        <f>E7+1</f>
        <v>43102</v>
      </c>
      <c r="F8" s="98" t="str">
        <f>EMMANUEL!C8</f>
        <v>Chaud</v>
      </c>
      <c r="G8" s="148">
        <v>2</v>
      </c>
      <c r="H8" s="28">
        <f>H7+1</f>
        <v>43102</v>
      </c>
      <c r="I8" s="254">
        <f>'FORMATEUR 8'!C8</f>
        <v>0</v>
      </c>
      <c r="J8" s="138">
        <v>2</v>
      </c>
      <c r="K8" s="28">
        <f>K7+1</f>
        <v>43133</v>
      </c>
      <c r="L8" s="88">
        <f>XAVIER!E8</f>
        <v>0</v>
      </c>
      <c r="M8" s="147">
        <v>2</v>
      </c>
      <c r="N8" s="28">
        <f>N7+1</f>
        <v>43133</v>
      </c>
      <c r="O8" s="110" t="str">
        <f>EMMANUEL!E8</f>
        <v>Chaud</v>
      </c>
      <c r="P8" s="148">
        <v>2</v>
      </c>
      <c r="Q8" s="28">
        <f>Q7+1</f>
        <v>43133</v>
      </c>
      <c r="R8" s="253">
        <f>'FORMATEUR 8'!E8</f>
        <v>0</v>
      </c>
      <c r="S8" s="138">
        <v>2</v>
      </c>
      <c r="T8" s="28">
        <f>T7+1</f>
        <v>43161</v>
      </c>
      <c r="U8" s="88">
        <f>XAVIER!G8</f>
        <v>0</v>
      </c>
      <c r="V8" s="147">
        <v>2</v>
      </c>
      <c r="W8" s="28">
        <f>W7+1</f>
        <v>43161</v>
      </c>
      <c r="X8" s="110" t="str">
        <f>EMMANUEL!G8</f>
        <v>Chaud</v>
      </c>
      <c r="Y8" s="148">
        <v>2</v>
      </c>
      <c r="Z8" s="28">
        <f>Z7+1</f>
        <v>43161</v>
      </c>
      <c r="AA8" s="253">
        <f>'FORMATEUR 8'!G8</f>
        <v>0</v>
      </c>
      <c r="AB8" s="138">
        <v>2</v>
      </c>
      <c r="AC8" s="28">
        <f>AC7+1</f>
        <v>43192</v>
      </c>
      <c r="AD8" s="88" t="str">
        <f>XAVIER!J8</f>
        <v>FERIE Pâques</v>
      </c>
      <c r="AE8" s="147">
        <v>2</v>
      </c>
      <c r="AF8" s="28">
        <f>AF7+1</f>
        <v>43192</v>
      </c>
      <c r="AG8" s="110" t="str">
        <f>EMMANUEL!J8</f>
        <v>FERIE Pâques</v>
      </c>
      <c r="AH8" s="148">
        <v>2</v>
      </c>
      <c r="AI8" s="28">
        <f>AI7+1</f>
        <v>43192</v>
      </c>
      <c r="AJ8" s="253" t="str">
        <f>'FORMATEUR 8'!J8</f>
        <v>FERIE Pâques</v>
      </c>
      <c r="AK8" s="138">
        <v>2</v>
      </c>
      <c r="AL8" s="28">
        <f>AL7+1</f>
        <v>43222</v>
      </c>
      <c r="AM8" s="88">
        <f>XAVIER!L8</f>
        <v>0</v>
      </c>
      <c r="AN8" s="147">
        <v>2</v>
      </c>
      <c r="AO8" s="28">
        <f>AO7+1</f>
        <v>43222</v>
      </c>
      <c r="AP8" s="89" t="str">
        <f>EMMANUEL!L8</f>
        <v xml:space="preserve">Inventaire </v>
      </c>
      <c r="AQ8" s="147">
        <v>2</v>
      </c>
      <c r="AR8" s="28">
        <f>AR7+1</f>
        <v>43222</v>
      </c>
      <c r="AS8" s="253">
        <f>'FORMATEUR 8'!L8</f>
        <v>0</v>
      </c>
      <c r="AT8" s="138">
        <v>2</v>
      </c>
      <c r="AU8" s="28">
        <f>AU7+1</f>
        <v>43253</v>
      </c>
      <c r="AV8" s="88">
        <f>XAVIER!N8</f>
        <v>0</v>
      </c>
      <c r="AW8" s="147">
        <v>2</v>
      </c>
      <c r="AX8" s="28">
        <f>AX7+1</f>
        <v>43253</v>
      </c>
      <c r="AY8" s="110">
        <f>EMMANUEL!N8</f>
        <v>0</v>
      </c>
      <c r="AZ8" s="148">
        <v>2</v>
      </c>
      <c r="BA8" s="28">
        <f>BA7+1</f>
        <v>43253</v>
      </c>
      <c r="BB8" s="253">
        <f>'FORMATEUR 8'!N8</f>
        <v>0</v>
      </c>
      <c r="BC8" s="399"/>
      <c r="BD8" s="259">
        <v>2</v>
      </c>
      <c r="BE8" s="28">
        <f>BE7+1</f>
        <v>43283</v>
      </c>
      <c r="BF8" s="88" t="str">
        <f>XAVIER!Q8</f>
        <v>Formation</v>
      </c>
      <c r="BG8" s="173">
        <v>2</v>
      </c>
      <c r="BH8" s="28">
        <f>BH7+1</f>
        <v>43283</v>
      </c>
      <c r="BI8" s="90" t="str">
        <f>EMMANUEL!Q8</f>
        <v>Chaud</v>
      </c>
      <c r="BJ8" s="173">
        <v>2</v>
      </c>
      <c r="BK8" s="28">
        <f>BK7+1</f>
        <v>43283</v>
      </c>
      <c r="BL8" s="253">
        <f>'FORMATEUR 8'!Q8</f>
        <v>0</v>
      </c>
      <c r="BM8" s="138">
        <v>2</v>
      </c>
      <c r="BN8" s="28">
        <f>BN7+1</f>
        <v>43314</v>
      </c>
      <c r="BO8" s="88">
        <f>XAVIER!S8</f>
        <v>0</v>
      </c>
      <c r="BP8" s="147">
        <v>2</v>
      </c>
      <c r="BQ8" s="28">
        <f>BQ7+1</f>
        <v>43314</v>
      </c>
      <c r="BR8" s="110" t="str">
        <f>EMMANUEL!S8</f>
        <v>Chaud</v>
      </c>
      <c r="BS8" s="148">
        <v>2</v>
      </c>
      <c r="BT8" s="28">
        <f>BT7+1</f>
        <v>43314</v>
      </c>
      <c r="BU8" s="253">
        <f>'FORMATEUR 8'!S8</f>
        <v>0</v>
      </c>
      <c r="BV8" s="138">
        <v>2</v>
      </c>
      <c r="BW8" s="28">
        <f>BW7+1</f>
        <v>43345</v>
      </c>
      <c r="BX8" s="88">
        <f>XAVIER!U8</f>
        <v>0</v>
      </c>
      <c r="BY8" s="147">
        <v>2</v>
      </c>
      <c r="BZ8" s="28">
        <f>BZ7+1</f>
        <v>43345</v>
      </c>
      <c r="CA8" s="110">
        <f>EMMANUEL!U8</f>
        <v>0</v>
      </c>
      <c r="CB8" s="148">
        <v>2</v>
      </c>
      <c r="CC8" s="28">
        <f>CC7+1</f>
        <v>43345</v>
      </c>
      <c r="CD8" s="253">
        <f>'FORMATEUR 8'!U8</f>
        <v>0</v>
      </c>
      <c r="CE8" s="138">
        <v>2</v>
      </c>
      <c r="CF8" s="28">
        <f>CF7+1</f>
        <v>43375</v>
      </c>
      <c r="CG8" s="88">
        <f>XAVIER!X8</f>
        <v>0</v>
      </c>
      <c r="CH8" s="147">
        <v>2</v>
      </c>
      <c r="CI8" s="28">
        <f>CI7+1</f>
        <v>43375</v>
      </c>
      <c r="CJ8" s="110" t="str">
        <f>EMMANUEL!X8</f>
        <v>PDMI</v>
      </c>
      <c r="CK8" s="148">
        <v>2</v>
      </c>
      <c r="CL8" s="28">
        <f>CL7+1</f>
        <v>43375</v>
      </c>
      <c r="CM8" s="253">
        <f>'FORMATEUR 8'!X8</f>
        <v>0</v>
      </c>
      <c r="CN8" s="138">
        <v>2</v>
      </c>
      <c r="CO8" s="28">
        <f>CO7+1</f>
        <v>43406</v>
      </c>
      <c r="CP8" s="88">
        <f>XAVIER!Z8</f>
        <v>0</v>
      </c>
      <c r="CQ8" s="147">
        <v>2</v>
      </c>
      <c r="CR8" s="28">
        <f>CR7+1</f>
        <v>43406</v>
      </c>
      <c r="CS8" s="110">
        <f>EMMANUEL!Z8</f>
        <v>0</v>
      </c>
      <c r="CT8" s="148">
        <v>2</v>
      </c>
      <c r="CU8" s="28">
        <f>CU7+1</f>
        <v>43406</v>
      </c>
      <c r="CV8" s="253">
        <f>'FORMATEUR 8'!Z8</f>
        <v>0</v>
      </c>
      <c r="CW8" s="138">
        <v>2</v>
      </c>
      <c r="CX8" s="28">
        <f>CX7+1</f>
        <v>43436</v>
      </c>
      <c r="CY8" s="88">
        <f>XAVIER!AB8</f>
        <v>0</v>
      </c>
      <c r="CZ8" s="147">
        <v>2</v>
      </c>
      <c r="DA8" s="28">
        <f>DA7+1</f>
        <v>43436</v>
      </c>
      <c r="DB8" s="110">
        <f>EMMANUEL!AB8</f>
        <v>0</v>
      </c>
      <c r="DC8" s="148">
        <v>2</v>
      </c>
      <c r="DD8" s="28">
        <f>DD7+1</f>
        <v>43436</v>
      </c>
      <c r="DE8" s="253">
        <f>'FORMATEUR 8'!AB8</f>
        <v>0</v>
      </c>
    </row>
    <row r="9" spans="1:113" ht="18.95" customHeight="1" x14ac:dyDescent="0.2">
      <c r="A9" s="138">
        <v>3</v>
      </c>
      <c r="B9" s="28">
        <f t="shared" ref="B9:B37" si="0">B8+1</f>
        <v>43103</v>
      </c>
      <c r="C9" s="83">
        <f>XAVIER!C9</f>
        <v>0</v>
      </c>
      <c r="D9" s="147">
        <v>3</v>
      </c>
      <c r="E9" s="28">
        <f t="shared" ref="E9:E37" si="1">E8+1</f>
        <v>43103</v>
      </c>
      <c r="F9" s="98" t="str">
        <f>EMMANUEL!C9</f>
        <v>Chaud</v>
      </c>
      <c r="G9" s="148">
        <v>3</v>
      </c>
      <c r="H9" s="28">
        <f t="shared" ref="H9:H37" si="2">H8+1</f>
        <v>43103</v>
      </c>
      <c r="I9" s="254">
        <f>'FORMATEUR 8'!C9</f>
        <v>0</v>
      </c>
      <c r="J9" s="138">
        <v>3</v>
      </c>
      <c r="K9" s="28">
        <f t="shared" ref="K9:K34" si="3">K8+1</f>
        <v>43134</v>
      </c>
      <c r="L9" s="88">
        <f>XAVIER!E9</f>
        <v>0</v>
      </c>
      <c r="M9" s="147">
        <v>3</v>
      </c>
      <c r="N9" s="28">
        <f t="shared" ref="N9:N34" si="4">N8+1</f>
        <v>43134</v>
      </c>
      <c r="O9" s="110">
        <f>EMMANUEL!E9</f>
        <v>0</v>
      </c>
      <c r="P9" s="148">
        <v>3</v>
      </c>
      <c r="Q9" s="28">
        <f t="shared" ref="Q9:Q34" si="5">Q8+1</f>
        <v>43134</v>
      </c>
      <c r="R9" s="253">
        <f>'FORMATEUR 8'!E9</f>
        <v>0</v>
      </c>
      <c r="S9" s="138">
        <v>3</v>
      </c>
      <c r="T9" s="28">
        <f t="shared" ref="T9:T37" si="6">T8+1</f>
        <v>43162</v>
      </c>
      <c r="U9" s="88">
        <f>XAVIER!G9</f>
        <v>0</v>
      </c>
      <c r="V9" s="147">
        <v>3</v>
      </c>
      <c r="W9" s="28">
        <f t="shared" ref="W9:W37" si="7">W8+1</f>
        <v>43162</v>
      </c>
      <c r="X9" s="110">
        <f>EMMANUEL!G9</f>
        <v>0</v>
      </c>
      <c r="Y9" s="148">
        <v>3</v>
      </c>
      <c r="Z9" s="28">
        <f t="shared" ref="Z9:Z37" si="8">Z8+1</f>
        <v>43162</v>
      </c>
      <c r="AA9" s="253">
        <f>'FORMATEUR 8'!G9</f>
        <v>0</v>
      </c>
      <c r="AB9" s="138">
        <v>3</v>
      </c>
      <c r="AC9" s="28">
        <f t="shared" ref="AC9:AC34" si="9">AC8+1</f>
        <v>43193</v>
      </c>
      <c r="AD9" s="88">
        <f>XAVIER!J9</f>
        <v>0</v>
      </c>
      <c r="AE9" s="147">
        <v>3</v>
      </c>
      <c r="AF9" s="28">
        <f t="shared" ref="AF9:AF36" si="10">AF8+1</f>
        <v>43193</v>
      </c>
      <c r="AG9" s="110" t="str">
        <f>EMMANUEL!J9</f>
        <v>Chaud</v>
      </c>
      <c r="AH9" s="148">
        <v>3</v>
      </c>
      <c r="AI9" s="28">
        <f t="shared" ref="AI9:AI36" si="11">AI8+1</f>
        <v>43193</v>
      </c>
      <c r="AJ9" s="253">
        <f>'FORMATEUR 8'!J9</f>
        <v>0</v>
      </c>
      <c r="AK9" s="138">
        <v>3</v>
      </c>
      <c r="AL9" s="28">
        <f t="shared" ref="AL9:AL37" si="12">AL8+1</f>
        <v>43223</v>
      </c>
      <c r="AM9" s="88">
        <f>XAVIER!L9</f>
        <v>0</v>
      </c>
      <c r="AN9" s="147">
        <v>3</v>
      </c>
      <c r="AO9" s="28">
        <f t="shared" ref="AO9:AO37" si="13">AO8+1</f>
        <v>43223</v>
      </c>
      <c r="AP9" s="89" t="str">
        <f>EMMANUEL!L9</f>
        <v>atelier</v>
      </c>
      <c r="AQ9" s="147">
        <v>3</v>
      </c>
      <c r="AR9" s="28">
        <f t="shared" ref="AR9:AR37" si="14">AR8+1</f>
        <v>43223</v>
      </c>
      <c r="AS9" s="253">
        <f>'FORMATEUR 8'!L9</f>
        <v>0</v>
      </c>
      <c r="AT9" s="138">
        <v>3</v>
      </c>
      <c r="AU9" s="28">
        <f t="shared" ref="AU9:AU34" si="15">AU8+1</f>
        <v>43254</v>
      </c>
      <c r="AV9" s="88">
        <f>XAVIER!N9</f>
        <v>0</v>
      </c>
      <c r="AW9" s="147">
        <v>3</v>
      </c>
      <c r="AX9" s="28">
        <f>AX8+1</f>
        <v>43254</v>
      </c>
      <c r="AY9" s="110">
        <f>EMMANUEL!N9</f>
        <v>0</v>
      </c>
      <c r="AZ9" s="148">
        <v>3</v>
      </c>
      <c r="BA9" s="28">
        <f>BA8+1</f>
        <v>43254</v>
      </c>
      <c r="BB9" s="253">
        <f>'FORMATEUR 8'!N9</f>
        <v>0</v>
      </c>
      <c r="BC9" s="399"/>
      <c r="BD9" s="259">
        <v>3</v>
      </c>
      <c r="BE9" s="28">
        <f t="shared" ref="BE9:BE37" si="16">BE8+1</f>
        <v>43284</v>
      </c>
      <c r="BF9" s="88">
        <f>XAVIER!Q9</f>
        <v>0</v>
      </c>
      <c r="BG9" s="173">
        <v>3</v>
      </c>
      <c r="BH9" s="28">
        <f t="shared" ref="BH9:BH37" si="17">BH8+1</f>
        <v>43284</v>
      </c>
      <c r="BI9" s="90" t="str">
        <f>EMMANUEL!Q9</f>
        <v>Chaud</v>
      </c>
      <c r="BJ9" s="173">
        <v>3</v>
      </c>
      <c r="BK9" s="28">
        <f t="shared" ref="BK9:BK37" si="18">BK8+1</f>
        <v>43284</v>
      </c>
      <c r="BL9" s="253">
        <f>'FORMATEUR 8'!Q9</f>
        <v>0</v>
      </c>
      <c r="BM9" s="138">
        <v>3</v>
      </c>
      <c r="BN9" s="28">
        <f t="shared" ref="BN9:BN37" si="19">BN8+1</f>
        <v>43315</v>
      </c>
      <c r="BO9" s="88" t="str">
        <f>XAVIER!S9</f>
        <v>DFPC</v>
      </c>
      <c r="BP9" s="147">
        <v>3</v>
      </c>
      <c r="BQ9" s="28">
        <f t="shared" ref="BQ9:BQ37" si="20">BQ8+1</f>
        <v>43315</v>
      </c>
      <c r="BR9" s="110" t="str">
        <f>EMMANUEL!S9</f>
        <v>Chaud</v>
      </c>
      <c r="BS9" s="148">
        <v>3</v>
      </c>
      <c r="BT9" s="28">
        <f t="shared" ref="BT9:BT37" si="21">BT8+1</f>
        <v>43315</v>
      </c>
      <c r="BU9" s="253">
        <f>'FORMATEUR 8'!S9</f>
        <v>0</v>
      </c>
      <c r="BV9" s="138">
        <v>3</v>
      </c>
      <c r="BW9" s="28">
        <f t="shared" ref="BW9:BW34" si="22">BW8+1</f>
        <v>43346</v>
      </c>
      <c r="BX9" s="88" t="str">
        <f>XAVIER!U9</f>
        <v>Formation</v>
      </c>
      <c r="BY9" s="147">
        <v>3</v>
      </c>
      <c r="BZ9" s="28">
        <f>BZ8+1</f>
        <v>43346</v>
      </c>
      <c r="CA9" s="110">
        <f>EMMANUEL!U9</f>
        <v>0</v>
      </c>
      <c r="CB9" s="148">
        <v>3</v>
      </c>
      <c r="CC9" s="28">
        <f>CC8+1</f>
        <v>43346</v>
      </c>
      <c r="CD9" s="253">
        <f>'FORMATEUR 8'!U9</f>
        <v>0</v>
      </c>
      <c r="CE9" s="138">
        <v>3</v>
      </c>
      <c r="CF9" s="28">
        <f t="shared" ref="CF9:CF37" si="23">CF8+1</f>
        <v>43376</v>
      </c>
      <c r="CG9" s="88" t="str">
        <f>XAVIER!X9</f>
        <v>Soudeur</v>
      </c>
      <c r="CH9" s="147">
        <v>3</v>
      </c>
      <c r="CI9" s="28">
        <f t="shared" ref="CI9:CI37" si="24">CI8+1</f>
        <v>43376</v>
      </c>
      <c r="CJ9" s="110" t="str">
        <f>EMMANUEL!X9</f>
        <v>PDMI</v>
      </c>
      <c r="CK9" s="148">
        <v>3</v>
      </c>
      <c r="CL9" s="28">
        <f t="shared" ref="CL9:CL37" si="25">CL8+1</f>
        <v>43376</v>
      </c>
      <c r="CM9" s="253">
        <f>'FORMATEUR 8'!X9</f>
        <v>0</v>
      </c>
      <c r="CN9" s="138">
        <v>3</v>
      </c>
      <c r="CO9" s="28">
        <f t="shared" ref="CO9:CO36" si="26">CO8+1</f>
        <v>43407</v>
      </c>
      <c r="CP9" s="88">
        <f>XAVIER!Z9</f>
        <v>0</v>
      </c>
      <c r="CQ9" s="147">
        <v>3</v>
      </c>
      <c r="CR9" s="28">
        <f t="shared" ref="CR9:CR36" si="27">CR8+1</f>
        <v>43407</v>
      </c>
      <c r="CS9" s="110">
        <f>EMMANUEL!Z9</f>
        <v>0</v>
      </c>
      <c r="CT9" s="148">
        <v>3</v>
      </c>
      <c r="CU9" s="28">
        <f t="shared" ref="CU9:CU36" si="28">CU8+1</f>
        <v>43407</v>
      </c>
      <c r="CV9" s="253">
        <f>'FORMATEUR 8'!Z9</f>
        <v>0</v>
      </c>
      <c r="CW9" s="138">
        <v>3</v>
      </c>
      <c r="CX9" s="28">
        <f t="shared" ref="CX9:CX37" si="29">CX8+1</f>
        <v>43437</v>
      </c>
      <c r="CY9" s="88">
        <f>XAVIER!AB9</f>
        <v>0</v>
      </c>
      <c r="CZ9" s="147">
        <v>3</v>
      </c>
      <c r="DA9" s="28">
        <f>DA8+1</f>
        <v>43437</v>
      </c>
      <c r="DB9" s="110" t="str">
        <f>EMMANUEL!AB9</f>
        <v>Tuy</v>
      </c>
      <c r="DC9" s="148">
        <v>3</v>
      </c>
      <c r="DD9" s="28">
        <f>DD8+1</f>
        <v>43437</v>
      </c>
      <c r="DE9" s="253">
        <f>'FORMATEUR 8'!AB9</f>
        <v>0</v>
      </c>
    </row>
    <row r="10" spans="1:113" ht="18.95" customHeight="1" x14ac:dyDescent="0.2">
      <c r="A10" s="138">
        <v>4</v>
      </c>
      <c r="B10" s="28">
        <f t="shared" si="0"/>
        <v>43104</v>
      </c>
      <c r="C10" s="83">
        <f>XAVIER!C10</f>
        <v>0</v>
      </c>
      <c r="D10" s="147">
        <v>4</v>
      </c>
      <c r="E10" s="28">
        <f t="shared" si="1"/>
        <v>43104</v>
      </c>
      <c r="F10" s="98" t="str">
        <f>EMMANUEL!C10</f>
        <v>Chaud</v>
      </c>
      <c r="G10" s="148">
        <v>4</v>
      </c>
      <c r="H10" s="28">
        <f t="shared" si="2"/>
        <v>43104</v>
      </c>
      <c r="I10" s="254">
        <f>'FORMATEUR 8'!C10</f>
        <v>0</v>
      </c>
      <c r="J10" s="138">
        <v>4</v>
      </c>
      <c r="K10" s="28">
        <f t="shared" si="3"/>
        <v>43135</v>
      </c>
      <c r="L10" s="88">
        <f>XAVIER!E10</f>
        <v>0</v>
      </c>
      <c r="M10" s="147">
        <v>4</v>
      </c>
      <c r="N10" s="28">
        <f t="shared" si="4"/>
        <v>43135</v>
      </c>
      <c r="O10" s="110">
        <f>EMMANUEL!E10</f>
        <v>0</v>
      </c>
      <c r="P10" s="148">
        <v>4</v>
      </c>
      <c r="Q10" s="28">
        <f t="shared" si="5"/>
        <v>43135</v>
      </c>
      <c r="R10" s="253">
        <f>'FORMATEUR 8'!E10</f>
        <v>0</v>
      </c>
      <c r="S10" s="138">
        <v>4</v>
      </c>
      <c r="T10" s="28">
        <f t="shared" si="6"/>
        <v>43163</v>
      </c>
      <c r="U10" s="88">
        <f>XAVIER!G10</f>
        <v>0</v>
      </c>
      <c r="V10" s="147">
        <v>4</v>
      </c>
      <c r="W10" s="28">
        <f t="shared" si="7"/>
        <v>43163</v>
      </c>
      <c r="X10" s="110">
        <f>EMMANUEL!G10</f>
        <v>0</v>
      </c>
      <c r="Y10" s="148">
        <v>4</v>
      </c>
      <c r="Z10" s="28">
        <f t="shared" si="8"/>
        <v>43163</v>
      </c>
      <c r="AA10" s="253">
        <f>'FORMATEUR 8'!G10</f>
        <v>0</v>
      </c>
      <c r="AB10" s="138">
        <v>4</v>
      </c>
      <c r="AC10" s="28">
        <f t="shared" si="9"/>
        <v>43194</v>
      </c>
      <c r="AD10" s="88">
        <f>XAVIER!J10</f>
        <v>0</v>
      </c>
      <c r="AE10" s="147">
        <v>4</v>
      </c>
      <c r="AF10" s="28">
        <f t="shared" si="10"/>
        <v>43194</v>
      </c>
      <c r="AG10" s="110" t="str">
        <f>EMMANUEL!J10</f>
        <v>Chaud</v>
      </c>
      <c r="AH10" s="148">
        <v>4</v>
      </c>
      <c r="AI10" s="28">
        <f t="shared" si="11"/>
        <v>43194</v>
      </c>
      <c r="AJ10" s="253">
        <f>'FORMATEUR 8'!J10</f>
        <v>0</v>
      </c>
      <c r="AK10" s="138">
        <v>4</v>
      </c>
      <c r="AL10" s="28">
        <f t="shared" si="12"/>
        <v>43224</v>
      </c>
      <c r="AM10" s="88">
        <f>XAVIER!L10</f>
        <v>0</v>
      </c>
      <c r="AN10" s="147">
        <v>4</v>
      </c>
      <c r="AO10" s="28">
        <f t="shared" si="13"/>
        <v>43224</v>
      </c>
      <c r="AP10" s="89" t="str">
        <f>EMMANUEL!L10</f>
        <v>Chaudronnerie</v>
      </c>
      <c r="AQ10" s="147">
        <v>4</v>
      </c>
      <c r="AR10" s="28">
        <f t="shared" si="14"/>
        <v>43224</v>
      </c>
      <c r="AS10" s="253">
        <f>'FORMATEUR 8'!L10</f>
        <v>0</v>
      </c>
      <c r="AT10" s="138">
        <v>4</v>
      </c>
      <c r="AU10" s="28">
        <f t="shared" si="15"/>
        <v>43255</v>
      </c>
      <c r="AV10" s="88" t="str">
        <f>XAVIER!N10</f>
        <v xml:space="preserve"> Initiation </v>
      </c>
      <c r="AW10" s="147">
        <v>4</v>
      </c>
      <c r="AX10" s="28">
        <f>AX9+1</f>
        <v>43255</v>
      </c>
      <c r="AY10" s="110">
        <f>EMMANUEL!N10</f>
        <v>0</v>
      </c>
      <c r="AZ10" s="148">
        <v>4</v>
      </c>
      <c r="BA10" s="28">
        <f>BA9+1</f>
        <v>43255</v>
      </c>
      <c r="BB10" s="253">
        <f>'FORMATEUR 8'!N10</f>
        <v>0</v>
      </c>
      <c r="BC10" s="399"/>
      <c r="BD10" s="260">
        <v>4</v>
      </c>
      <c r="BE10" s="28">
        <f t="shared" si="16"/>
        <v>43285</v>
      </c>
      <c r="BF10" s="88" t="str">
        <f>XAVIER!Q10</f>
        <v>Soudeur</v>
      </c>
      <c r="BG10" s="174">
        <v>4</v>
      </c>
      <c r="BH10" s="28">
        <f t="shared" si="17"/>
        <v>43285</v>
      </c>
      <c r="BI10" s="90" t="str">
        <f>EMMANUEL!Q10</f>
        <v>Chaud</v>
      </c>
      <c r="BJ10" s="174">
        <v>4</v>
      </c>
      <c r="BK10" s="28">
        <f t="shared" si="18"/>
        <v>43285</v>
      </c>
      <c r="BL10" s="253">
        <f>'FORMATEUR 8'!Q10</f>
        <v>0</v>
      </c>
      <c r="BM10" s="138">
        <v>4</v>
      </c>
      <c r="BN10" s="28">
        <f t="shared" si="19"/>
        <v>43316</v>
      </c>
      <c r="BO10" s="88">
        <f>XAVIER!S10</f>
        <v>0</v>
      </c>
      <c r="BP10" s="147">
        <v>4</v>
      </c>
      <c r="BQ10" s="28">
        <f t="shared" si="20"/>
        <v>43316</v>
      </c>
      <c r="BR10" s="110">
        <f>EMMANUEL!S10</f>
        <v>0</v>
      </c>
      <c r="BS10" s="148">
        <v>4</v>
      </c>
      <c r="BT10" s="28">
        <f t="shared" si="21"/>
        <v>43316</v>
      </c>
      <c r="BU10" s="253">
        <f>'FORMATEUR 8'!S10</f>
        <v>0</v>
      </c>
      <c r="BV10" s="138">
        <v>4</v>
      </c>
      <c r="BW10" s="28">
        <f t="shared" si="22"/>
        <v>43347</v>
      </c>
      <c r="BX10" s="88">
        <f>XAVIER!U10</f>
        <v>0</v>
      </c>
      <c r="BY10" s="147">
        <v>4</v>
      </c>
      <c r="BZ10" s="28">
        <f t="shared" ref="BZ10:BZ36" si="30">BZ9+1</f>
        <v>43347</v>
      </c>
      <c r="CA10" s="110">
        <f>EMMANUEL!U10</f>
        <v>0</v>
      </c>
      <c r="CB10" s="148">
        <v>4</v>
      </c>
      <c r="CC10" s="28">
        <f t="shared" ref="CC10:CC36" si="31">CC9+1</f>
        <v>43347</v>
      </c>
      <c r="CD10" s="253">
        <f>'FORMATEUR 8'!U10</f>
        <v>0</v>
      </c>
      <c r="CE10" s="138">
        <v>4</v>
      </c>
      <c r="CF10" s="28">
        <f t="shared" si="23"/>
        <v>43377</v>
      </c>
      <c r="CG10" s="88">
        <f>XAVIER!X10</f>
        <v>0</v>
      </c>
      <c r="CH10" s="147">
        <v>4</v>
      </c>
      <c r="CI10" s="28">
        <f t="shared" si="24"/>
        <v>43377</v>
      </c>
      <c r="CJ10" s="110" t="str">
        <f>EMMANUEL!X10</f>
        <v>PDMI</v>
      </c>
      <c r="CK10" s="148">
        <v>4</v>
      </c>
      <c r="CL10" s="28">
        <f t="shared" si="25"/>
        <v>43377</v>
      </c>
      <c r="CM10" s="253">
        <f>'FORMATEUR 8'!X10</f>
        <v>0</v>
      </c>
      <c r="CN10" s="138">
        <v>4</v>
      </c>
      <c r="CO10" s="28">
        <f t="shared" si="26"/>
        <v>43408</v>
      </c>
      <c r="CP10" s="88">
        <f>XAVIER!Z10</f>
        <v>0</v>
      </c>
      <c r="CQ10" s="147">
        <v>4</v>
      </c>
      <c r="CR10" s="28">
        <f t="shared" si="27"/>
        <v>43408</v>
      </c>
      <c r="CS10" s="110">
        <f>EMMANUEL!Z10</f>
        <v>0</v>
      </c>
      <c r="CT10" s="148">
        <v>4</v>
      </c>
      <c r="CU10" s="28">
        <f t="shared" si="28"/>
        <v>43408</v>
      </c>
      <c r="CV10" s="253">
        <f>'FORMATEUR 8'!Z10</f>
        <v>0</v>
      </c>
      <c r="CW10" s="138">
        <v>4</v>
      </c>
      <c r="CX10" s="28">
        <f t="shared" si="29"/>
        <v>43438</v>
      </c>
      <c r="CY10" s="88">
        <f>XAVIER!AB10</f>
        <v>0</v>
      </c>
      <c r="CZ10" s="147">
        <v>4</v>
      </c>
      <c r="DA10" s="28">
        <f t="shared" ref="DA10:DA37" si="32">DA9+1</f>
        <v>43438</v>
      </c>
      <c r="DB10" s="110" t="str">
        <f>EMMANUEL!AB10</f>
        <v>Tuy</v>
      </c>
      <c r="DC10" s="148">
        <v>4</v>
      </c>
      <c r="DD10" s="28">
        <f t="shared" ref="DD10:DD37" si="33">DD9+1</f>
        <v>43438</v>
      </c>
      <c r="DE10" s="253">
        <f>'FORMATEUR 8'!AB10</f>
        <v>0</v>
      </c>
    </row>
    <row r="11" spans="1:113" ht="18.95" customHeight="1" x14ac:dyDescent="0.2">
      <c r="A11" s="138">
        <v>5</v>
      </c>
      <c r="B11" s="28">
        <f t="shared" si="0"/>
        <v>43105</v>
      </c>
      <c r="C11" s="83">
        <f>XAVIER!C11</f>
        <v>0</v>
      </c>
      <c r="D11" s="147">
        <v>5</v>
      </c>
      <c r="E11" s="28">
        <f t="shared" si="1"/>
        <v>43105</v>
      </c>
      <c r="F11" s="98" t="str">
        <f>EMMANUEL!C11</f>
        <v>Chaud</v>
      </c>
      <c r="G11" s="148">
        <v>5</v>
      </c>
      <c r="H11" s="28">
        <f t="shared" si="2"/>
        <v>43105</v>
      </c>
      <c r="I11" s="254">
        <f>'FORMATEUR 8'!C11</f>
        <v>0</v>
      </c>
      <c r="J11" s="138">
        <v>5</v>
      </c>
      <c r="K11" s="28">
        <f t="shared" si="3"/>
        <v>43136</v>
      </c>
      <c r="L11" s="88">
        <f>XAVIER!E11</f>
        <v>0</v>
      </c>
      <c r="M11" s="147">
        <v>5</v>
      </c>
      <c r="N11" s="28">
        <f t="shared" si="4"/>
        <v>43136</v>
      </c>
      <c r="O11" s="110" t="str">
        <f>EMMANUEL!E11</f>
        <v>Chaud</v>
      </c>
      <c r="P11" s="148">
        <v>5</v>
      </c>
      <c r="Q11" s="28">
        <f t="shared" si="5"/>
        <v>43136</v>
      </c>
      <c r="R11" s="253">
        <f>'FORMATEUR 8'!E11</f>
        <v>0</v>
      </c>
      <c r="S11" s="138">
        <v>5</v>
      </c>
      <c r="T11" s="28">
        <f t="shared" si="6"/>
        <v>43164</v>
      </c>
      <c r="U11" s="88">
        <f>XAVIER!G11</f>
        <v>0</v>
      </c>
      <c r="V11" s="147">
        <v>5</v>
      </c>
      <c r="W11" s="28">
        <f t="shared" si="7"/>
        <v>43164</v>
      </c>
      <c r="X11" s="110" t="str">
        <f>EMMANUEL!G11</f>
        <v>Chaud</v>
      </c>
      <c r="Y11" s="148">
        <v>5</v>
      </c>
      <c r="Z11" s="28">
        <f t="shared" si="8"/>
        <v>43164</v>
      </c>
      <c r="AA11" s="253">
        <f>'FORMATEUR 8'!G11</f>
        <v>0</v>
      </c>
      <c r="AB11" s="138">
        <v>5</v>
      </c>
      <c r="AC11" s="28">
        <f t="shared" si="9"/>
        <v>43195</v>
      </c>
      <c r="AD11" s="88">
        <f>XAVIER!J11</f>
        <v>0</v>
      </c>
      <c r="AE11" s="147">
        <v>5</v>
      </c>
      <c r="AF11" s="28">
        <f t="shared" si="10"/>
        <v>43195</v>
      </c>
      <c r="AG11" s="110" t="str">
        <f>EMMANUEL!J11</f>
        <v>Chaud</v>
      </c>
      <c r="AH11" s="148">
        <v>5</v>
      </c>
      <c r="AI11" s="28">
        <f t="shared" si="11"/>
        <v>43195</v>
      </c>
      <c r="AJ11" s="253">
        <f>'FORMATEUR 8'!J11</f>
        <v>0</v>
      </c>
      <c r="AK11" s="138">
        <v>5</v>
      </c>
      <c r="AL11" s="28">
        <f t="shared" si="12"/>
        <v>43225</v>
      </c>
      <c r="AM11" s="88">
        <f>XAVIER!L11</f>
        <v>0</v>
      </c>
      <c r="AN11" s="147">
        <v>5</v>
      </c>
      <c r="AO11" s="28">
        <f t="shared" si="13"/>
        <v>43225</v>
      </c>
      <c r="AP11" s="89">
        <f>EMMANUEL!L11</f>
        <v>0</v>
      </c>
      <c r="AQ11" s="147">
        <v>5</v>
      </c>
      <c r="AR11" s="28">
        <f t="shared" si="14"/>
        <v>43225</v>
      </c>
      <c r="AS11" s="253">
        <f>'FORMATEUR 8'!L11</f>
        <v>0</v>
      </c>
      <c r="AT11" s="138">
        <v>5</v>
      </c>
      <c r="AU11" s="28">
        <f t="shared" si="15"/>
        <v>43256</v>
      </c>
      <c r="AV11" s="88" t="str">
        <f>XAVIER!N11</f>
        <v>au soudage</v>
      </c>
      <c r="AW11" s="147">
        <v>5</v>
      </c>
      <c r="AX11" s="28">
        <f t="shared" ref="AX11:AX36" si="34">AX10+1</f>
        <v>43256</v>
      </c>
      <c r="AY11" s="110" t="str">
        <f>EMMANUEL!N11</f>
        <v xml:space="preserve">Intervention </v>
      </c>
      <c r="AZ11" s="148">
        <v>5</v>
      </c>
      <c r="BA11" s="28">
        <f t="shared" ref="BA11:BA36" si="35">BA10+1</f>
        <v>43256</v>
      </c>
      <c r="BB11" s="253">
        <f>'FORMATEUR 8'!N11</f>
        <v>0</v>
      </c>
      <c r="BC11" s="399"/>
      <c r="BD11" s="259">
        <v>5</v>
      </c>
      <c r="BE11" s="28">
        <f t="shared" si="16"/>
        <v>43286</v>
      </c>
      <c r="BF11" s="88">
        <f>XAVIER!Q11</f>
        <v>0</v>
      </c>
      <c r="BG11" s="173">
        <v>5</v>
      </c>
      <c r="BH11" s="28">
        <f t="shared" si="17"/>
        <v>43286</v>
      </c>
      <c r="BI11" s="90" t="str">
        <f>EMMANUEL!Q11</f>
        <v>Chaud</v>
      </c>
      <c r="BJ11" s="173">
        <v>5</v>
      </c>
      <c r="BK11" s="28">
        <f t="shared" si="18"/>
        <v>43286</v>
      </c>
      <c r="BL11" s="253">
        <f>'FORMATEUR 8'!Q11</f>
        <v>0</v>
      </c>
      <c r="BM11" s="138">
        <v>5</v>
      </c>
      <c r="BN11" s="28">
        <f t="shared" si="19"/>
        <v>43317</v>
      </c>
      <c r="BO11" s="88">
        <f>XAVIER!S11</f>
        <v>0</v>
      </c>
      <c r="BP11" s="147">
        <v>5</v>
      </c>
      <c r="BQ11" s="28">
        <f t="shared" si="20"/>
        <v>43317</v>
      </c>
      <c r="BR11" s="110">
        <f>EMMANUEL!S11</f>
        <v>0</v>
      </c>
      <c r="BS11" s="148">
        <v>5</v>
      </c>
      <c r="BT11" s="28">
        <f t="shared" si="21"/>
        <v>43317</v>
      </c>
      <c r="BU11" s="253">
        <f>'FORMATEUR 8'!S11</f>
        <v>0</v>
      </c>
      <c r="BV11" s="138">
        <v>5</v>
      </c>
      <c r="BW11" s="28">
        <f t="shared" si="22"/>
        <v>43348</v>
      </c>
      <c r="BX11" s="88" t="str">
        <f>XAVIER!U11</f>
        <v>Soudeur</v>
      </c>
      <c r="BY11" s="147">
        <v>5</v>
      </c>
      <c r="BZ11" s="28">
        <f t="shared" si="30"/>
        <v>43348</v>
      </c>
      <c r="CA11" s="110">
        <f>EMMANUEL!U11</f>
        <v>0</v>
      </c>
      <c r="CB11" s="148">
        <v>5</v>
      </c>
      <c r="CC11" s="28">
        <f t="shared" si="31"/>
        <v>43348</v>
      </c>
      <c r="CD11" s="253">
        <f>'FORMATEUR 8'!U11</f>
        <v>0</v>
      </c>
      <c r="CE11" s="138">
        <v>5</v>
      </c>
      <c r="CF11" s="28">
        <f t="shared" si="23"/>
        <v>43378</v>
      </c>
      <c r="CG11" s="88" t="str">
        <f>XAVIER!X11</f>
        <v>DFPC</v>
      </c>
      <c r="CH11" s="147">
        <v>5</v>
      </c>
      <c r="CI11" s="28">
        <f t="shared" si="24"/>
        <v>43378</v>
      </c>
      <c r="CJ11" s="110" t="str">
        <f>EMMANUEL!X11</f>
        <v>PDMI</v>
      </c>
      <c r="CK11" s="148">
        <v>5</v>
      </c>
      <c r="CL11" s="28">
        <f t="shared" si="25"/>
        <v>43378</v>
      </c>
      <c r="CM11" s="253">
        <f>'FORMATEUR 8'!X11</f>
        <v>0</v>
      </c>
      <c r="CN11" s="138">
        <v>5</v>
      </c>
      <c r="CO11" s="28">
        <f t="shared" si="26"/>
        <v>43409</v>
      </c>
      <c r="CP11" s="88" t="str">
        <f>XAVIER!Z11</f>
        <v>Formation</v>
      </c>
      <c r="CQ11" s="147">
        <v>5</v>
      </c>
      <c r="CR11" s="28">
        <f t="shared" si="27"/>
        <v>43409</v>
      </c>
      <c r="CS11" s="110" t="str">
        <f>EMMANUEL!Z11</f>
        <v>Tuy</v>
      </c>
      <c r="CT11" s="148">
        <v>5</v>
      </c>
      <c r="CU11" s="28">
        <f t="shared" si="28"/>
        <v>43409</v>
      </c>
      <c r="CV11" s="253">
        <f>'FORMATEUR 8'!Z11</f>
        <v>0</v>
      </c>
      <c r="CW11" s="138">
        <v>5</v>
      </c>
      <c r="CX11" s="28">
        <f t="shared" si="29"/>
        <v>43439</v>
      </c>
      <c r="CY11" s="88">
        <f>XAVIER!AB11</f>
        <v>0</v>
      </c>
      <c r="CZ11" s="147">
        <v>5</v>
      </c>
      <c r="DA11" s="28">
        <f t="shared" si="32"/>
        <v>43439</v>
      </c>
      <c r="DB11" s="110" t="str">
        <f>EMMANUEL!AB11</f>
        <v>Tuy</v>
      </c>
      <c r="DC11" s="148">
        <v>5</v>
      </c>
      <c r="DD11" s="28">
        <f t="shared" si="33"/>
        <v>43439</v>
      </c>
      <c r="DE11" s="253">
        <f>'FORMATEUR 8'!AB11</f>
        <v>0</v>
      </c>
      <c r="DG11" s="175" t="s">
        <v>21</v>
      </c>
      <c r="DH11" s="176"/>
    </row>
    <row r="12" spans="1:113" ht="18.95" customHeight="1" x14ac:dyDescent="0.2">
      <c r="A12" s="138">
        <v>6</v>
      </c>
      <c r="B12" s="28">
        <f t="shared" si="0"/>
        <v>43106</v>
      </c>
      <c r="C12" s="83">
        <f>XAVIER!C12</f>
        <v>0</v>
      </c>
      <c r="D12" s="147">
        <v>6</v>
      </c>
      <c r="E12" s="28">
        <f t="shared" si="1"/>
        <v>43106</v>
      </c>
      <c r="F12" s="98">
        <f>EMMANUEL!C12</f>
        <v>0</v>
      </c>
      <c r="G12" s="148">
        <v>6</v>
      </c>
      <c r="H12" s="28">
        <f t="shared" si="2"/>
        <v>43106</v>
      </c>
      <c r="I12" s="254">
        <f>'FORMATEUR 8'!C12</f>
        <v>0</v>
      </c>
      <c r="J12" s="138">
        <v>6</v>
      </c>
      <c r="K12" s="28">
        <f t="shared" si="3"/>
        <v>43137</v>
      </c>
      <c r="L12" s="88">
        <f>XAVIER!E12</f>
        <v>0</v>
      </c>
      <c r="M12" s="147">
        <v>6</v>
      </c>
      <c r="N12" s="28">
        <f t="shared" si="4"/>
        <v>43137</v>
      </c>
      <c r="O12" s="110" t="str">
        <f>EMMANUEL!E12</f>
        <v>Chaud</v>
      </c>
      <c r="P12" s="148">
        <v>6</v>
      </c>
      <c r="Q12" s="28">
        <f t="shared" si="5"/>
        <v>43137</v>
      </c>
      <c r="R12" s="253">
        <f>'FORMATEUR 8'!E12</f>
        <v>0</v>
      </c>
      <c r="S12" s="138">
        <v>6</v>
      </c>
      <c r="T12" s="28">
        <f t="shared" si="6"/>
        <v>43165</v>
      </c>
      <c r="U12" s="88">
        <f>XAVIER!G12</f>
        <v>0</v>
      </c>
      <c r="V12" s="147">
        <v>6</v>
      </c>
      <c r="W12" s="28">
        <f t="shared" si="7"/>
        <v>43165</v>
      </c>
      <c r="X12" s="110" t="str">
        <f>EMMANUEL!G12</f>
        <v>Chaud</v>
      </c>
      <c r="Y12" s="148">
        <v>6</v>
      </c>
      <c r="Z12" s="28">
        <f t="shared" si="8"/>
        <v>43165</v>
      </c>
      <c r="AA12" s="253">
        <f>'FORMATEUR 8'!G12</f>
        <v>0</v>
      </c>
      <c r="AB12" s="138">
        <v>6</v>
      </c>
      <c r="AC12" s="28">
        <f t="shared" si="9"/>
        <v>43196</v>
      </c>
      <c r="AD12" s="88">
        <f>XAVIER!J12</f>
        <v>0</v>
      </c>
      <c r="AE12" s="147">
        <v>6</v>
      </c>
      <c r="AF12" s="28">
        <f t="shared" si="10"/>
        <v>43196</v>
      </c>
      <c r="AG12" s="110" t="str">
        <f>EMMANUEL!J12</f>
        <v>Chaud</v>
      </c>
      <c r="AH12" s="148">
        <v>6</v>
      </c>
      <c r="AI12" s="28">
        <f t="shared" si="11"/>
        <v>43196</v>
      </c>
      <c r="AJ12" s="253">
        <f>'FORMATEUR 8'!J12</f>
        <v>0</v>
      </c>
      <c r="AK12" s="138">
        <v>6</v>
      </c>
      <c r="AL12" s="28">
        <f t="shared" si="12"/>
        <v>43226</v>
      </c>
      <c r="AM12" s="88">
        <f>XAVIER!L12</f>
        <v>0</v>
      </c>
      <c r="AN12" s="147">
        <v>6</v>
      </c>
      <c r="AO12" s="28">
        <f t="shared" si="13"/>
        <v>43226</v>
      </c>
      <c r="AP12" s="89">
        <f>EMMANUEL!L12</f>
        <v>0</v>
      </c>
      <c r="AQ12" s="147">
        <v>6</v>
      </c>
      <c r="AR12" s="28">
        <f t="shared" si="14"/>
        <v>43226</v>
      </c>
      <c r="AS12" s="253">
        <f>'FORMATEUR 8'!L12</f>
        <v>0</v>
      </c>
      <c r="AT12" s="138">
        <v>6</v>
      </c>
      <c r="AU12" s="28">
        <f t="shared" si="15"/>
        <v>43257</v>
      </c>
      <c r="AV12" s="88" t="str">
        <f>XAVIER!N12</f>
        <v>Tungstène</v>
      </c>
      <c r="AW12" s="147">
        <v>6</v>
      </c>
      <c r="AX12" s="28">
        <f t="shared" si="34"/>
        <v>43257</v>
      </c>
      <c r="AY12" s="110" t="str">
        <f>EMMANUEL!N12</f>
        <v>Australie</v>
      </c>
      <c r="AZ12" s="148">
        <v>6</v>
      </c>
      <c r="BA12" s="28">
        <f t="shared" si="35"/>
        <v>43257</v>
      </c>
      <c r="BB12" s="253">
        <f>'FORMATEUR 8'!N12</f>
        <v>0</v>
      </c>
      <c r="BC12" s="399"/>
      <c r="BD12" s="259">
        <v>6</v>
      </c>
      <c r="BE12" s="28">
        <f t="shared" si="16"/>
        <v>43287</v>
      </c>
      <c r="BF12" s="88" t="str">
        <f>XAVIER!Q12</f>
        <v>DFPC</v>
      </c>
      <c r="BG12" s="173">
        <v>6</v>
      </c>
      <c r="BH12" s="28">
        <f t="shared" si="17"/>
        <v>43287</v>
      </c>
      <c r="BI12" s="90" t="str">
        <f>EMMANUEL!Q12</f>
        <v>Chaud</v>
      </c>
      <c r="BJ12" s="173">
        <v>6</v>
      </c>
      <c r="BK12" s="28">
        <f t="shared" si="18"/>
        <v>43287</v>
      </c>
      <c r="BL12" s="253">
        <f>'FORMATEUR 8'!Q12</f>
        <v>0</v>
      </c>
      <c r="BM12" s="138">
        <v>6</v>
      </c>
      <c r="BN12" s="28">
        <f t="shared" si="19"/>
        <v>43318</v>
      </c>
      <c r="BO12" s="88" t="str">
        <f>XAVIER!S12</f>
        <v>Formation</v>
      </c>
      <c r="BP12" s="147">
        <v>6</v>
      </c>
      <c r="BQ12" s="28">
        <f t="shared" si="20"/>
        <v>43318</v>
      </c>
      <c r="BR12" s="110" t="str">
        <f>EMMANUEL!S12</f>
        <v>EXAMEN</v>
      </c>
      <c r="BS12" s="148">
        <v>6</v>
      </c>
      <c r="BT12" s="28">
        <f t="shared" si="21"/>
        <v>43318</v>
      </c>
      <c r="BU12" s="253">
        <f>'FORMATEUR 8'!S12</f>
        <v>0</v>
      </c>
      <c r="BV12" s="138">
        <v>6</v>
      </c>
      <c r="BW12" s="28">
        <f t="shared" si="22"/>
        <v>43349</v>
      </c>
      <c r="BX12" s="88">
        <f>XAVIER!U12</f>
        <v>0</v>
      </c>
      <c r="BY12" s="147">
        <v>6</v>
      </c>
      <c r="BZ12" s="28">
        <f t="shared" si="30"/>
        <v>43349</v>
      </c>
      <c r="CA12" s="110">
        <f>EMMANUEL!U12</f>
        <v>0</v>
      </c>
      <c r="CB12" s="148">
        <v>6</v>
      </c>
      <c r="CC12" s="28">
        <f t="shared" si="31"/>
        <v>43349</v>
      </c>
      <c r="CD12" s="253">
        <f>'FORMATEUR 8'!U12</f>
        <v>0</v>
      </c>
      <c r="CE12" s="138">
        <v>6</v>
      </c>
      <c r="CF12" s="28">
        <f t="shared" si="23"/>
        <v>43379</v>
      </c>
      <c r="CG12" s="88">
        <f>XAVIER!X12</f>
        <v>0</v>
      </c>
      <c r="CH12" s="147">
        <v>6</v>
      </c>
      <c r="CI12" s="28">
        <f t="shared" si="24"/>
        <v>43379</v>
      </c>
      <c r="CJ12" s="110">
        <f>EMMANUEL!X12</f>
        <v>0</v>
      </c>
      <c r="CK12" s="148">
        <v>6</v>
      </c>
      <c r="CL12" s="28">
        <f t="shared" si="25"/>
        <v>43379</v>
      </c>
      <c r="CM12" s="253">
        <f>'FORMATEUR 8'!X12</f>
        <v>0</v>
      </c>
      <c r="CN12" s="138">
        <v>6</v>
      </c>
      <c r="CO12" s="28">
        <f t="shared" si="26"/>
        <v>43410</v>
      </c>
      <c r="CP12" s="88">
        <f>XAVIER!Z12</f>
        <v>0</v>
      </c>
      <c r="CQ12" s="147">
        <v>6</v>
      </c>
      <c r="CR12" s="28">
        <f t="shared" si="27"/>
        <v>43410</v>
      </c>
      <c r="CS12" s="110" t="str">
        <f>EMMANUEL!Z12</f>
        <v>Tuy</v>
      </c>
      <c r="CT12" s="148">
        <v>6</v>
      </c>
      <c r="CU12" s="28">
        <f t="shared" si="28"/>
        <v>43410</v>
      </c>
      <c r="CV12" s="253">
        <f>'FORMATEUR 8'!Z12</f>
        <v>0</v>
      </c>
      <c r="CW12" s="138">
        <v>6</v>
      </c>
      <c r="CX12" s="28">
        <f t="shared" si="29"/>
        <v>43440</v>
      </c>
      <c r="CY12" s="88">
        <f>XAVIER!AB12</f>
        <v>0</v>
      </c>
      <c r="CZ12" s="147">
        <v>6</v>
      </c>
      <c r="DA12" s="28">
        <f t="shared" si="32"/>
        <v>43440</v>
      </c>
      <c r="DB12" s="110" t="str">
        <f>EMMANUEL!AB12</f>
        <v>Tuy</v>
      </c>
      <c r="DC12" s="148">
        <v>6</v>
      </c>
      <c r="DD12" s="28">
        <f t="shared" si="33"/>
        <v>43440</v>
      </c>
      <c r="DE12" s="253">
        <f>'FORMATEUR 8'!AB12</f>
        <v>0</v>
      </c>
      <c r="DG12" s="177" t="str">
        <f>Feuil1!B5</f>
        <v>Pierre Olivier CLAIRET</v>
      </c>
      <c r="DH12" s="178" t="s">
        <v>41</v>
      </c>
      <c r="DI12" s="178">
        <f>'PIERRE OLIVIER'!AB43</f>
        <v>160</v>
      </c>
    </row>
    <row r="13" spans="1:113" ht="18.95" customHeight="1" x14ac:dyDescent="0.2">
      <c r="A13" s="138">
        <v>7</v>
      </c>
      <c r="B13" s="28">
        <f t="shared" si="0"/>
        <v>43107</v>
      </c>
      <c r="C13" s="83">
        <f>XAVIER!C13</f>
        <v>0</v>
      </c>
      <c r="D13" s="147">
        <v>7</v>
      </c>
      <c r="E13" s="28">
        <f t="shared" si="1"/>
        <v>43107</v>
      </c>
      <c r="F13" s="98">
        <f>EMMANUEL!C13</f>
        <v>0</v>
      </c>
      <c r="G13" s="148">
        <v>7</v>
      </c>
      <c r="H13" s="28">
        <f t="shared" si="2"/>
        <v>43107</v>
      </c>
      <c r="I13" s="254">
        <f>'FORMATEUR 8'!C13</f>
        <v>0</v>
      </c>
      <c r="J13" s="138">
        <v>7</v>
      </c>
      <c r="K13" s="28">
        <f t="shared" si="3"/>
        <v>43138</v>
      </c>
      <c r="L13" s="88">
        <f>XAVIER!E13</f>
        <v>0</v>
      </c>
      <c r="M13" s="147">
        <v>7</v>
      </c>
      <c r="N13" s="28">
        <f t="shared" si="4"/>
        <v>43138</v>
      </c>
      <c r="O13" s="110" t="str">
        <f>EMMANUEL!E13</f>
        <v>Chaud</v>
      </c>
      <c r="P13" s="148">
        <v>7</v>
      </c>
      <c r="Q13" s="28">
        <f t="shared" si="5"/>
        <v>43138</v>
      </c>
      <c r="R13" s="253">
        <f>'FORMATEUR 8'!E13</f>
        <v>0</v>
      </c>
      <c r="S13" s="138">
        <v>7</v>
      </c>
      <c r="T13" s="28">
        <f t="shared" si="6"/>
        <v>43166</v>
      </c>
      <c r="U13" s="88">
        <f>XAVIER!G13</f>
        <v>0</v>
      </c>
      <c r="V13" s="147">
        <v>7</v>
      </c>
      <c r="W13" s="28">
        <f t="shared" si="7"/>
        <v>43166</v>
      </c>
      <c r="X13" s="110" t="str">
        <f>EMMANUEL!G13</f>
        <v>Chaud</v>
      </c>
      <c r="Y13" s="148">
        <v>7</v>
      </c>
      <c r="Z13" s="28">
        <f t="shared" si="8"/>
        <v>43166</v>
      </c>
      <c r="AA13" s="253">
        <f>'FORMATEUR 8'!G13</f>
        <v>0</v>
      </c>
      <c r="AB13" s="138">
        <v>7</v>
      </c>
      <c r="AC13" s="28">
        <f t="shared" si="9"/>
        <v>43197</v>
      </c>
      <c r="AD13" s="88">
        <f>XAVIER!J13</f>
        <v>0</v>
      </c>
      <c r="AE13" s="147">
        <v>7</v>
      </c>
      <c r="AF13" s="28">
        <f t="shared" si="10"/>
        <v>43197</v>
      </c>
      <c r="AG13" s="110">
        <f>EMMANUEL!J13</f>
        <v>0</v>
      </c>
      <c r="AH13" s="148">
        <v>7</v>
      </c>
      <c r="AI13" s="28">
        <f t="shared" si="11"/>
        <v>43197</v>
      </c>
      <c r="AJ13" s="253">
        <f>'FORMATEUR 8'!J13</f>
        <v>0</v>
      </c>
      <c r="AK13" s="138">
        <v>7</v>
      </c>
      <c r="AL13" s="28">
        <f t="shared" si="12"/>
        <v>43227</v>
      </c>
      <c r="AM13" s="88">
        <f>XAVIER!L13</f>
        <v>0</v>
      </c>
      <c r="AN13" s="147">
        <v>7</v>
      </c>
      <c r="AO13" s="28">
        <f t="shared" si="13"/>
        <v>43227</v>
      </c>
      <c r="AP13" s="89">
        <f>EMMANUEL!L13</f>
        <v>0</v>
      </c>
      <c r="AQ13" s="147">
        <v>7</v>
      </c>
      <c r="AR13" s="28">
        <f t="shared" si="14"/>
        <v>43227</v>
      </c>
      <c r="AS13" s="253">
        <f>'FORMATEUR 8'!L13</f>
        <v>0</v>
      </c>
      <c r="AT13" s="138">
        <v>7</v>
      </c>
      <c r="AU13" s="28">
        <f t="shared" si="15"/>
        <v>43258</v>
      </c>
      <c r="AV13" s="88" t="str">
        <f>XAVIER!N13</f>
        <v>(T.I.G.)</v>
      </c>
      <c r="AW13" s="147">
        <v>7</v>
      </c>
      <c r="AX13" s="28">
        <f t="shared" si="34"/>
        <v>43258</v>
      </c>
      <c r="AY13" s="110" t="str">
        <f>EMMANUEL!N13</f>
        <v>Presse plieuse</v>
      </c>
      <c r="AZ13" s="148">
        <v>7</v>
      </c>
      <c r="BA13" s="28">
        <f t="shared" si="35"/>
        <v>43258</v>
      </c>
      <c r="BB13" s="253">
        <f>'FORMATEUR 8'!N13</f>
        <v>0</v>
      </c>
      <c r="BC13" s="399"/>
      <c r="BD13" s="259">
        <v>7</v>
      </c>
      <c r="BE13" s="28">
        <f t="shared" si="16"/>
        <v>43288</v>
      </c>
      <c r="BF13" s="88">
        <f>XAVIER!Q13</f>
        <v>0</v>
      </c>
      <c r="BG13" s="173">
        <v>7</v>
      </c>
      <c r="BH13" s="28">
        <f t="shared" si="17"/>
        <v>43288</v>
      </c>
      <c r="BI13" s="90">
        <f>EMMANUEL!Q13</f>
        <v>0</v>
      </c>
      <c r="BJ13" s="173">
        <v>7</v>
      </c>
      <c r="BK13" s="28">
        <f t="shared" si="18"/>
        <v>43288</v>
      </c>
      <c r="BL13" s="253">
        <f>'FORMATEUR 8'!Q13</f>
        <v>0</v>
      </c>
      <c r="BM13" s="138">
        <v>7</v>
      </c>
      <c r="BN13" s="28">
        <f t="shared" si="19"/>
        <v>43319</v>
      </c>
      <c r="BO13" s="88">
        <f>XAVIER!S13</f>
        <v>0</v>
      </c>
      <c r="BP13" s="147">
        <v>7</v>
      </c>
      <c r="BQ13" s="28">
        <f t="shared" si="20"/>
        <v>43319</v>
      </c>
      <c r="BR13" s="110" t="str">
        <f>EMMANUEL!S13</f>
        <v>EXAMEN</v>
      </c>
      <c r="BS13" s="148">
        <v>7</v>
      </c>
      <c r="BT13" s="28">
        <f t="shared" si="21"/>
        <v>43319</v>
      </c>
      <c r="BU13" s="253">
        <f>'FORMATEUR 8'!S13</f>
        <v>0</v>
      </c>
      <c r="BV13" s="138">
        <v>7</v>
      </c>
      <c r="BW13" s="28">
        <f t="shared" si="22"/>
        <v>43350</v>
      </c>
      <c r="BX13" s="88" t="str">
        <f>XAVIER!U13</f>
        <v>DFPC</v>
      </c>
      <c r="BY13" s="147">
        <v>7</v>
      </c>
      <c r="BZ13" s="28">
        <f t="shared" si="30"/>
        <v>43350</v>
      </c>
      <c r="CA13" s="110">
        <f>EMMANUEL!U13</f>
        <v>0</v>
      </c>
      <c r="CB13" s="148">
        <v>7</v>
      </c>
      <c r="CC13" s="28">
        <f t="shared" si="31"/>
        <v>43350</v>
      </c>
      <c r="CD13" s="253">
        <f>'FORMATEUR 8'!U13</f>
        <v>0</v>
      </c>
      <c r="CE13" s="138">
        <v>7</v>
      </c>
      <c r="CF13" s="28">
        <f t="shared" si="23"/>
        <v>43380</v>
      </c>
      <c r="CG13" s="88">
        <f>XAVIER!X13</f>
        <v>0</v>
      </c>
      <c r="CH13" s="147">
        <v>7</v>
      </c>
      <c r="CI13" s="28">
        <f t="shared" si="24"/>
        <v>43380</v>
      </c>
      <c r="CJ13" s="110">
        <f>EMMANUEL!X13</f>
        <v>0</v>
      </c>
      <c r="CK13" s="148">
        <v>7</v>
      </c>
      <c r="CL13" s="28">
        <f t="shared" si="25"/>
        <v>43380</v>
      </c>
      <c r="CM13" s="253">
        <f>'FORMATEUR 8'!X13</f>
        <v>0</v>
      </c>
      <c r="CN13" s="138">
        <v>7</v>
      </c>
      <c r="CO13" s="28">
        <f t="shared" si="26"/>
        <v>43411</v>
      </c>
      <c r="CP13" s="88" t="str">
        <f>XAVIER!Z13</f>
        <v>Soudeur</v>
      </c>
      <c r="CQ13" s="147">
        <v>7</v>
      </c>
      <c r="CR13" s="28">
        <f t="shared" si="27"/>
        <v>43411</v>
      </c>
      <c r="CS13" s="110" t="str">
        <f>EMMANUEL!Z13</f>
        <v>Tuy</v>
      </c>
      <c r="CT13" s="148">
        <v>7</v>
      </c>
      <c r="CU13" s="28">
        <f t="shared" si="28"/>
        <v>43411</v>
      </c>
      <c r="CV13" s="253">
        <f>'FORMATEUR 8'!Z13</f>
        <v>0</v>
      </c>
      <c r="CW13" s="138">
        <v>7</v>
      </c>
      <c r="CX13" s="28">
        <f t="shared" si="29"/>
        <v>43441</v>
      </c>
      <c r="CY13" s="88">
        <f>XAVIER!AB13</f>
        <v>0</v>
      </c>
      <c r="CZ13" s="147">
        <v>7</v>
      </c>
      <c r="DA13" s="28">
        <f t="shared" si="32"/>
        <v>43441</v>
      </c>
      <c r="DB13" s="110" t="str">
        <f>EMMANUEL!AB13</f>
        <v>Tuy</v>
      </c>
      <c r="DC13" s="148">
        <v>7</v>
      </c>
      <c r="DD13" s="28">
        <f t="shared" si="33"/>
        <v>43441</v>
      </c>
      <c r="DE13" s="253">
        <f>'FORMATEUR 8'!AB13</f>
        <v>0</v>
      </c>
      <c r="DG13" s="177" t="str">
        <f>Feuil1!B6</f>
        <v>Jean-Luc FLAMENT</v>
      </c>
      <c r="DH13" s="178" t="s">
        <v>41</v>
      </c>
      <c r="DI13" s="178">
        <f>'JEAN-LUC'!AB43</f>
        <v>129</v>
      </c>
    </row>
    <row r="14" spans="1:113" ht="18.95" customHeight="1" x14ac:dyDescent="0.2">
      <c r="A14" s="138">
        <v>8</v>
      </c>
      <c r="B14" s="28">
        <f t="shared" si="0"/>
        <v>43108</v>
      </c>
      <c r="C14" s="83">
        <f>XAVIER!C14</f>
        <v>0</v>
      </c>
      <c r="D14" s="147">
        <v>8</v>
      </c>
      <c r="E14" s="28">
        <f t="shared" si="1"/>
        <v>43108</v>
      </c>
      <c r="F14" s="98" t="str">
        <f>EMMANUEL!C14</f>
        <v>Chaud</v>
      </c>
      <c r="G14" s="148">
        <v>8</v>
      </c>
      <c r="H14" s="28">
        <f t="shared" si="2"/>
        <v>43108</v>
      </c>
      <c r="I14" s="254">
        <f>'FORMATEUR 8'!C14</f>
        <v>0</v>
      </c>
      <c r="J14" s="138">
        <v>8</v>
      </c>
      <c r="K14" s="28">
        <f>K13+1</f>
        <v>43139</v>
      </c>
      <c r="L14" s="88">
        <f>XAVIER!E14</f>
        <v>0</v>
      </c>
      <c r="M14" s="147">
        <v>8</v>
      </c>
      <c r="N14" s="28">
        <f t="shared" si="4"/>
        <v>43139</v>
      </c>
      <c r="O14" s="110" t="str">
        <f>EMMANUEL!E14</f>
        <v>Chaud</v>
      </c>
      <c r="P14" s="148">
        <v>8</v>
      </c>
      <c r="Q14" s="28">
        <f t="shared" si="5"/>
        <v>43139</v>
      </c>
      <c r="R14" s="253">
        <f>'FORMATEUR 8'!E14</f>
        <v>0</v>
      </c>
      <c r="S14" s="138">
        <v>8</v>
      </c>
      <c r="T14" s="28">
        <f>T13+1</f>
        <v>43167</v>
      </c>
      <c r="U14" s="88">
        <f>XAVIER!G14</f>
        <v>0</v>
      </c>
      <c r="V14" s="147">
        <v>8</v>
      </c>
      <c r="W14" s="28">
        <f t="shared" si="7"/>
        <v>43167</v>
      </c>
      <c r="X14" s="110" t="str">
        <f>EMMANUEL!G14</f>
        <v>Chaud</v>
      </c>
      <c r="Y14" s="148">
        <v>8</v>
      </c>
      <c r="Z14" s="28">
        <f t="shared" si="8"/>
        <v>43167</v>
      </c>
      <c r="AA14" s="253">
        <f>'FORMATEUR 8'!G14</f>
        <v>0</v>
      </c>
      <c r="AB14" s="138">
        <v>8</v>
      </c>
      <c r="AC14" s="85">
        <f>AC13+1</f>
        <v>43198</v>
      </c>
      <c r="AD14" s="88">
        <f>XAVIER!J14</f>
        <v>0</v>
      </c>
      <c r="AE14" s="147">
        <v>8</v>
      </c>
      <c r="AF14" s="28">
        <f t="shared" si="10"/>
        <v>43198</v>
      </c>
      <c r="AG14" s="110">
        <f>EMMANUEL!J14</f>
        <v>0</v>
      </c>
      <c r="AH14" s="148">
        <v>8</v>
      </c>
      <c r="AI14" s="28">
        <f t="shared" si="11"/>
        <v>43198</v>
      </c>
      <c r="AJ14" s="253">
        <f>'FORMATEUR 8'!J14</f>
        <v>0</v>
      </c>
      <c r="AK14" s="138">
        <v>8</v>
      </c>
      <c r="AL14" s="28">
        <f>AL13+1</f>
        <v>43228</v>
      </c>
      <c r="AM14" s="88" t="str">
        <f>XAVIER!L14</f>
        <v>FERIE armistice 1945</v>
      </c>
      <c r="AN14" s="147">
        <v>8</v>
      </c>
      <c r="AO14" s="28">
        <f t="shared" si="13"/>
        <v>43228</v>
      </c>
      <c r="AP14" s="89" t="str">
        <f>EMMANUEL!L14</f>
        <v>FERIE armistice 1945</v>
      </c>
      <c r="AQ14" s="147">
        <v>8</v>
      </c>
      <c r="AR14" s="28">
        <f t="shared" si="14"/>
        <v>43228</v>
      </c>
      <c r="AS14" s="253" t="str">
        <f>'FORMATEUR 8'!L14</f>
        <v>FERIE armistice 1945</v>
      </c>
      <c r="AT14" s="138">
        <v>8</v>
      </c>
      <c r="AU14" s="28">
        <f>AU13+1</f>
        <v>43259</v>
      </c>
      <c r="AV14" s="88" t="str">
        <f>XAVIER!N14</f>
        <v>OCEF</v>
      </c>
      <c r="AW14" s="147">
        <v>8</v>
      </c>
      <c r="AX14" s="28">
        <f t="shared" si="34"/>
        <v>43259</v>
      </c>
      <c r="AY14" s="110">
        <f>EMMANUEL!N14</f>
        <v>0</v>
      </c>
      <c r="AZ14" s="148">
        <v>8</v>
      </c>
      <c r="BA14" s="28">
        <f t="shared" si="35"/>
        <v>43259</v>
      </c>
      <c r="BB14" s="253">
        <f>'FORMATEUR 8'!N14</f>
        <v>0</v>
      </c>
      <c r="BC14" s="399"/>
      <c r="BD14" s="259">
        <v>8</v>
      </c>
      <c r="BE14" s="28">
        <f>BE13+1</f>
        <v>43289</v>
      </c>
      <c r="BF14" s="88">
        <f>XAVIER!Q14</f>
        <v>0</v>
      </c>
      <c r="BG14" s="173">
        <v>8</v>
      </c>
      <c r="BH14" s="28">
        <f t="shared" si="17"/>
        <v>43289</v>
      </c>
      <c r="BI14" s="90">
        <f>EMMANUEL!Q14</f>
        <v>0</v>
      </c>
      <c r="BJ14" s="173">
        <v>8</v>
      </c>
      <c r="BK14" s="28">
        <f t="shared" si="18"/>
        <v>43289</v>
      </c>
      <c r="BL14" s="253">
        <f>'FORMATEUR 8'!Q14</f>
        <v>0</v>
      </c>
      <c r="BM14" s="138">
        <v>8</v>
      </c>
      <c r="BN14" s="28">
        <f>BN13+1</f>
        <v>43320</v>
      </c>
      <c r="BO14" s="88" t="str">
        <f>XAVIER!S14</f>
        <v>Soudeur</v>
      </c>
      <c r="BP14" s="147">
        <v>8</v>
      </c>
      <c r="BQ14" s="28">
        <f t="shared" si="20"/>
        <v>43320</v>
      </c>
      <c r="BR14" s="110" t="str">
        <f>EMMANUEL!S14</f>
        <v>EXAMEN</v>
      </c>
      <c r="BS14" s="148">
        <v>8</v>
      </c>
      <c r="BT14" s="28">
        <f t="shared" si="21"/>
        <v>43320</v>
      </c>
      <c r="BU14" s="253">
        <f>'FORMATEUR 8'!S14</f>
        <v>0</v>
      </c>
      <c r="BV14" s="138">
        <v>8</v>
      </c>
      <c r="BW14" s="28">
        <f>BW13+1</f>
        <v>43351</v>
      </c>
      <c r="BX14" s="88">
        <f>XAVIER!U14</f>
        <v>0</v>
      </c>
      <c r="BY14" s="147">
        <v>8</v>
      </c>
      <c r="BZ14" s="28">
        <f t="shared" si="30"/>
        <v>43351</v>
      </c>
      <c r="CA14" s="110">
        <f>EMMANUEL!U14</f>
        <v>0</v>
      </c>
      <c r="CB14" s="148">
        <v>8</v>
      </c>
      <c r="CC14" s="28">
        <f t="shared" si="31"/>
        <v>43351</v>
      </c>
      <c r="CD14" s="253">
        <f>'FORMATEUR 8'!U14</f>
        <v>0</v>
      </c>
      <c r="CE14" s="138">
        <v>8</v>
      </c>
      <c r="CF14" s="28">
        <f>CF13+1</f>
        <v>43381</v>
      </c>
      <c r="CG14" s="88" t="str">
        <f>XAVIER!X14</f>
        <v>PDMI</v>
      </c>
      <c r="CH14" s="147">
        <v>8</v>
      </c>
      <c r="CI14" s="28">
        <f t="shared" si="24"/>
        <v>43381</v>
      </c>
      <c r="CJ14" s="110" t="str">
        <f>EMMANUEL!X14</f>
        <v xml:space="preserve">Préparation </v>
      </c>
      <c r="CK14" s="148">
        <v>8</v>
      </c>
      <c r="CL14" s="28">
        <f t="shared" si="25"/>
        <v>43381</v>
      </c>
      <c r="CM14" s="253">
        <f>'FORMATEUR 8'!X14</f>
        <v>0</v>
      </c>
      <c r="CN14" s="138">
        <v>8</v>
      </c>
      <c r="CO14" s="28">
        <f t="shared" si="26"/>
        <v>43412</v>
      </c>
      <c r="CP14" s="88">
        <f>XAVIER!Z14</f>
        <v>0</v>
      </c>
      <c r="CQ14" s="147">
        <v>8</v>
      </c>
      <c r="CR14" s="28">
        <f t="shared" si="27"/>
        <v>43412</v>
      </c>
      <c r="CS14" s="110" t="str">
        <f>EMMANUEL!Z14</f>
        <v>Tuy</v>
      </c>
      <c r="CT14" s="148">
        <v>8</v>
      </c>
      <c r="CU14" s="28">
        <f t="shared" si="28"/>
        <v>43412</v>
      </c>
      <c r="CV14" s="253">
        <f>'FORMATEUR 8'!Z14</f>
        <v>0</v>
      </c>
      <c r="CW14" s="138">
        <v>8</v>
      </c>
      <c r="CX14" s="28">
        <f>CX13+1</f>
        <v>43442</v>
      </c>
      <c r="CY14" s="88">
        <f>XAVIER!AB14</f>
        <v>0</v>
      </c>
      <c r="CZ14" s="147">
        <v>8</v>
      </c>
      <c r="DA14" s="28">
        <f t="shared" si="32"/>
        <v>43442</v>
      </c>
      <c r="DB14" s="110">
        <f>EMMANUEL!AB14</f>
        <v>0</v>
      </c>
      <c r="DC14" s="148">
        <v>8</v>
      </c>
      <c r="DD14" s="28">
        <f t="shared" si="33"/>
        <v>43442</v>
      </c>
      <c r="DE14" s="253">
        <f>'FORMATEUR 8'!AB14</f>
        <v>0</v>
      </c>
      <c r="DG14" s="177" t="str">
        <f>Feuil1!B7</f>
        <v>Xavier BOIVENT</v>
      </c>
      <c r="DH14" s="178" t="s">
        <v>41</v>
      </c>
      <c r="DI14" s="178">
        <f>XAVIER!AB43</f>
        <v>118</v>
      </c>
    </row>
    <row r="15" spans="1:113" ht="18.95" customHeight="1" x14ac:dyDescent="0.2">
      <c r="A15" s="138">
        <v>9</v>
      </c>
      <c r="B15" s="28">
        <f t="shared" si="0"/>
        <v>43109</v>
      </c>
      <c r="C15" s="83">
        <f>XAVIER!C15</f>
        <v>0</v>
      </c>
      <c r="D15" s="147">
        <v>9</v>
      </c>
      <c r="E15" s="28">
        <f t="shared" si="1"/>
        <v>43109</v>
      </c>
      <c r="F15" s="98" t="str">
        <f>EMMANUEL!C15</f>
        <v>Chaud</v>
      </c>
      <c r="G15" s="148">
        <v>9</v>
      </c>
      <c r="H15" s="28">
        <f t="shared" si="2"/>
        <v>43109</v>
      </c>
      <c r="I15" s="254">
        <f>'FORMATEUR 8'!C15</f>
        <v>0</v>
      </c>
      <c r="J15" s="138">
        <v>9</v>
      </c>
      <c r="K15" s="28">
        <f>K14+1</f>
        <v>43140</v>
      </c>
      <c r="L15" s="88">
        <f>XAVIER!E15</f>
        <v>0</v>
      </c>
      <c r="M15" s="147">
        <v>9</v>
      </c>
      <c r="N15" s="28">
        <f t="shared" si="4"/>
        <v>43140</v>
      </c>
      <c r="O15" s="110" t="str">
        <f>EMMANUEL!E15</f>
        <v>Chaud</v>
      </c>
      <c r="P15" s="148">
        <v>9</v>
      </c>
      <c r="Q15" s="28">
        <f t="shared" si="5"/>
        <v>43140</v>
      </c>
      <c r="R15" s="253">
        <f>'FORMATEUR 8'!E15</f>
        <v>0</v>
      </c>
      <c r="S15" s="138">
        <v>9</v>
      </c>
      <c r="T15" s="28">
        <f>T14+1</f>
        <v>43168</v>
      </c>
      <c r="U15" s="88">
        <f>XAVIER!G15</f>
        <v>0</v>
      </c>
      <c r="V15" s="147">
        <v>9</v>
      </c>
      <c r="W15" s="28">
        <f t="shared" si="7"/>
        <v>43168</v>
      </c>
      <c r="X15" s="110" t="str">
        <f>EMMANUEL!G15</f>
        <v>Chaud</v>
      </c>
      <c r="Y15" s="148">
        <v>9</v>
      </c>
      <c r="Z15" s="28">
        <f t="shared" si="8"/>
        <v>43168</v>
      </c>
      <c r="AA15" s="253">
        <f>'FORMATEUR 8'!G15</f>
        <v>0</v>
      </c>
      <c r="AB15" s="138">
        <v>9</v>
      </c>
      <c r="AC15" s="28">
        <f>AC14+1</f>
        <v>43199</v>
      </c>
      <c r="AD15" s="88">
        <f>XAVIER!J15</f>
        <v>0</v>
      </c>
      <c r="AE15" s="147">
        <v>9</v>
      </c>
      <c r="AF15" s="28">
        <f t="shared" si="10"/>
        <v>43199</v>
      </c>
      <c r="AG15" s="110" t="str">
        <f>EMMANUEL!J15</f>
        <v>Chaud</v>
      </c>
      <c r="AH15" s="148">
        <v>9</v>
      </c>
      <c r="AI15" s="28">
        <f t="shared" si="11"/>
        <v>43199</v>
      </c>
      <c r="AJ15" s="253">
        <f>'FORMATEUR 8'!J15</f>
        <v>0</v>
      </c>
      <c r="AK15" s="138">
        <v>9</v>
      </c>
      <c r="AL15" s="28">
        <f>AL14+1</f>
        <v>43229</v>
      </c>
      <c r="AM15" s="88">
        <f>XAVIER!L15</f>
        <v>0</v>
      </c>
      <c r="AN15" s="147">
        <v>9</v>
      </c>
      <c r="AO15" s="28">
        <f t="shared" si="13"/>
        <v>43229</v>
      </c>
      <c r="AP15" s="89">
        <f>EMMANUEL!L15</f>
        <v>0</v>
      </c>
      <c r="AQ15" s="147">
        <v>9</v>
      </c>
      <c r="AR15" s="28">
        <f t="shared" si="14"/>
        <v>43229</v>
      </c>
      <c r="AS15" s="253">
        <f>'FORMATEUR 8'!L15</f>
        <v>0</v>
      </c>
      <c r="AT15" s="138">
        <v>9</v>
      </c>
      <c r="AU15" s="28">
        <f>AU14+1</f>
        <v>43260</v>
      </c>
      <c r="AV15" s="88">
        <f>XAVIER!N15</f>
        <v>0</v>
      </c>
      <c r="AW15" s="147">
        <v>9</v>
      </c>
      <c r="AX15" s="28">
        <f t="shared" si="34"/>
        <v>43260</v>
      </c>
      <c r="AY15" s="110">
        <f>EMMANUEL!N15</f>
        <v>0</v>
      </c>
      <c r="AZ15" s="148">
        <v>9</v>
      </c>
      <c r="BA15" s="28">
        <f t="shared" si="35"/>
        <v>43260</v>
      </c>
      <c r="BB15" s="253">
        <f>'FORMATEUR 8'!N15</f>
        <v>0</v>
      </c>
      <c r="BC15" s="399"/>
      <c r="BD15" s="259">
        <v>9</v>
      </c>
      <c r="BE15" s="28">
        <f>BE14+1</f>
        <v>43290</v>
      </c>
      <c r="BF15" s="88" t="str">
        <f>XAVIER!Q15</f>
        <v>Formation</v>
      </c>
      <c r="BG15" s="173">
        <v>9</v>
      </c>
      <c r="BH15" s="28">
        <f t="shared" si="17"/>
        <v>43290</v>
      </c>
      <c r="BI15" s="90" t="str">
        <f>EMMANUEL!Q15</f>
        <v>Chaud</v>
      </c>
      <c r="BJ15" s="173">
        <v>9</v>
      </c>
      <c r="BK15" s="28">
        <f t="shared" si="18"/>
        <v>43290</v>
      </c>
      <c r="BL15" s="253">
        <f>'FORMATEUR 8'!Q15</f>
        <v>0</v>
      </c>
      <c r="BM15" s="138">
        <v>9</v>
      </c>
      <c r="BN15" s="28">
        <f>BN14+1</f>
        <v>43321</v>
      </c>
      <c r="BO15" s="88">
        <f>XAVIER!S15</f>
        <v>0</v>
      </c>
      <c r="BP15" s="147">
        <v>9</v>
      </c>
      <c r="BQ15" s="28">
        <f t="shared" si="20"/>
        <v>43321</v>
      </c>
      <c r="BR15" s="110" t="str">
        <f>EMMANUEL!S15</f>
        <v>EXAMEN</v>
      </c>
      <c r="BS15" s="148">
        <v>9</v>
      </c>
      <c r="BT15" s="28">
        <f t="shared" si="21"/>
        <v>43321</v>
      </c>
      <c r="BU15" s="253">
        <f>'FORMATEUR 8'!S15</f>
        <v>0</v>
      </c>
      <c r="BV15" s="138">
        <v>9</v>
      </c>
      <c r="BW15" s="28">
        <f>BW14+1</f>
        <v>43352</v>
      </c>
      <c r="BX15" s="88">
        <f>XAVIER!U15</f>
        <v>0</v>
      </c>
      <c r="BY15" s="147">
        <v>9</v>
      </c>
      <c r="BZ15" s="28">
        <f t="shared" si="30"/>
        <v>43352</v>
      </c>
      <c r="CA15" s="110">
        <f>EMMANUEL!U15</f>
        <v>0</v>
      </c>
      <c r="CB15" s="148">
        <v>9</v>
      </c>
      <c r="CC15" s="28">
        <f t="shared" si="31"/>
        <v>43352</v>
      </c>
      <c r="CD15" s="253">
        <f>'FORMATEUR 8'!U15</f>
        <v>0</v>
      </c>
      <c r="CE15" s="138">
        <v>9</v>
      </c>
      <c r="CF15" s="28">
        <f>CF14+1</f>
        <v>43382</v>
      </c>
      <c r="CG15" s="88" t="str">
        <f>XAVIER!X15</f>
        <v>PDMI</v>
      </c>
      <c r="CH15" s="147">
        <v>9</v>
      </c>
      <c r="CI15" s="28">
        <f t="shared" si="24"/>
        <v>43382</v>
      </c>
      <c r="CJ15" s="110" t="str">
        <f>EMMANUEL!X15</f>
        <v>Installation</v>
      </c>
      <c r="CK15" s="148">
        <v>9</v>
      </c>
      <c r="CL15" s="28">
        <f t="shared" si="25"/>
        <v>43382</v>
      </c>
      <c r="CM15" s="253">
        <f>'FORMATEUR 8'!X15</f>
        <v>0</v>
      </c>
      <c r="CN15" s="138">
        <v>9</v>
      </c>
      <c r="CO15" s="28">
        <f t="shared" si="26"/>
        <v>43413</v>
      </c>
      <c r="CP15" s="88" t="str">
        <f>XAVIER!Z15</f>
        <v>DFPC</v>
      </c>
      <c r="CQ15" s="147">
        <v>9</v>
      </c>
      <c r="CR15" s="28">
        <f t="shared" si="27"/>
        <v>43413</v>
      </c>
      <c r="CS15" s="110" t="str">
        <f>EMMANUEL!Z15</f>
        <v>Tuy</v>
      </c>
      <c r="CT15" s="148">
        <v>9</v>
      </c>
      <c r="CU15" s="28">
        <f t="shared" si="28"/>
        <v>43413</v>
      </c>
      <c r="CV15" s="253">
        <f>'FORMATEUR 8'!Z15</f>
        <v>0</v>
      </c>
      <c r="CW15" s="138">
        <v>9</v>
      </c>
      <c r="CX15" s="28">
        <f>CX14+1</f>
        <v>43443</v>
      </c>
      <c r="CY15" s="88">
        <f>XAVIER!AB15</f>
        <v>0</v>
      </c>
      <c r="CZ15" s="147">
        <v>9</v>
      </c>
      <c r="DA15" s="28">
        <f t="shared" si="32"/>
        <v>43443</v>
      </c>
      <c r="DB15" s="110">
        <f>EMMANUEL!AB15</f>
        <v>0</v>
      </c>
      <c r="DC15" s="148">
        <v>9</v>
      </c>
      <c r="DD15" s="28">
        <f t="shared" si="33"/>
        <v>43443</v>
      </c>
      <c r="DE15" s="253">
        <f>'FORMATEUR 8'!AB15</f>
        <v>0</v>
      </c>
      <c r="DG15" s="177" t="str">
        <f>Feuil1!B8</f>
        <v>Emmanuel PIRAS</v>
      </c>
      <c r="DH15" s="178" t="s">
        <v>41</v>
      </c>
      <c r="DI15" s="178">
        <f>EMMANUEL!AB43</f>
        <v>171</v>
      </c>
    </row>
    <row r="16" spans="1:113" ht="18.95" customHeight="1" x14ac:dyDescent="0.2">
      <c r="A16" s="138">
        <v>10</v>
      </c>
      <c r="B16" s="28">
        <f t="shared" si="0"/>
        <v>43110</v>
      </c>
      <c r="C16" s="83">
        <f>XAVIER!C16</f>
        <v>0</v>
      </c>
      <c r="D16" s="147">
        <v>10</v>
      </c>
      <c r="E16" s="28">
        <f t="shared" si="1"/>
        <v>43110</v>
      </c>
      <c r="F16" s="98" t="str">
        <f>EMMANUEL!C16</f>
        <v>Chaud</v>
      </c>
      <c r="G16" s="148">
        <v>10</v>
      </c>
      <c r="H16" s="28">
        <f t="shared" si="2"/>
        <v>43110</v>
      </c>
      <c r="I16" s="254">
        <f>'FORMATEUR 8'!C16</f>
        <v>0</v>
      </c>
      <c r="J16" s="138">
        <v>10</v>
      </c>
      <c r="K16" s="28">
        <f t="shared" si="3"/>
        <v>43141</v>
      </c>
      <c r="L16" s="88">
        <f>XAVIER!E16</f>
        <v>0</v>
      </c>
      <c r="M16" s="147">
        <v>10</v>
      </c>
      <c r="N16" s="28">
        <f t="shared" si="4"/>
        <v>43141</v>
      </c>
      <c r="O16" s="110">
        <f>EMMANUEL!E16</f>
        <v>0</v>
      </c>
      <c r="P16" s="148">
        <v>10</v>
      </c>
      <c r="Q16" s="28">
        <f t="shared" si="5"/>
        <v>43141</v>
      </c>
      <c r="R16" s="253">
        <f>'FORMATEUR 8'!E16</f>
        <v>0</v>
      </c>
      <c r="S16" s="138">
        <v>10</v>
      </c>
      <c r="T16" s="28">
        <f t="shared" si="6"/>
        <v>43169</v>
      </c>
      <c r="U16" s="88">
        <f>XAVIER!G16</f>
        <v>0</v>
      </c>
      <c r="V16" s="147">
        <v>10</v>
      </c>
      <c r="W16" s="28">
        <f t="shared" si="7"/>
        <v>43169</v>
      </c>
      <c r="X16" s="110">
        <f>EMMANUEL!G16</f>
        <v>0</v>
      </c>
      <c r="Y16" s="148">
        <v>10</v>
      </c>
      <c r="Z16" s="28">
        <f t="shared" si="8"/>
        <v>43169</v>
      </c>
      <c r="AA16" s="253">
        <f>'FORMATEUR 8'!G16</f>
        <v>0</v>
      </c>
      <c r="AB16" s="138">
        <v>10</v>
      </c>
      <c r="AC16" s="28">
        <f t="shared" si="9"/>
        <v>43200</v>
      </c>
      <c r="AD16" s="88">
        <f>XAVIER!J16</f>
        <v>0</v>
      </c>
      <c r="AE16" s="147">
        <v>10</v>
      </c>
      <c r="AF16" s="28">
        <f t="shared" si="10"/>
        <v>43200</v>
      </c>
      <c r="AG16" s="110" t="str">
        <f>EMMANUEL!J16</f>
        <v>Chaud</v>
      </c>
      <c r="AH16" s="148">
        <v>10</v>
      </c>
      <c r="AI16" s="28">
        <f t="shared" si="11"/>
        <v>43200</v>
      </c>
      <c r="AJ16" s="253">
        <f>'FORMATEUR 8'!J16</f>
        <v>0</v>
      </c>
      <c r="AK16" s="138">
        <v>10</v>
      </c>
      <c r="AL16" s="28">
        <f t="shared" si="12"/>
        <v>43230</v>
      </c>
      <c r="AM16" s="88" t="str">
        <f>XAVIER!L16</f>
        <v>FERIE Ascension</v>
      </c>
      <c r="AN16" s="147">
        <v>10</v>
      </c>
      <c r="AO16" s="28">
        <f t="shared" si="13"/>
        <v>43230</v>
      </c>
      <c r="AP16" s="89" t="str">
        <f>EMMANUEL!L16</f>
        <v>FERIE Ascension</v>
      </c>
      <c r="AQ16" s="147">
        <v>10</v>
      </c>
      <c r="AR16" s="28">
        <f t="shared" si="14"/>
        <v>43230</v>
      </c>
      <c r="AS16" s="253" t="str">
        <f>'FORMATEUR 8'!L16</f>
        <v>FERIE Ascension</v>
      </c>
      <c r="AT16" s="138">
        <v>10</v>
      </c>
      <c r="AU16" s="28">
        <f t="shared" si="15"/>
        <v>43261</v>
      </c>
      <c r="AV16" s="88">
        <f>XAVIER!N16</f>
        <v>0</v>
      </c>
      <c r="AW16" s="147">
        <v>10</v>
      </c>
      <c r="AX16" s="28">
        <f t="shared" si="34"/>
        <v>43261</v>
      </c>
      <c r="AY16" s="110">
        <f>EMMANUEL!N16</f>
        <v>0</v>
      </c>
      <c r="AZ16" s="148">
        <v>10</v>
      </c>
      <c r="BA16" s="28">
        <f t="shared" si="35"/>
        <v>43261</v>
      </c>
      <c r="BB16" s="253">
        <f>'FORMATEUR 8'!N16</f>
        <v>0</v>
      </c>
      <c r="BC16" s="399"/>
      <c r="BD16" s="259">
        <v>10</v>
      </c>
      <c r="BE16" s="28">
        <f t="shared" si="16"/>
        <v>43291</v>
      </c>
      <c r="BF16" s="88">
        <f>XAVIER!Q16</f>
        <v>0</v>
      </c>
      <c r="BG16" s="173">
        <v>10</v>
      </c>
      <c r="BH16" s="28">
        <f t="shared" si="17"/>
        <v>43291</v>
      </c>
      <c r="BI16" s="90" t="str">
        <f>EMMANUEL!Q16</f>
        <v>Chaud</v>
      </c>
      <c r="BJ16" s="173">
        <v>10</v>
      </c>
      <c r="BK16" s="28">
        <f t="shared" si="18"/>
        <v>43291</v>
      </c>
      <c r="BL16" s="253">
        <f>'FORMATEUR 8'!Q16</f>
        <v>0</v>
      </c>
      <c r="BM16" s="138">
        <v>10</v>
      </c>
      <c r="BN16" s="28">
        <f t="shared" si="19"/>
        <v>43322</v>
      </c>
      <c r="BO16" s="88" t="str">
        <f>XAVIER!S16</f>
        <v>DFPC</v>
      </c>
      <c r="BP16" s="147">
        <v>10</v>
      </c>
      <c r="BQ16" s="28">
        <f t="shared" si="20"/>
        <v>43322</v>
      </c>
      <c r="BR16" s="110" t="str">
        <f>EMMANUEL!S16</f>
        <v>EXAMEN</v>
      </c>
      <c r="BS16" s="148">
        <v>10</v>
      </c>
      <c r="BT16" s="28">
        <f t="shared" si="21"/>
        <v>43322</v>
      </c>
      <c r="BU16" s="253">
        <f>'FORMATEUR 8'!S16</f>
        <v>0</v>
      </c>
      <c r="BV16" s="138">
        <v>10</v>
      </c>
      <c r="BW16" s="28">
        <f t="shared" si="22"/>
        <v>43353</v>
      </c>
      <c r="BX16" s="88" t="str">
        <f>XAVIER!U16</f>
        <v>Formation</v>
      </c>
      <c r="BY16" s="147">
        <v>10</v>
      </c>
      <c r="BZ16" s="28">
        <f t="shared" si="30"/>
        <v>43353</v>
      </c>
      <c r="CA16" s="110">
        <f>EMMANUEL!U16</f>
        <v>0</v>
      </c>
      <c r="CB16" s="148">
        <v>10</v>
      </c>
      <c r="CC16" s="28">
        <f t="shared" si="31"/>
        <v>43353</v>
      </c>
      <c r="CD16" s="253">
        <f>'FORMATEUR 8'!U16</f>
        <v>0</v>
      </c>
      <c r="CE16" s="138">
        <v>10</v>
      </c>
      <c r="CF16" s="28">
        <f t="shared" si="23"/>
        <v>43383</v>
      </c>
      <c r="CG16" s="88" t="str">
        <f>XAVIER!X16</f>
        <v>PDMI</v>
      </c>
      <c r="CH16" s="147">
        <v>10</v>
      </c>
      <c r="CI16" s="28">
        <f t="shared" si="24"/>
        <v>43383</v>
      </c>
      <c r="CJ16" s="110" t="str">
        <f>EMMANUEL!X16</f>
        <v>atelier</v>
      </c>
      <c r="CK16" s="148">
        <v>10</v>
      </c>
      <c r="CL16" s="28">
        <f t="shared" si="25"/>
        <v>43383</v>
      </c>
      <c r="CM16" s="253">
        <f>'FORMATEUR 8'!X16</f>
        <v>0</v>
      </c>
      <c r="CN16" s="138">
        <v>10</v>
      </c>
      <c r="CO16" s="28">
        <f t="shared" si="26"/>
        <v>43414</v>
      </c>
      <c r="CP16" s="88">
        <f>XAVIER!Z16</f>
        <v>0</v>
      </c>
      <c r="CQ16" s="147">
        <v>10</v>
      </c>
      <c r="CR16" s="28">
        <f t="shared" si="27"/>
        <v>43414</v>
      </c>
      <c r="CS16" s="110">
        <f>EMMANUEL!Z16</f>
        <v>0</v>
      </c>
      <c r="CT16" s="148">
        <v>10</v>
      </c>
      <c r="CU16" s="28">
        <f t="shared" si="28"/>
        <v>43414</v>
      </c>
      <c r="CV16" s="253">
        <f>'FORMATEUR 8'!Z16</f>
        <v>0</v>
      </c>
      <c r="CW16" s="138">
        <v>10</v>
      </c>
      <c r="CX16" s="28">
        <f t="shared" si="29"/>
        <v>43444</v>
      </c>
      <c r="CY16" s="88">
        <f>XAVIER!AB16</f>
        <v>0</v>
      </c>
      <c r="CZ16" s="147">
        <v>10</v>
      </c>
      <c r="DA16" s="28">
        <f t="shared" si="32"/>
        <v>43444</v>
      </c>
      <c r="DB16" s="110" t="str">
        <f>EMMANUEL!AB16</f>
        <v>Tuy</v>
      </c>
      <c r="DC16" s="148">
        <v>10</v>
      </c>
      <c r="DD16" s="28">
        <f t="shared" si="33"/>
        <v>43444</v>
      </c>
      <c r="DE16" s="253">
        <f>'FORMATEUR 8'!AB16</f>
        <v>0</v>
      </c>
      <c r="DG16" s="177" t="str">
        <f>Feuil1!B9</f>
        <v>Hasan OZ</v>
      </c>
      <c r="DH16" s="178" t="s">
        <v>41</v>
      </c>
      <c r="DI16" s="178">
        <f>HASAN!AB43</f>
        <v>79</v>
      </c>
    </row>
    <row r="17" spans="1:113" ht="18.95" customHeight="1" x14ac:dyDescent="0.2">
      <c r="A17" s="138">
        <v>11</v>
      </c>
      <c r="B17" s="28">
        <f t="shared" si="0"/>
        <v>43111</v>
      </c>
      <c r="C17" s="83">
        <f>XAVIER!C17</f>
        <v>0</v>
      </c>
      <c r="D17" s="147">
        <v>11</v>
      </c>
      <c r="E17" s="28">
        <f t="shared" si="1"/>
        <v>43111</v>
      </c>
      <c r="F17" s="98" t="str">
        <f>EMMANUEL!C17</f>
        <v>Chaud</v>
      </c>
      <c r="G17" s="148">
        <v>11</v>
      </c>
      <c r="H17" s="28">
        <f t="shared" si="2"/>
        <v>43111</v>
      </c>
      <c r="I17" s="254">
        <f>'FORMATEUR 8'!C17</f>
        <v>0</v>
      </c>
      <c r="J17" s="138">
        <v>11</v>
      </c>
      <c r="K17" s="28">
        <f t="shared" si="3"/>
        <v>43142</v>
      </c>
      <c r="L17" s="88">
        <f>XAVIER!E17</f>
        <v>0</v>
      </c>
      <c r="M17" s="147">
        <v>11</v>
      </c>
      <c r="N17" s="28">
        <f t="shared" si="4"/>
        <v>43142</v>
      </c>
      <c r="O17" s="110">
        <f>EMMANUEL!E17</f>
        <v>0</v>
      </c>
      <c r="P17" s="148">
        <v>11</v>
      </c>
      <c r="Q17" s="28">
        <f t="shared" si="5"/>
        <v>43142</v>
      </c>
      <c r="R17" s="253">
        <f>'FORMATEUR 8'!E17</f>
        <v>0</v>
      </c>
      <c r="S17" s="138">
        <v>11</v>
      </c>
      <c r="T17" s="28">
        <f t="shared" si="6"/>
        <v>43170</v>
      </c>
      <c r="U17" s="88">
        <f>XAVIER!G17</f>
        <v>0</v>
      </c>
      <c r="V17" s="147">
        <v>11</v>
      </c>
      <c r="W17" s="28">
        <f t="shared" si="7"/>
        <v>43170</v>
      </c>
      <c r="X17" s="110">
        <f>EMMANUEL!G17</f>
        <v>0</v>
      </c>
      <c r="Y17" s="148">
        <v>11</v>
      </c>
      <c r="Z17" s="28">
        <f t="shared" si="8"/>
        <v>43170</v>
      </c>
      <c r="AA17" s="253">
        <f>'FORMATEUR 8'!G17</f>
        <v>0</v>
      </c>
      <c r="AB17" s="138">
        <v>11</v>
      </c>
      <c r="AC17" s="28">
        <f t="shared" si="9"/>
        <v>43201</v>
      </c>
      <c r="AD17" s="88">
        <f>XAVIER!J17</f>
        <v>0</v>
      </c>
      <c r="AE17" s="147">
        <v>11</v>
      </c>
      <c r="AF17" s="28">
        <f t="shared" si="10"/>
        <v>43201</v>
      </c>
      <c r="AG17" s="110" t="str">
        <f>EMMANUEL!J17</f>
        <v>Chaud</v>
      </c>
      <c r="AH17" s="148">
        <v>11</v>
      </c>
      <c r="AI17" s="28">
        <f t="shared" si="11"/>
        <v>43201</v>
      </c>
      <c r="AJ17" s="253">
        <f>'FORMATEUR 8'!J17</f>
        <v>0</v>
      </c>
      <c r="AK17" s="138">
        <v>11</v>
      </c>
      <c r="AL17" s="28">
        <f t="shared" si="12"/>
        <v>43231</v>
      </c>
      <c r="AM17" s="88">
        <f>XAVIER!L17</f>
        <v>0</v>
      </c>
      <c r="AN17" s="147">
        <v>11</v>
      </c>
      <c r="AO17" s="28">
        <f t="shared" si="13"/>
        <v>43231</v>
      </c>
      <c r="AP17" s="89">
        <f>EMMANUEL!L17</f>
        <v>0</v>
      </c>
      <c r="AQ17" s="147">
        <v>11</v>
      </c>
      <c r="AR17" s="28">
        <f t="shared" si="14"/>
        <v>43231</v>
      </c>
      <c r="AS17" s="253">
        <f>'FORMATEUR 8'!L17</f>
        <v>0</v>
      </c>
      <c r="AT17" s="138">
        <v>11</v>
      </c>
      <c r="AU17" s="28">
        <f t="shared" si="15"/>
        <v>43262</v>
      </c>
      <c r="AV17" s="88" t="str">
        <f>XAVIER!N17</f>
        <v>Formation</v>
      </c>
      <c r="AW17" s="147">
        <v>11</v>
      </c>
      <c r="AX17" s="28">
        <f t="shared" si="34"/>
        <v>43262</v>
      </c>
      <c r="AY17" s="110" t="str">
        <f>EMMANUEL!N17</f>
        <v>Chaud</v>
      </c>
      <c r="AZ17" s="148">
        <v>11</v>
      </c>
      <c r="BA17" s="28">
        <f t="shared" si="35"/>
        <v>43262</v>
      </c>
      <c r="BB17" s="253">
        <f>'FORMATEUR 8'!N17</f>
        <v>0</v>
      </c>
      <c r="BC17" s="399"/>
      <c r="BD17" s="260">
        <v>11</v>
      </c>
      <c r="BE17" s="28">
        <f t="shared" si="16"/>
        <v>43292</v>
      </c>
      <c r="BF17" s="88" t="str">
        <f>XAVIER!Q17</f>
        <v>Soudeur</v>
      </c>
      <c r="BG17" s="174">
        <v>11</v>
      </c>
      <c r="BH17" s="28">
        <f t="shared" si="17"/>
        <v>43292</v>
      </c>
      <c r="BI17" s="90" t="str">
        <f>EMMANUEL!Q17</f>
        <v>Chaud</v>
      </c>
      <c r="BJ17" s="174">
        <v>11</v>
      </c>
      <c r="BK17" s="28">
        <f t="shared" si="18"/>
        <v>43292</v>
      </c>
      <c r="BL17" s="253">
        <f>'FORMATEUR 8'!Q17</f>
        <v>0</v>
      </c>
      <c r="BM17" s="138">
        <v>11</v>
      </c>
      <c r="BN17" s="28">
        <f t="shared" si="19"/>
        <v>43323</v>
      </c>
      <c r="BO17" s="88">
        <f>XAVIER!S17</f>
        <v>0</v>
      </c>
      <c r="BP17" s="147">
        <v>11</v>
      </c>
      <c r="BQ17" s="28">
        <f t="shared" si="20"/>
        <v>43323</v>
      </c>
      <c r="BR17" s="110">
        <f>EMMANUEL!S17</f>
        <v>0</v>
      </c>
      <c r="BS17" s="148">
        <v>11</v>
      </c>
      <c r="BT17" s="28">
        <f t="shared" si="21"/>
        <v>43323</v>
      </c>
      <c r="BU17" s="253">
        <f>'FORMATEUR 8'!S17</f>
        <v>0</v>
      </c>
      <c r="BV17" s="138">
        <v>11</v>
      </c>
      <c r="BW17" s="28">
        <f t="shared" si="22"/>
        <v>43354</v>
      </c>
      <c r="BX17" s="88">
        <f>XAVIER!U17</f>
        <v>0</v>
      </c>
      <c r="BY17" s="147">
        <v>11</v>
      </c>
      <c r="BZ17" s="28">
        <f t="shared" si="30"/>
        <v>43354</v>
      </c>
      <c r="CA17" s="110">
        <f>EMMANUEL!U17</f>
        <v>0</v>
      </c>
      <c r="CB17" s="148">
        <v>11</v>
      </c>
      <c r="CC17" s="28">
        <f t="shared" si="31"/>
        <v>43354</v>
      </c>
      <c r="CD17" s="253">
        <f>'FORMATEUR 8'!U17</f>
        <v>0</v>
      </c>
      <c r="CE17" s="138">
        <v>11</v>
      </c>
      <c r="CF17" s="28">
        <f t="shared" si="23"/>
        <v>43384</v>
      </c>
      <c r="CG17" s="88" t="str">
        <f>XAVIER!X17</f>
        <v>PDMI</v>
      </c>
      <c r="CH17" s="147">
        <v>11</v>
      </c>
      <c r="CI17" s="28">
        <f t="shared" si="24"/>
        <v>43384</v>
      </c>
      <c r="CJ17" s="110">
        <f>EMMANUEL!X17</f>
        <v>0</v>
      </c>
      <c r="CK17" s="148">
        <v>11</v>
      </c>
      <c r="CL17" s="28">
        <f t="shared" si="25"/>
        <v>43384</v>
      </c>
      <c r="CM17" s="253">
        <f>'FORMATEUR 8'!X17</f>
        <v>0</v>
      </c>
      <c r="CN17" s="138">
        <v>11</v>
      </c>
      <c r="CO17" s="28">
        <f t="shared" si="26"/>
        <v>43415</v>
      </c>
      <c r="CP17" s="88" t="str">
        <f>XAVIER!Z17</f>
        <v>FERIE armistice 1918</v>
      </c>
      <c r="CQ17" s="147">
        <v>11</v>
      </c>
      <c r="CR17" s="28">
        <f t="shared" si="27"/>
        <v>43415</v>
      </c>
      <c r="CS17" s="110" t="str">
        <f>EMMANUEL!Z17</f>
        <v>FERIE armistice 1918</v>
      </c>
      <c r="CT17" s="148">
        <v>11</v>
      </c>
      <c r="CU17" s="28">
        <f t="shared" si="28"/>
        <v>43415</v>
      </c>
      <c r="CV17" s="253" t="str">
        <f>'FORMATEUR 8'!Z17</f>
        <v>FERIE armistice 1918</v>
      </c>
      <c r="CW17" s="138">
        <v>11</v>
      </c>
      <c r="CX17" s="28">
        <f t="shared" si="29"/>
        <v>43445</v>
      </c>
      <c r="CY17" s="88">
        <f>XAVIER!AB17</f>
        <v>0</v>
      </c>
      <c r="CZ17" s="147">
        <v>11</v>
      </c>
      <c r="DA17" s="28">
        <f t="shared" si="32"/>
        <v>43445</v>
      </c>
      <c r="DB17" s="110" t="str">
        <f>EMMANUEL!AB17</f>
        <v>Tuy</v>
      </c>
      <c r="DC17" s="148">
        <v>11</v>
      </c>
      <c r="DD17" s="28">
        <f t="shared" si="33"/>
        <v>43445</v>
      </c>
      <c r="DE17" s="253">
        <f>'FORMATEUR 8'!AB17</f>
        <v>0</v>
      </c>
      <c r="DG17" s="177" t="str">
        <f>Feuil1!B10</f>
        <v>Franck DUFOUR</v>
      </c>
      <c r="DH17" s="178" t="s">
        <v>41</v>
      </c>
      <c r="DI17" s="178">
        <f>FRANCK!AB43</f>
        <v>86</v>
      </c>
    </row>
    <row r="18" spans="1:113" ht="18.95" customHeight="1" x14ac:dyDescent="0.2">
      <c r="A18" s="138">
        <v>12</v>
      </c>
      <c r="B18" s="28">
        <f t="shared" si="0"/>
        <v>43112</v>
      </c>
      <c r="C18" s="83">
        <f>XAVIER!C18</f>
        <v>0</v>
      </c>
      <c r="D18" s="147">
        <v>12</v>
      </c>
      <c r="E18" s="28">
        <f t="shared" si="1"/>
        <v>43112</v>
      </c>
      <c r="F18" s="98" t="str">
        <f>EMMANUEL!C18</f>
        <v>Chaud</v>
      </c>
      <c r="G18" s="148">
        <v>12</v>
      </c>
      <c r="H18" s="28">
        <f t="shared" si="2"/>
        <v>43112</v>
      </c>
      <c r="I18" s="254">
        <f>'FORMATEUR 8'!C18</f>
        <v>0</v>
      </c>
      <c r="J18" s="138">
        <v>12</v>
      </c>
      <c r="K18" s="28">
        <f t="shared" si="3"/>
        <v>43143</v>
      </c>
      <c r="L18" s="88">
        <f>XAVIER!E18</f>
        <v>0</v>
      </c>
      <c r="M18" s="147">
        <v>12</v>
      </c>
      <c r="N18" s="28">
        <f t="shared" si="4"/>
        <v>43143</v>
      </c>
      <c r="O18" s="110" t="str">
        <f>EMMANUEL!E18</f>
        <v>Chaud</v>
      </c>
      <c r="P18" s="148">
        <v>12</v>
      </c>
      <c r="Q18" s="28">
        <f t="shared" si="5"/>
        <v>43143</v>
      </c>
      <c r="R18" s="253">
        <f>'FORMATEUR 8'!E18</f>
        <v>0</v>
      </c>
      <c r="S18" s="138">
        <v>12</v>
      </c>
      <c r="T18" s="28">
        <f t="shared" si="6"/>
        <v>43171</v>
      </c>
      <c r="U18" s="88">
        <f>XAVIER!G18</f>
        <v>0</v>
      </c>
      <c r="V18" s="147">
        <v>12</v>
      </c>
      <c r="W18" s="28">
        <f t="shared" si="7"/>
        <v>43171</v>
      </c>
      <c r="X18" s="110" t="str">
        <f>EMMANUEL!G18</f>
        <v>Chaud</v>
      </c>
      <c r="Y18" s="148">
        <v>12</v>
      </c>
      <c r="Z18" s="28">
        <f t="shared" si="8"/>
        <v>43171</v>
      </c>
      <c r="AA18" s="253">
        <f>'FORMATEUR 8'!G18</f>
        <v>0</v>
      </c>
      <c r="AB18" s="138">
        <v>12</v>
      </c>
      <c r="AC18" s="28">
        <f t="shared" si="9"/>
        <v>43202</v>
      </c>
      <c r="AD18" s="88">
        <f>XAVIER!J18</f>
        <v>0</v>
      </c>
      <c r="AE18" s="147">
        <v>12</v>
      </c>
      <c r="AF18" s="28">
        <f t="shared" si="10"/>
        <v>43202</v>
      </c>
      <c r="AG18" s="110" t="str">
        <f>EMMANUEL!J18</f>
        <v>Chaud</v>
      </c>
      <c r="AH18" s="148">
        <v>12</v>
      </c>
      <c r="AI18" s="28">
        <f t="shared" si="11"/>
        <v>43202</v>
      </c>
      <c r="AJ18" s="253">
        <f>'FORMATEUR 8'!J18</f>
        <v>0</v>
      </c>
      <c r="AK18" s="138">
        <v>12</v>
      </c>
      <c r="AL18" s="28">
        <f t="shared" si="12"/>
        <v>43232</v>
      </c>
      <c r="AM18" s="88">
        <f>XAVIER!L18</f>
        <v>0</v>
      </c>
      <c r="AN18" s="147">
        <v>12</v>
      </c>
      <c r="AO18" s="28">
        <f t="shared" si="13"/>
        <v>43232</v>
      </c>
      <c r="AP18" s="89">
        <f>EMMANUEL!L18</f>
        <v>0</v>
      </c>
      <c r="AQ18" s="147">
        <v>12</v>
      </c>
      <c r="AR18" s="28">
        <f t="shared" si="14"/>
        <v>43232</v>
      </c>
      <c r="AS18" s="253">
        <f>'FORMATEUR 8'!L18</f>
        <v>0</v>
      </c>
      <c r="AT18" s="138">
        <v>12</v>
      </c>
      <c r="AU18" s="28">
        <f t="shared" si="15"/>
        <v>43263</v>
      </c>
      <c r="AV18" s="88">
        <f>XAVIER!N18</f>
        <v>0</v>
      </c>
      <c r="AW18" s="147">
        <v>12</v>
      </c>
      <c r="AX18" s="28">
        <f t="shared" si="34"/>
        <v>43263</v>
      </c>
      <c r="AY18" s="110" t="str">
        <f>EMMANUEL!N18</f>
        <v>Chaud</v>
      </c>
      <c r="AZ18" s="148">
        <v>12</v>
      </c>
      <c r="BA18" s="28">
        <f t="shared" si="35"/>
        <v>43263</v>
      </c>
      <c r="BB18" s="253">
        <f>'FORMATEUR 8'!N18</f>
        <v>0</v>
      </c>
      <c r="BC18" s="399"/>
      <c r="BD18" s="259">
        <v>12</v>
      </c>
      <c r="BE18" s="28">
        <f t="shared" si="16"/>
        <v>43293</v>
      </c>
      <c r="BF18" s="88">
        <f>XAVIER!Q18</f>
        <v>0</v>
      </c>
      <c r="BG18" s="173">
        <v>12</v>
      </c>
      <c r="BH18" s="28">
        <f t="shared" si="17"/>
        <v>43293</v>
      </c>
      <c r="BI18" s="90" t="str">
        <f>EMMANUEL!Q18</f>
        <v>Chaud</v>
      </c>
      <c r="BJ18" s="173">
        <v>12</v>
      </c>
      <c r="BK18" s="28">
        <f t="shared" si="18"/>
        <v>43293</v>
      </c>
      <c r="BL18" s="253">
        <f>'FORMATEUR 8'!Q18</f>
        <v>0</v>
      </c>
      <c r="BM18" s="138">
        <v>12</v>
      </c>
      <c r="BN18" s="28">
        <f t="shared" si="19"/>
        <v>43324</v>
      </c>
      <c r="BO18" s="88">
        <f>XAVIER!S18</f>
        <v>0</v>
      </c>
      <c r="BP18" s="147">
        <v>12</v>
      </c>
      <c r="BQ18" s="28">
        <f t="shared" si="20"/>
        <v>43324</v>
      </c>
      <c r="BR18" s="110">
        <f>EMMANUEL!S18</f>
        <v>0</v>
      </c>
      <c r="BS18" s="148">
        <v>12</v>
      </c>
      <c r="BT18" s="28">
        <f t="shared" si="21"/>
        <v>43324</v>
      </c>
      <c r="BU18" s="253">
        <f>'FORMATEUR 8'!S18</f>
        <v>0</v>
      </c>
      <c r="BV18" s="138">
        <v>12</v>
      </c>
      <c r="BW18" s="28">
        <f t="shared" si="22"/>
        <v>43355</v>
      </c>
      <c r="BX18" s="88" t="str">
        <f>XAVIER!U18</f>
        <v>Soudeur</v>
      </c>
      <c r="BY18" s="147">
        <v>12</v>
      </c>
      <c r="BZ18" s="28">
        <f t="shared" si="30"/>
        <v>43355</v>
      </c>
      <c r="CA18" s="110">
        <f>EMMANUEL!U18</f>
        <v>0</v>
      </c>
      <c r="CB18" s="148">
        <v>12</v>
      </c>
      <c r="CC18" s="28">
        <f t="shared" si="31"/>
        <v>43355</v>
      </c>
      <c r="CD18" s="253">
        <f>'FORMATEUR 8'!U18</f>
        <v>0</v>
      </c>
      <c r="CE18" s="138">
        <v>12</v>
      </c>
      <c r="CF18" s="28">
        <f t="shared" si="23"/>
        <v>43385</v>
      </c>
      <c r="CG18" s="88" t="str">
        <f>XAVIER!X18</f>
        <v>PDMI</v>
      </c>
      <c r="CH18" s="147">
        <v>12</v>
      </c>
      <c r="CI18" s="28">
        <f t="shared" si="24"/>
        <v>43385</v>
      </c>
      <c r="CJ18" s="110" t="str">
        <f>EMMANUEL!X18</f>
        <v>Tuyauteur</v>
      </c>
      <c r="CK18" s="148">
        <v>12</v>
      </c>
      <c r="CL18" s="28">
        <f t="shared" si="25"/>
        <v>43385</v>
      </c>
      <c r="CM18" s="253">
        <f>'FORMATEUR 8'!X18</f>
        <v>0</v>
      </c>
      <c r="CN18" s="138">
        <v>12</v>
      </c>
      <c r="CO18" s="28">
        <f t="shared" si="26"/>
        <v>43416</v>
      </c>
      <c r="CP18" s="88" t="str">
        <f>XAVIER!Z18</f>
        <v>Formation</v>
      </c>
      <c r="CQ18" s="147">
        <v>12</v>
      </c>
      <c r="CR18" s="28">
        <f t="shared" si="27"/>
        <v>43416</v>
      </c>
      <c r="CS18" s="110" t="str">
        <f>EMMANUEL!Z18</f>
        <v>Tuy</v>
      </c>
      <c r="CT18" s="148">
        <v>12</v>
      </c>
      <c r="CU18" s="28">
        <f t="shared" si="28"/>
        <v>43416</v>
      </c>
      <c r="CV18" s="253">
        <f>'FORMATEUR 8'!Z18</f>
        <v>0</v>
      </c>
      <c r="CW18" s="138">
        <v>12</v>
      </c>
      <c r="CX18" s="28">
        <f t="shared" si="29"/>
        <v>43446</v>
      </c>
      <c r="CY18" s="88">
        <f>XAVIER!AB18</f>
        <v>0</v>
      </c>
      <c r="CZ18" s="147">
        <v>12</v>
      </c>
      <c r="DA18" s="28">
        <f t="shared" si="32"/>
        <v>43446</v>
      </c>
      <c r="DB18" s="110" t="str">
        <f>EMMANUEL!AB18</f>
        <v>Tuy</v>
      </c>
      <c r="DC18" s="148">
        <v>12</v>
      </c>
      <c r="DD18" s="28">
        <f t="shared" si="33"/>
        <v>43446</v>
      </c>
      <c r="DE18" s="253">
        <f>'FORMATEUR 8'!AB18</f>
        <v>0</v>
      </c>
      <c r="DG18" s="178" t="str">
        <f>Feuil1!B11</f>
        <v>Aline PEROTTO-RAMBEAU</v>
      </c>
      <c r="DH18" s="178" t="s">
        <v>41</v>
      </c>
      <c r="DI18" s="178">
        <f>ALINE!AB43</f>
        <v>45</v>
      </c>
    </row>
    <row r="19" spans="1:113" ht="18.95" customHeight="1" x14ac:dyDescent="0.2">
      <c r="A19" s="138">
        <v>13</v>
      </c>
      <c r="B19" s="28">
        <f t="shared" si="0"/>
        <v>43113</v>
      </c>
      <c r="C19" s="83">
        <f>XAVIER!C19</f>
        <v>0</v>
      </c>
      <c r="D19" s="147">
        <v>13</v>
      </c>
      <c r="E19" s="28">
        <f t="shared" si="1"/>
        <v>43113</v>
      </c>
      <c r="F19" s="98">
        <f>EMMANUEL!C19</f>
        <v>0</v>
      </c>
      <c r="G19" s="148">
        <v>13</v>
      </c>
      <c r="H19" s="28">
        <f t="shared" si="2"/>
        <v>43113</v>
      </c>
      <c r="I19" s="254">
        <f>'FORMATEUR 8'!C19</f>
        <v>0</v>
      </c>
      <c r="J19" s="138">
        <v>13</v>
      </c>
      <c r="K19" s="28">
        <f t="shared" si="3"/>
        <v>43144</v>
      </c>
      <c r="L19" s="88">
        <f>XAVIER!E19</f>
        <v>0</v>
      </c>
      <c r="M19" s="147">
        <v>13</v>
      </c>
      <c r="N19" s="28">
        <f t="shared" si="4"/>
        <v>43144</v>
      </c>
      <c r="O19" s="110" t="str">
        <f>EMMANUEL!E19</f>
        <v>Chaud</v>
      </c>
      <c r="P19" s="148">
        <v>13</v>
      </c>
      <c r="Q19" s="28">
        <f t="shared" si="5"/>
        <v>43144</v>
      </c>
      <c r="R19" s="253">
        <f>'FORMATEUR 8'!E19</f>
        <v>0</v>
      </c>
      <c r="S19" s="138">
        <v>13</v>
      </c>
      <c r="T19" s="28">
        <f t="shared" si="6"/>
        <v>43172</v>
      </c>
      <c r="U19" s="88">
        <f>XAVIER!G19</f>
        <v>0</v>
      </c>
      <c r="V19" s="147">
        <v>13</v>
      </c>
      <c r="W19" s="28">
        <f t="shared" si="7"/>
        <v>43172</v>
      </c>
      <c r="X19" s="110" t="str">
        <f>EMMANUEL!G19</f>
        <v>Chaud</v>
      </c>
      <c r="Y19" s="148">
        <v>13</v>
      </c>
      <c r="Z19" s="28">
        <f t="shared" si="8"/>
        <v>43172</v>
      </c>
      <c r="AA19" s="253">
        <f>'FORMATEUR 8'!G19</f>
        <v>0</v>
      </c>
      <c r="AB19" s="138">
        <v>13</v>
      </c>
      <c r="AC19" s="28">
        <f t="shared" si="9"/>
        <v>43203</v>
      </c>
      <c r="AD19" s="88">
        <f>XAVIER!J19</f>
        <v>0</v>
      </c>
      <c r="AE19" s="147">
        <v>13</v>
      </c>
      <c r="AF19" s="28">
        <f t="shared" si="10"/>
        <v>43203</v>
      </c>
      <c r="AG19" s="110" t="str">
        <f>EMMANUEL!J19</f>
        <v>Chaud</v>
      </c>
      <c r="AH19" s="148">
        <v>13</v>
      </c>
      <c r="AI19" s="28">
        <f t="shared" si="11"/>
        <v>43203</v>
      </c>
      <c r="AJ19" s="253">
        <f>'FORMATEUR 8'!J19</f>
        <v>0</v>
      </c>
      <c r="AK19" s="138">
        <v>13</v>
      </c>
      <c r="AL19" s="28">
        <f t="shared" si="12"/>
        <v>43233</v>
      </c>
      <c r="AM19" s="88">
        <f>XAVIER!L19</f>
        <v>0</v>
      </c>
      <c r="AN19" s="147">
        <v>13</v>
      </c>
      <c r="AO19" s="28">
        <f t="shared" si="13"/>
        <v>43233</v>
      </c>
      <c r="AP19" s="89">
        <f>EMMANUEL!L19</f>
        <v>0</v>
      </c>
      <c r="AQ19" s="147">
        <v>13</v>
      </c>
      <c r="AR19" s="28">
        <f t="shared" si="14"/>
        <v>43233</v>
      </c>
      <c r="AS19" s="253">
        <f>'FORMATEUR 8'!L19</f>
        <v>0</v>
      </c>
      <c r="AT19" s="138">
        <v>13</v>
      </c>
      <c r="AU19" s="28">
        <f t="shared" si="15"/>
        <v>43264</v>
      </c>
      <c r="AV19" s="88" t="str">
        <f>XAVIER!N19</f>
        <v>Soudeur</v>
      </c>
      <c r="AW19" s="147">
        <v>13</v>
      </c>
      <c r="AX19" s="28">
        <f t="shared" si="34"/>
        <v>43264</v>
      </c>
      <c r="AY19" s="110" t="str">
        <f>EMMANUEL!N19</f>
        <v>Chaud</v>
      </c>
      <c r="AZ19" s="148">
        <v>13</v>
      </c>
      <c r="BA19" s="28">
        <f t="shared" si="35"/>
        <v>43264</v>
      </c>
      <c r="BB19" s="253">
        <f>'FORMATEUR 8'!N19</f>
        <v>0</v>
      </c>
      <c r="BC19" s="399"/>
      <c r="BD19" s="259">
        <v>13</v>
      </c>
      <c r="BE19" s="28">
        <f t="shared" si="16"/>
        <v>43294</v>
      </c>
      <c r="BF19" s="88" t="str">
        <f>XAVIER!Q19</f>
        <v>DFPC</v>
      </c>
      <c r="BG19" s="173">
        <v>13</v>
      </c>
      <c r="BH19" s="28">
        <f t="shared" si="17"/>
        <v>43294</v>
      </c>
      <c r="BI19" s="90" t="str">
        <f>EMMANUEL!Q19</f>
        <v>Chaud</v>
      </c>
      <c r="BJ19" s="173">
        <v>13</v>
      </c>
      <c r="BK19" s="28">
        <f t="shared" si="18"/>
        <v>43294</v>
      </c>
      <c r="BL19" s="253">
        <f>'FORMATEUR 8'!Q19</f>
        <v>0</v>
      </c>
      <c r="BM19" s="138">
        <v>13</v>
      </c>
      <c r="BN19" s="28">
        <f t="shared" si="19"/>
        <v>43325</v>
      </c>
      <c r="BO19" s="88" t="str">
        <f>XAVIER!S19</f>
        <v>Formation</v>
      </c>
      <c r="BP19" s="147">
        <v>13</v>
      </c>
      <c r="BQ19" s="28">
        <f t="shared" si="20"/>
        <v>43325</v>
      </c>
      <c r="BR19" s="110">
        <f>EMMANUEL!S19</f>
        <v>0</v>
      </c>
      <c r="BS19" s="148">
        <v>13</v>
      </c>
      <c r="BT19" s="28">
        <f t="shared" si="21"/>
        <v>43325</v>
      </c>
      <c r="BU19" s="253">
        <f>'FORMATEUR 8'!S19</f>
        <v>0</v>
      </c>
      <c r="BV19" s="138">
        <v>13</v>
      </c>
      <c r="BW19" s="28">
        <f t="shared" si="22"/>
        <v>43356</v>
      </c>
      <c r="BX19" s="88">
        <f>XAVIER!U19</f>
        <v>0</v>
      </c>
      <c r="BY19" s="147">
        <v>13</v>
      </c>
      <c r="BZ19" s="28">
        <f t="shared" si="30"/>
        <v>43356</v>
      </c>
      <c r="CA19" s="110">
        <f>EMMANUEL!U19</f>
        <v>0</v>
      </c>
      <c r="CB19" s="148">
        <v>13</v>
      </c>
      <c r="CC19" s="28">
        <f t="shared" si="31"/>
        <v>43356</v>
      </c>
      <c r="CD19" s="253">
        <f>'FORMATEUR 8'!U19</f>
        <v>0</v>
      </c>
      <c r="CE19" s="138">
        <v>13</v>
      </c>
      <c r="CF19" s="28">
        <f t="shared" si="23"/>
        <v>43386</v>
      </c>
      <c r="CG19" s="88">
        <f>XAVIER!X19</f>
        <v>0</v>
      </c>
      <c r="CH19" s="147">
        <v>13</v>
      </c>
      <c r="CI19" s="28">
        <f t="shared" si="24"/>
        <v>43386</v>
      </c>
      <c r="CJ19" s="110">
        <f>EMMANUEL!X19</f>
        <v>0</v>
      </c>
      <c r="CK19" s="148">
        <v>13</v>
      </c>
      <c r="CL19" s="28">
        <f t="shared" si="25"/>
        <v>43386</v>
      </c>
      <c r="CM19" s="253">
        <f>'FORMATEUR 8'!X19</f>
        <v>0</v>
      </c>
      <c r="CN19" s="138">
        <v>13</v>
      </c>
      <c r="CO19" s="28">
        <f t="shared" si="26"/>
        <v>43417</v>
      </c>
      <c r="CP19" s="88">
        <f>XAVIER!Z19</f>
        <v>0</v>
      </c>
      <c r="CQ19" s="147">
        <v>13</v>
      </c>
      <c r="CR19" s="28">
        <f t="shared" si="27"/>
        <v>43417</v>
      </c>
      <c r="CS19" s="110" t="str">
        <f>EMMANUEL!Z19</f>
        <v>Tuy</v>
      </c>
      <c r="CT19" s="148">
        <v>13</v>
      </c>
      <c r="CU19" s="28">
        <f t="shared" si="28"/>
        <v>43417</v>
      </c>
      <c r="CV19" s="253">
        <f>'FORMATEUR 8'!Z19</f>
        <v>0</v>
      </c>
      <c r="CW19" s="138">
        <v>13</v>
      </c>
      <c r="CX19" s="28">
        <f t="shared" si="29"/>
        <v>43447</v>
      </c>
      <c r="CY19" s="88">
        <f>XAVIER!AB19</f>
        <v>0</v>
      </c>
      <c r="CZ19" s="147">
        <v>13</v>
      </c>
      <c r="DA19" s="28">
        <f t="shared" si="32"/>
        <v>43447</v>
      </c>
      <c r="DB19" s="110" t="str">
        <f>EMMANUEL!AB19</f>
        <v>Tuy</v>
      </c>
      <c r="DC19" s="148">
        <v>13</v>
      </c>
      <c r="DD19" s="28">
        <f t="shared" si="33"/>
        <v>43447</v>
      </c>
      <c r="DE19" s="253">
        <f>'FORMATEUR 8'!AB19</f>
        <v>0</v>
      </c>
      <c r="DG19" s="177" t="str">
        <f>Feuil1!B12</f>
        <v>FORMATEUR 8</v>
      </c>
      <c r="DH19" s="178" t="s">
        <v>41</v>
      </c>
      <c r="DI19" s="178">
        <f>'FORMATEUR 8'!AB43</f>
        <v>1</v>
      </c>
    </row>
    <row r="20" spans="1:113" ht="23.25" customHeight="1" x14ac:dyDescent="0.2">
      <c r="A20" s="138">
        <v>14</v>
      </c>
      <c r="B20" s="28">
        <f t="shared" si="0"/>
        <v>43114</v>
      </c>
      <c r="C20" s="83">
        <f>XAVIER!C20</f>
        <v>0</v>
      </c>
      <c r="D20" s="147">
        <v>14</v>
      </c>
      <c r="E20" s="28">
        <f t="shared" si="1"/>
        <v>43114</v>
      </c>
      <c r="F20" s="98">
        <f>EMMANUEL!C20</f>
        <v>0</v>
      </c>
      <c r="G20" s="148">
        <v>14</v>
      </c>
      <c r="H20" s="28">
        <f t="shared" si="2"/>
        <v>43114</v>
      </c>
      <c r="I20" s="254">
        <f>'FORMATEUR 8'!C20</f>
        <v>0</v>
      </c>
      <c r="J20" s="138">
        <v>14</v>
      </c>
      <c r="K20" s="28">
        <f t="shared" si="3"/>
        <v>43145</v>
      </c>
      <c r="L20" s="88">
        <f>XAVIER!E20</f>
        <v>0</v>
      </c>
      <c r="M20" s="147">
        <v>14</v>
      </c>
      <c r="N20" s="28">
        <f t="shared" si="4"/>
        <v>43145</v>
      </c>
      <c r="O20" s="110" t="str">
        <f>EMMANUEL!E20</f>
        <v>Chaud</v>
      </c>
      <c r="P20" s="148">
        <v>14</v>
      </c>
      <c r="Q20" s="28">
        <f t="shared" si="5"/>
        <v>43145</v>
      </c>
      <c r="R20" s="253">
        <f>'FORMATEUR 8'!E20</f>
        <v>0</v>
      </c>
      <c r="S20" s="138">
        <v>14</v>
      </c>
      <c r="T20" s="28">
        <f t="shared" si="6"/>
        <v>43173</v>
      </c>
      <c r="U20" s="88">
        <f>XAVIER!G20</f>
        <v>0</v>
      </c>
      <c r="V20" s="147">
        <v>14</v>
      </c>
      <c r="W20" s="28">
        <f t="shared" si="7"/>
        <v>43173</v>
      </c>
      <c r="X20" s="110" t="str">
        <f>EMMANUEL!G20</f>
        <v>Chaud</v>
      </c>
      <c r="Y20" s="148">
        <v>14</v>
      </c>
      <c r="Z20" s="28">
        <f t="shared" si="8"/>
        <v>43173</v>
      </c>
      <c r="AA20" s="253">
        <f>'FORMATEUR 8'!G20</f>
        <v>0</v>
      </c>
      <c r="AB20" s="138">
        <v>14</v>
      </c>
      <c r="AC20" s="28">
        <f t="shared" si="9"/>
        <v>43204</v>
      </c>
      <c r="AD20" s="88">
        <f>XAVIER!J20</f>
        <v>0</v>
      </c>
      <c r="AE20" s="147">
        <v>14</v>
      </c>
      <c r="AF20" s="28">
        <f t="shared" si="10"/>
        <v>43204</v>
      </c>
      <c r="AG20" s="110">
        <f>EMMANUEL!J20</f>
        <v>0</v>
      </c>
      <c r="AH20" s="148">
        <v>14</v>
      </c>
      <c r="AI20" s="28">
        <f t="shared" si="11"/>
        <v>43204</v>
      </c>
      <c r="AJ20" s="253">
        <f>'FORMATEUR 8'!J20</f>
        <v>0</v>
      </c>
      <c r="AK20" s="138">
        <v>14</v>
      </c>
      <c r="AL20" s="28">
        <f t="shared" si="12"/>
        <v>43234</v>
      </c>
      <c r="AM20" s="88">
        <f>XAVIER!L20</f>
        <v>0</v>
      </c>
      <c r="AN20" s="147">
        <v>14</v>
      </c>
      <c r="AO20" s="28">
        <f t="shared" si="13"/>
        <v>43234</v>
      </c>
      <c r="AP20" s="89">
        <f>EMMANUEL!L20</f>
        <v>0</v>
      </c>
      <c r="AQ20" s="147">
        <v>14</v>
      </c>
      <c r="AR20" s="28">
        <f t="shared" si="14"/>
        <v>43234</v>
      </c>
      <c r="AS20" s="253">
        <f>'FORMATEUR 8'!L20</f>
        <v>0</v>
      </c>
      <c r="AT20" s="138">
        <v>14</v>
      </c>
      <c r="AU20" s="28">
        <f t="shared" si="15"/>
        <v>43265</v>
      </c>
      <c r="AV20" s="88">
        <f>XAVIER!N20</f>
        <v>0</v>
      </c>
      <c r="AW20" s="147">
        <v>14</v>
      </c>
      <c r="AX20" s="28">
        <f t="shared" si="34"/>
        <v>43265</v>
      </c>
      <c r="AY20" s="110" t="str">
        <f>EMMANUEL!N20</f>
        <v>Chaud</v>
      </c>
      <c r="AZ20" s="148">
        <v>14</v>
      </c>
      <c r="BA20" s="28">
        <f t="shared" si="35"/>
        <v>43265</v>
      </c>
      <c r="BB20" s="253">
        <f>'FORMATEUR 8'!N20</f>
        <v>0</v>
      </c>
      <c r="BC20" s="399"/>
      <c r="BD20" s="259">
        <v>14</v>
      </c>
      <c r="BE20" s="28">
        <f t="shared" si="16"/>
        <v>43295</v>
      </c>
      <c r="BF20" s="88" t="str">
        <f>XAVIER!Q20</f>
        <v>FERIE fête nationale</v>
      </c>
      <c r="BG20" s="173">
        <v>14</v>
      </c>
      <c r="BH20" s="28">
        <f t="shared" si="17"/>
        <v>43295</v>
      </c>
      <c r="BI20" s="90" t="str">
        <f>EMMANUEL!Q20</f>
        <v>FERIE fête nationale</v>
      </c>
      <c r="BJ20" s="173">
        <v>14</v>
      </c>
      <c r="BK20" s="28">
        <f t="shared" si="18"/>
        <v>43295</v>
      </c>
      <c r="BL20" s="253" t="str">
        <f>'FORMATEUR 8'!Q20</f>
        <v>FERIE fête nationale</v>
      </c>
      <c r="BM20" s="138">
        <v>14</v>
      </c>
      <c r="BN20" s="28">
        <f t="shared" si="19"/>
        <v>43326</v>
      </c>
      <c r="BO20" s="88">
        <f>XAVIER!S20</f>
        <v>0</v>
      </c>
      <c r="BP20" s="147">
        <v>14</v>
      </c>
      <c r="BQ20" s="28">
        <f t="shared" si="20"/>
        <v>43326</v>
      </c>
      <c r="BR20" s="110">
        <f>EMMANUEL!S20</f>
        <v>0</v>
      </c>
      <c r="BS20" s="148">
        <v>14</v>
      </c>
      <c r="BT20" s="28">
        <f t="shared" si="21"/>
        <v>43326</v>
      </c>
      <c r="BU20" s="253">
        <f>'FORMATEUR 8'!S20</f>
        <v>0</v>
      </c>
      <c r="BV20" s="138">
        <v>14</v>
      </c>
      <c r="BW20" s="28">
        <f t="shared" si="22"/>
        <v>43357</v>
      </c>
      <c r="BX20" s="88" t="str">
        <f>XAVIER!U20</f>
        <v>DFPC</v>
      </c>
      <c r="BY20" s="147">
        <v>14</v>
      </c>
      <c r="BZ20" s="28">
        <f t="shared" si="30"/>
        <v>43357</v>
      </c>
      <c r="CA20" s="110">
        <f>EMMANUEL!U20</f>
        <v>0</v>
      </c>
      <c r="CB20" s="148">
        <v>14</v>
      </c>
      <c r="CC20" s="28">
        <f t="shared" si="31"/>
        <v>43357</v>
      </c>
      <c r="CD20" s="253">
        <f>'FORMATEUR 8'!U20</f>
        <v>0</v>
      </c>
      <c r="CE20" s="138">
        <v>14</v>
      </c>
      <c r="CF20" s="28">
        <f t="shared" si="23"/>
        <v>43387</v>
      </c>
      <c r="CG20" s="88">
        <f>XAVIER!X20</f>
        <v>0</v>
      </c>
      <c r="CH20" s="147">
        <v>14</v>
      </c>
      <c r="CI20" s="28">
        <f t="shared" si="24"/>
        <v>43387</v>
      </c>
      <c r="CJ20" s="110">
        <f>EMMANUEL!X20</f>
        <v>0</v>
      </c>
      <c r="CK20" s="148">
        <v>14</v>
      </c>
      <c r="CL20" s="28">
        <f t="shared" si="25"/>
        <v>43387</v>
      </c>
      <c r="CM20" s="253">
        <f>'FORMATEUR 8'!X20</f>
        <v>0</v>
      </c>
      <c r="CN20" s="138">
        <v>14</v>
      </c>
      <c r="CO20" s="28">
        <f t="shared" si="26"/>
        <v>43418</v>
      </c>
      <c r="CP20" s="88" t="str">
        <f>XAVIER!Z20</f>
        <v>Soudeur</v>
      </c>
      <c r="CQ20" s="147">
        <v>14</v>
      </c>
      <c r="CR20" s="28">
        <f t="shared" si="27"/>
        <v>43418</v>
      </c>
      <c r="CS20" s="110" t="str">
        <f>EMMANUEL!Z20</f>
        <v>Tuy</v>
      </c>
      <c r="CT20" s="148">
        <v>14</v>
      </c>
      <c r="CU20" s="28">
        <f t="shared" si="28"/>
        <v>43418</v>
      </c>
      <c r="CV20" s="253">
        <f>'FORMATEUR 8'!Z20</f>
        <v>0</v>
      </c>
      <c r="CW20" s="138">
        <v>14</v>
      </c>
      <c r="CX20" s="28">
        <f t="shared" si="29"/>
        <v>43448</v>
      </c>
      <c r="CY20" s="88">
        <f>XAVIER!AB20</f>
        <v>0</v>
      </c>
      <c r="CZ20" s="147">
        <v>14</v>
      </c>
      <c r="DA20" s="28">
        <f t="shared" si="32"/>
        <v>43448</v>
      </c>
      <c r="DB20" s="110" t="str">
        <f>EMMANUEL!AB20</f>
        <v>Tuy</v>
      </c>
      <c r="DC20" s="148">
        <v>14</v>
      </c>
      <c r="DD20" s="28">
        <f t="shared" si="33"/>
        <v>43448</v>
      </c>
      <c r="DE20" s="253">
        <f>'FORMATEUR 8'!AB20</f>
        <v>0</v>
      </c>
      <c r="DG20" s="177" t="str">
        <f>Feuil1!B13</f>
        <v>FORMATEUR 9</v>
      </c>
      <c r="DH20" s="178" t="s">
        <v>41</v>
      </c>
      <c r="DI20" s="178">
        <f>'FORMATEUR 9'!AB43</f>
        <v>0</v>
      </c>
    </row>
    <row r="21" spans="1:113" ht="18.95" customHeight="1" x14ac:dyDescent="0.25">
      <c r="A21" s="138">
        <v>15</v>
      </c>
      <c r="B21" s="28">
        <f t="shared" si="0"/>
        <v>43115</v>
      </c>
      <c r="C21" s="83">
        <f>XAVIER!C21</f>
        <v>0</v>
      </c>
      <c r="D21" s="147">
        <v>15</v>
      </c>
      <c r="E21" s="28">
        <f t="shared" si="1"/>
        <v>43115</v>
      </c>
      <c r="F21" s="98" t="str">
        <f>EMMANUEL!C21</f>
        <v>Chaud</v>
      </c>
      <c r="G21" s="148">
        <v>15</v>
      </c>
      <c r="H21" s="28">
        <f t="shared" si="2"/>
        <v>43115</v>
      </c>
      <c r="I21" s="254">
        <f>'FORMATEUR 8'!C21</f>
        <v>0</v>
      </c>
      <c r="J21" s="138">
        <v>15</v>
      </c>
      <c r="K21" s="28">
        <f>K20+1</f>
        <v>43146</v>
      </c>
      <c r="L21" s="88">
        <f>XAVIER!E21</f>
        <v>0</v>
      </c>
      <c r="M21" s="147">
        <v>15</v>
      </c>
      <c r="N21" s="28">
        <f t="shared" si="4"/>
        <v>43146</v>
      </c>
      <c r="O21" s="110" t="str">
        <f>EMMANUEL!E21</f>
        <v>Chaud</v>
      </c>
      <c r="P21" s="148">
        <v>15</v>
      </c>
      <c r="Q21" s="28">
        <f t="shared" si="5"/>
        <v>43146</v>
      </c>
      <c r="R21" s="253">
        <f>'FORMATEUR 8'!E21</f>
        <v>0</v>
      </c>
      <c r="S21" s="138">
        <v>15</v>
      </c>
      <c r="T21" s="28">
        <f>T20+1</f>
        <v>43174</v>
      </c>
      <c r="U21" s="88">
        <f>XAVIER!G21</f>
        <v>0</v>
      </c>
      <c r="V21" s="147">
        <v>15</v>
      </c>
      <c r="W21" s="28">
        <f t="shared" si="7"/>
        <v>43174</v>
      </c>
      <c r="X21" s="110" t="str">
        <f>EMMANUEL!G21</f>
        <v>Chaud</v>
      </c>
      <c r="Y21" s="148">
        <v>15</v>
      </c>
      <c r="Z21" s="28">
        <f t="shared" si="8"/>
        <v>43174</v>
      </c>
      <c r="AA21" s="253">
        <f>'FORMATEUR 8'!G21</f>
        <v>0</v>
      </c>
      <c r="AB21" s="138">
        <v>15</v>
      </c>
      <c r="AC21" s="85">
        <f>AC20+1</f>
        <v>43205</v>
      </c>
      <c r="AD21" s="88">
        <f>XAVIER!J21</f>
        <v>0</v>
      </c>
      <c r="AE21" s="147">
        <v>15</v>
      </c>
      <c r="AF21" s="28">
        <f t="shared" si="10"/>
        <v>43205</v>
      </c>
      <c r="AG21" s="110">
        <f>EMMANUEL!J21</f>
        <v>0</v>
      </c>
      <c r="AH21" s="148">
        <v>15</v>
      </c>
      <c r="AI21" s="28">
        <f t="shared" si="11"/>
        <v>43205</v>
      </c>
      <c r="AJ21" s="253">
        <f>'FORMATEUR 8'!J21</f>
        <v>0</v>
      </c>
      <c r="AK21" s="138">
        <v>15</v>
      </c>
      <c r="AL21" s="28">
        <f>AL20+1</f>
        <v>43235</v>
      </c>
      <c r="AM21" s="88">
        <f>XAVIER!L21</f>
        <v>0</v>
      </c>
      <c r="AN21" s="147">
        <v>15</v>
      </c>
      <c r="AO21" s="28">
        <f t="shared" si="13"/>
        <v>43235</v>
      </c>
      <c r="AP21" s="89" t="str">
        <f>EMMANUEL!L21</f>
        <v>RCI soudeur</v>
      </c>
      <c r="AQ21" s="147">
        <v>15</v>
      </c>
      <c r="AR21" s="28">
        <f t="shared" si="14"/>
        <v>43235</v>
      </c>
      <c r="AS21" s="253">
        <f>'FORMATEUR 8'!L21</f>
        <v>0</v>
      </c>
      <c r="AT21" s="138">
        <v>15</v>
      </c>
      <c r="AU21" s="28">
        <f>AU20+1</f>
        <v>43266</v>
      </c>
      <c r="AV21" s="88" t="str">
        <f>XAVIER!N21</f>
        <v>DFPC</v>
      </c>
      <c r="AW21" s="147">
        <v>15</v>
      </c>
      <c r="AX21" s="28">
        <f t="shared" si="34"/>
        <v>43266</v>
      </c>
      <c r="AY21" s="110" t="str">
        <f>EMMANUEL!N21</f>
        <v>Chaud</v>
      </c>
      <c r="AZ21" s="148">
        <v>15</v>
      </c>
      <c r="BA21" s="28">
        <f t="shared" si="35"/>
        <v>43266</v>
      </c>
      <c r="BB21" s="253">
        <f>'FORMATEUR 8'!N21</f>
        <v>0</v>
      </c>
      <c r="BC21" s="399"/>
      <c r="BD21" s="259">
        <v>15</v>
      </c>
      <c r="BE21" s="28">
        <f>BE20+1</f>
        <v>43296</v>
      </c>
      <c r="BF21" s="88">
        <f>XAVIER!Q21</f>
        <v>0</v>
      </c>
      <c r="BG21" s="173">
        <v>15</v>
      </c>
      <c r="BH21" s="28">
        <f t="shared" si="17"/>
        <v>43296</v>
      </c>
      <c r="BI21" s="90">
        <f>EMMANUEL!Q21</f>
        <v>0</v>
      </c>
      <c r="BJ21" s="173">
        <v>15</v>
      </c>
      <c r="BK21" s="28">
        <f t="shared" si="18"/>
        <v>43296</v>
      </c>
      <c r="BL21" s="253">
        <f>'FORMATEUR 8'!Q21</f>
        <v>0</v>
      </c>
      <c r="BM21" s="138">
        <v>15</v>
      </c>
      <c r="BN21" s="28">
        <f>BN20+1</f>
        <v>43327</v>
      </c>
      <c r="BO21" s="88" t="str">
        <f>XAVIER!S21</f>
        <v>FERIE assomption</v>
      </c>
      <c r="BP21" s="147">
        <v>15</v>
      </c>
      <c r="BQ21" s="28">
        <f t="shared" si="20"/>
        <v>43327</v>
      </c>
      <c r="BR21" s="110" t="str">
        <f>EMMANUEL!S21</f>
        <v>FERIE assomption</v>
      </c>
      <c r="BS21" s="148">
        <v>15</v>
      </c>
      <c r="BT21" s="28">
        <f t="shared" si="21"/>
        <v>43327</v>
      </c>
      <c r="BU21" s="253" t="str">
        <f>'FORMATEUR 8'!S21</f>
        <v>FERIE assomption</v>
      </c>
      <c r="BV21" s="138">
        <v>15</v>
      </c>
      <c r="BW21" s="28">
        <f>BW20+1</f>
        <v>43358</v>
      </c>
      <c r="BX21" s="88">
        <f>XAVIER!U21</f>
        <v>0</v>
      </c>
      <c r="BY21" s="147">
        <v>15</v>
      </c>
      <c r="BZ21" s="28">
        <f t="shared" si="30"/>
        <v>43358</v>
      </c>
      <c r="CA21" s="110">
        <f>EMMANUEL!U21</f>
        <v>0</v>
      </c>
      <c r="CB21" s="148">
        <v>15</v>
      </c>
      <c r="CC21" s="28">
        <f t="shared" si="31"/>
        <v>43358</v>
      </c>
      <c r="CD21" s="253">
        <f>'FORMATEUR 8'!U21</f>
        <v>0</v>
      </c>
      <c r="CE21" s="138">
        <v>15</v>
      </c>
      <c r="CF21" s="28">
        <f>CF20+1</f>
        <v>43388</v>
      </c>
      <c r="CG21" s="88" t="str">
        <f>XAVIER!X21</f>
        <v>PDMI</v>
      </c>
      <c r="CH21" s="147">
        <v>15</v>
      </c>
      <c r="CI21" s="28">
        <f t="shared" si="24"/>
        <v>43388</v>
      </c>
      <c r="CJ21" s="110" t="str">
        <f>EMMANUEL!X21</f>
        <v xml:space="preserve">Préparation </v>
      </c>
      <c r="CK21" s="148">
        <v>15</v>
      </c>
      <c r="CL21" s="28">
        <f t="shared" si="25"/>
        <v>43388</v>
      </c>
      <c r="CM21" s="253">
        <f>'FORMATEUR 8'!X21</f>
        <v>0</v>
      </c>
      <c r="CN21" s="138">
        <v>15</v>
      </c>
      <c r="CO21" s="28">
        <f t="shared" si="26"/>
        <v>43419</v>
      </c>
      <c r="CP21" s="88">
        <f>XAVIER!Z21</f>
        <v>0</v>
      </c>
      <c r="CQ21" s="147">
        <v>15</v>
      </c>
      <c r="CR21" s="28">
        <f t="shared" si="27"/>
        <v>43419</v>
      </c>
      <c r="CS21" s="110" t="str">
        <f>EMMANUEL!Z21</f>
        <v>Tuy</v>
      </c>
      <c r="CT21" s="148">
        <v>15</v>
      </c>
      <c r="CU21" s="28">
        <f t="shared" si="28"/>
        <v>43419</v>
      </c>
      <c r="CV21" s="253">
        <f>'FORMATEUR 8'!Z21</f>
        <v>0</v>
      </c>
      <c r="CW21" s="138">
        <v>15</v>
      </c>
      <c r="CX21" s="28">
        <f>CX20+1</f>
        <v>43449</v>
      </c>
      <c r="CY21" s="88">
        <f>XAVIER!AB21</f>
        <v>0</v>
      </c>
      <c r="CZ21" s="147">
        <v>15</v>
      </c>
      <c r="DA21" s="28">
        <f t="shared" si="32"/>
        <v>43449</v>
      </c>
      <c r="DB21" s="110">
        <f>EMMANUEL!AB21</f>
        <v>0</v>
      </c>
      <c r="DC21" s="148">
        <v>15</v>
      </c>
      <c r="DD21" s="28">
        <f t="shared" si="33"/>
        <v>43449</v>
      </c>
      <c r="DE21" s="253">
        <f>'FORMATEUR 8'!AB21</f>
        <v>0</v>
      </c>
      <c r="DG21" s="179" t="s">
        <v>124</v>
      </c>
      <c r="DH21" s="179" t="s">
        <v>41</v>
      </c>
      <c r="DI21" s="179">
        <f>DI14+DI15</f>
        <v>289</v>
      </c>
    </row>
    <row r="22" spans="1:113" ht="18.95" customHeight="1" x14ac:dyDescent="0.2">
      <c r="A22" s="138">
        <v>16</v>
      </c>
      <c r="B22" s="28">
        <f t="shared" si="0"/>
        <v>43116</v>
      </c>
      <c r="C22" s="83">
        <f>XAVIER!C22</f>
        <v>0</v>
      </c>
      <c r="D22" s="147">
        <v>16</v>
      </c>
      <c r="E22" s="28">
        <f t="shared" si="1"/>
        <v>43116</v>
      </c>
      <c r="F22" s="98" t="str">
        <f>EMMANUEL!C22</f>
        <v>Chaud</v>
      </c>
      <c r="G22" s="148">
        <v>16</v>
      </c>
      <c r="H22" s="28">
        <f t="shared" si="2"/>
        <v>43116</v>
      </c>
      <c r="I22" s="254">
        <f>'FORMATEUR 8'!C22</f>
        <v>0</v>
      </c>
      <c r="J22" s="138">
        <v>16</v>
      </c>
      <c r="K22" s="28">
        <f>K21+1</f>
        <v>43147</v>
      </c>
      <c r="L22" s="88">
        <f>XAVIER!E22</f>
        <v>0</v>
      </c>
      <c r="M22" s="147">
        <v>16</v>
      </c>
      <c r="N22" s="28">
        <f t="shared" si="4"/>
        <v>43147</v>
      </c>
      <c r="O22" s="110" t="str">
        <f>EMMANUEL!E22</f>
        <v>Chaud</v>
      </c>
      <c r="P22" s="148">
        <v>16</v>
      </c>
      <c r="Q22" s="28">
        <f t="shared" si="5"/>
        <v>43147</v>
      </c>
      <c r="R22" s="253">
        <f>'FORMATEUR 8'!E22</f>
        <v>0</v>
      </c>
      <c r="S22" s="138">
        <v>16</v>
      </c>
      <c r="T22" s="28">
        <f>T21+1</f>
        <v>43175</v>
      </c>
      <c r="U22" s="88">
        <f>XAVIER!G22</f>
        <v>0</v>
      </c>
      <c r="V22" s="147">
        <v>16</v>
      </c>
      <c r="W22" s="28">
        <f t="shared" si="7"/>
        <v>43175</v>
      </c>
      <c r="X22" s="110" t="str">
        <f>EMMANUEL!G22</f>
        <v>Chaud</v>
      </c>
      <c r="Y22" s="148">
        <v>16</v>
      </c>
      <c r="Z22" s="28">
        <f t="shared" si="8"/>
        <v>43175</v>
      </c>
      <c r="AA22" s="253">
        <f>'FORMATEUR 8'!G22</f>
        <v>0</v>
      </c>
      <c r="AB22" s="138">
        <v>16</v>
      </c>
      <c r="AC22" s="28">
        <f>AC21+1</f>
        <v>43206</v>
      </c>
      <c r="AD22" s="88">
        <f>XAVIER!J22</f>
        <v>0</v>
      </c>
      <c r="AE22" s="147">
        <v>16</v>
      </c>
      <c r="AF22" s="28">
        <f t="shared" si="10"/>
        <v>43206</v>
      </c>
      <c r="AG22" s="110" t="str">
        <f>EMMANUEL!J22</f>
        <v>Chaud</v>
      </c>
      <c r="AH22" s="148">
        <v>16</v>
      </c>
      <c r="AI22" s="28">
        <f t="shared" si="11"/>
        <v>43206</v>
      </c>
      <c r="AJ22" s="253">
        <f>'FORMATEUR 8'!J22</f>
        <v>0</v>
      </c>
      <c r="AK22" s="138">
        <v>16</v>
      </c>
      <c r="AL22" s="28">
        <f>AL21+1</f>
        <v>43236</v>
      </c>
      <c r="AM22" s="88">
        <f>XAVIER!L22</f>
        <v>0</v>
      </c>
      <c r="AN22" s="147">
        <v>16</v>
      </c>
      <c r="AO22" s="28">
        <f t="shared" si="13"/>
        <v>43236</v>
      </c>
      <c r="AP22" s="89" t="str">
        <f>EMMANUEL!L22</f>
        <v xml:space="preserve">Inventaire </v>
      </c>
      <c r="AQ22" s="147">
        <v>16</v>
      </c>
      <c r="AR22" s="28">
        <f t="shared" si="14"/>
        <v>43236</v>
      </c>
      <c r="AS22" s="253">
        <f>'FORMATEUR 8'!L22</f>
        <v>0</v>
      </c>
      <c r="AT22" s="138">
        <v>16</v>
      </c>
      <c r="AU22" s="28">
        <f>AU21+1</f>
        <v>43267</v>
      </c>
      <c r="AV22" s="88">
        <f>XAVIER!N22</f>
        <v>0</v>
      </c>
      <c r="AW22" s="147">
        <v>16</v>
      </c>
      <c r="AX22" s="28">
        <f t="shared" si="34"/>
        <v>43267</v>
      </c>
      <c r="AY22" s="110">
        <f>EMMANUEL!N22</f>
        <v>0</v>
      </c>
      <c r="AZ22" s="148">
        <v>16</v>
      </c>
      <c r="BA22" s="28">
        <f t="shared" si="35"/>
        <v>43267</v>
      </c>
      <c r="BB22" s="253">
        <f>'FORMATEUR 8'!N22</f>
        <v>0</v>
      </c>
      <c r="BC22" s="399"/>
      <c r="BD22" s="259">
        <v>16</v>
      </c>
      <c r="BE22" s="28">
        <f>BE21+1</f>
        <v>43297</v>
      </c>
      <c r="BF22" s="88" t="str">
        <f>XAVIER!Q22</f>
        <v>Formation</v>
      </c>
      <c r="BG22" s="173">
        <v>16</v>
      </c>
      <c r="BH22" s="28">
        <f t="shared" si="17"/>
        <v>43297</v>
      </c>
      <c r="BI22" s="90" t="str">
        <f>EMMANUEL!Q22</f>
        <v>Chaud</v>
      </c>
      <c r="BJ22" s="173">
        <v>16</v>
      </c>
      <c r="BK22" s="28">
        <f t="shared" si="18"/>
        <v>43297</v>
      </c>
      <c r="BL22" s="253">
        <f>'FORMATEUR 8'!Q22</f>
        <v>0</v>
      </c>
      <c r="BM22" s="138">
        <v>16</v>
      </c>
      <c r="BN22" s="28">
        <f>BN21+1</f>
        <v>43328</v>
      </c>
      <c r="BO22" s="88" t="str">
        <f>XAVIER!S22</f>
        <v>Soudeur</v>
      </c>
      <c r="BP22" s="147">
        <v>16</v>
      </c>
      <c r="BQ22" s="28">
        <f t="shared" si="20"/>
        <v>43328</v>
      </c>
      <c r="BR22" s="110">
        <f>EMMANUEL!S22</f>
        <v>0</v>
      </c>
      <c r="BS22" s="148">
        <v>16</v>
      </c>
      <c r="BT22" s="28">
        <f t="shared" si="21"/>
        <v>43328</v>
      </c>
      <c r="BU22" s="253">
        <f>'FORMATEUR 8'!S22</f>
        <v>0</v>
      </c>
      <c r="BV22" s="138">
        <v>16</v>
      </c>
      <c r="BW22" s="28">
        <f>BW21+1</f>
        <v>43359</v>
      </c>
      <c r="BX22" s="88">
        <f>XAVIER!U22</f>
        <v>0</v>
      </c>
      <c r="BY22" s="147">
        <v>16</v>
      </c>
      <c r="BZ22" s="28">
        <f t="shared" si="30"/>
        <v>43359</v>
      </c>
      <c r="CA22" s="110">
        <f>EMMANUEL!U22</f>
        <v>0</v>
      </c>
      <c r="CB22" s="148">
        <v>16</v>
      </c>
      <c r="CC22" s="28">
        <f t="shared" si="31"/>
        <v>43359</v>
      </c>
      <c r="CD22" s="253">
        <f>'FORMATEUR 8'!U22</f>
        <v>0</v>
      </c>
      <c r="CE22" s="138">
        <v>16</v>
      </c>
      <c r="CF22" s="28">
        <f>CF21+1</f>
        <v>43389</v>
      </c>
      <c r="CG22" s="88" t="str">
        <f>XAVIER!X22</f>
        <v>PDMI</v>
      </c>
      <c r="CH22" s="147">
        <v>16</v>
      </c>
      <c r="CI22" s="28">
        <f t="shared" si="24"/>
        <v>43389</v>
      </c>
      <c r="CJ22" s="110" t="str">
        <f>EMMANUEL!X22</f>
        <v>Installation</v>
      </c>
      <c r="CK22" s="148">
        <v>16</v>
      </c>
      <c r="CL22" s="28">
        <f t="shared" si="25"/>
        <v>43389</v>
      </c>
      <c r="CM22" s="253">
        <f>'FORMATEUR 8'!X22</f>
        <v>0</v>
      </c>
      <c r="CN22" s="138">
        <v>16</v>
      </c>
      <c r="CO22" s="28">
        <f t="shared" si="26"/>
        <v>43420</v>
      </c>
      <c r="CP22" s="88" t="str">
        <f>XAVIER!Z22</f>
        <v>DFPC</v>
      </c>
      <c r="CQ22" s="147">
        <v>16</v>
      </c>
      <c r="CR22" s="28">
        <f t="shared" si="27"/>
        <v>43420</v>
      </c>
      <c r="CS22" s="110" t="str">
        <f>EMMANUEL!Z22</f>
        <v>Tuy</v>
      </c>
      <c r="CT22" s="148">
        <v>16</v>
      </c>
      <c r="CU22" s="28">
        <f t="shared" si="28"/>
        <v>43420</v>
      </c>
      <c r="CV22" s="253">
        <f>'FORMATEUR 8'!Z22</f>
        <v>0</v>
      </c>
      <c r="CW22" s="138">
        <v>16</v>
      </c>
      <c r="CX22" s="28">
        <f>CX21+1</f>
        <v>43450</v>
      </c>
      <c r="CY22" s="88">
        <f>XAVIER!AB22</f>
        <v>0</v>
      </c>
      <c r="CZ22" s="147">
        <v>16</v>
      </c>
      <c r="DA22" s="28">
        <f t="shared" si="32"/>
        <v>43450</v>
      </c>
      <c r="DB22" s="110">
        <f>EMMANUEL!AB22</f>
        <v>0</v>
      </c>
      <c r="DC22" s="148">
        <v>16</v>
      </c>
      <c r="DD22" s="28">
        <f t="shared" si="33"/>
        <v>43450</v>
      </c>
      <c r="DE22" s="253">
        <f>'FORMATEUR 8'!AB22</f>
        <v>0</v>
      </c>
    </row>
    <row r="23" spans="1:113" ht="18.95" customHeight="1" x14ac:dyDescent="0.2">
      <c r="A23" s="138">
        <v>17</v>
      </c>
      <c r="B23" s="28">
        <f t="shared" si="0"/>
        <v>43117</v>
      </c>
      <c r="C23" s="83">
        <f>XAVIER!C23</f>
        <v>0</v>
      </c>
      <c r="D23" s="147">
        <v>17</v>
      </c>
      <c r="E23" s="28">
        <f t="shared" si="1"/>
        <v>43117</v>
      </c>
      <c r="F23" s="98" t="str">
        <f>EMMANUEL!C23</f>
        <v>Chaud</v>
      </c>
      <c r="G23" s="148">
        <v>17</v>
      </c>
      <c r="H23" s="28">
        <f t="shared" si="2"/>
        <v>43117</v>
      </c>
      <c r="I23" s="254">
        <f>'FORMATEUR 8'!C23</f>
        <v>0</v>
      </c>
      <c r="J23" s="138">
        <v>17</v>
      </c>
      <c r="K23" s="28">
        <f t="shared" si="3"/>
        <v>43148</v>
      </c>
      <c r="L23" s="88">
        <f>XAVIER!E23</f>
        <v>0</v>
      </c>
      <c r="M23" s="147">
        <v>17</v>
      </c>
      <c r="N23" s="28">
        <f t="shared" si="4"/>
        <v>43148</v>
      </c>
      <c r="O23" s="110">
        <f>EMMANUEL!E23</f>
        <v>0</v>
      </c>
      <c r="P23" s="148">
        <v>17</v>
      </c>
      <c r="Q23" s="28">
        <f t="shared" si="5"/>
        <v>43148</v>
      </c>
      <c r="R23" s="253">
        <f>'FORMATEUR 8'!E23</f>
        <v>0</v>
      </c>
      <c r="S23" s="138">
        <v>17</v>
      </c>
      <c r="T23" s="28">
        <f t="shared" si="6"/>
        <v>43176</v>
      </c>
      <c r="U23" s="88">
        <f>XAVIER!G23</f>
        <v>0</v>
      </c>
      <c r="V23" s="147">
        <v>17</v>
      </c>
      <c r="W23" s="28">
        <f t="shared" si="7"/>
        <v>43176</v>
      </c>
      <c r="X23" s="110">
        <f>EMMANUEL!G23</f>
        <v>0</v>
      </c>
      <c r="Y23" s="148">
        <v>17</v>
      </c>
      <c r="Z23" s="28">
        <f t="shared" si="8"/>
        <v>43176</v>
      </c>
      <c r="AA23" s="253">
        <f>'FORMATEUR 8'!G23</f>
        <v>0</v>
      </c>
      <c r="AB23" s="138">
        <v>17</v>
      </c>
      <c r="AC23" s="28">
        <f t="shared" si="9"/>
        <v>43207</v>
      </c>
      <c r="AD23" s="88">
        <f>XAVIER!J23</f>
        <v>0</v>
      </c>
      <c r="AE23" s="147">
        <v>17</v>
      </c>
      <c r="AF23" s="28">
        <f t="shared" si="10"/>
        <v>43207</v>
      </c>
      <c r="AG23" s="110" t="str">
        <f>EMMANUEL!J23</f>
        <v>Chaud</v>
      </c>
      <c r="AH23" s="148">
        <v>17</v>
      </c>
      <c r="AI23" s="28">
        <f t="shared" si="11"/>
        <v>43207</v>
      </c>
      <c r="AJ23" s="253">
        <f>'FORMATEUR 8'!J23</f>
        <v>0</v>
      </c>
      <c r="AK23" s="138">
        <v>17</v>
      </c>
      <c r="AL23" s="28">
        <f t="shared" si="12"/>
        <v>43237</v>
      </c>
      <c r="AM23" s="88">
        <f>XAVIER!L23</f>
        <v>0</v>
      </c>
      <c r="AN23" s="147">
        <v>17</v>
      </c>
      <c r="AO23" s="28">
        <f t="shared" si="13"/>
        <v>43237</v>
      </c>
      <c r="AP23" s="89" t="str">
        <f>EMMANUEL!L23</f>
        <v>atelier Soudure</v>
      </c>
      <c r="AQ23" s="147">
        <v>17</v>
      </c>
      <c r="AR23" s="28">
        <f t="shared" si="14"/>
        <v>43237</v>
      </c>
      <c r="AS23" s="253">
        <f>'FORMATEUR 8'!L23</f>
        <v>0</v>
      </c>
      <c r="AT23" s="138">
        <v>17</v>
      </c>
      <c r="AU23" s="28">
        <f t="shared" si="15"/>
        <v>43268</v>
      </c>
      <c r="AV23" s="88">
        <f>XAVIER!N23</f>
        <v>0</v>
      </c>
      <c r="AW23" s="147">
        <v>17</v>
      </c>
      <c r="AX23" s="28">
        <f t="shared" si="34"/>
        <v>43268</v>
      </c>
      <c r="AY23" s="110">
        <f>EMMANUEL!N23</f>
        <v>0</v>
      </c>
      <c r="AZ23" s="148">
        <v>17</v>
      </c>
      <c r="BA23" s="28">
        <f t="shared" si="35"/>
        <v>43268</v>
      </c>
      <c r="BB23" s="253">
        <f>'FORMATEUR 8'!N23</f>
        <v>0</v>
      </c>
      <c r="BC23" s="399"/>
      <c r="BD23" s="259">
        <v>17</v>
      </c>
      <c r="BE23" s="28">
        <f t="shared" si="16"/>
        <v>43298</v>
      </c>
      <c r="BF23" s="88">
        <f>XAVIER!Q23</f>
        <v>0</v>
      </c>
      <c r="BG23" s="173">
        <v>17</v>
      </c>
      <c r="BH23" s="28">
        <f t="shared" si="17"/>
        <v>43298</v>
      </c>
      <c r="BI23" s="90" t="str">
        <f>EMMANUEL!Q23</f>
        <v>Chaud</v>
      </c>
      <c r="BJ23" s="173">
        <v>17</v>
      </c>
      <c r="BK23" s="28">
        <f t="shared" si="18"/>
        <v>43298</v>
      </c>
      <c r="BL23" s="253">
        <f>'FORMATEUR 8'!Q23</f>
        <v>0</v>
      </c>
      <c r="BM23" s="138">
        <v>17</v>
      </c>
      <c r="BN23" s="28">
        <f t="shared" si="19"/>
        <v>43329</v>
      </c>
      <c r="BO23" s="88" t="str">
        <f>XAVIER!S23</f>
        <v>DFPC</v>
      </c>
      <c r="BP23" s="147">
        <v>17</v>
      </c>
      <c r="BQ23" s="28">
        <f t="shared" si="20"/>
        <v>43329</v>
      </c>
      <c r="BR23" s="110">
        <f>EMMANUEL!S23</f>
        <v>0</v>
      </c>
      <c r="BS23" s="148">
        <v>17</v>
      </c>
      <c r="BT23" s="28">
        <f t="shared" si="21"/>
        <v>43329</v>
      </c>
      <c r="BU23" s="253">
        <f>'FORMATEUR 8'!S23</f>
        <v>0</v>
      </c>
      <c r="BV23" s="138">
        <v>17</v>
      </c>
      <c r="BW23" s="28">
        <f t="shared" si="22"/>
        <v>43360</v>
      </c>
      <c r="BX23" s="88" t="str">
        <f>XAVIER!U23</f>
        <v>Formation</v>
      </c>
      <c r="BY23" s="147">
        <v>17</v>
      </c>
      <c r="BZ23" s="28">
        <f t="shared" si="30"/>
        <v>43360</v>
      </c>
      <c r="CA23" s="110">
        <f>EMMANUEL!U23</f>
        <v>0</v>
      </c>
      <c r="CB23" s="148">
        <v>17</v>
      </c>
      <c r="CC23" s="28">
        <f t="shared" si="31"/>
        <v>43360</v>
      </c>
      <c r="CD23" s="253">
        <f>'FORMATEUR 8'!U23</f>
        <v>0</v>
      </c>
      <c r="CE23" s="138">
        <v>17</v>
      </c>
      <c r="CF23" s="28">
        <f t="shared" si="23"/>
        <v>43390</v>
      </c>
      <c r="CG23" s="88" t="str">
        <f>XAVIER!X23</f>
        <v>PDMI</v>
      </c>
      <c r="CH23" s="147">
        <v>17</v>
      </c>
      <c r="CI23" s="28">
        <f t="shared" si="24"/>
        <v>43390</v>
      </c>
      <c r="CJ23" s="110" t="str">
        <f>EMMANUEL!X23</f>
        <v>atelier</v>
      </c>
      <c r="CK23" s="148">
        <v>17</v>
      </c>
      <c r="CL23" s="28">
        <f t="shared" si="25"/>
        <v>43390</v>
      </c>
      <c r="CM23" s="253">
        <f>'FORMATEUR 8'!X23</f>
        <v>0</v>
      </c>
      <c r="CN23" s="138">
        <v>17</v>
      </c>
      <c r="CO23" s="28">
        <f t="shared" si="26"/>
        <v>43421</v>
      </c>
      <c r="CP23" s="88">
        <f>XAVIER!Z23</f>
        <v>0</v>
      </c>
      <c r="CQ23" s="147">
        <v>17</v>
      </c>
      <c r="CR23" s="28">
        <f t="shared" si="27"/>
        <v>43421</v>
      </c>
      <c r="CS23" s="110">
        <f>EMMANUEL!Z23</f>
        <v>0</v>
      </c>
      <c r="CT23" s="148">
        <v>17</v>
      </c>
      <c r="CU23" s="28">
        <f t="shared" si="28"/>
        <v>43421</v>
      </c>
      <c r="CV23" s="253">
        <f>'FORMATEUR 8'!Z23</f>
        <v>0</v>
      </c>
      <c r="CW23" s="138">
        <v>17</v>
      </c>
      <c r="CX23" s="28">
        <f t="shared" si="29"/>
        <v>43451</v>
      </c>
      <c r="CY23" s="88">
        <f>XAVIER!AB23</f>
        <v>0</v>
      </c>
      <c r="CZ23" s="147">
        <v>17</v>
      </c>
      <c r="DA23" s="28">
        <f t="shared" si="32"/>
        <v>43451</v>
      </c>
      <c r="DB23" s="110" t="str">
        <f>EMMANUEL!AB23</f>
        <v>Tuy</v>
      </c>
      <c r="DC23" s="148">
        <v>17</v>
      </c>
      <c r="DD23" s="28">
        <f t="shared" si="33"/>
        <v>43451</v>
      </c>
      <c r="DE23" s="253">
        <f>'FORMATEUR 8'!AB23</f>
        <v>0</v>
      </c>
    </row>
    <row r="24" spans="1:113" ht="18.95" customHeight="1" x14ac:dyDescent="0.2">
      <c r="A24" s="138">
        <v>18</v>
      </c>
      <c r="B24" s="28">
        <f t="shared" si="0"/>
        <v>43118</v>
      </c>
      <c r="C24" s="83">
        <f>XAVIER!C24</f>
        <v>0</v>
      </c>
      <c r="D24" s="147">
        <v>18</v>
      </c>
      <c r="E24" s="28">
        <f t="shared" si="1"/>
        <v>43118</v>
      </c>
      <c r="F24" s="98" t="str">
        <f>EMMANUEL!C24</f>
        <v>Chaud</v>
      </c>
      <c r="G24" s="148">
        <v>18</v>
      </c>
      <c r="H24" s="28">
        <f t="shared" si="2"/>
        <v>43118</v>
      </c>
      <c r="I24" s="254">
        <f>'FORMATEUR 8'!C24</f>
        <v>0</v>
      </c>
      <c r="J24" s="138">
        <v>18</v>
      </c>
      <c r="K24" s="28">
        <f t="shared" si="3"/>
        <v>43149</v>
      </c>
      <c r="L24" s="88">
        <f>XAVIER!E24</f>
        <v>0</v>
      </c>
      <c r="M24" s="147">
        <v>18</v>
      </c>
      <c r="N24" s="28">
        <f t="shared" si="4"/>
        <v>43149</v>
      </c>
      <c r="O24" s="110">
        <f>EMMANUEL!E24</f>
        <v>0</v>
      </c>
      <c r="P24" s="148">
        <v>18</v>
      </c>
      <c r="Q24" s="28">
        <f t="shared" si="5"/>
        <v>43149</v>
      </c>
      <c r="R24" s="253">
        <f>'FORMATEUR 8'!E24</f>
        <v>0</v>
      </c>
      <c r="S24" s="138">
        <v>18</v>
      </c>
      <c r="T24" s="28">
        <f t="shared" si="6"/>
        <v>43177</v>
      </c>
      <c r="U24" s="88">
        <f>XAVIER!G24</f>
        <v>0</v>
      </c>
      <c r="V24" s="147">
        <v>18</v>
      </c>
      <c r="W24" s="28">
        <f t="shared" si="7"/>
        <v>43177</v>
      </c>
      <c r="X24" s="110">
        <f>EMMANUEL!G24</f>
        <v>0</v>
      </c>
      <c r="Y24" s="148">
        <v>18</v>
      </c>
      <c r="Z24" s="28">
        <f t="shared" si="8"/>
        <v>43177</v>
      </c>
      <c r="AA24" s="253">
        <f>'FORMATEUR 8'!G24</f>
        <v>0</v>
      </c>
      <c r="AB24" s="138">
        <v>18</v>
      </c>
      <c r="AC24" s="28">
        <f t="shared" si="9"/>
        <v>43208</v>
      </c>
      <c r="AD24" s="88">
        <f>XAVIER!J24</f>
        <v>0</v>
      </c>
      <c r="AE24" s="147">
        <v>18</v>
      </c>
      <c r="AF24" s="28">
        <f t="shared" si="10"/>
        <v>43208</v>
      </c>
      <c r="AG24" s="110" t="str">
        <f>EMMANUEL!J24</f>
        <v>Chaud</v>
      </c>
      <c r="AH24" s="148">
        <v>18</v>
      </c>
      <c r="AI24" s="28">
        <f t="shared" si="11"/>
        <v>43208</v>
      </c>
      <c r="AJ24" s="253">
        <f>'FORMATEUR 8'!J24</f>
        <v>0</v>
      </c>
      <c r="AK24" s="138">
        <v>18</v>
      </c>
      <c r="AL24" s="28">
        <f t="shared" si="12"/>
        <v>43238</v>
      </c>
      <c r="AM24" s="88">
        <f>XAVIER!L24</f>
        <v>0</v>
      </c>
      <c r="AN24" s="147">
        <v>18</v>
      </c>
      <c r="AO24" s="28">
        <f t="shared" si="13"/>
        <v>43238</v>
      </c>
      <c r="AP24" s="89" t="str">
        <f>EMMANUEL!L24</f>
        <v>RCI soudeur</v>
      </c>
      <c r="AQ24" s="147">
        <v>18</v>
      </c>
      <c r="AR24" s="28">
        <f t="shared" si="14"/>
        <v>43238</v>
      </c>
      <c r="AS24" s="253">
        <f>'FORMATEUR 8'!L24</f>
        <v>0</v>
      </c>
      <c r="AT24" s="138">
        <v>18</v>
      </c>
      <c r="AU24" s="28">
        <f t="shared" si="15"/>
        <v>43269</v>
      </c>
      <c r="AV24" s="88" t="str">
        <f>XAVIER!N24</f>
        <v>Formation</v>
      </c>
      <c r="AW24" s="147">
        <v>18</v>
      </c>
      <c r="AX24" s="28">
        <f t="shared" si="34"/>
        <v>43269</v>
      </c>
      <c r="AY24" s="110" t="str">
        <f>EMMANUEL!N24</f>
        <v>Chaud</v>
      </c>
      <c r="AZ24" s="148">
        <v>18</v>
      </c>
      <c r="BA24" s="28">
        <f t="shared" si="35"/>
        <v>43269</v>
      </c>
      <c r="BB24" s="253">
        <f>'FORMATEUR 8'!N24</f>
        <v>0</v>
      </c>
      <c r="BC24" s="399"/>
      <c r="BD24" s="260">
        <v>18</v>
      </c>
      <c r="BE24" s="28">
        <f t="shared" si="16"/>
        <v>43299</v>
      </c>
      <c r="BF24" s="88" t="str">
        <f>XAVIER!Q24</f>
        <v>Soudeur</v>
      </c>
      <c r="BG24" s="174">
        <v>18</v>
      </c>
      <c r="BH24" s="28">
        <f t="shared" si="17"/>
        <v>43299</v>
      </c>
      <c r="BI24" s="90" t="str">
        <f>EMMANUEL!Q24</f>
        <v>Chaud</v>
      </c>
      <c r="BJ24" s="174">
        <v>18</v>
      </c>
      <c r="BK24" s="28">
        <f t="shared" si="18"/>
        <v>43299</v>
      </c>
      <c r="BL24" s="253">
        <f>'FORMATEUR 8'!Q24</f>
        <v>0</v>
      </c>
      <c r="BM24" s="138">
        <v>18</v>
      </c>
      <c r="BN24" s="28">
        <f t="shared" si="19"/>
        <v>43330</v>
      </c>
      <c r="BO24" s="88">
        <f>XAVIER!S24</f>
        <v>0</v>
      </c>
      <c r="BP24" s="147">
        <v>18</v>
      </c>
      <c r="BQ24" s="28">
        <f t="shared" si="20"/>
        <v>43330</v>
      </c>
      <c r="BR24" s="110">
        <f>EMMANUEL!S24</f>
        <v>0</v>
      </c>
      <c r="BS24" s="148">
        <v>18</v>
      </c>
      <c r="BT24" s="28">
        <f t="shared" si="21"/>
        <v>43330</v>
      </c>
      <c r="BU24" s="253">
        <f>'FORMATEUR 8'!S24</f>
        <v>0</v>
      </c>
      <c r="BV24" s="138">
        <v>18</v>
      </c>
      <c r="BW24" s="28">
        <f t="shared" si="22"/>
        <v>43361</v>
      </c>
      <c r="BX24" s="88">
        <f>XAVIER!U24</f>
        <v>0</v>
      </c>
      <c r="BY24" s="147">
        <v>18</v>
      </c>
      <c r="BZ24" s="28">
        <f t="shared" si="30"/>
        <v>43361</v>
      </c>
      <c r="CA24" s="110">
        <f>EMMANUEL!U24</f>
        <v>0</v>
      </c>
      <c r="CB24" s="148">
        <v>18</v>
      </c>
      <c r="CC24" s="28">
        <f t="shared" si="31"/>
        <v>43361</v>
      </c>
      <c r="CD24" s="253">
        <f>'FORMATEUR 8'!U24</f>
        <v>0</v>
      </c>
      <c r="CE24" s="138">
        <v>18</v>
      </c>
      <c r="CF24" s="28">
        <f t="shared" si="23"/>
        <v>43391</v>
      </c>
      <c r="CG24" s="88" t="str">
        <f>XAVIER!X24</f>
        <v>PDMI</v>
      </c>
      <c r="CH24" s="147">
        <v>18</v>
      </c>
      <c r="CI24" s="28">
        <f t="shared" si="24"/>
        <v>43391</v>
      </c>
      <c r="CJ24" s="110">
        <f>EMMANUEL!X24</f>
        <v>0</v>
      </c>
      <c r="CK24" s="148">
        <v>18</v>
      </c>
      <c r="CL24" s="28">
        <f t="shared" si="25"/>
        <v>43391</v>
      </c>
      <c r="CM24" s="253">
        <f>'FORMATEUR 8'!X24</f>
        <v>0</v>
      </c>
      <c r="CN24" s="138">
        <v>18</v>
      </c>
      <c r="CO24" s="28">
        <f t="shared" si="26"/>
        <v>43422</v>
      </c>
      <c r="CP24" s="88">
        <f>XAVIER!Z24</f>
        <v>0</v>
      </c>
      <c r="CQ24" s="147">
        <v>18</v>
      </c>
      <c r="CR24" s="28">
        <f t="shared" si="27"/>
        <v>43422</v>
      </c>
      <c r="CS24" s="110">
        <f>EMMANUEL!Z24</f>
        <v>0</v>
      </c>
      <c r="CT24" s="148">
        <v>18</v>
      </c>
      <c r="CU24" s="28">
        <f t="shared" si="28"/>
        <v>43422</v>
      </c>
      <c r="CV24" s="253">
        <f>'FORMATEUR 8'!Z24</f>
        <v>0</v>
      </c>
      <c r="CW24" s="138">
        <v>18</v>
      </c>
      <c r="CX24" s="28">
        <f t="shared" si="29"/>
        <v>43452</v>
      </c>
      <c r="CY24" s="88">
        <f>XAVIER!AB24</f>
        <v>0</v>
      </c>
      <c r="CZ24" s="147">
        <v>18</v>
      </c>
      <c r="DA24" s="28">
        <f t="shared" si="32"/>
        <v>43452</v>
      </c>
      <c r="DB24" s="110" t="str">
        <f>EMMANUEL!AB24</f>
        <v>Tuy</v>
      </c>
      <c r="DC24" s="148">
        <v>18</v>
      </c>
      <c r="DD24" s="28">
        <f t="shared" si="33"/>
        <v>43452</v>
      </c>
      <c r="DE24" s="253">
        <f>'FORMATEUR 8'!AB24</f>
        <v>0</v>
      </c>
    </row>
    <row r="25" spans="1:113" ht="18.95" customHeight="1" x14ac:dyDescent="0.2">
      <c r="A25" s="138">
        <v>19</v>
      </c>
      <c r="B25" s="28">
        <f t="shared" si="0"/>
        <v>43119</v>
      </c>
      <c r="C25" s="83">
        <f>XAVIER!C25</f>
        <v>0</v>
      </c>
      <c r="D25" s="147">
        <v>19</v>
      </c>
      <c r="E25" s="28">
        <f t="shared" si="1"/>
        <v>43119</v>
      </c>
      <c r="F25" s="98" t="str">
        <f>EMMANUEL!C25</f>
        <v>Chaud</v>
      </c>
      <c r="G25" s="148">
        <v>19</v>
      </c>
      <c r="H25" s="28">
        <f t="shared" si="2"/>
        <v>43119</v>
      </c>
      <c r="I25" s="254">
        <f>'FORMATEUR 8'!C25</f>
        <v>0</v>
      </c>
      <c r="J25" s="138">
        <v>19</v>
      </c>
      <c r="K25" s="28">
        <f t="shared" si="3"/>
        <v>43150</v>
      </c>
      <c r="L25" s="88">
        <f>XAVIER!E25</f>
        <v>0</v>
      </c>
      <c r="M25" s="147">
        <v>19</v>
      </c>
      <c r="N25" s="28">
        <f t="shared" si="4"/>
        <v>43150</v>
      </c>
      <c r="O25" s="110" t="str">
        <f>EMMANUEL!E25</f>
        <v>Chaud</v>
      </c>
      <c r="P25" s="148">
        <v>19</v>
      </c>
      <c r="Q25" s="28">
        <f t="shared" si="5"/>
        <v>43150</v>
      </c>
      <c r="R25" s="253">
        <f>'FORMATEUR 8'!E25</f>
        <v>0</v>
      </c>
      <c r="S25" s="138">
        <v>19</v>
      </c>
      <c r="T25" s="28">
        <f t="shared" si="6"/>
        <v>43178</v>
      </c>
      <c r="U25" s="88">
        <f>XAVIER!G25</f>
        <v>0</v>
      </c>
      <c r="V25" s="147">
        <v>19</v>
      </c>
      <c r="W25" s="28">
        <f t="shared" si="7"/>
        <v>43178</v>
      </c>
      <c r="X25" s="110" t="str">
        <f>EMMANUEL!G25</f>
        <v>Chaud</v>
      </c>
      <c r="Y25" s="148">
        <v>19</v>
      </c>
      <c r="Z25" s="28">
        <f t="shared" si="8"/>
        <v>43178</v>
      </c>
      <c r="AA25" s="253">
        <f>'FORMATEUR 8'!G25</f>
        <v>0</v>
      </c>
      <c r="AB25" s="138">
        <v>19</v>
      </c>
      <c r="AC25" s="28">
        <f t="shared" si="9"/>
        <v>43209</v>
      </c>
      <c r="AD25" s="88">
        <f>XAVIER!J25</f>
        <v>0</v>
      </c>
      <c r="AE25" s="147">
        <v>19</v>
      </c>
      <c r="AF25" s="28">
        <f t="shared" si="10"/>
        <v>43209</v>
      </c>
      <c r="AG25" s="110" t="str">
        <f>EMMANUEL!J25</f>
        <v>Chaud</v>
      </c>
      <c r="AH25" s="148">
        <v>19</v>
      </c>
      <c r="AI25" s="28">
        <f t="shared" si="11"/>
        <v>43209</v>
      </c>
      <c r="AJ25" s="253">
        <f>'FORMATEUR 8'!J25</f>
        <v>0</v>
      </c>
      <c r="AK25" s="138">
        <v>19</v>
      </c>
      <c r="AL25" s="28">
        <f t="shared" si="12"/>
        <v>43239</v>
      </c>
      <c r="AM25" s="88">
        <f>XAVIER!L25</f>
        <v>0</v>
      </c>
      <c r="AN25" s="147">
        <v>19</v>
      </c>
      <c r="AO25" s="28">
        <f t="shared" si="13"/>
        <v>43239</v>
      </c>
      <c r="AP25" s="89">
        <f>EMMANUEL!L25</f>
        <v>0</v>
      </c>
      <c r="AQ25" s="147">
        <v>19</v>
      </c>
      <c r="AR25" s="28">
        <f t="shared" si="14"/>
        <v>43239</v>
      </c>
      <c r="AS25" s="253">
        <f>'FORMATEUR 8'!L25</f>
        <v>0</v>
      </c>
      <c r="AT25" s="138">
        <v>19</v>
      </c>
      <c r="AU25" s="28">
        <f t="shared" si="15"/>
        <v>43270</v>
      </c>
      <c r="AV25" s="88">
        <f>XAVIER!N25</f>
        <v>0</v>
      </c>
      <c r="AW25" s="147">
        <v>19</v>
      </c>
      <c r="AX25" s="28">
        <f t="shared" si="34"/>
        <v>43270</v>
      </c>
      <c r="AY25" s="110" t="str">
        <f>EMMANUEL!N25</f>
        <v>Chaud</v>
      </c>
      <c r="AZ25" s="148">
        <v>19</v>
      </c>
      <c r="BA25" s="28">
        <f t="shared" si="35"/>
        <v>43270</v>
      </c>
      <c r="BB25" s="253">
        <f>'FORMATEUR 8'!N25</f>
        <v>0</v>
      </c>
      <c r="BC25" s="399"/>
      <c r="BD25" s="259">
        <v>19</v>
      </c>
      <c r="BE25" s="28">
        <f t="shared" si="16"/>
        <v>43300</v>
      </c>
      <c r="BF25" s="88">
        <f>XAVIER!Q25</f>
        <v>0</v>
      </c>
      <c r="BG25" s="173">
        <v>19</v>
      </c>
      <c r="BH25" s="28">
        <f t="shared" si="17"/>
        <v>43300</v>
      </c>
      <c r="BI25" s="90" t="str">
        <f>EMMANUEL!Q25</f>
        <v>Chaud</v>
      </c>
      <c r="BJ25" s="173">
        <v>19</v>
      </c>
      <c r="BK25" s="28">
        <f t="shared" si="18"/>
        <v>43300</v>
      </c>
      <c r="BL25" s="253">
        <f>'FORMATEUR 8'!Q25</f>
        <v>0</v>
      </c>
      <c r="BM25" s="138">
        <v>19</v>
      </c>
      <c r="BN25" s="28">
        <f t="shared" si="19"/>
        <v>43331</v>
      </c>
      <c r="BO25" s="88">
        <f>XAVIER!S25</f>
        <v>0</v>
      </c>
      <c r="BP25" s="147">
        <v>19</v>
      </c>
      <c r="BQ25" s="28">
        <f t="shared" si="20"/>
        <v>43331</v>
      </c>
      <c r="BR25" s="110">
        <f>EMMANUEL!S25</f>
        <v>0</v>
      </c>
      <c r="BS25" s="148">
        <v>19</v>
      </c>
      <c r="BT25" s="28">
        <f t="shared" si="21"/>
        <v>43331</v>
      </c>
      <c r="BU25" s="253">
        <f>'FORMATEUR 8'!S25</f>
        <v>0</v>
      </c>
      <c r="BV25" s="138">
        <v>19</v>
      </c>
      <c r="BW25" s="28">
        <f t="shared" si="22"/>
        <v>43362</v>
      </c>
      <c r="BX25" s="88" t="str">
        <f>XAVIER!U25</f>
        <v>Soudeur</v>
      </c>
      <c r="BY25" s="147">
        <v>19</v>
      </c>
      <c r="BZ25" s="28">
        <f t="shared" si="30"/>
        <v>43362</v>
      </c>
      <c r="CA25" s="110">
        <f>EMMANUEL!U25</f>
        <v>0</v>
      </c>
      <c r="CB25" s="148">
        <v>19</v>
      </c>
      <c r="CC25" s="28">
        <f t="shared" si="31"/>
        <v>43362</v>
      </c>
      <c r="CD25" s="253">
        <f>'FORMATEUR 8'!U25</f>
        <v>0</v>
      </c>
      <c r="CE25" s="138">
        <v>19</v>
      </c>
      <c r="CF25" s="28">
        <f t="shared" si="23"/>
        <v>43392</v>
      </c>
      <c r="CG25" s="88" t="str">
        <f>XAVIER!X25</f>
        <v>PDMI</v>
      </c>
      <c r="CH25" s="147">
        <v>19</v>
      </c>
      <c r="CI25" s="28">
        <f t="shared" si="24"/>
        <v>43392</v>
      </c>
      <c r="CJ25" s="110" t="str">
        <f>EMMANUEL!X25</f>
        <v>Tuyauteur</v>
      </c>
      <c r="CK25" s="148">
        <v>19</v>
      </c>
      <c r="CL25" s="28">
        <f t="shared" si="25"/>
        <v>43392</v>
      </c>
      <c r="CM25" s="253">
        <f>'FORMATEUR 8'!X25</f>
        <v>0</v>
      </c>
      <c r="CN25" s="138">
        <v>19</v>
      </c>
      <c r="CO25" s="28">
        <f t="shared" si="26"/>
        <v>43423</v>
      </c>
      <c r="CP25" s="88" t="str">
        <f>XAVIER!Z25</f>
        <v>Formation</v>
      </c>
      <c r="CQ25" s="147">
        <v>19</v>
      </c>
      <c r="CR25" s="28">
        <f t="shared" si="27"/>
        <v>43423</v>
      </c>
      <c r="CS25" s="110" t="str">
        <f>EMMANUEL!Z25</f>
        <v>Tuy</v>
      </c>
      <c r="CT25" s="148">
        <v>19</v>
      </c>
      <c r="CU25" s="28">
        <f t="shared" si="28"/>
        <v>43423</v>
      </c>
      <c r="CV25" s="253">
        <f>'FORMATEUR 8'!Z25</f>
        <v>0</v>
      </c>
      <c r="CW25" s="138">
        <v>19</v>
      </c>
      <c r="CX25" s="28">
        <f t="shared" si="29"/>
        <v>43453</v>
      </c>
      <c r="CY25" s="88">
        <f>XAVIER!AB25</f>
        <v>0</v>
      </c>
      <c r="CZ25" s="147">
        <v>19</v>
      </c>
      <c r="DA25" s="28">
        <f t="shared" si="32"/>
        <v>43453</v>
      </c>
      <c r="DB25" s="110" t="str">
        <f>EMMANUEL!AB25</f>
        <v>Tuy</v>
      </c>
      <c r="DC25" s="148">
        <v>19</v>
      </c>
      <c r="DD25" s="28">
        <f t="shared" si="33"/>
        <v>43453</v>
      </c>
      <c r="DE25" s="253">
        <f>'FORMATEUR 8'!AB25</f>
        <v>0</v>
      </c>
    </row>
    <row r="26" spans="1:113" ht="18.95" customHeight="1" x14ac:dyDescent="0.2">
      <c r="A26" s="138">
        <v>20</v>
      </c>
      <c r="B26" s="28">
        <f t="shared" si="0"/>
        <v>43120</v>
      </c>
      <c r="C26" s="83">
        <f>XAVIER!C26</f>
        <v>0</v>
      </c>
      <c r="D26" s="147">
        <v>20</v>
      </c>
      <c r="E26" s="28">
        <f t="shared" si="1"/>
        <v>43120</v>
      </c>
      <c r="F26" s="98">
        <f>EMMANUEL!C26</f>
        <v>0</v>
      </c>
      <c r="G26" s="148">
        <v>20</v>
      </c>
      <c r="H26" s="28">
        <f t="shared" si="2"/>
        <v>43120</v>
      </c>
      <c r="I26" s="254">
        <f>'FORMATEUR 8'!C26</f>
        <v>0</v>
      </c>
      <c r="J26" s="138">
        <v>20</v>
      </c>
      <c r="K26" s="28">
        <f t="shared" si="3"/>
        <v>43151</v>
      </c>
      <c r="L26" s="88">
        <f>XAVIER!E26</f>
        <v>0</v>
      </c>
      <c r="M26" s="147">
        <v>20</v>
      </c>
      <c r="N26" s="28">
        <f t="shared" si="4"/>
        <v>43151</v>
      </c>
      <c r="O26" s="110" t="str">
        <f>EMMANUEL!E26</f>
        <v>Chaud</v>
      </c>
      <c r="P26" s="148">
        <v>20</v>
      </c>
      <c r="Q26" s="28">
        <f t="shared" si="5"/>
        <v>43151</v>
      </c>
      <c r="R26" s="253">
        <f>'FORMATEUR 8'!E26</f>
        <v>0</v>
      </c>
      <c r="S26" s="138">
        <v>20</v>
      </c>
      <c r="T26" s="28">
        <f t="shared" si="6"/>
        <v>43179</v>
      </c>
      <c r="U26" s="88">
        <f>XAVIER!G26</f>
        <v>0</v>
      </c>
      <c r="V26" s="147">
        <v>20</v>
      </c>
      <c r="W26" s="28">
        <f t="shared" si="7"/>
        <v>43179</v>
      </c>
      <c r="X26" s="110" t="str">
        <f>EMMANUEL!G26</f>
        <v>Chaud</v>
      </c>
      <c r="Y26" s="148">
        <v>20</v>
      </c>
      <c r="Z26" s="28">
        <f t="shared" si="8"/>
        <v>43179</v>
      </c>
      <c r="AA26" s="253">
        <f>'FORMATEUR 8'!G26</f>
        <v>0</v>
      </c>
      <c r="AB26" s="138">
        <v>20</v>
      </c>
      <c r="AC26" s="28">
        <f t="shared" si="9"/>
        <v>43210</v>
      </c>
      <c r="AD26" s="88">
        <f>XAVIER!J26</f>
        <v>0</v>
      </c>
      <c r="AE26" s="147">
        <v>20</v>
      </c>
      <c r="AF26" s="28">
        <f t="shared" si="10"/>
        <v>43210</v>
      </c>
      <c r="AG26" s="110" t="str">
        <f>EMMANUEL!J26</f>
        <v>Chaud</v>
      </c>
      <c r="AH26" s="148">
        <v>20</v>
      </c>
      <c r="AI26" s="28">
        <f t="shared" si="11"/>
        <v>43210</v>
      </c>
      <c r="AJ26" s="253">
        <f>'FORMATEUR 8'!J26</f>
        <v>0</v>
      </c>
      <c r="AK26" s="138">
        <v>20</v>
      </c>
      <c r="AL26" s="28">
        <f t="shared" si="12"/>
        <v>43240</v>
      </c>
      <c r="AM26" s="88">
        <f>XAVIER!L26</f>
        <v>0</v>
      </c>
      <c r="AN26" s="147">
        <v>20</v>
      </c>
      <c r="AO26" s="28">
        <f t="shared" si="13"/>
        <v>43240</v>
      </c>
      <c r="AP26" s="89">
        <f>EMMANUEL!L26</f>
        <v>0</v>
      </c>
      <c r="AQ26" s="147">
        <v>20</v>
      </c>
      <c r="AR26" s="28">
        <f t="shared" si="14"/>
        <v>43240</v>
      </c>
      <c r="AS26" s="253">
        <f>'FORMATEUR 8'!L26</f>
        <v>0</v>
      </c>
      <c r="AT26" s="138">
        <v>20</v>
      </c>
      <c r="AU26" s="28">
        <f t="shared" si="15"/>
        <v>43271</v>
      </c>
      <c r="AV26" s="88" t="str">
        <f>XAVIER!N26</f>
        <v>Soudeur</v>
      </c>
      <c r="AW26" s="147">
        <v>20</v>
      </c>
      <c r="AX26" s="28">
        <f t="shared" si="34"/>
        <v>43271</v>
      </c>
      <c r="AY26" s="110" t="str">
        <f>EMMANUEL!N26</f>
        <v>Chaud</v>
      </c>
      <c r="AZ26" s="148">
        <v>20</v>
      </c>
      <c r="BA26" s="28">
        <f t="shared" si="35"/>
        <v>43271</v>
      </c>
      <c r="BB26" s="253">
        <f>'FORMATEUR 8'!N26</f>
        <v>0</v>
      </c>
      <c r="BC26" s="399"/>
      <c r="BD26" s="259">
        <v>20</v>
      </c>
      <c r="BE26" s="28">
        <f t="shared" si="16"/>
        <v>43301</v>
      </c>
      <c r="BF26" s="88" t="str">
        <f>XAVIER!Q26</f>
        <v>DFPC</v>
      </c>
      <c r="BG26" s="173">
        <v>20</v>
      </c>
      <c r="BH26" s="28">
        <f t="shared" si="17"/>
        <v>43301</v>
      </c>
      <c r="BI26" s="90" t="str">
        <f>EMMANUEL!Q26</f>
        <v>Chaud</v>
      </c>
      <c r="BJ26" s="173">
        <v>20</v>
      </c>
      <c r="BK26" s="28">
        <f t="shared" si="18"/>
        <v>43301</v>
      </c>
      <c r="BL26" s="253">
        <f>'FORMATEUR 8'!Q26</f>
        <v>0</v>
      </c>
      <c r="BM26" s="138">
        <v>20</v>
      </c>
      <c r="BN26" s="28">
        <f t="shared" si="19"/>
        <v>43332</v>
      </c>
      <c r="BO26" s="88" t="str">
        <f>XAVIER!S26</f>
        <v>Formation</v>
      </c>
      <c r="BP26" s="147">
        <v>20</v>
      </c>
      <c r="BQ26" s="28">
        <f t="shared" si="20"/>
        <v>43332</v>
      </c>
      <c r="BR26" s="110">
        <f>EMMANUEL!S26</f>
        <v>0</v>
      </c>
      <c r="BS26" s="148">
        <v>20</v>
      </c>
      <c r="BT26" s="28">
        <f t="shared" si="21"/>
        <v>43332</v>
      </c>
      <c r="BU26" s="253">
        <f>'FORMATEUR 8'!S26</f>
        <v>0</v>
      </c>
      <c r="BV26" s="138">
        <v>20</v>
      </c>
      <c r="BW26" s="28">
        <f t="shared" si="22"/>
        <v>43363</v>
      </c>
      <c r="BX26" s="88">
        <f>XAVIER!U26</f>
        <v>0</v>
      </c>
      <c r="BY26" s="147">
        <v>20</v>
      </c>
      <c r="BZ26" s="28">
        <f t="shared" si="30"/>
        <v>43363</v>
      </c>
      <c r="CA26" s="110">
        <f>EMMANUEL!U26</f>
        <v>0</v>
      </c>
      <c r="CB26" s="148">
        <v>20</v>
      </c>
      <c r="CC26" s="28">
        <f t="shared" si="31"/>
        <v>43363</v>
      </c>
      <c r="CD26" s="253">
        <f>'FORMATEUR 8'!U26</f>
        <v>0</v>
      </c>
      <c r="CE26" s="138">
        <v>20</v>
      </c>
      <c r="CF26" s="28">
        <f t="shared" si="23"/>
        <v>43393</v>
      </c>
      <c r="CG26" s="88">
        <f>XAVIER!X26</f>
        <v>0</v>
      </c>
      <c r="CH26" s="147">
        <v>20</v>
      </c>
      <c r="CI26" s="28">
        <f t="shared" si="24"/>
        <v>43393</v>
      </c>
      <c r="CJ26" s="110">
        <f>EMMANUEL!X26</f>
        <v>0</v>
      </c>
      <c r="CK26" s="148">
        <v>20</v>
      </c>
      <c r="CL26" s="28">
        <f t="shared" si="25"/>
        <v>43393</v>
      </c>
      <c r="CM26" s="253">
        <f>'FORMATEUR 8'!X26</f>
        <v>0</v>
      </c>
      <c r="CN26" s="138">
        <v>20</v>
      </c>
      <c r="CO26" s="28">
        <f t="shared" si="26"/>
        <v>43424</v>
      </c>
      <c r="CP26" s="88" t="str">
        <f>XAVIER!Z26</f>
        <v>Soudeur</v>
      </c>
      <c r="CQ26" s="147">
        <v>20</v>
      </c>
      <c r="CR26" s="28">
        <f t="shared" si="27"/>
        <v>43424</v>
      </c>
      <c r="CS26" s="110" t="str">
        <f>EMMANUEL!Z26</f>
        <v>Tuy</v>
      </c>
      <c r="CT26" s="148">
        <v>20</v>
      </c>
      <c r="CU26" s="28">
        <f t="shared" si="28"/>
        <v>43424</v>
      </c>
      <c r="CV26" s="253">
        <f>'FORMATEUR 8'!Z26</f>
        <v>0</v>
      </c>
      <c r="CW26" s="138">
        <v>20</v>
      </c>
      <c r="CX26" s="28">
        <f t="shared" si="29"/>
        <v>43454</v>
      </c>
      <c r="CY26" s="88">
        <f>XAVIER!AB26</f>
        <v>0</v>
      </c>
      <c r="CZ26" s="147">
        <v>20</v>
      </c>
      <c r="DA26" s="28">
        <f t="shared" si="32"/>
        <v>43454</v>
      </c>
      <c r="DB26" s="110" t="str">
        <f>EMMANUEL!AB26</f>
        <v>Tuy</v>
      </c>
      <c r="DC26" s="148">
        <v>20</v>
      </c>
      <c r="DD26" s="28">
        <f t="shared" si="33"/>
        <v>43454</v>
      </c>
      <c r="DE26" s="253">
        <f>'FORMATEUR 8'!AB26</f>
        <v>0</v>
      </c>
    </row>
    <row r="27" spans="1:113" ht="18.95" customHeight="1" x14ac:dyDescent="0.2">
      <c r="A27" s="138">
        <v>21</v>
      </c>
      <c r="B27" s="28">
        <f t="shared" si="0"/>
        <v>43121</v>
      </c>
      <c r="C27" s="83">
        <f>XAVIER!C27</f>
        <v>0</v>
      </c>
      <c r="D27" s="147">
        <v>21</v>
      </c>
      <c r="E27" s="28">
        <f t="shared" si="1"/>
        <v>43121</v>
      </c>
      <c r="F27" s="98">
        <f>EMMANUEL!C27</f>
        <v>0</v>
      </c>
      <c r="G27" s="148">
        <v>21</v>
      </c>
      <c r="H27" s="28">
        <f t="shared" si="2"/>
        <v>43121</v>
      </c>
      <c r="I27" s="254">
        <f>'FORMATEUR 8'!C27</f>
        <v>0</v>
      </c>
      <c r="J27" s="138">
        <v>21</v>
      </c>
      <c r="K27" s="28">
        <f t="shared" si="3"/>
        <v>43152</v>
      </c>
      <c r="L27" s="88">
        <f>XAVIER!E27</f>
        <v>0</v>
      </c>
      <c r="M27" s="147">
        <v>21</v>
      </c>
      <c r="N27" s="28">
        <f t="shared" si="4"/>
        <v>43152</v>
      </c>
      <c r="O27" s="110" t="str">
        <f>EMMANUEL!E27</f>
        <v>Chaud</v>
      </c>
      <c r="P27" s="148">
        <v>21</v>
      </c>
      <c r="Q27" s="28">
        <f t="shared" si="5"/>
        <v>43152</v>
      </c>
      <c r="R27" s="253">
        <f>'FORMATEUR 8'!E27</f>
        <v>0</v>
      </c>
      <c r="S27" s="138">
        <v>21</v>
      </c>
      <c r="T27" s="28">
        <f t="shared" si="6"/>
        <v>43180</v>
      </c>
      <c r="U27" s="88">
        <f>XAVIER!G27</f>
        <v>0</v>
      </c>
      <c r="V27" s="147">
        <v>21</v>
      </c>
      <c r="W27" s="28">
        <f t="shared" si="7"/>
        <v>43180</v>
      </c>
      <c r="X27" s="110" t="str">
        <f>EMMANUEL!G27</f>
        <v>Chaud</v>
      </c>
      <c r="Y27" s="148">
        <v>21</v>
      </c>
      <c r="Z27" s="28">
        <f t="shared" si="8"/>
        <v>43180</v>
      </c>
      <c r="AA27" s="253">
        <f>'FORMATEUR 8'!G27</f>
        <v>0</v>
      </c>
      <c r="AB27" s="138">
        <v>21</v>
      </c>
      <c r="AC27" s="28">
        <f t="shared" si="9"/>
        <v>43211</v>
      </c>
      <c r="AD27" s="88">
        <f>XAVIER!J27</f>
        <v>0</v>
      </c>
      <c r="AE27" s="147">
        <v>21</v>
      </c>
      <c r="AF27" s="28">
        <f t="shared" si="10"/>
        <v>43211</v>
      </c>
      <c r="AG27" s="110">
        <f>EMMANUEL!J27</f>
        <v>0</v>
      </c>
      <c r="AH27" s="148">
        <v>21</v>
      </c>
      <c r="AI27" s="28">
        <f t="shared" si="11"/>
        <v>43211</v>
      </c>
      <c r="AJ27" s="253">
        <f>'FORMATEUR 8'!J27</f>
        <v>0</v>
      </c>
      <c r="AK27" s="138">
        <v>21</v>
      </c>
      <c r="AL27" s="28">
        <f t="shared" si="12"/>
        <v>43241</v>
      </c>
      <c r="AM27" s="88" t="str">
        <f>XAVIER!L27</f>
        <v>FERIE Pentecôte</v>
      </c>
      <c r="AN27" s="147">
        <v>21</v>
      </c>
      <c r="AO27" s="28">
        <f t="shared" si="13"/>
        <v>43241</v>
      </c>
      <c r="AP27" s="89" t="str">
        <f>EMMANUEL!L27</f>
        <v>FERIE Pentecôte</v>
      </c>
      <c r="AQ27" s="147">
        <v>21</v>
      </c>
      <c r="AR27" s="28">
        <f t="shared" si="14"/>
        <v>43241</v>
      </c>
      <c r="AS27" s="253" t="str">
        <f>'FORMATEUR 8'!L27</f>
        <v>FERIE Pentecôte</v>
      </c>
      <c r="AT27" s="138">
        <v>21</v>
      </c>
      <c r="AU27" s="28">
        <f t="shared" si="15"/>
        <v>43272</v>
      </c>
      <c r="AV27" s="88">
        <f>XAVIER!N27</f>
        <v>0</v>
      </c>
      <c r="AW27" s="147">
        <v>21</v>
      </c>
      <c r="AX27" s="28">
        <f t="shared" si="34"/>
        <v>43272</v>
      </c>
      <c r="AY27" s="110" t="str">
        <f>EMMANUEL!N27</f>
        <v>Chaud</v>
      </c>
      <c r="AZ27" s="148">
        <v>21</v>
      </c>
      <c r="BA27" s="28">
        <f t="shared" si="35"/>
        <v>43272</v>
      </c>
      <c r="BB27" s="253">
        <f>'FORMATEUR 8'!N27</f>
        <v>0</v>
      </c>
      <c r="BC27" s="399"/>
      <c r="BD27" s="259">
        <v>21</v>
      </c>
      <c r="BE27" s="28">
        <f t="shared" si="16"/>
        <v>43302</v>
      </c>
      <c r="BF27" s="88">
        <f>XAVIER!Q27</f>
        <v>0</v>
      </c>
      <c r="BG27" s="173">
        <v>21</v>
      </c>
      <c r="BH27" s="28">
        <f t="shared" si="17"/>
        <v>43302</v>
      </c>
      <c r="BI27" s="90">
        <f>EMMANUEL!Q27</f>
        <v>0</v>
      </c>
      <c r="BJ27" s="173">
        <v>21</v>
      </c>
      <c r="BK27" s="28">
        <f t="shared" si="18"/>
        <v>43302</v>
      </c>
      <c r="BL27" s="253">
        <f>'FORMATEUR 8'!Q27</f>
        <v>0</v>
      </c>
      <c r="BM27" s="138">
        <v>21</v>
      </c>
      <c r="BN27" s="28">
        <f t="shared" si="19"/>
        <v>43333</v>
      </c>
      <c r="BO27" s="88">
        <f>XAVIER!S27</f>
        <v>0</v>
      </c>
      <c r="BP27" s="147">
        <v>21</v>
      </c>
      <c r="BQ27" s="28">
        <f t="shared" si="20"/>
        <v>43333</v>
      </c>
      <c r="BR27" s="110">
        <f>EMMANUEL!S27</f>
        <v>0</v>
      </c>
      <c r="BS27" s="148">
        <v>21</v>
      </c>
      <c r="BT27" s="28">
        <f t="shared" si="21"/>
        <v>43333</v>
      </c>
      <c r="BU27" s="253">
        <f>'FORMATEUR 8'!S27</f>
        <v>0</v>
      </c>
      <c r="BV27" s="138">
        <v>21</v>
      </c>
      <c r="BW27" s="28">
        <f t="shared" si="22"/>
        <v>43364</v>
      </c>
      <c r="BX27" s="88" t="str">
        <f>XAVIER!U27</f>
        <v>DFPC</v>
      </c>
      <c r="BY27" s="147">
        <v>21</v>
      </c>
      <c r="BZ27" s="28">
        <f t="shared" si="30"/>
        <v>43364</v>
      </c>
      <c r="CA27" s="110">
        <f>EMMANUEL!U27</f>
        <v>0</v>
      </c>
      <c r="CB27" s="148">
        <v>21</v>
      </c>
      <c r="CC27" s="28">
        <f t="shared" si="31"/>
        <v>43364</v>
      </c>
      <c r="CD27" s="253">
        <f>'FORMATEUR 8'!U27</f>
        <v>0</v>
      </c>
      <c r="CE27" s="138">
        <v>21</v>
      </c>
      <c r="CF27" s="28">
        <f t="shared" si="23"/>
        <v>43394</v>
      </c>
      <c r="CG27" s="88">
        <f>XAVIER!X27</f>
        <v>0</v>
      </c>
      <c r="CH27" s="147">
        <v>21</v>
      </c>
      <c r="CI27" s="28">
        <f t="shared" si="24"/>
        <v>43394</v>
      </c>
      <c r="CJ27" s="110">
        <f>EMMANUEL!X27</f>
        <v>0</v>
      </c>
      <c r="CK27" s="148">
        <v>21</v>
      </c>
      <c r="CL27" s="28">
        <f t="shared" si="25"/>
        <v>43394</v>
      </c>
      <c r="CM27" s="253">
        <f>'FORMATEUR 8'!X27</f>
        <v>0</v>
      </c>
      <c r="CN27" s="138">
        <v>21</v>
      </c>
      <c r="CO27" s="28">
        <f t="shared" si="26"/>
        <v>43425</v>
      </c>
      <c r="CP27" s="88" t="str">
        <f>XAVIER!Z27</f>
        <v>DFPC</v>
      </c>
      <c r="CQ27" s="147">
        <v>21</v>
      </c>
      <c r="CR27" s="28">
        <f t="shared" si="27"/>
        <v>43425</v>
      </c>
      <c r="CS27" s="110" t="str">
        <f>EMMANUEL!Z27</f>
        <v>Tuy</v>
      </c>
      <c r="CT27" s="148">
        <v>21</v>
      </c>
      <c r="CU27" s="28">
        <f t="shared" si="28"/>
        <v>43425</v>
      </c>
      <c r="CV27" s="253">
        <f>'FORMATEUR 8'!Z27</f>
        <v>0</v>
      </c>
      <c r="CW27" s="138">
        <v>21</v>
      </c>
      <c r="CX27" s="28">
        <f t="shared" si="29"/>
        <v>43455</v>
      </c>
      <c r="CY27" s="88">
        <f>XAVIER!AB27</f>
        <v>0</v>
      </c>
      <c r="CZ27" s="147">
        <v>21</v>
      </c>
      <c r="DA27" s="28">
        <f t="shared" si="32"/>
        <v>43455</v>
      </c>
      <c r="DB27" s="110">
        <f>EMMANUEL!AB27</f>
        <v>0</v>
      </c>
      <c r="DC27" s="148">
        <v>21</v>
      </c>
      <c r="DD27" s="28">
        <f t="shared" si="33"/>
        <v>43455</v>
      </c>
      <c r="DE27" s="253">
        <f>'FORMATEUR 8'!AB27</f>
        <v>0</v>
      </c>
    </row>
    <row r="28" spans="1:113" ht="18.95" customHeight="1" x14ac:dyDescent="0.2">
      <c r="A28" s="138">
        <v>22</v>
      </c>
      <c r="B28" s="28">
        <f t="shared" si="0"/>
        <v>43122</v>
      </c>
      <c r="C28" s="83">
        <f>XAVIER!C28</f>
        <v>0</v>
      </c>
      <c r="D28" s="147">
        <v>22</v>
      </c>
      <c r="E28" s="28">
        <f t="shared" si="1"/>
        <v>43122</v>
      </c>
      <c r="F28" s="98" t="str">
        <f>EMMANUEL!C28</f>
        <v>Chaud</v>
      </c>
      <c r="G28" s="148">
        <v>22</v>
      </c>
      <c r="H28" s="28">
        <f t="shared" si="2"/>
        <v>43122</v>
      </c>
      <c r="I28" s="254">
        <f>'FORMATEUR 8'!C28</f>
        <v>0</v>
      </c>
      <c r="J28" s="138">
        <v>22</v>
      </c>
      <c r="K28" s="28">
        <f>K27+1</f>
        <v>43153</v>
      </c>
      <c r="L28" s="88">
        <f>XAVIER!E28</f>
        <v>0</v>
      </c>
      <c r="M28" s="147">
        <v>22</v>
      </c>
      <c r="N28" s="28">
        <f t="shared" si="4"/>
        <v>43153</v>
      </c>
      <c r="O28" s="110" t="str">
        <f>EMMANUEL!E28</f>
        <v>Chaud</v>
      </c>
      <c r="P28" s="148">
        <v>22</v>
      </c>
      <c r="Q28" s="28">
        <f t="shared" si="5"/>
        <v>43153</v>
      </c>
      <c r="R28" s="253">
        <f>'FORMATEUR 8'!E28</f>
        <v>0</v>
      </c>
      <c r="S28" s="138">
        <v>22</v>
      </c>
      <c r="T28" s="28">
        <f>T27+1</f>
        <v>43181</v>
      </c>
      <c r="U28" s="88">
        <f>XAVIER!G28</f>
        <v>0</v>
      </c>
      <c r="V28" s="147">
        <v>22</v>
      </c>
      <c r="W28" s="28">
        <f t="shared" si="7"/>
        <v>43181</v>
      </c>
      <c r="X28" s="110" t="str">
        <f>EMMANUEL!G28</f>
        <v>Chaud</v>
      </c>
      <c r="Y28" s="148">
        <v>22</v>
      </c>
      <c r="Z28" s="28">
        <f t="shared" si="8"/>
        <v>43181</v>
      </c>
      <c r="AA28" s="253">
        <f>'FORMATEUR 8'!G28</f>
        <v>0</v>
      </c>
      <c r="AB28" s="138">
        <v>22</v>
      </c>
      <c r="AC28" s="85">
        <f>AC27+1</f>
        <v>43212</v>
      </c>
      <c r="AD28" s="88">
        <f>XAVIER!J28</f>
        <v>0</v>
      </c>
      <c r="AE28" s="147">
        <v>22</v>
      </c>
      <c r="AF28" s="28">
        <f t="shared" si="10"/>
        <v>43212</v>
      </c>
      <c r="AG28" s="110">
        <f>EMMANUEL!J28</f>
        <v>0</v>
      </c>
      <c r="AH28" s="148">
        <v>22</v>
      </c>
      <c r="AI28" s="28">
        <f t="shared" si="11"/>
        <v>43212</v>
      </c>
      <c r="AJ28" s="253">
        <f>'FORMATEUR 8'!J28</f>
        <v>0</v>
      </c>
      <c r="AK28" s="138">
        <v>22</v>
      </c>
      <c r="AL28" s="28">
        <f>AL27+1</f>
        <v>43242</v>
      </c>
      <c r="AM28" s="88">
        <f>XAVIER!L28</f>
        <v>0</v>
      </c>
      <c r="AN28" s="147">
        <v>22</v>
      </c>
      <c r="AO28" s="28">
        <f t="shared" si="13"/>
        <v>43242</v>
      </c>
      <c r="AP28" s="89" t="str">
        <f>EMMANUEL!L28</f>
        <v xml:space="preserve">Inventaire </v>
      </c>
      <c r="AQ28" s="147">
        <v>22</v>
      </c>
      <c r="AR28" s="28">
        <f t="shared" si="14"/>
        <v>43242</v>
      </c>
      <c r="AS28" s="253">
        <f>'FORMATEUR 8'!L28</f>
        <v>0</v>
      </c>
      <c r="AT28" s="138">
        <v>22</v>
      </c>
      <c r="AU28" s="28">
        <f>AU27+1</f>
        <v>43273</v>
      </c>
      <c r="AV28" s="88" t="str">
        <f>XAVIER!N28</f>
        <v>DFPC</v>
      </c>
      <c r="AW28" s="147">
        <v>22</v>
      </c>
      <c r="AX28" s="28">
        <f t="shared" si="34"/>
        <v>43273</v>
      </c>
      <c r="AY28" s="110" t="str">
        <f>EMMANUEL!N28</f>
        <v>Chaud</v>
      </c>
      <c r="AZ28" s="148">
        <v>22</v>
      </c>
      <c r="BA28" s="28">
        <f t="shared" si="35"/>
        <v>43273</v>
      </c>
      <c r="BB28" s="253">
        <f>'FORMATEUR 8'!N28</f>
        <v>0</v>
      </c>
      <c r="BC28" s="399"/>
      <c r="BD28" s="259">
        <v>22</v>
      </c>
      <c r="BE28" s="28">
        <f>BE27+1</f>
        <v>43303</v>
      </c>
      <c r="BF28" s="88">
        <f>XAVIER!Q28</f>
        <v>0</v>
      </c>
      <c r="BG28" s="173">
        <v>22</v>
      </c>
      <c r="BH28" s="28">
        <f t="shared" si="17"/>
        <v>43303</v>
      </c>
      <c r="BI28" s="90">
        <f>EMMANUEL!Q28</f>
        <v>0</v>
      </c>
      <c r="BJ28" s="173">
        <v>22</v>
      </c>
      <c r="BK28" s="28">
        <f t="shared" si="18"/>
        <v>43303</v>
      </c>
      <c r="BL28" s="253">
        <f>'FORMATEUR 8'!Q28</f>
        <v>0</v>
      </c>
      <c r="BM28" s="138">
        <v>22</v>
      </c>
      <c r="BN28" s="28">
        <f>BN27+1</f>
        <v>43334</v>
      </c>
      <c r="BO28" s="88" t="str">
        <f>XAVIER!S28</f>
        <v>Soudeur</v>
      </c>
      <c r="BP28" s="147">
        <v>22</v>
      </c>
      <c r="BQ28" s="28">
        <f t="shared" si="20"/>
        <v>43334</v>
      </c>
      <c r="BR28" s="110">
        <f>EMMANUEL!S28</f>
        <v>0</v>
      </c>
      <c r="BS28" s="148">
        <v>22</v>
      </c>
      <c r="BT28" s="28">
        <f t="shared" si="21"/>
        <v>43334</v>
      </c>
      <c r="BU28" s="253">
        <f>'FORMATEUR 8'!S28</f>
        <v>0</v>
      </c>
      <c r="BV28" s="138">
        <v>22</v>
      </c>
      <c r="BW28" s="28">
        <f>BW27+1</f>
        <v>43365</v>
      </c>
      <c r="BX28" s="88">
        <f>XAVIER!U28</f>
        <v>0</v>
      </c>
      <c r="BY28" s="147">
        <v>22</v>
      </c>
      <c r="BZ28" s="28">
        <f t="shared" si="30"/>
        <v>43365</v>
      </c>
      <c r="CA28" s="110">
        <f>EMMANUEL!U28</f>
        <v>0</v>
      </c>
      <c r="CB28" s="148">
        <v>22</v>
      </c>
      <c r="CC28" s="28">
        <f t="shared" si="31"/>
        <v>43365</v>
      </c>
      <c r="CD28" s="253">
        <f>'FORMATEUR 8'!U28</f>
        <v>0</v>
      </c>
      <c r="CE28" s="138">
        <v>22</v>
      </c>
      <c r="CF28" s="28">
        <f>CF27+1</f>
        <v>43395</v>
      </c>
      <c r="CG28" s="88" t="str">
        <f>XAVIER!X28</f>
        <v>PDMI</v>
      </c>
      <c r="CH28" s="147">
        <v>22</v>
      </c>
      <c r="CI28" s="28">
        <f t="shared" si="24"/>
        <v>43395</v>
      </c>
      <c r="CJ28" s="110" t="str">
        <f>EMMANUEL!X28</f>
        <v>Tuy</v>
      </c>
      <c r="CK28" s="148">
        <v>22</v>
      </c>
      <c r="CL28" s="28">
        <f t="shared" si="25"/>
        <v>43395</v>
      </c>
      <c r="CM28" s="253">
        <f>'FORMATEUR 8'!X28</f>
        <v>0</v>
      </c>
      <c r="CN28" s="138">
        <v>22</v>
      </c>
      <c r="CO28" s="28">
        <f t="shared" si="26"/>
        <v>43426</v>
      </c>
      <c r="CP28" s="88">
        <f>XAVIER!Z28</f>
        <v>0</v>
      </c>
      <c r="CQ28" s="147">
        <v>22</v>
      </c>
      <c r="CR28" s="28">
        <f t="shared" si="27"/>
        <v>43426</v>
      </c>
      <c r="CS28" s="110" t="str">
        <f>EMMANUEL!Z28</f>
        <v>Tuy</v>
      </c>
      <c r="CT28" s="148">
        <v>22</v>
      </c>
      <c r="CU28" s="28">
        <f t="shared" si="28"/>
        <v>43426</v>
      </c>
      <c r="CV28" s="253">
        <f>'FORMATEUR 8'!Z28</f>
        <v>0</v>
      </c>
      <c r="CW28" s="138">
        <v>22</v>
      </c>
      <c r="CX28" s="28">
        <f>CX27+1</f>
        <v>43456</v>
      </c>
      <c r="CY28" s="88">
        <f>XAVIER!AB28</f>
        <v>0</v>
      </c>
      <c r="CZ28" s="147">
        <v>22</v>
      </c>
      <c r="DA28" s="28">
        <f t="shared" si="32"/>
        <v>43456</v>
      </c>
      <c r="DB28" s="110">
        <f>EMMANUEL!AB28</f>
        <v>0</v>
      </c>
      <c r="DC28" s="148">
        <v>22</v>
      </c>
      <c r="DD28" s="28">
        <f t="shared" si="33"/>
        <v>43456</v>
      </c>
      <c r="DE28" s="253">
        <f>'FORMATEUR 8'!AB28</f>
        <v>0</v>
      </c>
    </row>
    <row r="29" spans="1:113" ht="18.95" customHeight="1" x14ac:dyDescent="0.2">
      <c r="A29" s="138">
        <v>23</v>
      </c>
      <c r="B29" s="28">
        <f t="shared" si="0"/>
        <v>43123</v>
      </c>
      <c r="C29" s="83">
        <f>XAVIER!C29</f>
        <v>0</v>
      </c>
      <c r="D29" s="147">
        <v>23</v>
      </c>
      <c r="E29" s="28">
        <f t="shared" si="1"/>
        <v>43123</v>
      </c>
      <c r="F29" s="98" t="str">
        <f>EMMANUEL!C29</f>
        <v>Chaud</v>
      </c>
      <c r="G29" s="148">
        <v>23</v>
      </c>
      <c r="H29" s="28">
        <f t="shared" si="2"/>
        <v>43123</v>
      </c>
      <c r="I29" s="254">
        <f>'FORMATEUR 8'!C29</f>
        <v>0</v>
      </c>
      <c r="J29" s="138">
        <v>23</v>
      </c>
      <c r="K29" s="28">
        <f>K28+1</f>
        <v>43154</v>
      </c>
      <c r="L29" s="88">
        <f>XAVIER!E29</f>
        <v>0</v>
      </c>
      <c r="M29" s="147">
        <v>23</v>
      </c>
      <c r="N29" s="28">
        <f t="shared" si="4"/>
        <v>43154</v>
      </c>
      <c r="O29" s="110" t="str">
        <f>EMMANUEL!E29</f>
        <v>Chaud</v>
      </c>
      <c r="P29" s="148">
        <v>23</v>
      </c>
      <c r="Q29" s="28">
        <f t="shared" si="5"/>
        <v>43154</v>
      </c>
      <c r="R29" s="253">
        <f>'FORMATEUR 8'!E29</f>
        <v>0</v>
      </c>
      <c r="S29" s="138">
        <v>23</v>
      </c>
      <c r="T29" s="28">
        <f>T28+1</f>
        <v>43182</v>
      </c>
      <c r="U29" s="88">
        <f>XAVIER!G29</f>
        <v>0</v>
      </c>
      <c r="V29" s="147">
        <v>23</v>
      </c>
      <c r="W29" s="28">
        <f t="shared" si="7"/>
        <v>43182</v>
      </c>
      <c r="X29" s="110" t="str">
        <f>EMMANUEL!G29</f>
        <v>Chaud</v>
      </c>
      <c r="Y29" s="148">
        <v>23</v>
      </c>
      <c r="Z29" s="28">
        <f t="shared" si="8"/>
        <v>43182</v>
      </c>
      <c r="AA29" s="253">
        <f>'FORMATEUR 8'!G29</f>
        <v>0</v>
      </c>
      <c r="AB29" s="138">
        <v>23</v>
      </c>
      <c r="AC29" s="28">
        <f>AC28+1</f>
        <v>43213</v>
      </c>
      <c r="AD29" s="88">
        <f>XAVIER!J29</f>
        <v>0</v>
      </c>
      <c r="AE29" s="147">
        <v>23</v>
      </c>
      <c r="AF29" s="28">
        <f t="shared" si="10"/>
        <v>43213</v>
      </c>
      <c r="AG29" s="110" t="str">
        <f>EMMANUEL!J29</f>
        <v>Chaud</v>
      </c>
      <c r="AH29" s="148">
        <v>23</v>
      </c>
      <c r="AI29" s="28">
        <f t="shared" si="11"/>
        <v>43213</v>
      </c>
      <c r="AJ29" s="253">
        <f>'FORMATEUR 8'!J29</f>
        <v>0</v>
      </c>
      <c r="AK29" s="138">
        <v>23</v>
      </c>
      <c r="AL29" s="28">
        <f>AL28+1</f>
        <v>43243</v>
      </c>
      <c r="AM29" s="88">
        <f>XAVIER!L29</f>
        <v>0</v>
      </c>
      <c r="AN29" s="147">
        <v>23</v>
      </c>
      <c r="AO29" s="28">
        <f t="shared" si="13"/>
        <v>43243</v>
      </c>
      <c r="AP29" s="89" t="str">
        <f>EMMANUEL!L29</f>
        <v>atelier Soudure</v>
      </c>
      <c r="AQ29" s="147">
        <v>23</v>
      </c>
      <c r="AR29" s="28">
        <f t="shared" si="14"/>
        <v>43243</v>
      </c>
      <c r="AS29" s="253">
        <f>'FORMATEUR 8'!L29</f>
        <v>0</v>
      </c>
      <c r="AT29" s="138">
        <v>23</v>
      </c>
      <c r="AU29" s="28">
        <f>AU28+1</f>
        <v>43274</v>
      </c>
      <c r="AV29" s="88">
        <f>XAVIER!N29</f>
        <v>0</v>
      </c>
      <c r="AW29" s="147">
        <v>23</v>
      </c>
      <c r="AX29" s="28">
        <f t="shared" si="34"/>
        <v>43274</v>
      </c>
      <c r="AY29" s="110">
        <f>EMMANUEL!N29</f>
        <v>0</v>
      </c>
      <c r="AZ29" s="148">
        <v>23</v>
      </c>
      <c r="BA29" s="28">
        <f t="shared" si="35"/>
        <v>43274</v>
      </c>
      <c r="BB29" s="253">
        <f>'FORMATEUR 8'!N29</f>
        <v>0</v>
      </c>
      <c r="BC29" s="399"/>
      <c r="BD29" s="259">
        <v>23</v>
      </c>
      <c r="BE29" s="28">
        <f>BE28+1</f>
        <v>43304</v>
      </c>
      <c r="BF29" s="88" t="str">
        <f>XAVIER!Q29</f>
        <v>Formation</v>
      </c>
      <c r="BG29" s="173">
        <v>23</v>
      </c>
      <c r="BH29" s="28">
        <f t="shared" si="17"/>
        <v>43304</v>
      </c>
      <c r="BI29" s="90" t="str">
        <f>EMMANUEL!Q29</f>
        <v>Chaud</v>
      </c>
      <c r="BJ29" s="173">
        <v>23</v>
      </c>
      <c r="BK29" s="28">
        <f t="shared" si="18"/>
        <v>43304</v>
      </c>
      <c r="BL29" s="253">
        <f>'FORMATEUR 8'!Q29</f>
        <v>0</v>
      </c>
      <c r="BM29" s="138">
        <v>23</v>
      </c>
      <c r="BN29" s="28">
        <f>BN28+1</f>
        <v>43335</v>
      </c>
      <c r="BO29" s="88">
        <f>XAVIER!S29</f>
        <v>0</v>
      </c>
      <c r="BP29" s="147">
        <v>23</v>
      </c>
      <c r="BQ29" s="28">
        <f t="shared" si="20"/>
        <v>43335</v>
      </c>
      <c r="BR29" s="110">
        <f>EMMANUEL!S29</f>
        <v>0</v>
      </c>
      <c r="BS29" s="148">
        <v>23</v>
      </c>
      <c r="BT29" s="28">
        <f t="shared" si="21"/>
        <v>43335</v>
      </c>
      <c r="BU29" s="253">
        <f>'FORMATEUR 8'!S29</f>
        <v>0</v>
      </c>
      <c r="BV29" s="138">
        <v>23</v>
      </c>
      <c r="BW29" s="28">
        <f>BW28+1</f>
        <v>43366</v>
      </c>
      <c r="BX29" s="88">
        <f>XAVIER!U29</f>
        <v>0</v>
      </c>
      <c r="BY29" s="147">
        <v>23</v>
      </c>
      <c r="BZ29" s="28">
        <f t="shared" si="30"/>
        <v>43366</v>
      </c>
      <c r="CA29" s="110">
        <f>EMMANUEL!U29</f>
        <v>0</v>
      </c>
      <c r="CB29" s="148">
        <v>23</v>
      </c>
      <c r="CC29" s="28">
        <f t="shared" si="31"/>
        <v>43366</v>
      </c>
      <c r="CD29" s="253">
        <f>'FORMATEUR 8'!U29</f>
        <v>0</v>
      </c>
      <c r="CE29" s="138">
        <v>23</v>
      </c>
      <c r="CF29" s="28">
        <f>CF28+1</f>
        <v>43396</v>
      </c>
      <c r="CG29" s="88" t="str">
        <f>XAVIER!X29</f>
        <v>PDMI</v>
      </c>
      <c r="CH29" s="147">
        <v>23</v>
      </c>
      <c r="CI29" s="28">
        <f t="shared" si="24"/>
        <v>43396</v>
      </c>
      <c r="CJ29" s="110" t="str">
        <f>EMMANUEL!X29</f>
        <v>Tuy</v>
      </c>
      <c r="CK29" s="148">
        <v>23</v>
      </c>
      <c r="CL29" s="28">
        <f t="shared" si="25"/>
        <v>43396</v>
      </c>
      <c r="CM29" s="253">
        <f>'FORMATEUR 8'!X29</f>
        <v>0</v>
      </c>
      <c r="CN29" s="138">
        <v>23</v>
      </c>
      <c r="CO29" s="28">
        <f t="shared" si="26"/>
        <v>43427</v>
      </c>
      <c r="CP29" s="88">
        <f>XAVIER!Z29</f>
        <v>0</v>
      </c>
      <c r="CQ29" s="147">
        <v>23</v>
      </c>
      <c r="CR29" s="28">
        <f t="shared" si="27"/>
        <v>43427</v>
      </c>
      <c r="CS29" s="110" t="str">
        <f>EMMANUEL!Z29</f>
        <v>Tuy</v>
      </c>
      <c r="CT29" s="148">
        <v>23</v>
      </c>
      <c r="CU29" s="28">
        <f t="shared" si="28"/>
        <v>43427</v>
      </c>
      <c r="CV29" s="253">
        <f>'FORMATEUR 8'!Z29</f>
        <v>0</v>
      </c>
      <c r="CW29" s="138">
        <v>23</v>
      </c>
      <c r="CX29" s="28">
        <f>CX28+1</f>
        <v>43457</v>
      </c>
      <c r="CY29" s="88">
        <f>XAVIER!AB29</f>
        <v>0</v>
      </c>
      <c r="CZ29" s="147">
        <v>23</v>
      </c>
      <c r="DA29" s="28">
        <f t="shared" si="32"/>
        <v>43457</v>
      </c>
      <c r="DB29" s="110">
        <f>EMMANUEL!AB29</f>
        <v>0</v>
      </c>
      <c r="DC29" s="148">
        <v>23</v>
      </c>
      <c r="DD29" s="28">
        <f t="shared" si="33"/>
        <v>43457</v>
      </c>
      <c r="DE29" s="253">
        <f>'FORMATEUR 8'!AB29</f>
        <v>0</v>
      </c>
    </row>
    <row r="30" spans="1:113" ht="18" customHeight="1" x14ac:dyDescent="0.2">
      <c r="A30" s="138">
        <v>24</v>
      </c>
      <c r="B30" s="28">
        <f t="shared" si="0"/>
        <v>43124</v>
      </c>
      <c r="C30" s="83">
        <f>XAVIER!C30</f>
        <v>0</v>
      </c>
      <c r="D30" s="147">
        <v>24</v>
      </c>
      <c r="E30" s="28">
        <f t="shared" si="1"/>
        <v>43124</v>
      </c>
      <c r="F30" s="98" t="str">
        <f>EMMANUEL!C30</f>
        <v>Chaud</v>
      </c>
      <c r="G30" s="148">
        <v>24</v>
      </c>
      <c r="H30" s="28">
        <f t="shared" si="2"/>
        <v>43124</v>
      </c>
      <c r="I30" s="254">
        <f>'FORMATEUR 8'!C30</f>
        <v>0</v>
      </c>
      <c r="J30" s="138">
        <v>24</v>
      </c>
      <c r="K30" s="28">
        <f t="shared" si="3"/>
        <v>43155</v>
      </c>
      <c r="L30" s="88">
        <f>XAVIER!E30</f>
        <v>0</v>
      </c>
      <c r="M30" s="147">
        <v>24</v>
      </c>
      <c r="N30" s="28">
        <f t="shared" si="4"/>
        <v>43155</v>
      </c>
      <c r="O30" s="110">
        <f>EMMANUEL!E30</f>
        <v>0</v>
      </c>
      <c r="P30" s="148">
        <v>24</v>
      </c>
      <c r="Q30" s="28">
        <f t="shared" si="5"/>
        <v>43155</v>
      </c>
      <c r="R30" s="253">
        <f>'FORMATEUR 8'!E30</f>
        <v>0</v>
      </c>
      <c r="S30" s="138">
        <v>24</v>
      </c>
      <c r="T30" s="28">
        <f t="shared" si="6"/>
        <v>43183</v>
      </c>
      <c r="U30" s="88">
        <f>XAVIER!G30</f>
        <v>0</v>
      </c>
      <c r="V30" s="147">
        <v>24</v>
      </c>
      <c r="W30" s="28">
        <f t="shared" si="7"/>
        <v>43183</v>
      </c>
      <c r="X30" s="110">
        <f>EMMANUEL!G30</f>
        <v>0</v>
      </c>
      <c r="Y30" s="148">
        <v>24</v>
      </c>
      <c r="Z30" s="28">
        <f t="shared" si="8"/>
        <v>43183</v>
      </c>
      <c r="AA30" s="253">
        <f>'FORMATEUR 8'!G30</f>
        <v>0</v>
      </c>
      <c r="AB30" s="138">
        <v>24</v>
      </c>
      <c r="AC30" s="28">
        <f t="shared" si="9"/>
        <v>43214</v>
      </c>
      <c r="AD30" s="88">
        <f>XAVIER!J30</f>
        <v>0</v>
      </c>
      <c r="AE30" s="147">
        <v>24</v>
      </c>
      <c r="AF30" s="28">
        <f t="shared" si="10"/>
        <v>43214</v>
      </c>
      <c r="AG30" s="110" t="str">
        <f>EMMANUEL!J30</f>
        <v>Chaud</v>
      </c>
      <c r="AH30" s="148">
        <v>24</v>
      </c>
      <c r="AI30" s="28">
        <f t="shared" si="11"/>
        <v>43214</v>
      </c>
      <c r="AJ30" s="253">
        <f>'FORMATEUR 8'!J30</f>
        <v>0</v>
      </c>
      <c r="AK30" s="138">
        <v>24</v>
      </c>
      <c r="AL30" s="28">
        <f t="shared" si="12"/>
        <v>43244</v>
      </c>
      <c r="AM30" s="88">
        <f>XAVIER!L30</f>
        <v>0</v>
      </c>
      <c r="AN30" s="147">
        <v>24</v>
      </c>
      <c r="AO30" s="28">
        <f t="shared" si="13"/>
        <v>43244</v>
      </c>
      <c r="AP30" s="89" t="str">
        <f>EMMANUEL!L30</f>
        <v>RCI soudeur</v>
      </c>
      <c r="AQ30" s="147">
        <v>24</v>
      </c>
      <c r="AR30" s="28">
        <f t="shared" si="14"/>
        <v>43244</v>
      </c>
      <c r="AS30" s="253">
        <f>'FORMATEUR 8'!L30</f>
        <v>0</v>
      </c>
      <c r="AT30" s="138">
        <v>24</v>
      </c>
      <c r="AU30" s="28">
        <f t="shared" si="15"/>
        <v>43275</v>
      </c>
      <c r="AV30" s="88">
        <f>XAVIER!N30</f>
        <v>0</v>
      </c>
      <c r="AW30" s="147">
        <v>24</v>
      </c>
      <c r="AX30" s="28">
        <f t="shared" si="34"/>
        <v>43275</v>
      </c>
      <c r="AY30" s="110">
        <f>EMMANUEL!N30</f>
        <v>0</v>
      </c>
      <c r="AZ30" s="148">
        <v>24</v>
      </c>
      <c r="BA30" s="28">
        <f t="shared" si="35"/>
        <v>43275</v>
      </c>
      <c r="BB30" s="253">
        <f>'FORMATEUR 8'!N30</f>
        <v>0</v>
      </c>
      <c r="BC30" s="399"/>
      <c r="BD30" s="259">
        <v>24</v>
      </c>
      <c r="BE30" s="28">
        <f t="shared" si="16"/>
        <v>43305</v>
      </c>
      <c r="BF30" s="88">
        <f>XAVIER!Q30</f>
        <v>0</v>
      </c>
      <c r="BG30" s="173">
        <v>24</v>
      </c>
      <c r="BH30" s="28">
        <f t="shared" si="17"/>
        <v>43305</v>
      </c>
      <c r="BI30" s="90" t="str">
        <f>EMMANUEL!Q30</f>
        <v>Chaud</v>
      </c>
      <c r="BJ30" s="173">
        <v>24</v>
      </c>
      <c r="BK30" s="28">
        <f t="shared" si="18"/>
        <v>43305</v>
      </c>
      <c r="BL30" s="253">
        <f>'FORMATEUR 8'!Q30</f>
        <v>0</v>
      </c>
      <c r="BM30" s="138">
        <v>24</v>
      </c>
      <c r="BN30" s="28">
        <f t="shared" si="19"/>
        <v>43336</v>
      </c>
      <c r="BO30" s="88" t="str">
        <f>XAVIER!S30</f>
        <v>DFPC</v>
      </c>
      <c r="BP30" s="147">
        <v>24</v>
      </c>
      <c r="BQ30" s="28">
        <f t="shared" si="20"/>
        <v>43336</v>
      </c>
      <c r="BR30" s="110">
        <f>EMMANUEL!S30</f>
        <v>0</v>
      </c>
      <c r="BS30" s="148">
        <v>24</v>
      </c>
      <c r="BT30" s="28">
        <f t="shared" si="21"/>
        <v>43336</v>
      </c>
      <c r="BU30" s="253">
        <f>'FORMATEUR 8'!S30</f>
        <v>0</v>
      </c>
      <c r="BV30" s="138">
        <v>24</v>
      </c>
      <c r="BW30" s="28">
        <f t="shared" si="22"/>
        <v>43367</v>
      </c>
      <c r="BX30" s="88" t="str">
        <f>XAVIER!U30</f>
        <v>FERIE fête de la citoyenneté</v>
      </c>
      <c r="BY30" s="147">
        <v>24</v>
      </c>
      <c r="BZ30" s="28">
        <f t="shared" si="30"/>
        <v>43367</v>
      </c>
      <c r="CA30" s="110" t="str">
        <f>EMMANUEL!U30</f>
        <v>FERIE fête de la citoyenneté</v>
      </c>
      <c r="CB30" s="148">
        <v>24</v>
      </c>
      <c r="CC30" s="28">
        <f t="shared" si="31"/>
        <v>43367</v>
      </c>
      <c r="CD30" s="253" t="str">
        <f>'FORMATEUR 8'!U30</f>
        <v>FERIE fête de la citoyenneté</v>
      </c>
      <c r="CE30" s="138">
        <v>24</v>
      </c>
      <c r="CF30" s="28">
        <f t="shared" si="23"/>
        <v>43397</v>
      </c>
      <c r="CG30" s="88" t="str">
        <f>XAVIER!X30</f>
        <v>PDMI</v>
      </c>
      <c r="CH30" s="147">
        <v>24</v>
      </c>
      <c r="CI30" s="28">
        <f t="shared" si="24"/>
        <v>43397</v>
      </c>
      <c r="CJ30" s="110" t="str">
        <f>EMMANUEL!X30</f>
        <v>Tuy</v>
      </c>
      <c r="CK30" s="148">
        <v>24</v>
      </c>
      <c r="CL30" s="28">
        <f t="shared" si="25"/>
        <v>43397</v>
      </c>
      <c r="CM30" s="253">
        <f>'FORMATEUR 8'!X30</f>
        <v>0</v>
      </c>
      <c r="CN30" s="138">
        <v>24</v>
      </c>
      <c r="CO30" s="28">
        <f t="shared" si="26"/>
        <v>43428</v>
      </c>
      <c r="CP30" s="88">
        <f>XAVIER!Z30</f>
        <v>0</v>
      </c>
      <c r="CQ30" s="147">
        <v>24</v>
      </c>
      <c r="CR30" s="28">
        <f t="shared" si="27"/>
        <v>43428</v>
      </c>
      <c r="CS30" s="110">
        <f>EMMANUEL!Z30</f>
        <v>0</v>
      </c>
      <c r="CT30" s="148">
        <v>24</v>
      </c>
      <c r="CU30" s="28">
        <f t="shared" si="28"/>
        <v>43428</v>
      </c>
      <c r="CV30" s="253">
        <f>'FORMATEUR 8'!Z30</f>
        <v>0</v>
      </c>
      <c r="CW30" s="138">
        <v>24</v>
      </c>
      <c r="CX30" s="28">
        <f t="shared" si="29"/>
        <v>43458</v>
      </c>
      <c r="CY30" s="88">
        <f>XAVIER!AB30</f>
        <v>0</v>
      </c>
      <c r="CZ30" s="147">
        <v>24</v>
      </c>
      <c r="DA30" s="28">
        <f t="shared" si="32"/>
        <v>43458</v>
      </c>
      <c r="DB30" s="110">
        <f>EMMANUEL!AB30</f>
        <v>0</v>
      </c>
      <c r="DC30" s="148">
        <v>24</v>
      </c>
      <c r="DD30" s="28">
        <f t="shared" si="33"/>
        <v>43458</v>
      </c>
      <c r="DE30" s="253">
        <f>'FORMATEUR 8'!AB30</f>
        <v>0</v>
      </c>
    </row>
    <row r="31" spans="1:113" ht="18.95" customHeight="1" x14ac:dyDescent="0.2">
      <c r="A31" s="138">
        <v>25</v>
      </c>
      <c r="B31" s="28">
        <f t="shared" si="0"/>
        <v>43125</v>
      </c>
      <c r="C31" s="83">
        <f>XAVIER!C31</f>
        <v>0</v>
      </c>
      <c r="D31" s="147">
        <v>25</v>
      </c>
      <c r="E31" s="28">
        <f t="shared" si="1"/>
        <v>43125</v>
      </c>
      <c r="F31" s="98" t="str">
        <f>EMMANUEL!C31</f>
        <v>Chaud</v>
      </c>
      <c r="G31" s="148">
        <v>25</v>
      </c>
      <c r="H31" s="28">
        <f t="shared" si="2"/>
        <v>43125</v>
      </c>
      <c r="I31" s="254">
        <f>'FORMATEUR 8'!C31</f>
        <v>0</v>
      </c>
      <c r="J31" s="138">
        <v>25</v>
      </c>
      <c r="K31" s="28">
        <f t="shared" si="3"/>
        <v>43156</v>
      </c>
      <c r="L31" s="88">
        <f>XAVIER!E31</f>
        <v>0</v>
      </c>
      <c r="M31" s="147">
        <v>25</v>
      </c>
      <c r="N31" s="28">
        <f t="shared" si="4"/>
        <v>43156</v>
      </c>
      <c r="O31" s="110">
        <f>EMMANUEL!E31</f>
        <v>0</v>
      </c>
      <c r="P31" s="148">
        <v>25</v>
      </c>
      <c r="Q31" s="28">
        <f t="shared" si="5"/>
        <v>43156</v>
      </c>
      <c r="R31" s="253">
        <f>'FORMATEUR 8'!E31</f>
        <v>0</v>
      </c>
      <c r="S31" s="138">
        <v>25</v>
      </c>
      <c r="T31" s="28">
        <f t="shared" si="6"/>
        <v>43184</v>
      </c>
      <c r="U31" s="88">
        <f>XAVIER!G31</f>
        <v>0</v>
      </c>
      <c r="V31" s="147">
        <v>25</v>
      </c>
      <c r="W31" s="28">
        <f t="shared" si="7"/>
        <v>43184</v>
      </c>
      <c r="X31" s="110">
        <f>EMMANUEL!G31</f>
        <v>0</v>
      </c>
      <c r="Y31" s="148">
        <v>25</v>
      </c>
      <c r="Z31" s="28">
        <f t="shared" si="8"/>
        <v>43184</v>
      </c>
      <c r="AA31" s="253">
        <f>'FORMATEUR 8'!G31</f>
        <v>0</v>
      </c>
      <c r="AB31" s="138">
        <v>25</v>
      </c>
      <c r="AC31" s="28">
        <f t="shared" si="9"/>
        <v>43215</v>
      </c>
      <c r="AD31" s="88">
        <f>XAVIER!J31</f>
        <v>0</v>
      </c>
      <c r="AE31" s="147">
        <v>25</v>
      </c>
      <c r="AF31" s="28">
        <f t="shared" si="10"/>
        <v>43215</v>
      </c>
      <c r="AG31" s="110" t="str">
        <f>EMMANUEL!J31</f>
        <v>Chaud</v>
      </c>
      <c r="AH31" s="148">
        <v>25</v>
      </c>
      <c r="AI31" s="28">
        <f t="shared" si="11"/>
        <v>43215</v>
      </c>
      <c r="AJ31" s="253">
        <f>'FORMATEUR 8'!J31</f>
        <v>0</v>
      </c>
      <c r="AK31" s="138">
        <v>25</v>
      </c>
      <c r="AL31" s="28">
        <f t="shared" si="12"/>
        <v>43245</v>
      </c>
      <c r="AM31" s="88">
        <f>XAVIER!L31</f>
        <v>0</v>
      </c>
      <c r="AN31" s="147">
        <v>25</v>
      </c>
      <c r="AO31" s="28">
        <f t="shared" si="13"/>
        <v>43245</v>
      </c>
      <c r="AP31" s="89">
        <f>EMMANUEL!L31</f>
        <v>0</v>
      </c>
      <c r="AQ31" s="147">
        <v>25</v>
      </c>
      <c r="AR31" s="28">
        <f t="shared" si="14"/>
        <v>43245</v>
      </c>
      <c r="AS31" s="253">
        <f>'FORMATEUR 8'!L31</f>
        <v>0</v>
      </c>
      <c r="AT31" s="138">
        <v>25</v>
      </c>
      <c r="AU31" s="28">
        <f t="shared" si="15"/>
        <v>43276</v>
      </c>
      <c r="AV31" s="88" t="str">
        <f>XAVIER!N31</f>
        <v>Formation</v>
      </c>
      <c r="AW31" s="147">
        <v>25</v>
      </c>
      <c r="AX31" s="28">
        <f t="shared" si="34"/>
        <v>43276</v>
      </c>
      <c r="AY31" s="110" t="str">
        <f>EMMANUEL!N31</f>
        <v>Chaud</v>
      </c>
      <c r="AZ31" s="148">
        <v>25</v>
      </c>
      <c r="BA31" s="28">
        <f t="shared" si="35"/>
        <v>43276</v>
      </c>
      <c r="BB31" s="253">
        <f>'FORMATEUR 8'!N31</f>
        <v>0</v>
      </c>
      <c r="BC31" s="399"/>
      <c r="BD31" s="260">
        <v>25</v>
      </c>
      <c r="BE31" s="28">
        <f t="shared" si="16"/>
        <v>43306</v>
      </c>
      <c r="BF31" s="88" t="str">
        <f>XAVIER!Q31</f>
        <v>Soudeur</v>
      </c>
      <c r="BG31" s="174">
        <v>25</v>
      </c>
      <c r="BH31" s="28">
        <f t="shared" si="17"/>
        <v>43306</v>
      </c>
      <c r="BI31" s="90" t="str">
        <f>EMMANUEL!Q31</f>
        <v>Chaud</v>
      </c>
      <c r="BJ31" s="174">
        <v>25</v>
      </c>
      <c r="BK31" s="28">
        <f t="shared" si="18"/>
        <v>43306</v>
      </c>
      <c r="BL31" s="253">
        <f>'FORMATEUR 8'!Q31</f>
        <v>0</v>
      </c>
      <c r="BM31" s="138">
        <v>25</v>
      </c>
      <c r="BN31" s="28">
        <f t="shared" si="19"/>
        <v>43337</v>
      </c>
      <c r="BO31" s="88">
        <f>XAVIER!S31</f>
        <v>0</v>
      </c>
      <c r="BP31" s="147">
        <v>25</v>
      </c>
      <c r="BQ31" s="28">
        <f t="shared" si="20"/>
        <v>43337</v>
      </c>
      <c r="BR31" s="110">
        <f>EMMANUEL!S31</f>
        <v>0</v>
      </c>
      <c r="BS31" s="148">
        <v>25</v>
      </c>
      <c r="BT31" s="28">
        <f t="shared" si="21"/>
        <v>43337</v>
      </c>
      <c r="BU31" s="253">
        <f>'FORMATEUR 8'!S31</f>
        <v>0</v>
      </c>
      <c r="BV31" s="138">
        <v>25</v>
      </c>
      <c r="BW31" s="28">
        <f t="shared" si="22"/>
        <v>43368</v>
      </c>
      <c r="BX31" s="88" t="str">
        <f>XAVIER!U31</f>
        <v>Formation</v>
      </c>
      <c r="BY31" s="147">
        <v>25</v>
      </c>
      <c r="BZ31" s="28">
        <f t="shared" si="30"/>
        <v>43368</v>
      </c>
      <c r="CA31" s="110">
        <f>EMMANUEL!U31</f>
        <v>0</v>
      </c>
      <c r="CB31" s="148">
        <v>25</v>
      </c>
      <c r="CC31" s="28">
        <f t="shared" si="31"/>
        <v>43368</v>
      </c>
      <c r="CD31" s="253">
        <f>'FORMATEUR 8'!U31</f>
        <v>0</v>
      </c>
      <c r="CE31" s="138">
        <v>25</v>
      </c>
      <c r="CF31" s="28">
        <f t="shared" si="23"/>
        <v>43398</v>
      </c>
      <c r="CG31" s="88" t="str">
        <f>XAVIER!X31</f>
        <v>PDMI</v>
      </c>
      <c r="CH31" s="147">
        <v>25</v>
      </c>
      <c r="CI31" s="28">
        <f t="shared" si="24"/>
        <v>43398</v>
      </c>
      <c r="CJ31" s="110" t="str">
        <f>EMMANUEL!X31</f>
        <v>Tuy</v>
      </c>
      <c r="CK31" s="148">
        <v>25</v>
      </c>
      <c r="CL31" s="28">
        <f t="shared" si="25"/>
        <v>43398</v>
      </c>
      <c r="CM31" s="253">
        <f>'FORMATEUR 8'!X31</f>
        <v>0</v>
      </c>
      <c r="CN31" s="138">
        <v>25</v>
      </c>
      <c r="CO31" s="28">
        <f t="shared" si="26"/>
        <v>43429</v>
      </c>
      <c r="CP31" s="88">
        <f>XAVIER!Z31</f>
        <v>0</v>
      </c>
      <c r="CQ31" s="147">
        <v>25</v>
      </c>
      <c r="CR31" s="28">
        <f t="shared" si="27"/>
        <v>43429</v>
      </c>
      <c r="CS31" s="110">
        <f>EMMANUEL!Z31</f>
        <v>0</v>
      </c>
      <c r="CT31" s="148">
        <v>25</v>
      </c>
      <c r="CU31" s="28">
        <f t="shared" si="28"/>
        <v>43429</v>
      </c>
      <c r="CV31" s="253">
        <f>'FORMATEUR 8'!Z31</f>
        <v>0</v>
      </c>
      <c r="CW31" s="138">
        <v>25</v>
      </c>
      <c r="CX31" s="28">
        <f t="shared" si="29"/>
        <v>43459</v>
      </c>
      <c r="CY31" s="88" t="str">
        <f>XAVIER!AB31</f>
        <v>FERIE Noël</v>
      </c>
      <c r="CZ31" s="147">
        <v>25</v>
      </c>
      <c r="DA31" s="28">
        <f t="shared" si="32"/>
        <v>43459</v>
      </c>
      <c r="DB31" s="110" t="str">
        <f>EMMANUEL!AB31</f>
        <v>FERIE Noël</v>
      </c>
      <c r="DC31" s="148">
        <v>25</v>
      </c>
      <c r="DD31" s="28">
        <f t="shared" si="33"/>
        <v>43459</v>
      </c>
      <c r="DE31" s="253" t="str">
        <f>'FORMATEUR 8'!AB31</f>
        <v>FERIE Noël</v>
      </c>
    </row>
    <row r="32" spans="1:113" ht="18.95" customHeight="1" x14ac:dyDescent="0.2">
      <c r="A32" s="138">
        <v>26</v>
      </c>
      <c r="B32" s="28">
        <f t="shared" si="0"/>
        <v>43126</v>
      </c>
      <c r="C32" s="83">
        <f>XAVIER!C32</f>
        <v>0</v>
      </c>
      <c r="D32" s="147">
        <v>26</v>
      </c>
      <c r="E32" s="28">
        <f t="shared" si="1"/>
        <v>43126</v>
      </c>
      <c r="F32" s="98" t="str">
        <f>EMMANUEL!C32</f>
        <v>Chaud</v>
      </c>
      <c r="G32" s="148">
        <v>26</v>
      </c>
      <c r="H32" s="28">
        <f t="shared" si="2"/>
        <v>43126</v>
      </c>
      <c r="I32" s="254">
        <f>'FORMATEUR 8'!C32</f>
        <v>0</v>
      </c>
      <c r="J32" s="138">
        <v>26</v>
      </c>
      <c r="K32" s="28">
        <f t="shared" si="3"/>
        <v>43157</v>
      </c>
      <c r="L32" s="88">
        <f>XAVIER!E32</f>
        <v>0</v>
      </c>
      <c r="M32" s="147">
        <v>26</v>
      </c>
      <c r="N32" s="28">
        <f t="shared" si="4"/>
        <v>43157</v>
      </c>
      <c r="O32" s="110" t="str">
        <f>EMMANUEL!E32</f>
        <v>Chaud</v>
      </c>
      <c r="P32" s="148">
        <v>26</v>
      </c>
      <c r="Q32" s="28">
        <f t="shared" si="5"/>
        <v>43157</v>
      </c>
      <c r="R32" s="253">
        <f>'FORMATEUR 8'!E32</f>
        <v>0</v>
      </c>
      <c r="S32" s="138">
        <v>26</v>
      </c>
      <c r="T32" s="28">
        <f t="shared" si="6"/>
        <v>43185</v>
      </c>
      <c r="U32" s="88">
        <f>XAVIER!G32</f>
        <v>0</v>
      </c>
      <c r="V32" s="147">
        <v>26</v>
      </c>
      <c r="W32" s="28">
        <f t="shared" si="7"/>
        <v>43185</v>
      </c>
      <c r="X32" s="110" t="str">
        <f>EMMANUEL!G32</f>
        <v>Chaud</v>
      </c>
      <c r="Y32" s="148">
        <v>26</v>
      </c>
      <c r="Z32" s="28">
        <f t="shared" si="8"/>
        <v>43185</v>
      </c>
      <c r="AA32" s="253">
        <f>'FORMATEUR 8'!G32</f>
        <v>0</v>
      </c>
      <c r="AB32" s="138">
        <v>26</v>
      </c>
      <c r="AC32" s="28">
        <f t="shared" si="9"/>
        <v>43216</v>
      </c>
      <c r="AD32" s="88">
        <f>XAVIER!J32</f>
        <v>0</v>
      </c>
      <c r="AE32" s="147">
        <v>26</v>
      </c>
      <c r="AF32" s="28">
        <f t="shared" si="10"/>
        <v>43216</v>
      </c>
      <c r="AG32" s="110" t="str">
        <f>EMMANUEL!J32</f>
        <v>Chaud</v>
      </c>
      <c r="AH32" s="148">
        <v>26</v>
      </c>
      <c r="AI32" s="28">
        <f t="shared" si="11"/>
        <v>43216</v>
      </c>
      <c r="AJ32" s="253">
        <f>'FORMATEUR 8'!J32</f>
        <v>0</v>
      </c>
      <c r="AK32" s="138">
        <v>26</v>
      </c>
      <c r="AL32" s="28">
        <f t="shared" si="12"/>
        <v>43246</v>
      </c>
      <c r="AM32" s="88">
        <f>XAVIER!L32</f>
        <v>0</v>
      </c>
      <c r="AN32" s="147">
        <v>26</v>
      </c>
      <c r="AO32" s="28">
        <f t="shared" si="13"/>
        <v>43246</v>
      </c>
      <c r="AP32" s="89">
        <f>EMMANUEL!L32</f>
        <v>0</v>
      </c>
      <c r="AQ32" s="147">
        <v>26</v>
      </c>
      <c r="AR32" s="28">
        <f t="shared" si="14"/>
        <v>43246</v>
      </c>
      <c r="AS32" s="253">
        <f>'FORMATEUR 8'!L32</f>
        <v>0</v>
      </c>
      <c r="AT32" s="138">
        <v>26</v>
      </c>
      <c r="AU32" s="28">
        <f t="shared" si="15"/>
        <v>43277</v>
      </c>
      <c r="AV32" s="88">
        <f>XAVIER!N32</f>
        <v>0</v>
      </c>
      <c r="AW32" s="147">
        <v>26</v>
      </c>
      <c r="AX32" s="28">
        <f t="shared" si="34"/>
        <v>43277</v>
      </c>
      <c r="AY32" s="110" t="str">
        <f>EMMANUEL!N32</f>
        <v>Chaud</v>
      </c>
      <c r="AZ32" s="148">
        <v>26</v>
      </c>
      <c r="BA32" s="28">
        <f t="shared" si="35"/>
        <v>43277</v>
      </c>
      <c r="BB32" s="253">
        <f>'FORMATEUR 8'!N32</f>
        <v>0</v>
      </c>
      <c r="BC32" s="399"/>
      <c r="BD32" s="259">
        <v>26</v>
      </c>
      <c r="BE32" s="28">
        <f t="shared" si="16"/>
        <v>43307</v>
      </c>
      <c r="BF32" s="88">
        <f>XAVIER!Q32</f>
        <v>0</v>
      </c>
      <c r="BG32" s="173">
        <v>26</v>
      </c>
      <c r="BH32" s="28">
        <f t="shared" si="17"/>
        <v>43307</v>
      </c>
      <c r="BI32" s="90" t="str">
        <f>EMMANUEL!Q32</f>
        <v>Chaud</v>
      </c>
      <c r="BJ32" s="173">
        <v>26</v>
      </c>
      <c r="BK32" s="28">
        <f t="shared" si="18"/>
        <v>43307</v>
      </c>
      <c r="BL32" s="253">
        <f>'FORMATEUR 8'!Q32</f>
        <v>0</v>
      </c>
      <c r="BM32" s="138">
        <v>26</v>
      </c>
      <c r="BN32" s="28">
        <f t="shared" si="19"/>
        <v>43338</v>
      </c>
      <c r="BO32" s="88">
        <f>XAVIER!S32</f>
        <v>0</v>
      </c>
      <c r="BP32" s="147">
        <v>26</v>
      </c>
      <c r="BQ32" s="28">
        <f t="shared" si="20"/>
        <v>43338</v>
      </c>
      <c r="BR32" s="110">
        <f>EMMANUEL!S32</f>
        <v>0</v>
      </c>
      <c r="BS32" s="148">
        <v>26</v>
      </c>
      <c r="BT32" s="28">
        <f t="shared" si="21"/>
        <v>43338</v>
      </c>
      <c r="BU32" s="253">
        <f>'FORMATEUR 8'!S32</f>
        <v>0</v>
      </c>
      <c r="BV32" s="138">
        <v>26</v>
      </c>
      <c r="BW32" s="28">
        <f t="shared" si="22"/>
        <v>43369</v>
      </c>
      <c r="BX32" s="88">
        <f>XAVIER!U32</f>
        <v>0</v>
      </c>
      <c r="BY32" s="147">
        <v>26</v>
      </c>
      <c r="BZ32" s="28">
        <f t="shared" si="30"/>
        <v>43369</v>
      </c>
      <c r="CA32" s="110">
        <f>EMMANUEL!U32</f>
        <v>0</v>
      </c>
      <c r="CB32" s="148">
        <v>26</v>
      </c>
      <c r="CC32" s="28">
        <f t="shared" si="31"/>
        <v>43369</v>
      </c>
      <c r="CD32" s="253">
        <f>'FORMATEUR 8'!U32</f>
        <v>0</v>
      </c>
      <c r="CE32" s="138">
        <v>26</v>
      </c>
      <c r="CF32" s="28">
        <f t="shared" si="23"/>
        <v>43399</v>
      </c>
      <c r="CG32" s="88" t="str">
        <f>XAVIER!X32</f>
        <v>PDMI</v>
      </c>
      <c r="CH32" s="147">
        <v>26</v>
      </c>
      <c r="CI32" s="28">
        <f t="shared" si="24"/>
        <v>43399</v>
      </c>
      <c r="CJ32" s="110" t="str">
        <f>EMMANUEL!X32</f>
        <v>Tuy</v>
      </c>
      <c r="CK32" s="148">
        <v>26</v>
      </c>
      <c r="CL32" s="28">
        <f t="shared" si="25"/>
        <v>43399</v>
      </c>
      <c r="CM32" s="253">
        <f>'FORMATEUR 8'!X32</f>
        <v>0</v>
      </c>
      <c r="CN32" s="138">
        <v>26</v>
      </c>
      <c r="CO32" s="28">
        <f t="shared" si="26"/>
        <v>43430</v>
      </c>
      <c r="CP32" s="88">
        <f>XAVIER!Z32</f>
        <v>0</v>
      </c>
      <c r="CQ32" s="147">
        <v>26</v>
      </c>
      <c r="CR32" s="28">
        <f t="shared" si="27"/>
        <v>43430</v>
      </c>
      <c r="CS32" s="110" t="str">
        <f>EMMANUEL!Z32</f>
        <v>Tuy</v>
      </c>
      <c r="CT32" s="148">
        <v>26</v>
      </c>
      <c r="CU32" s="28">
        <f t="shared" si="28"/>
        <v>43430</v>
      </c>
      <c r="CV32" s="253">
        <f>'FORMATEUR 8'!Z32</f>
        <v>0</v>
      </c>
      <c r="CW32" s="138">
        <v>26</v>
      </c>
      <c r="CX32" s="28">
        <f t="shared" si="29"/>
        <v>43460</v>
      </c>
      <c r="CY32" s="88">
        <f>XAVIER!AB32</f>
        <v>0</v>
      </c>
      <c r="CZ32" s="147">
        <v>26</v>
      </c>
      <c r="DA32" s="28">
        <f t="shared" si="32"/>
        <v>43460</v>
      </c>
      <c r="DB32" s="110">
        <f>EMMANUEL!AB32</f>
        <v>0</v>
      </c>
      <c r="DC32" s="148">
        <v>26</v>
      </c>
      <c r="DD32" s="28">
        <f t="shared" si="33"/>
        <v>43460</v>
      </c>
      <c r="DE32" s="253">
        <f>'FORMATEUR 8'!AB32</f>
        <v>0</v>
      </c>
    </row>
    <row r="33" spans="1:109" ht="18.95" customHeight="1" x14ac:dyDescent="0.2">
      <c r="A33" s="138">
        <v>27</v>
      </c>
      <c r="B33" s="28">
        <f t="shared" si="0"/>
        <v>43127</v>
      </c>
      <c r="C33" s="83">
        <f>XAVIER!C33</f>
        <v>0</v>
      </c>
      <c r="D33" s="147">
        <v>27</v>
      </c>
      <c r="E33" s="28">
        <f t="shared" si="1"/>
        <v>43127</v>
      </c>
      <c r="F33" s="98">
        <f>EMMANUEL!C33</f>
        <v>0</v>
      </c>
      <c r="G33" s="148">
        <v>27</v>
      </c>
      <c r="H33" s="28">
        <f t="shared" si="2"/>
        <v>43127</v>
      </c>
      <c r="I33" s="254">
        <f>'FORMATEUR 8'!C33</f>
        <v>0</v>
      </c>
      <c r="J33" s="138">
        <v>27</v>
      </c>
      <c r="K33" s="28">
        <f t="shared" si="3"/>
        <v>43158</v>
      </c>
      <c r="L33" s="88">
        <f>XAVIER!E33</f>
        <v>0</v>
      </c>
      <c r="M33" s="147">
        <v>27</v>
      </c>
      <c r="N33" s="28">
        <f t="shared" si="4"/>
        <v>43158</v>
      </c>
      <c r="O33" s="110" t="str">
        <f>EMMANUEL!E33</f>
        <v>Chaud</v>
      </c>
      <c r="P33" s="148">
        <v>27</v>
      </c>
      <c r="Q33" s="28">
        <f t="shared" si="5"/>
        <v>43158</v>
      </c>
      <c r="R33" s="253">
        <f>'FORMATEUR 8'!E33</f>
        <v>0</v>
      </c>
      <c r="S33" s="138">
        <v>27</v>
      </c>
      <c r="T33" s="28">
        <f t="shared" si="6"/>
        <v>43186</v>
      </c>
      <c r="U33" s="88">
        <f>XAVIER!G33</f>
        <v>0</v>
      </c>
      <c r="V33" s="147">
        <v>27</v>
      </c>
      <c r="W33" s="28">
        <f t="shared" si="7"/>
        <v>43186</v>
      </c>
      <c r="X33" s="110" t="str">
        <f>EMMANUEL!G33</f>
        <v>Chaud</v>
      </c>
      <c r="Y33" s="148">
        <v>27</v>
      </c>
      <c r="Z33" s="28">
        <f t="shared" si="8"/>
        <v>43186</v>
      </c>
      <c r="AA33" s="253">
        <f>'FORMATEUR 8'!G33</f>
        <v>0</v>
      </c>
      <c r="AB33" s="138">
        <v>27</v>
      </c>
      <c r="AC33" s="28">
        <f t="shared" si="9"/>
        <v>43217</v>
      </c>
      <c r="AD33" s="88">
        <f>XAVIER!J33</f>
        <v>0</v>
      </c>
      <c r="AE33" s="147">
        <v>27</v>
      </c>
      <c r="AF33" s="28">
        <f t="shared" si="10"/>
        <v>43217</v>
      </c>
      <c r="AG33" s="110" t="str">
        <f>EMMANUEL!J33</f>
        <v>Chaud</v>
      </c>
      <c r="AH33" s="148">
        <v>27</v>
      </c>
      <c r="AI33" s="28">
        <f t="shared" si="11"/>
        <v>43217</v>
      </c>
      <c r="AJ33" s="253">
        <f>'FORMATEUR 8'!J33</f>
        <v>0</v>
      </c>
      <c r="AK33" s="138">
        <v>27</v>
      </c>
      <c r="AL33" s="28">
        <f t="shared" si="12"/>
        <v>43247</v>
      </c>
      <c r="AM33" s="88">
        <f>XAVIER!L33</f>
        <v>0</v>
      </c>
      <c r="AN33" s="147">
        <v>27</v>
      </c>
      <c r="AO33" s="28">
        <f t="shared" si="13"/>
        <v>43247</v>
      </c>
      <c r="AP33" s="89">
        <f>EMMANUEL!L33</f>
        <v>0</v>
      </c>
      <c r="AQ33" s="147">
        <v>27</v>
      </c>
      <c r="AR33" s="28">
        <f t="shared" si="14"/>
        <v>43247</v>
      </c>
      <c r="AS33" s="253">
        <f>'FORMATEUR 8'!L33</f>
        <v>0</v>
      </c>
      <c r="AT33" s="138">
        <v>27</v>
      </c>
      <c r="AU33" s="28">
        <f t="shared" si="15"/>
        <v>43278</v>
      </c>
      <c r="AV33" s="88" t="str">
        <f>XAVIER!N33</f>
        <v>Soudeur</v>
      </c>
      <c r="AW33" s="147">
        <v>27</v>
      </c>
      <c r="AX33" s="28">
        <f t="shared" si="34"/>
        <v>43278</v>
      </c>
      <c r="AY33" s="110" t="str">
        <f>EMMANUEL!N33</f>
        <v>Chaud</v>
      </c>
      <c r="AZ33" s="148">
        <v>27</v>
      </c>
      <c r="BA33" s="28">
        <f t="shared" si="35"/>
        <v>43278</v>
      </c>
      <c r="BB33" s="253">
        <f>'FORMATEUR 8'!N33</f>
        <v>0</v>
      </c>
      <c r="BC33" s="399"/>
      <c r="BD33" s="259">
        <v>27</v>
      </c>
      <c r="BE33" s="28">
        <f t="shared" si="16"/>
        <v>43308</v>
      </c>
      <c r="BF33" s="88" t="str">
        <f>XAVIER!Q33</f>
        <v>DFPC</v>
      </c>
      <c r="BG33" s="173">
        <v>27</v>
      </c>
      <c r="BH33" s="28">
        <f t="shared" si="17"/>
        <v>43308</v>
      </c>
      <c r="BI33" s="90" t="str">
        <f>EMMANUEL!Q33</f>
        <v>Chaud</v>
      </c>
      <c r="BJ33" s="173">
        <v>27</v>
      </c>
      <c r="BK33" s="28">
        <f t="shared" si="18"/>
        <v>43308</v>
      </c>
      <c r="BL33" s="253">
        <f>'FORMATEUR 8'!Q33</f>
        <v>0</v>
      </c>
      <c r="BM33" s="138">
        <v>27</v>
      </c>
      <c r="BN33" s="28">
        <f t="shared" si="19"/>
        <v>43339</v>
      </c>
      <c r="BO33" s="88" t="str">
        <f>XAVIER!S33</f>
        <v>Formation</v>
      </c>
      <c r="BP33" s="147">
        <v>27</v>
      </c>
      <c r="BQ33" s="28">
        <f t="shared" si="20"/>
        <v>43339</v>
      </c>
      <c r="BR33" s="110">
        <f>EMMANUEL!S33</f>
        <v>0</v>
      </c>
      <c r="BS33" s="148">
        <v>27</v>
      </c>
      <c r="BT33" s="28">
        <f t="shared" si="21"/>
        <v>43339</v>
      </c>
      <c r="BU33" s="253">
        <f>'FORMATEUR 8'!S33</f>
        <v>0</v>
      </c>
      <c r="BV33" s="138">
        <v>27</v>
      </c>
      <c r="BW33" s="28">
        <f t="shared" si="22"/>
        <v>43370</v>
      </c>
      <c r="BX33" s="88" t="str">
        <f>XAVIER!U33</f>
        <v>Soudeur</v>
      </c>
      <c r="BY33" s="147">
        <v>27</v>
      </c>
      <c r="BZ33" s="28">
        <f t="shared" si="30"/>
        <v>43370</v>
      </c>
      <c r="CA33" s="110">
        <f>EMMANUEL!U33</f>
        <v>0</v>
      </c>
      <c r="CB33" s="148">
        <v>27</v>
      </c>
      <c r="CC33" s="28">
        <f t="shared" si="31"/>
        <v>43370</v>
      </c>
      <c r="CD33" s="253">
        <f>'FORMATEUR 8'!U33</f>
        <v>0</v>
      </c>
      <c r="CE33" s="138">
        <v>27</v>
      </c>
      <c r="CF33" s="28">
        <f t="shared" si="23"/>
        <v>43400</v>
      </c>
      <c r="CG33" s="88">
        <f>XAVIER!X33</f>
        <v>0</v>
      </c>
      <c r="CH33" s="147">
        <v>27</v>
      </c>
      <c r="CI33" s="28">
        <f t="shared" si="24"/>
        <v>43400</v>
      </c>
      <c r="CJ33" s="110">
        <f>EMMANUEL!X33</f>
        <v>0</v>
      </c>
      <c r="CK33" s="148">
        <v>27</v>
      </c>
      <c r="CL33" s="28">
        <f t="shared" si="25"/>
        <v>43400</v>
      </c>
      <c r="CM33" s="253">
        <f>'FORMATEUR 8'!X33</f>
        <v>0</v>
      </c>
      <c r="CN33" s="138">
        <v>27</v>
      </c>
      <c r="CO33" s="28">
        <f t="shared" si="26"/>
        <v>43431</v>
      </c>
      <c r="CP33" s="88">
        <f>XAVIER!Z33</f>
        <v>0</v>
      </c>
      <c r="CQ33" s="147">
        <v>27</v>
      </c>
      <c r="CR33" s="28">
        <f t="shared" si="27"/>
        <v>43431</v>
      </c>
      <c r="CS33" s="110" t="str">
        <f>EMMANUEL!Z33</f>
        <v>Tuy</v>
      </c>
      <c r="CT33" s="148">
        <v>27</v>
      </c>
      <c r="CU33" s="28">
        <f t="shared" si="28"/>
        <v>43431</v>
      </c>
      <c r="CV33" s="253">
        <f>'FORMATEUR 8'!Z33</f>
        <v>0</v>
      </c>
      <c r="CW33" s="138">
        <v>27</v>
      </c>
      <c r="CX33" s="28">
        <f t="shared" si="29"/>
        <v>43461</v>
      </c>
      <c r="CY33" s="88">
        <f>XAVIER!AB33</f>
        <v>0</v>
      </c>
      <c r="CZ33" s="147">
        <v>27</v>
      </c>
      <c r="DA33" s="28">
        <f t="shared" si="32"/>
        <v>43461</v>
      </c>
      <c r="DB33" s="110">
        <f>EMMANUEL!AB33</f>
        <v>0</v>
      </c>
      <c r="DC33" s="148">
        <v>27</v>
      </c>
      <c r="DD33" s="28">
        <f t="shared" si="33"/>
        <v>43461</v>
      </c>
      <c r="DE33" s="253">
        <f>'FORMATEUR 8'!AB33</f>
        <v>0</v>
      </c>
    </row>
    <row r="34" spans="1:109" ht="18.95" customHeight="1" x14ac:dyDescent="0.2">
      <c r="A34" s="138">
        <v>28</v>
      </c>
      <c r="B34" s="28">
        <f t="shared" si="0"/>
        <v>43128</v>
      </c>
      <c r="C34" s="83">
        <f>XAVIER!C34</f>
        <v>0</v>
      </c>
      <c r="D34" s="147">
        <v>28</v>
      </c>
      <c r="E34" s="28">
        <f t="shared" si="1"/>
        <v>43128</v>
      </c>
      <c r="F34" s="98">
        <f>EMMANUEL!C34</f>
        <v>0</v>
      </c>
      <c r="G34" s="148">
        <v>28</v>
      </c>
      <c r="H34" s="28">
        <f t="shared" si="2"/>
        <v>43128</v>
      </c>
      <c r="I34" s="254">
        <f>'FORMATEUR 8'!C34</f>
        <v>0</v>
      </c>
      <c r="J34" s="138">
        <v>28</v>
      </c>
      <c r="K34" s="28">
        <f t="shared" si="3"/>
        <v>43159</v>
      </c>
      <c r="L34" s="88">
        <f>XAVIER!E34</f>
        <v>0</v>
      </c>
      <c r="M34" s="147">
        <v>28</v>
      </c>
      <c r="N34" s="28">
        <f t="shared" si="4"/>
        <v>43159</v>
      </c>
      <c r="O34" s="110" t="str">
        <f>EMMANUEL!E34</f>
        <v>Chaud</v>
      </c>
      <c r="P34" s="148">
        <v>28</v>
      </c>
      <c r="Q34" s="28">
        <f t="shared" si="5"/>
        <v>43159</v>
      </c>
      <c r="R34" s="253">
        <f>'FORMATEUR 8'!E34</f>
        <v>0</v>
      </c>
      <c r="S34" s="138">
        <v>28</v>
      </c>
      <c r="T34" s="28">
        <f t="shared" si="6"/>
        <v>43187</v>
      </c>
      <c r="U34" s="88">
        <f>XAVIER!G34</f>
        <v>0</v>
      </c>
      <c r="V34" s="147">
        <v>28</v>
      </c>
      <c r="W34" s="28">
        <f t="shared" si="7"/>
        <v>43187</v>
      </c>
      <c r="X34" s="110" t="str">
        <f>EMMANUEL!G34</f>
        <v>Chaud</v>
      </c>
      <c r="Y34" s="148">
        <v>28</v>
      </c>
      <c r="Z34" s="28">
        <f t="shared" si="8"/>
        <v>43187</v>
      </c>
      <c r="AA34" s="253">
        <f>'FORMATEUR 8'!G34</f>
        <v>0</v>
      </c>
      <c r="AB34" s="138">
        <v>28</v>
      </c>
      <c r="AC34" s="28">
        <f t="shared" si="9"/>
        <v>43218</v>
      </c>
      <c r="AD34" s="88">
        <f>XAVIER!J34</f>
        <v>0</v>
      </c>
      <c r="AE34" s="147">
        <v>28</v>
      </c>
      <c r="AF34" s="28">
        <f t="shared" si="10"/>
        <v>43218</v>
      </c>
      <c r="AG34" s="110">
        <f>EMMANUEL!J34</f>
        <v>0</v>
      </c>
      <c r="AH34" s="148">
        <v>28</v>
      </c>
      <c r="AI34" s="28">
        <f t="shared" si="11"/>
        <v>43218</v>
      </c>
      <c r="AJ34" s="253">
        <f>'FORMATEUR 8'!J34</f>
        <v>0</v>
      </c>
      <c r="AK34" s="138">
        <v>28</v>
      </c>
      <c r="AL34" s="28">
        <f t="shared" si="12"/>
        <v>43248</v>
      </c>
      <c r="AM34" s="88">
        <f>XAVIER!L34</f>
        <v>0</v>
      </c>
      <c r="AN34" s="147">
        <v>28</v>
      </c>
      <c r="AO34" s="28">
        <f t="shared" si="13"/>
        <v>43248</v>
      </c>
      <c r="AP34" s="89" t="str">
        <f>EMMANUEL!L34</f>
        <v xml:space="preserve">rédaction </v>
      </c>
      <c r="AQ34" s="147">
        <v>28</v>
      </c>
      <c r="AR34" s="28">
        <f t="shared" si="14"/>
        <v>43248</v>
      </c>
      <c r="AS34" s="253">
        <f>'FORMATEUR 8'!L34</f>
        <v>0</v>
      </c>
      <c r="AT34" s="138">
        <v>28</v>
      </c>
      <c r="AU34" s="28">
        <f t="shared" si="15"/>
        <v>43279</v>
      </c>
      <c r="AV34" s="88">
        <f>XAVIER!N34</f>
        <v>0</v>
      </c>
      <c r="AW34" s="147">
        <v>28</v>
      </c>
      <c r="AX34" s="28">
        <f t="shared" si="34"/>
        <v>43279</v>
      </c>
      <c r="AY34" s="110" t="str">
        <f>EMMANUEL!N34</f>
        <v>Chaud</v>
      </c>
      <c r="AZ34" s="148">
        <v>28</v>
      </c>
      <c r="BA34" s="28">
        <f t="shared" si="35"/>
        <v>43279</v>
      </c>
      <c r="BB34" s="253">
        <f>'FORMATEUR 8'!N34</f>
        <v>0</v>
      </c>
      <c r="BC34" s="399"/>
      <c r="BD34" s="259">
        <v>28</v>
      </c>
      <c r="BE34" s="28">
        <f t="shared" si="16"/>
        <v>43309</v>
      </c>
      <c r="BF34" s="88">
        <f>XAVIER!Q34</f>
        <v>0</v>
      </c>
      <c r="BG34" s="173">
        <v>28</v>
      </c>
      <c r="BH34" s="28">
        <f t="shared" si="17"/>
        <v>43309</v>
      </c>
      <c r="BI34" s="90">
        <f>EMMANUEL!Q34</f>
        <v>0</v>
      </c>
      <c r="BJ34" s="173">
        <v>28</v>
      </c>
      <c r="BK34" s="28">
        <f t="shared" si="18"/>
        <v>43309</v>
      </c>
      <c r="BL34" s="253">
        <f>'FORMATEUR 8'!Q34</f>
        <v>0</v>
      </c>
      <c r="BM34" s="138">
        <v>28</v>
      </c>
      <c r="BN34" s="28">
        <f t="shared" si="19"/>
        <v>43340</v>
      </c>
      <c r="BO34" s="88">
        <f>XAVIER!S34</f>
        <v>0</v>
      </c>
      <c r="BP34" s="147">
        <v>28</v>
      </c>
      <c r="BQ34" s="28">
        <f t="shared" si="20"/>
        <v>43340</v>
      </c>
      <c r="BR34" s="110">
        <f>EMMANUEL!S34</f>
        <v>0</v>
      </c>
      <c r="BS34" s="148">
        <v>28</v>
      </c>
      <c r="BT34" s="28">
        <f t="shared" si="21"/>
        <v>43340</v>
      </c>
      <c r="BU34" s="253">
        <f>'FORMATEUR 8'!S34</f>
        <v>0</v>
      </c>
      <c r="BV34" s="138">
        <v>28</v>
      </c>
      <c r="BW34" s="28">
        <f t="shared" si="22"/>
        <v>43371</v>
      </c>
      <c r="BX34" s="88" t="str">
        <f>XAVIER!U34</f>
        <v>DFPC</v>
      </c>
      <c r="BY34" s="147">
        <v>28</v>
      </c>
      <c r="BZ34" s="28">
        <f t="shared" si="30"/>
        <v>43371</v>
      </c>
      <c r="CA34" s="110">
        <f>EMMANUEL!U34</f>
        <v>0</v>
      </c>
      <c r="CB34" s="148">
        <v>28</v>
      </c>
      <c r="CC34" s="28">
        <f t="shared" si="31"/>
        <v>43371</v>
      </c>
      <c r="CD34" s="253">
        <f>'FORMATEUR 8'!U34</f>
        <v>0</v>
      </c>
      <c r="CE34" s="138">
        <v>28</v>
      </c>
      <c r="CF34" s="28">
        <f t="shared" si="23"/>
        <v>43401</v>
      </c>
      <c r="CG34" s="88">
        <f>XAVIER!X34</f>
        <v>0</v>
      </c>
      <c r="CH34" s="147">
        <v>28</v>
      </c>
      <c r="CI34" s="28">
        <f t="shared" si="24"/>
        <v>43401</v>
      </c>
      <c r="CJ34" s="110">
        <f>EMMANUEL!X34</f>
        <v>0</v>
      </c>
      <c r="CK34" s="148">
        <v>28</v>
      </c>
      <c r="CL34" s="28">
        <f t="shared" si="25"/>
        <v>43401</v>
      </c>
      <c r="CM34" s="253">
        <f>'FORMATEUR 8'!X34</f>
        <v>0</v>
      </c>
      <c r="CN34" s="138">
        <v>28</v>
      </c>
      <c r="CO34" s="28">
        <f t="shared" si="26"/>
        <v>43432</v>
      </c>
      <c r="CP34" s="88">
        <f>XAVIER!Z34</f>
        <v>0</v>
      </c>
      <c r="CQ34" s="147">
        <v>28</v>
      </c>
      <c r="CR34" s="28">
        <f t="shared" si="27"/>
        <v>43432</v>
      </c>
      <c r="CS34" s="110" t="str">
        <f>EMMANUEL!Z34</f>
        <v>Tuy</v>
      </c>
      <c r="CT34" s="148">
        <v>28</v>
      </c>
      <c r="CU34" s="28">
        <f t="shared" si="28"/>
        <v>43432</v>
      </c>
      <c r="CV34" s="253">
        <f>'FORMATEUR 8'!Z34</f>
        <v>0</v>
      </c>
      <c r="CW34" s="138">
        <v>28</v>
      </c>
      <c r="CX34" s="28">
        <f t="shared" si="29"/>
        <v>43462</v>
      </c>
      <c r="CY34" s="88">
        <f>XAVIER!AB34</f>
        <v>0</v>
      </c>
      <c r="CZ34" s="147">
        <v>28</v>
      </c>
      <c r="DA34" s="28">
        <f t="shared" si="32"/>
        <v>43462</v>
      </c>
      <c r="DB34" s="110">
        <f>EMMANUEL!AB34</f>
        <v>0</v>
      </c>
      <c r="DC34" s="148">
        <v>28</v>
      </c>
      <c r="DD34" s="28">
        <f t="shared" si="33"/>
        <v>43462</v>
      </c>
      <c r="DE34" s="253">
        <f>'FORMATEUR 8'!AB34</f>
        <v>0</v>
      </c>
    </row>
    <row r="35" spans="1:109" ht="18.95" customHeight="1" x14ac:dyDescent="0.2">
      <c r="A35" s="138">
        <v>29</v>
      </c>
      <c r="B35" s="28">
        <f t="shared" si="0"/>
        <v>43129</v>
      </c>
      <c r="C35" s="83">
        <f>XAVIER!C35</f>
        <v>0</v>
      </c>
      <c r="D35" s="147">
        <v>29</v>
      </c>
      <c r="E35" s="28">
        <f t="shared" si="1"/>
        <v>43129</v>
      </c>
      <c r="F35" s="98" t="str">
        <f>EMMANUEL!C35</f>
        <v>Chaud</v>
      </c>
      <c r="G35" s="148">
        <v>29</v>
      </c>
      <c r="H35" s="28">
        <f t="shared" si="2"/>
        <v>43129</v>
      </c>
      <c r="I35" s="254">
        <f>'FORMATEUR 8'!C35</f>
        <v>0</v>
      </c>
      <c r="J35" s="138"/>
      <c r="K35" s="28"/>
      <c r="L35" s="88">
        <f>'JEAN-LUC'!E35</f>
        <v>0</v>
      </c>
      <c r="M35" s="147"/>
      <c r="N35" s="28"/>
      <c r="O35" s="110">
        <f>EMMANUEL!E35</f>
        <v>0</v>
      </c>
      <c r="P35" s="148"/>
      <c r="Q35" s="28"/>
      <c r="R35" s="253"/>
      <c r="S35" s="138">
        <v>29</v>
      </c>
      <c r="T35" s="28">
        <f>T34+1</f>
        <v>43188</v>
      </c>
      <c r="U35" s="88">
        <f>XAVIER!G35</f>
        <v>0</v>
      </c>
      <c r="V35" s="147">
        <v>29</v>
      </c>
      <c r="W35" s="28">
        <f t="shared" si="7"/>
        <v>43188</v>
      </c>
      <c r="X35" s="110" t="str">
        <f>EMMANUEL!G35</f>
        <v>Chaud</v>
      </c>
      <c r="Y35" s="148">
        <v>29</v>
      </c>
      <c r="Z35" s="28">
        <f t="shared" si="8"/>
        <v>43188</v>
      </c>
      <c r="AA35" s="253">
        <f>'FORMATEUR 8'!G35</f>
        <v>0</v>
      </c>
      <c r="AB35" s="138">
        <v>29</v>
      </c>
      <c r="AC35" s="85">
        <f>AC34+1</f>
        <v>43219</v>
      </c>
      <c r="AD35" s="88">
        <f>XAVIER!J35</f>
        <v>0</v>
      </c>
      <c r="AE35" s="147">
        <v>29</v>
      </c>
      <c r="AF35" s="28">
        <f t="shared" si="10"/>
        <v>43219</v>
      </c>
      <c r="AG35" s="110">
        <f>EMMANUEL!J35</f>
        <v>0</v>
      </c>
      <c r="AH35" s="148">
        <v>29</v>
      </c>
      <c r="AI35" s="28">
        <f t="shared" si="11"/>
        <v>43219</v>
      </c>
      <c r="AJ35" s="253">
        <f>'FORMATEUR 8'!J35</f>
        <v>0</v>
      </c>
      <c r="AK35" s="138">
        <v>29</v>
      </c>
      <c r="AL35" s="28">
        <f>AL34+1</f>
        <v>43249</v>
      </c>
      <c r="AM35" s="88">
        <f>XAVIER!L35</f>
        <v>0</v>
      </c>
      <c r="AN35" s="147">
        <v>29</v>
      </c>
      <c r="AO35" s="28">
        <f t="shared" si="13"/>
        <v>43249</v>
      </c>
      <c r="AP35" s="89" t="str">
        <f>EMMANUEL!L35</f>
        <v xml:space="preserve">fiches </v>
      </c>
      <c r="AQ35" s="147">
        <v>29</v>
      </c>
      <c r="AR35" s="28">
        <f t="shared" si="14"/>
        <v>43249</v>
      </c>
      <c r="AS35" s="253">
        <f>'FORMATEUR 8'!L35</f>
        <v>0</v>
      </c>
      <c r="AT35" s="138">
        <v>29</v>
      </c>
      <c r="AU35" s="28">
        <f>AU34+1</f>
        <v>43280</v>
      </c>
      <c r="AV35" s="88" t="str">
        <f>XAVIER!N35</f>
        <v>DFPC</v>
      </c>
      <c r="AW35" s="147">
        <v>29</v>
      </c>
      <c r="AX35" s="28">
        <f t="shared" si="34"/>
        <v>43280</v>
      </c>
      <c r="AY35" s="110" t="str">
        <f>EMMANUEL!N35</f>
        <v>Chaud</v>
      </c>
      <c r="AZ35" s="148">
        <v>29</v>
      </c>
      <c r="BA35" s="28">
        <f t="shared" si="35"/>
        <v>43280</v>
      </c>
      <c r="BB35" s="253">
        <f>'FORMATEUR 8'!N35</f>
        <v>0</v>
      </c>
      <c r="BC35" s="399"/>
      <c r="BD35" s="259">
        <v>29</v>
      </c>
      <c r="BE35" s="28">
        <f>BE34+1</f>
        <v>43310</v>
      </c>
      <c r="BF35" s="88">
        <f>XAVIER!Q35</f>
        <v>0</v>
      </c>
      <c r="BG35" s="173">
        <v>29</v>
      </c>
      <c r="BH35" s="28">
        <f t="shared" si="17"/>
        <v>43310</v>
      </c>
      <c r="BI35" s="90">
        <f>EMMANUEL!Q35</f>
        <v>0</v>
      </c>
      <c r="BJ35" s="173">
        <v>29</v>
      </c>
      <c r="BK35" s="28">
        <f t="shared" si="18"/>
        <v>43310</v>
      </c>
      <c r="BL35" s="253">
        <f>'FORMATEUR 8'!Q35</f>
        <v>0</v>
      </c>
      <c r="BM35" s="138">
        <v>29</v>
      </c>
      <c r="BN35" s="28">
        <f>BN34+1</f>
        <v>43341</v>
      </c>
      <c r="BO35" s="88" t="str">
        <f>XAVIER!S35</f>
        <v>Soudeur</v>
      </c>
      <c r="BP35" s="147">
        <v>29</v>
      </c>
      <c r="BQ35" s="28">
        <f t="shared" si="20"/>
        <v>43341</v>
      </c>
      <c r="BR35" s="110">
        <f>EMMANUEL!S35</f>
        <v>0</v>
      </c>
      <c r="BS35" s="148">
        <v>29</v>
      </c>
      <c r="BT35" s="28">
        <f t="shared" si="21"/>
        <v>43341</v>
      </c>
      <c r="BU35" s="253">
        <f>'FORMATEUR 8'!S35</f>
        <v>0</v>
      </c>
      <c r="BV35" s="138">
        <v>29</v>
      </c>
      <c r="BW35" s="28">
        <f>BW34+1</f>
        <v>43372</v>
      </c>
      <c r="BX35" s="88">
        <f>XAVIER!U35</f>
        <v>0</v>
      </c>
      <c r="BY35" s="147">
        <v>29</v>
      </c>
      <c r="BZ35" s="28">
        <f t="shared" si="30"/>
        <v>43372</v>
      </c>
      <c r="CA35" s="110">
        <f>EMMANUEL!U35</f>
        <v>0</v>
      </c>
      <c r="CB35" s="148">
        <v>29</v>
      </c>
      <c r="CC35" s="28">
        <f t="shared" si="31"/>
        <v>43372</v>
      </c>
      <c r="CD35" s="253">
        <f>'FORMATEUR 8'!U35</f>
        <v>0</v>
      </c>
      <c r="CE35" s="138">
        <v>29</v>
      </c>
      <c r="CF35" s="28">
        <f>CF34+1</f>
        <v>43402</v>
      </c>
      <c r="CG35" s="88" t="str">
        <f>XAVIER!X35</f>
        <v>Formation</v>
      </c>
      <c r="CH35" s="147">
        <v>29</v>
      </c>
      <c r="CI35" s="28">
        <f t="shared" si="24"/>
        <v>43402</v>
      </c>
      <c r="CJ35" s="110" t="str">
        <f>EMMANUEL!X35</f>
        <v>Tuy</v>
      </c>
      <c r="CK35" s="148">
        <v>29</v>
      </c>
      <c r="CL35" s="28">
        <f t="shared" si="25"/>
        <v>43402</v>
      </c>
      <c r="CM35" s="253">
        <f>'FORMATEUR 8'!X35</f>
        <v>0</v>
      </c>
      <c r="CN35" s="138">
        <v>29</v>
      </c>
      <c r="CO35" s="28">
        <f t="shared" si="26"/>
        <v>43433</v>
      </c>
      <c r="CP35" s="88">
        <f>XAVIER!Z35</f>
        <v>0</v>
      </c>
      <c r="CQ35" s="147">
        <v>29</v>
      </c>
      <c r="CR35" s="28">
        <f t="shared" si="27"/>
        <v>43433</v>
      </c>
      <c r="CS35" s="110" t="str">
        <f>EMMANUEL!Z35</f>
        <v>Tuy</v>
      </c>
      <c r="CT35" s="148">
        <v>29</v>
      </c>
      <c r="CU35" s="28">
        <f t="shared" si="28"/>
        <v>43433</v>
      </c>
      <c r="CV35" s="253">
        <f>'FORMATEUR 8'!Z35</f>
        <v>0</v>
      </c>
      <c r="CW35" s="138">
        <v>29</v>
      </c>
      <c r="CX35" s="28">
        <f>CX34+1</f>
        <v>43463</v>
      </c>
      <c r="CY35" s="88">
        <f>XAVIER!AB35</f>
        <v>0</v>
      </c>
      <c r="CZ35" s="147">
        <v>29</v>
      </c>
      <c r="DA35" s="28">
        <f t="shared" si="32"/>
        <v>43463</v>
      </c>
      <c r="DB35" s="110">
        <f>EMMANUEL!AB35</f>
        <v>0</v>
      </c>
      <c r="DC35" s="148">
        <v>29</v>
      </c>
      <c r="DD35" s="28">
        <f t="shared" si="33"/>
        <v>43463</v>
      </c>
      <c r="DE35" s="253">
        <f>'FORMATEUR 8'!AB35</f>
        <v>0</v>
      </c>
    </row>
    <row r="36" spans="1:109" ht="18.95" customHeight="1" x14ac:dyDescent="0.2">
      <c r="A36" s="138">
        <v>30</v>
      </c>
      <c r="B36" s="28">
        <f t="shared" si="0"/>
        <v>43130</v>
      </c>
      <c r="C36" s="83">
        <f>XAVIER!C36</f>
        <v>0</v>
      </c>
      <c r="D36" s="147">
        <v>30</v>
      </c>
      <c r="E36" s="28">
        <f t="shared" si="1"/>
        <v>43130</v>
      </c>
      <c r="F36" s="98" t="str">
        <f>EMMANUEL!C36</f>
        <v>Chaud</v>
      </c>
      <c r="G36" s="148">
        <v>30</v>
      </c>
      <c r="H36" s="28">
        <f t="shared" si="2"/>
        <v>43130</v>
      </c>
      <c r="I36" s="254">
        <f>'FORMATEUR 8'!C36</f>
        <v>0</v>
      </c>
      <c r="J36" s="138" t="s">
        <v>6</v>
      </c>
      <c r="K36" s="180"/>
      <c r="L36" s="88"/>
      <c r="M36" s="147" t="s">
        <v>6</v>
      </c>
      <c r="N36" s="28"/>
      <c r="O36" s="110"/>
      <c r="P36" s="148" t="s">
        <v>6</v>
      </c>
      <c r="Q36" s="28"/>
      <c r="R36" s="253"/>
      <c r="S36" s="138">
        <v>30</v>
      </c>
      <c r="T36" s="28">
        <f>T35+1</f>
        <v>43189</v>
      </c>
      <c r="U36" s="88">
        <f>XAVIER!G36</f>
        <v>0</v>
      </c>
      <c r="V36" s="147">
        <v>30</v>
      </c>
      <c r="W36" s="28">
        <f t="shared" si="7"/>
        <v>43189</v>
      </c>
      <c r="X36" s="110" t="str">
        <f>EMMANUEL!G36</f>
        <v>Chaud</v>
      </c>
      <c r="Y36" s="148">
        <v>30</v>
      </c>
      <c r="Z36" s="28">
        <f t="shared" si="8"/>
        <v>43189</v>
      </c>
      <c r="AA36" s="253">
        <f>'FORMATEUR 8'!G36</f>
        <v>0</v>
      </c>
      <c r="AB36" s="138">
        <v>30</v>
      </c>
      <c r="AC36" s="28">
        <f>AC35+1</f>
        <v>43220</v>
      </c>
      <c r="AD36" s="88">
        <f>XAVIER!J36</f>
        <v>0</v>
      </c>
      <c r="AE36" s="147">
        <v>30</v>
      </c>
      <c r="AF36" s="28">
        <f t="shared" si="10"/>
        <v>43220</v>
      </c>
      <c r="AG36" s="110">
        <f>EMMANUEL!J36</f>
        <v>0</v>
      </c>
      <c r="AH36" s="148">
        <v>30</v>
      </c>
      <c r="AI36" s="28">
        <f t="shared" si="11"/>
        <v>43220</v>
      </c>
      <c r="AJ36" s="253">
        <f>'FORMATEUR 8'!J36</f>
        <v>0</v>
      </c>
      <c r="AK36" s="138">
        <v>30</v>
      </c>
      <c r="AL36" s="28">
        <f>AL35+1</f>
        <v>43250</v>
      </c>
      <c r="AM36" s="88">
        <f>XAVIER!L36</f>
        <v>0</v>
      </c>
      <c r="AN36" s="147">
        <v>30</v>
      </c>
      <c r="AO36" s="28">
        <f t="shared" si="13"/>
        <v>43250</v>
      </c>
      <c r="AP36" s="89">
        <f>EMMANUEL!L36</f>
        <v>0</v>
      </c>
      <c r="AQ36" s="147">
        <v>30</v>
      </c>
      <c r="AR36" s="28">
        <f t="shared" si="14"/>
        <v>43250</v>
      </c>
      <c r="AS36" s="253">
        <f>'FORMATEUR 8'!L36</f>
        <v>0</v>
      </c>
      <c r="AT36" s="138">
        <v>30</v>
      </c>
      <c r="AU36" s="28">
        <f>AU35+1</f>
        <v>43281</v>
      </c>
      <c r="AV36" s="88">
        <f>XAVIER!N36</f>
        <v>0</v>
      </c>
      <c r="AW36" s="147">
        <v>30</v>
      </c>
      <c r="AX36" s="28">
        <f t="shared" si="34"/>
        <v>43281</v>
      </c>
      <c r="AY36" s="110">
        <f>EMMANUEL!N36</f>
        <v>0</v>
      </c>
      <c r="AZ36" s="148">
        <v>30</v>
      </c>
      <c r="BA36" s="28">
        <f t="shared" si="35"/>
        <v>43281</v>
      </c>
      <c r="BB36" s="253">
        <f>'FORMATEUR 8'!N36</f>
        <v>0</v>
      </c>
      <c r="BC36" s="399"/>
      <c r="BD36" s="259">
        <v>30</v>
      </c>
      <c r="BE36" s="28">
        <f>BE35+1</f>
        <v>43311</v>
      </c>
      <c r="BF36" s="88" t="str">
        <f>XAVIER!Q36</f>
        <v>Formation</v>
      </c>
      <c r="BG36" s="173">
        <v>30</v>
      </c>
      <c r="BH36" s="28">
        <f t="shared" si="17"/>
        <v>43311</v>
      </c>
      <c r="BI36" s="90" t="str">
        <f>EMMANUEL!Q36</f>
        <v>Chaud</v>
      </c>
      <c r="BJ36" s="173">
        <v>30</v>
      </c>
      <c r="BK36" s="28">
        <f t="shared" si="18"/>
        <v>43311</v>
      </c>
      <c r="BL36" s="253">
        <f>'FORMATEUR 8'!Q36</f>
        <v>0</v>
      </c>
      <c r="BM36" s="138">
        <v>30</v>
      </c>
      <c r="BN36" s="28">
        <f>BN35+1</f>
        <v>43342</v>
      </c>
      <c r="BO36" s="88">
        <f>XAVIER!S36</f>
        <v>0</v>
      </c>
      <c r="BP36" s="147">
        <v>30</v>
      </c>
      <c r="BQ36" s="28">
        <f t="shared" si="20"/>
        <v>43342</v>
      </c>
      <c r="BR36" s="110">
        <f>EMMANUEL!S36</f>
        <v>0</v>
      </c>
      <c r="BS36" s="148">
        <v>30</v>
      </c>
      <c r="BT36" s="28">
        <f t="shared" si="21"/>
        <v>43342</v>
      </c>
      <c r="BU36" s="253">
        <f>'FORMATEUR 8'!S36</f>
        <v>0</v>
      </c>
      <c r="BV36" s="138">
        <v>30</v>
      </c>
      <c r="BW36" s="28">
        <f>BW35+1</f>
        <v>43373</v>
      </c>
      <c r="BX36" s="88">
        <f>XAVIER!U36</f>
        <v>0</v>
      </c>
      <c r="BY36" s="147">
        <v>30</v>
      </c>
      <c r="BZ36" s="28">
        <f t="shared" si="30"/>
        <v>43373</v>
      </c>
      <c r="CA36" s="110">
        <f>EMMANUEL!U36</f>
        <v>0</v>
      </c>
      <c r="CB36" s="148">
        <v>30</v>
      </c>
      <c r="CC36" s="28">
        <f t="shared" si="31"/>
        <v>43373</v>
      </c>
      <c r="CD36" s="253">
        <f>'FORMATEUR 8'!U36</f>
        <v>0</v>
      </c>
      <c r="CE36" s="138">
        <v>30</v>
      </c>
      <c r="CF36" s="28">
        <f>CF35+1</f>
        <v>43403</v>
      </c>
      <c r="CG36" s="88" t="str">
        <f>XAVIER!X36</f>
        <v>Soudeur</v>
      </c>
      <c r="CH36" s="147">
        <v>30</v>
      </c>
      <c r="CI36" s="28">
        <f t="shared" si="24"/>
        <v>43403</v>
      </c>
      <c r="CJ36" s="110" t="str">
        <f>EMMANUEL!X36</f>
        <v>Tuy</v>
      </c>
      <c r="CK36" s="148">
        <v>30</v>
      </c>
      <c r="CL36" s="28">
        <f t="shared" si="25"/>
        <v>43403</v>
      </c>
      <c r="CM36" s="253">
        <f>'FORMATEUR 8'!X36</f>
        <v>0</v>
      </c>
      <c r="CN36" s="138">
        <v>30</v>
      </c>
      <c r="CO36" s="28">
        <f t="shared" si="26"/>
        <v>43434</v>
      </c>
      <c r="CP36" s="88">
        <f>XAVIER!Z36</f>
        <v>0</v>
      </c>
      <c r="CQ36" s="147">
        <v>30</v>
      </c>
      <c r="CR36" s="28">
        <f t="shared" si="27"/>
        <v>43434</v>
      </c>
      <c r="CS36" s="110" t="str">
        <f>EMMANUEL!Z36</f>
        <v>Tuy</v>
      </c>
      <c r="CT36" s="148">
        <v>30</v>
      </c>
      <c r="CU36" s="28">
        <f t="shared" si="28"/>
        <v>43434</v>
      </c>
      <c r="CV36" s="253">
        <f>'FORMATEUR 8'!Z36</f>
        <v>0</v>
      </c>
      <c r="CW36" s="138">
        <v>30</v>
      </c>
      <c r="CX36" s="28">
        <f>CX35+1</f>
        <v>43464</v>
      </c>
      <c r="CY36" s="88">
        <f>XAVIER!AB36</f>
        <v>0</v>
      </c>
      <c r="CZ36" s="147">
        <v>30</v>
      </c>
      <c r="DA36" s="28">
        <f t="shared" si="32"/>
        <v>43464</v>
      </c>
      <c r="DB36" s="110">
        <f>EMMANUEL!AB36</f>
        <v>0</v>
      </c>
      <c r="DC36" s="148">
        <v>30</v>
      </c>
      <c r="DD36" s="28">
        <f t="shared" si="33"/>
        <v>43464</v>
      </c>
      <c r="DE36" s="253">
        <f>'FORMATEUR 8'!AB36</f>
        <v>0</v>
      </c>
    </row>
    <row r="37" spans="1:109" ht="18.95" customHeight="1" thickBot="1" x14ac:dyDescent="0.25">
      <c r="A37" s="181">
        <v>31</v>
      </c>
      <c r="B37" s="182">
        <f t="shared" si="0"/>
        <v>43131</v>
      </c>
      <c r="C37" s="112">
        <f>XAVIER!C37</f>
        <v>0</v>
      </c>
      <c r="D37" s="183">
        <v>31</v>
      </c>
      <c r="E37" s="182">
        <f t="shared" si="1"/>
        <v>43131</v>
      </c>
      <c r="F37" s="113" t="str">
        <f>EMMANUEL!C37</f>
        <v>Chaud</v>
      </c>
      <c r="G37" s="184">
        <v>31</v>
      </c>
      <c r="H37" s="182">
        <f t="shared" si="2"/>
        <v>43131</v>
      </c>
      <c r="I37" s="255">
        <f>'FORMATEUR 8'!C37</f>
        <v>0</v>
      </c>
      <c r="J37" s="181" t="s">
        <v>6</v>
      </c>
      <c r="K37" s="185"/>
      <c r="L37" s="116"/>
      <c r="M37" s="183" t="s">
        <v>6</v>
      </c>
      <c r="N37" s="182"/>
      <c r="O37" s="165"/>
      <c r="P37" s="184" t="s">
        <v>6</v>
      </c>
      <c r="Q37" s="182"/>
      <c r="R37" s="256"/>
      <c r="S37" s="181">
        <v>31</v>
      </c>
      <c r="T37" s="182">
        <f t="shared" si="6"/>
        <v>43190</v>
      </c>
      <c r="U37" s="116">
        <f>XAVIER!G37</f>
        <v>0</v>
      </c>
      <c r="V37" s="183">
        <v>31</v>
      </c>
      <c r="W37" s="182">
        <f t="shared" si="7"/>
        <v>43190</v>
      </c>
      <c r="X37" s="165">
        <f>EMMANUEL!G37</f>
        <v>0</v>
      </c>
      <c r="Y37" s="184">
        <v>31</v>
      </c>
      <c r="Z37" s="182">
        <f t="shared" si="8"/>
        <v>43190</v>
      </c>
      <c r="AA37" s="256">
        <f>'FORMATEUR 8'!G37</f>
        <v>0</v>
      </c>
      <c r="AB37" s="181"/>
      <c r="AC37" s="186"/>
      <c r="AD37" s="116"/>
      <c r="AE37" s="183"/>
      <c r="AF37" s="182"/>
      <c r="AG37" s="117"/>
      <c r="AH37" s="183"/>
      <c r="AI37" s="182"/>
      <c r="AJ37" s="256"/>
      <c r="AK37" s="181">
        <v>31</v>
      </c>
      <c r="AL37" s="182">
        <f t="shared" si="12"/>
        <v>43251</v>
      </c>
      <c r="AM37" s="116">
        <f>XAVIER!L37</f>
        <v>0</v>
      </c>
      <c r="AN37" s="183">
        <v>31</v>
      </c>
      <c r="AO37" s="182">
        <f t="shared" si="13"/>
        <v>43251</v>
      </c>
      <c r="AP37" s="117" t="str">
        <f>EMMANUEL!L37</f>
        <v>programmes</v>
      </c>
      <c r="AQ37" s="183">
        <v>31</v>
      </c>
      <c r="AR37" s="182">
        <f t="shared" si="14"/>
        <v>43251</v>
      </c>
      <c r="AS37" s="256">
        <f>'FORMATEUR 8'!L37</f>
        <v>0</v>
      </c>
      <c r="AT37" s="181"/>
      <c r="AU37" s="182"/>
      <c r="AV37" s="116"/>
      <c r="AW37" s="183"/>
      <c r="AX37" s="185"/>
      <c r="AY37" s="165"/>
      <c r="AZ37" s="184"/>
      <c r="BA37" s="185"/>
      <c r="BB37" s="256"/>
      <c r="BC37" s="411"/>
      <c r="BD37" s="261">
        <v>31</v>
      </c>
      <c r="BE37" s="182">
        <f t="shared" si="16"/>
        <v>43312</v>
      </c>
      <c r="BF37" s="116">
        <f>XAVIER!Q37</f>
        <v>0</v>
      </c>
      <c r="BG37" s="187">
        <v>31</v>
      </c>
      <c r="BH37" s="182">
        <f t="shared" si="17"/>
        <v>43312</v>
      </c>
      <c r="BI37" s="136" t="str">
        <f>EMMANUEL!Q37</f>
        <v>Chaud</v>
      </c>
      <c r="BJ37" s="187">
        <v>31</v>
      </c>
      <c r="BK37" s="182">
        <f t="shared" si="18"/>
        <v>43312</v>
      </c>
      <c r="BL37" s="256">
        <f>'FORMATEUR 8'!Q37</f>
        <v>0</v>
      </c>
      <c r="BM37" s="181">
        <v>31</v>
      </c>
      <c r="BN37" s="182">
        <f t="shared" si="19"/>
        <v>43343</v>
      </c>
      <c r="BO37" s="116" t="str">
        <f>XAVIER!S37</f>
        <v>DFPC</v>
      </c>
      <c r="BP37" s="183">
        <v>31</v>
      </c>
      <c r="BQ37" s="182">
        <f t="shared" si="20"/>
        <v>43343</v>
      </c>
      <c r="BR37" s="165">
        <f>EMMANUEL!S37</f>
        <v>0</v>
      </c>
      <c r="BS37" s="184">
        <v>31</v>
      </c>
      <c r="BT37" s="182">
        <f t="shared" si="21"/>
        <v>43343</v>
      </c>
      <c r="BU37" s="256">
        <f>'FORMATEUR 8'!S37</f>
        <v>0</v>
      </c>
      <c r="BV37" s="181"/>
      <c r="BW37" s="182"/>
      <c r="BX37" s="116"/>
      <c r="BY37" s="183"/>
      <c r="BZ37" s="185"/>
      <c r="CA37" s="165"/>
      <c r="CB37" s="184"/>
      <c r="CC37" s="185"/>
      <c r="CD37" s="256"/>
      <c r="CE37" s="181">
        <v>31</v>
      </c>
      <c r="CF37" s="182">
        <f t="shared" si="23"/>
        <v>43404</v>
      </c>
      <c r="CG37" s="116" t="str">
        <f>XAVIER!X37</f>
        <v>DFPC</v>
      </c>
      <c r="CH37" s="183">
        <v>31</v>
      </c>
      <c r="CI37" s="182">
        <f t="shared" si="24"/>
        <v>43404</v>
      </c>
      <c r="CJ37" s="165" t="str">
        <f>EMMANUEL!X37</f>
        <v>Tuy</v>
      </c>
      <c r="CK37" s="184">
        <v>31</v>
      </c>
      <c r="CL37" s="182">
        <f t="shared" si="25"/>
        <v>43404</v>
      </c>
      <c r="CM37" s="256">
        <f>'FORMATEUR 8'!X37</f>
        <v>0</v>
      </c>
      <c r="CN37" s="181"/>
      <c r="CO37" s="185"/>
      <c r="CP37" s="116"/>
      <c r="CQ37" s="183"/>
      <c r="CR37" s="185"/>
      <c r="CS37" s="165"/>
      <c r="CT37" s="184"/>
      <c r="CU37" s="185"/>
      <c r="CV37" s="256"/>
      <c r="CW37" s="181">
        <v>31</v>
      </c>
      <c r="CX37" s="182">
        <f t="shared" si="29"/>
        <v>43465</v>
      </c>
      <c r="CY37" s="116">
        <f>XAVIER!AB37</f>
        <v>0</v>
      </c>
      <c r="CZ37" s="183">
        <v>31</v>
      </c>
      <c r="DA37" s="182">
        <f t="shared" si="32"/>
        <v>43465</v>
      </c>
      <c r="DB37" s="165">
        <f>EMMANUEL!AB37</f>
        <v>0</v>
      </c>
      <c r="DC37" s="184">
        <v>31</v>
      </c>
      <c r="DD37" s="182">
        <f t="shared" si="33"/>
        <v>43465</v>
      </c>
      <c r="DE37" s="256">
        <f>'FORMATEUR 8'!AB37</f>
        <v>0</v>
      </c>
    </row>
    <row r="38" spans="1:109" x14ac:dyDescent="0.2">
      <c r="B38" s="220"/>
      <c r="C38" s="194">
        <f>XAVIER!C38</f>
        <v>0</v>
      </c>
      <c r="D38" s="191"/>
      <c r="E38" s="192"/>
      <c r="F38" s="195">
        <f>EMMANUEL!C38</f>
        <v>22</v>
      </c>
      <c r="G38" s="191"/>
      <c r="H38" s="223"/>
      <c r="I38" s="194">
        <f>'FORMATEUR 8'!R38</f>
        <v>0</v>
      </c>
      <c r="J38" s="104"/>
      <c r="K38" s="196"/>
      <c r="L38" s="194">
        <f>XAVIER!E38</f>
        <v>0</v>
      </c>
      <c r="M38" s="104"/>
      <c r="N38" s="192"/>
      <c r="O38" s="195">
        <f>EMMANUEL!E38</f>
        <v>20</v>
      </c>
      <c r="P38" s="104"/>
      <c r="Q38" s="192"/>
      <c r="R38" s="194">
        <f>'FORMATEUR 8'!T38</f>
        <v>0</v>
      </c>
      <c r="S38" s="191"/>
      <c r="T38" s="197"/>
      <c r="U38" s="194">
        <f>XAVIER!G38</f>
        <v>0</v>
      </c>
      <c r="V38" s="104"/>
      <c r="W38" s="196"/>
      <c r="X38" s="195">
        <f>EMMANUEL!G38</f>
        <v>22</v>
      </c>
      <c r="Y38" s="104"/>
      <c r="Z38" s="196"/>
      <c r="AA38" s="194">
        <f>'FORMATEUR 8'!V38</f>
        <v>0</v>
      </c>
      <c r="AB38" s="104"/>
      <c r="AC38" s="192"/>
      <c r="AD38" s="194">
        <f>XAVIER!J38</f>
        <v>0</v>
      </c>
      <c r="AE38" s="104"/>
      <c r="AF38" s="192"/>
      <c r="AG38" s="195">
        <f>EMMANUEL!J38</f>
        <v>19</v>
      </c>
      <c r="AH38" s="104"/>
      <c r="AI38" s="192"/>
      <c r="AJ38" s="194">
        <f>'FORMATEUR 8'!Y38</f>
        <v>0</v>
      </c>
      <c r="AK38" s="191"/>
      <c r="AL38" s="192"/>
      <c r="AM38" s="194">
        <f>XAVIER!L38</f>
        <v>0</v>
      </c>
      <c r="AN38" s="191"/>
      <c r="AO38" s="200"/>
      <c r="AP38" s="195">
        <f>EMMANUEL!L38</f>
        <v>0</v>
      </c>
      <c r="AQ38" s="191"/>
      <c r="AR38" s="200"/>
      <c r="AS38" s="194">
        <f>'FORMATEUR 8'!AA38</f>
        <v>0</v>
      </c>
      <c r="AT38" s="191"/>
      <c r="AU38" s="197"/>
      <c r="AV38" s="194">
        <f>XAVIER!N38</f>
        <v>20</v>
      </c>
      <c r="AW38" s="191"/>
      <c r="AX38" s="201"/>
      <c r="AY38" s="195">
        <f>EMMANUEL!N38</f>
        <v>16</v>
      </c>
      <c r="AZ38" s="191"/>
      <c r="BA38" s="201"/>
      <c r="BB38" s="194">
        <f>'FORMATEUR 8'!AC38</f>
        <v>0</v>
      </c>
      <c r="BE38" s="192"/>
      <c r="BF38" s="194">
        <f>XAVIER!Q38</f>
        <v>21</v>
      </c>
      <c r="BH38" s="192"/>
      <c r="BI38" s="195">
        <f>EMMANUEL!Q38</f>
        <v>22</v>
      </c>
      <c r="BK38" s="189"/>
      <c r="BL38" s="194">
        <f>'FORMATEUR 8'!AF38</f>
        <v>0</v>
      </c>
      <c r="BM38" s="191"/>
      <c r="BN38" s="197"/>
      <c r="BO38" s="194">
        <f>XAVIER!S38</f>
        <v>22</v>
      </c>
      <c r="BP38" s="191"/>
      <c r="BQ38" s="201"/>
      <c r="BR38" s="195">
        <f>EMMANUEL!S38</f>
        <v>3</v>
      </c>
      <c r="BS38" s="191"/>
      <c r="BT38" s="201"/>
      <c r="BU38" s="194">
        <f>'FORMATEUR 8'!AH38</f>
        <v>0</v>
      </c>
      <c r="BX38" s="194">
        <f>XAVIER!U38</f>
        <v>19</v>
      </c>
      <c r="BZ38" s="189"/>
      <c r="CA38" s="195">
        <f>EMMANUEL!U38</f>
        <v>0</v>
      </c>
      <c r="CC38" s="189"/>
      <c r="CD38" s="194">
        <f>'FORMATEUR 8'!AJ38</f>
        <v>0</v>
      </c>
      <c r="CF38" s="189"/>
      <c r="CG38" s="194">
        <f>XAVIER!X38</f>
        <v>23</v>
      </c>
      <c r="CI38" s="189"/>
      <c r="CJ38" s="195">
        <f>EMMANUEL!X38</f>
        <v>13</v>
      </c>
      <c r="CL38" s="220"/>
      <c r="CM38" s="194">
        <f>'FORMATEUR 8'!AM38</f>
        <v>0</v>
      </c>
      <c r="CO38" s="201"/>
      <c r="CP38" s="194">
        <f>XAVIER!Z38</f>
        <v>13</v>
      </c>
      <c r="CR38" s="201"/>
      <c r="CS38" s="195">
        <f>EMMANUEL!Z38</f>
        <v>20</v>
      </c>
      <c r="CU38" s="201"/>
      <c r="CV38" s="194">
        <f>'FORMATEUR 8'!AO38</f>
        <v>0</v>
      </c>
      <c r="CX38" s="192"/>
      <c r="CY38" s="202">
        <f>XAVIER!AB38</f>
        <v>0</v>
      </c>
      <c r="DA38" s="189"/>
      <c r="DB38" s="195">
        <f>EMMANUEL!AB38</f>
        <v>14</v>
      </c>
      <c r="DD38" s="189"/>
      <c r="DE38" s="202">
        <f>'FORMATEUR 8'!AQ38</f>
        <v>0</v>
      </c>
    </row>
    <row r="39" spans="1:109" x14ac:dyDescent="0.2">
      <c r="B39" s="189"/>
      <c r="C39" s="194"/>
      <c r="D39" s="203"/>
      <c r="E39" s="192"/>
      <c r="F39" s="195"/>
      <c r="G39" s="203"/>
      <c r="H39" s="192"/>
      <c r="I39" s="194"/>
      <c r="J39" s="204"/>
      <c r="K39" s="205"/>
      <c r="L39" s="194"/>
      <c r="M39" s="204"/>
      <c r="N39" s="206"/>
      <c r="O39" s="195"/>
      <c r="P39" s="204"/>
      <c r="Q39" s="206"/>
      <c r="R39" s="194"/>
      <c r="S39" s="207"/>
      <c r="T39" s="197"/>
      <c r="U39" s="194"/>
      <c r="V39" s="204"/>
      <c r="W39" s="205"/>
      <c r="X39" s="195"/>
      <c r="Y39" s="204"/>
      <c r="Z39" s="205"/>
      <c r="AA39" s="194"/>
      <c r="AC39" s="192"/>
      <c r="AD39" s="194"/>
      <c r="AF39" s="192"/>
      <c r="AG39" s="195"/>
      <c r="AI39" s="192"/>
      <c r="AJ39" s="194"/>
      <c r="AK39" s="203"/>
      <c r="AL39" s="192"/>
      <c r="AM39" s="194"/>
      <c r="AN39" s="203"/>
      <c r="AO39" s="189"/>
      <c r="AP39" s="195"/>
      <c r="AQ39" s="203"/>
      <c r="AR39" s="189"/>
      <c r="AS39" s="194"/>
      <c r="AT39" s="203"/>
      <c r="AU39" s="197"/>
      <c r="AV39" s="194"/>
      <c r="AW39" s="203"/>
      <c r="AX39" s="208"/>
      <c r="AY39" s="195"/>
      <c r="AZ39" s="203"/>
      <c r="BA39" s="208"/>
      <c r="BB39" s="194"/>
      <c r="BE39" s="192"/>
      <c r="BF39" s="194"/>
      <c r="BH39" s="192"/>
      <c r="BI39" s="195"/>
      <c r="BK39" s="189"/>
      <c r="BL39" s="194"/>
      <c r="BM39" s="203"/>
      <c r="BN39" s="206"/>
      <c r="BO39" s="194"/>
      <c r="BP39" s="203"/>
      <c r="BQ39" s="205"/>
      <c r="BR39" s="195"/>
      <c r="BS39" s="203"/>
      <c r="BT39" s="205"/>
      <c r="BU39" s="194"/>
      <c r="BX39" s="194"/>
      <c r="CA39" s="195"/>
      <c r="CD39" s="194"/>
      <c r="CF39" s="189"/>
      <c r="CG39" s="194"/>
      <c r="CI39" s="189"/>
      <c r="CJ39" s="195"/>
      <c r="CL39" s="189"/>
      <c r="CM39" s="194"/>
      <c r="CO39" s="201"/>
      <c r="CP39" s="194"/>
      <c r="CR39" s="201"/>
      <c r="CS39" s="195"/>
      <c r="CU39" s="201"/>
      <c r="CV39" s="194"/>
      <c r="CX39" s="192"/>
      <c r="DA39" s="189"/>
      <c r="DB39" s="195"/>
      <c r="DD39" s="189"/>
    </row>
    <row r="40" spans="1:109" x14ac:dyDescent="0.2">
      <c r="B40" s="189"/>
      <c r="C40" s="194"/>
      <c r="D40" s="203"/>
      <c r="E40" s="192"/>
      <c r="F40" s="195"/>
      <c r="G40" s="203"/>
      <c r="H40" s="192"/>
      <c r="I40" s="194"/>
      <c r="J40" s="210"/>
      <c r="K40" s="211"/>
      <c r="M40" s="210"/>
      <c r="N40" s="212"/>
      <c r="P40" s="210"/>
      <c r="Q40" s="212"/>
      <c r="U40" s="194"/>
      <c r="V40" s="210"/>
      <c r="W40" s="211"/>
      <c r="X40" s="195"/>
      <c r="Y40" s="210"/>
      <c r="Z40" s="211"/>
      <c r="AA40" s="194"/>
      <c r="AC40" s="192"/>
      <c r="AD40" s="194"/>
      <c r="AF40" s="192"/>
      <c r="AG40" s="195"/>
      <c r="AI40" s="192"/>
      <c r="AJ40" s="194"/>
      <c r="AK40" s="203"/>
      <c r="AL40" s="192"/>
      <c r="AM40" s="194"/>
      <c r="AN40" s="203"/>
      <c r="AO40" s="189"/>
      <c r="AP40" s="195"/>
      <c r="AQ40" s="203"/>
      <c r="AR40" s="189"/>
      <c r="AS40" s="194"/>
      <c r="AT40" s="203"/>
      <c r="AU40" s="214"/>
      <c r="AV40" s="194"/>
      <c r="AW40" s="203"/>
      <c r="AX40" s="215"/>
      <c r="AY40" s="195"/>
      <c r="AZ40" s="203"/>
      <c r="BA40" s="215"/>
      <c r="BB40" s="194"/>
      <c r="BE40" s="192"/>
      <c r="BF40" s="194"/>
      <c r="BH40" s="192"/>
      <c r="BI40" s="195"/>
      <c r="BK40" s="189"/>
      <c r="BL40" s="194"/>
      <c r="BM40" s="203"/>
      <c r="BN40" s="212"/>
      <c r="BO40" s="194"/>
      <c r="BP40" s="203"/>
      <c r="BQ40" s="211"/>
      <c r="BR40" s="195"/>
      <c r="BS40" s="203"/>
      <c r="BT40" s="211"/>
      <c r="BU40" s="194"/>
      <c r="BX40" s="194"/>
      <c r="CA40" s="195"/>
      <c r="CD40" s="194"/>
      <c r="CF40" s="189"/>
      <c r="CG40" s="194"/>
      <c r="CI40" s="189"/>
      <c r="CJ40" s="195"/>
      <c r="CL40" s="189"/>
      <c r="CM40" s="194"/>
      <c r="CO40" s="189"/>
      <c r="CP40" s="194"/>
      <c r="CR40" s="189"/>
      <c r="CS40" s="195"/>
      <c r="CU40" s="189"/>
      <c r="CV40" s="194"/>
      <c r="CX40" s="214"/>
      <c r="DA40" s="215"/>
      <c r="DB40" s="195"/>
      <c r="DD40" s="215"/>
    </row>
    <row r="41" spans="1:109" x14ac:dyDescent="0.2">
      <c r="C41" s="194"/>
      <c r="D41" s="203"/>
      <c r="F41" s="195"/>
      <c r="G41" s="203"/>
      <c r="I41" s="194"/>
      <c r="L41" s="194"/>
      <c r="O41" s="195"/>
      <c r="R41" s="194"/>
      <c r="S41" s="203"/>
      <c r="U41" s="194"/>
      <c r="X41" s="195"/>
      <c r="AA41" s="194"/>
      <c r="AD41" s="194"/>
      <c r="AG41" s="195"/>
      <c r="AJ41" s="194"/>
      <c r="AK41" s="203"/>
      <c r="AM41" s="194"/>
      <c r="AN41" s="203"/>
      <c r="AP41" s="195"/>
      <c r="AQ41" s="203"/>
      <c r="AS41" s="194"/>
      <c r="AT41" s="203"/>
      <c r="AV41" s="194"/>
      <c r="AW41" s="203"/>
      <c r="AY41" s="195"/>
      <c r="AZ41" s="203"/>
      <c r="BB41" s="194"/>
      <c r="BE41" s="192"/>
      <c r="BF41" s="194"/>
      <c r="BH41" s="192"/>
      <c r="BI41" s="195"/>
      <c r="BK41" s="189"/>
      <c r="BL41" s="194"/>
      <c r="BM41" s="203"/>
      <c r="BN41" s="192"/>
      <c r="BO41" s="194"/>
      <c r="BP41" s="203"/>
      <c r="BQ41" s="189"/>
      <c r="BR41" s="195"/>
      <c r="BS41" s="203"/>
      <c r="BT41" s="189"/>
      <c r="BU41" s="194"/>
      <c r="BX41" s="194"/>
      <c r="CA41" s="195"/>
      <c r="CD41" s="194"/>
      <c r="CF41" s="189"/>
      <c r="CG41" s="194"/>
      <c r="CI41" s="189"/>
      <c r="CJ41" s="195"/>
      <c r="CL41" s="189"/>
      <c r="CM41" s="194"/>
      <c r="CO41" s="189"/>
      <c r="CP41" s="194"/>
      <c r="CR41" s="189"/>
      <c r="CS41" s="195"/>
      <c r="CU41" s="189"/>
      <c r="CV41" s="194"/>
      <c r="CX41" s="192"/>
      <c r="DA41" s="189"/>
      <c r="DB41" s="195"/>
      <c r="DD41" s="189"/>
    </row>
    <row r="42" spans="1:109" x14ac:dyDescent="0.2">
      <c r="C42" s="194"/>
      <c r="D42" s="203"/>
      <c r="F42" s="195"/>
      <c r="G42" s="203"/>
      <c r="I42" s="194"/>
      <c r="L42" s="194"/>
      <c r="O42" s="195"/>
      <c r="R42" s="194"/>
      <c r="S42" s="203"/>
      <c r="U42" s="194"/>
      <c r="X42" s="195"/>
      <c r="AA42" s="194"/>
      <c r="AD42" s="194"/>
      <c r="AG42" s="195"/>
      <c r="AJ42" s="194"/>
      <c r="AK42" s="203"/>
      <c r="AM42" s="194"/>
      <c r="AN42" s="203"/>
      <c r="AP42" s="195"/>
      <c r="AQ42" s="203"/>
      <c r="AS42" s="194"/>
      <c r="AT42" s="203"/>
      <c r="AV42" s="194"/>
      <c r="AW42" s="203"/>
      <c r="AY42" s="195"/>
      <c r="AZ42" s="203"/>
      <c r="BB42" s="194"/>
      <c r="BE42" s="192"/>
      <c r="BF42" s="194"/>
      <c r="BH42" s="192"/>
      <c r="BI42" s="195"/>
      <c r="BK42" s="189"/>
      <c r="BL42" s="194"/>
      <c r="BM42" s="203"/>
      <c r="BN42" s="192"/>
      <c r="BO42" s="194"/>
      <c r="BP42" s="203"/>
      <c r="BQ42" s="189"/>
      <c r="BR42" s="195"/>
      <c r="BS42" s="203"/>
      <c r="BT42" s="189"/>
      <c r="BU42" s="194"/>
      <c r="BX42" s="194"/>
      <c r="CA42" s="195"/>
      <c r="CD42" s="194"/>
      <c r="CF42" s="189"/>
      <c r="CG42" s="194"/>
      <c r="CI42" s="189"/>
      <c r="CJ42" s="195"/>
      <c r="CL42" s="189"/>
      <c r="CM42" s="194"/>
      <c r="CO42" s="189"/>
      <c r="CP42" s="194"/>
      <c r="CR42" s="189"/>
      <c r="CS42" s="195"/>
      <c r="CU42" s="189"/>
      <c r="CV42" s="194"/>
      <c r="CX42" s="192"/>
      <c r="DA42" s="189"/>
      <c r="DB42" s="195"/>
      <c r="DD42" s="189"/>
    </row>
    <row r="43" spans="1:109" x14ac:dyDescent="0.2">
      <c r="C43" s="194"/>
      <c r="D43" s="203"/>
      <c r="F43" s="195"/>
      <c r="G43" s="203"/>
      <c r="I43" s="194"/>
      <c r="L43" s="194"/>
      <c r="O43" s="195"/>
      <c r="R43" s="194"/>
      <c r="S43" s="203"/>
      <c r="U43" s="194"/>
      <c r="X43" s="195"/>
      <c r="AA43" s="194"/>
      <c r="AD43" s="194"/>
      <c r="AG43" s="195"/>
      <c r="AJ43" s="194"/>
      <c r="AK43" s="203"/>
      <c r="AM43" s="194"/>
      <c r="AN43" s="203"/>
      <c r="AP43" s="195"/>
      <c r="AQ43" s="203"/>
      <c r="AS43" s="194"/>
      <c r="AT43" s="203"/>
      <c r="AV43" s="194"/>
      <c r="AW43" s="203"/>
      <c r="AY43" s="195"/>
      <c r="AZ43" s="203"/>
      <c r="BB43" s="194"/>
      <c r="BF43" s="194"/>
      <c r="BI43" s="195"/>
      <c r="BL43" s="194"/>
      <c r="BM43" s="203"/>
      <c r="BO43" s="194"/>
      <c r="BP43" s="203"/>
      <c r="BR43" s="195"/>
      <c r="BS43" s="203"/>
      <c r="BU43" s="194"/>
      <c r="BX43" s="194"/>
      <c r="CA43" s="195"/>
      <c r="CD43" s="194"/>
      <c r="CG43" s="194"/>
      <c r="CJ43" s="195"/>
      <c r="CM43" s="194"/>
      <c r="CP43" s="194"/>
      <c r="CS43" s="195"/>
      <c r="CV43" s="194"/>
      <c r="DB43" s="195"/>
    </row>
    <row r="44" spans="1:109" x14ac:dyDescent="0.2">
      <c r="C44" s="194"/>
      <c r="D44" s="203"/>
      <c r="F44" s="195"/>
      <c r="G44" s="203"/>
      <c r="I44" s="194"/>
      <c r="L44" s="194"/>
      <c r="O44" s="195"/>
      <c r="R44" s="194"/>
      <c r="S44" s="203"/>
      <c r="U44" s="194"/>
      <c r="X44" s="195"/>
      <c r="AA44" s="194"/>
      <c r="AD44" s="194"/>
      <c r="AG44" s="195"/>
      <c r="AJ44" s="194"/>
      <c r="AK44" s="203"/>
      <c r="AM44" s="194"/>
      <c r="AN44" s="203"/>
      <c r="AP44" s="195"/>
      <c r="AQ44" s="203"/>
      <c r="AS44" s="194"/>
      <c r="AT44" s="203"/>
      <c r="AV44" s="194"/>
      <c r="AW44" s="203"/>
      <c r="AY44" s="195"/>
      <c r="AZ44" s="203"/>
      <c r="BB44" s="194"/>
      <c r="BF44" s="194"/>
      <c r="BI44" s="195"/>
      <c r="BL44" s="194"/>
      <c r="BM44" s="203"/>
      <c r="BO44" s="194"/>
      <c r="BP44" s="203"/>
      <c r="BR44" s="195"/>
      <c r="BS44" s="203"/>
      <c r="BU44" s="194"/>
      <c r="BX44" s="194"/>
      <c r="CA44" s="195"/>
      <c r="CD44" s="194"/>
      <c r="CG44" s="194"/>
      <c r="CJ44" s="195"/>
      <c r="CM44" s="194"/>
      <c r="CP44" s="194"/>
      <c r="CS44" s="195"/>
      <c r="CV44" s="194"/>
      <c r="DB44" s="195"/>
    </row>
  </sheetData>
  <sheetProtection sheet="1" objects="1" scenarios="1" selectLockedCells="1"/>
  <mergeCells count="37">
    <mergeCell ref="AT1:BB2"/>
    <mergeCell ref="A1:I2"/>
    <mergeCell ref="J1:R2"/>
    <mergeCell ref="S1:AA2"/>
    <mergeCell ref="AB1:AJ2"/>
    <mergeCell ref="AK1:AS2"/>
    <mergeCell ref="CW1:DE2"/>
    <mergeCell ref="A3:I3"/>
    <mergeCell ref="J3:R3"/>
    <mergeCell ref="S3:AA3"/>
    <mergeCell ref="AB3:AJ3"/>
    <mergeCell ref="AK3:AS3"/>
    <mergeCell ref="AT3:BB3"/>
    <mergeCell ref="BD3:BL3"/>
    <mergeCell ref="BM3:BU3"/>
    <mergeCell ref="BV3:CD3"/>
    <mergeCell ref="BC1:BC37"/>
    <mergeCell ref="BD1:BL2"/>
    <mergeCell ref="BM1:BU2"/>
    <mergeCell ref="BV1:CD2"/>
    <mergeCell ref="CE1:CM2"/>
    <mergeCell ref="CN1:CV2"/>
    <mergeCell ref="CW4:DE4"/>
    <mergeCell ref="CW3:DE3"/>
    <mergeCell ref="A4:I4"/>
    <mergeCell ref="J4:R4"/>
    <mergeCell ref="S4:AA4"/>
    <mergeCell ref="AB4:AJ4"/>
    <mergeCell ref="AK4:AS4"/>
    <mergeCell ref="AT4:BB4"/>
    <mergeCell ref="BD4:BL4"/>
    <mergeCell ref="BM4:BU4"/>
    <mergeCell ref="BV4:CD4"/>
    <mergeCell ref="CE3:CM3"/>
    <mergeCell ref="CN3:CV3"/>
    <mergeCell ref="CE4:CM4"/>
    <mergeCell ref="CN4:CV4"/>
  </mergeCells>
  <conditionalFormatting sqref="A1 S4 BV4 DJ17:HM17 J1 BC1 DF1:XFD1 J4 A3:A4 AB3:AB4 AT4 AK3:AK4 BM4 BD3:BD4 CE3:CE4 CW4 CN3:CN4 DF18:HM37 DF17 DF2:HM16 DF38:XFD65536 DH17 A5:F65536 J5:O65536 S5:X65536 AB5:AG65536 AK5:AP65536 AT5:AY65536 BC38:BI65536 BD5:BI37 BM5:BR65536 BV5:CA65536 CE5:CJ65536 CN5:CS65536 CW5:DB65536">
    <cfRule type="containsText" dxfId="540" priority="234" stopIfTrue="1" operator="containsText" text="CP">
      <formula>NOT(ISERROR(SEARCH("CP",A1)))</formula>
    </cfRule>
  </conditionalFormatting>
  <conditionalFormatting sqref="DJ17:HM17 A1 J1 BC1:BC2 A3:A4 J3:J4 S4 AB3:AB4 AK3:AK4 AT4 BC3:BD4 BM3:BM4 BV4 CE3:CE4 CN3:CN4 DF18:XFD65536 DF17 DF1:XFD16 CW4 DH17 A5:F65536 J5:O65536 S5:X65536 AB5:AG65536 AK5:AP65536 AT5:AY65536 BC5:BI65536 BM5:BR65536 BV5:CA65536 CE5:CJ65536 CN5:CS65536 CW5:DB65536">
    <cfRule type="containsText" dxfId="539" priority="233" stopIfTrue="1" operator="containsText" text="ferie">
      <formula>NOT(ISERROR(SEARCH("ferie",A1)))</formula>
    </cfRule>
  </conditionalFormatting>
  <conditionalFormatting sqref="DA10:DA15 DA17:DA22 DA24:DA29 DA31:DA36 BZ10:BZ15 BZ17:BZ22 BZ24:BZ29 BZ31:BZ36 BH9:BH14 BH16:BH21 BH23:BH28 BH30:BH35 BH37 AX11:AX16 AX18:AX23 AX25:AX30 AX32:AX36 AF9:AF14 AF16:AF21 AF23:AF28 AF30:AF35 A7:F7 A14:F14 A21:F21 A28:F28 A35:F35 J11:O11 J18:O18 J25:O25 J32:O32 S32:X32 S25:X25 S18:X18 S11:X11 AB8:AG8 AB15:AG15 AB22:AG22 AB29:AG29 AB36:AG36 AK13:AP13 AK20:AP20 AK27:AP27 AK34:AP34 AT10:AY10 AT17:AY17 AT24:AY24 AT31:AY31 BD8:BI8 BD15:BI15 BD22:BI22 BD29:BI29 BD36:BI36 BM12:BR12 BM19:BR19 BM26:BR26 BM33:BR33 BV9:CA9 BV16:CA16 BV23:CA23 BV30:CA30 CE7:CJ7 CE14:CJ14 CE21:CJ21 CE28:CJ28 CE35:CJ35 CN11:CS11 CN18:CS18 CN25:CS25 CN32:CS32 CW9:DB9 CW16:DB16 CW23:DB23 CW30:DB30 CW37:DB37">
    <cfRule type="expression" dxfId="538" priority="232" stopIfTrue="1">
      <formula>WEEKDAY($B$7,2)&gt;5</formula>
    </cfRule>
  </conditionalFormatting>
  <conditionalFormatting sqref="CI9:CI14 CI16:CI21 CI23:CI28 CI30:CI35 CI37 E9:E14 E16:E21 E23:E28 E30:E35 E37 B9:B14 B16:B21 B23:B28 B30:B35 B37 A8:F8 A15:F15 A22:F22 A29:F29 A36:F36 J12:O12 J19:O19 J26:O26 J33:O33 S33:X33 S26:X26 S19:X19 S12:X12 AB9:AG9 AB16:AG16 AB23:AG23 AB30:AG30 AK7:AP7 AK14:AP14 AK21:AP21 AK28:AP28 AK35:AP35 AT11:AY11 AT18:AY18 AT25:AY25 AT32:AY32 BD9:BI9 BD16:BI16 BD23:BI23 BD30:BI30 BD37:BI37 BM13:BR13 BM20:BR20 BM27:BR27 BM34:BR34 BV10:CA10 BV17:CA17 BV24:CA24 BV31:CA31 CE8:CJ8 CE15:CJ15 CE22:CJ22 CE29:CJ29 CE36:CJ36 CN12:CS12 CN19:CS19 CN26:CS26 CN33:CS33 CW10:DB10 CW17:DB17 CW24:DB24 CW31:DB31">
    <cfRule type="expression" dxfId="537" priority="231" stopIfTrue="1">
      <formula>WEEKDAY($B$8,2)&gt;5</formula>
    </cfRule>
  </conditionalFormatting>
  <conditionalFormatting sqref="AO9:AO14 AO16:AO21 AO23:AO28 AO30:AO35 AO37 A9:F9 A16:F16 A23:F23 A30:F30 A37:F37 J13:O13 J20:O20 J27:O27 J34:O34 S34:X34 S27:X27 S20:X20 S13:X13 AB10:AG10 AB17:AG17 AB24:AG24 AB31:AG31 AK8:AP8 AK15:AP15 AK22:AP22 AK29:AP29 AK36:AP36 AT12:AY12 AT19:AY19 AT26:AY26 AT33:AY33 BD10:BI10 BD17:BI17 BD24:BI24 BD31:BI31 BM7:BR7 BM14:BR14 BM21:BR21 BM28:BR28 BM35:BR35 BV11:CA11 BV18:CA18 BV25:CA25 BV32:CA32 CE9:CJ9 CE16:CJ16 CE23:CJ23 CE30:CJ31 CN13:CS13 CN20:CS20 CN27:CS27 CN34:CS34 CW11:DB11 CW18:DB18 CW25:DB25 CW32:DB32">
    <cfRule type="expression" dxfId="536" priority="230" stopIfTrue="1">
      <formula>WEEKDAY($B$9,2)&gt;5</formula>
    </cfRule>
  </conditionalFormatting>
  <conditionalFormatting sqref="BQ9:BQ14 BQ16:BQ21 BQ23:BQ28 BQ30:BQ35 BQ37 A10:F10 A17:F17 A24:F24 A31:F31 J14:O14 J21:O21 J28:O28 S7:X7 S35:X35 S28:X28 S21:X21 S14:X14 AB11:AG11 AB18:AG18 AB25:AG25 AB32:AG32 AK9:AP9 AK16:AP16 AK23:AP23 AK30:AP30 AK37:AP37 AT13:AY13 AT20:AY20 AT27:AY27 AT34:AY34 BD11:BI11 BD18:BI18 BD25:BI25 BD32:BI32 BM8:BR8 BM15:BR15 BM22:BR22 BM29:BR29 BM36:BR36 BV12:CA12 BV19:CA19 BV26:CA26 BV33:CA33 CE10:CJ10 CE17:CJ17 CE24:CJ24 CE31:CJ31 CN7:CS7 CN14:CS14 CN21:CS21 CN28:CS28 CN35:CS35 CW12:DB12 CW19:DB19 CW26:DB26 CW33:DB33">
    <cfRule type="expression" dxfId="535" priority="229" stopIfTrue="1">
      <formula>WEEKDAY($B$10,2)&gt;5</formula>
    </cfRule>
  </conditionalFormatting>
  <conditionalFormatting sqref="CR9:CR14 CR16:CR21 CR23:CR28 CR30:CR35 CO9:CO14 CO16:CO21 CO23:CO28 CO30:CO35 A11:F11 A18:F18 A25:F25 A32:F32 J8:O8 J15:O15 J22:O22 J29:O29 S36:X36 S29:X29 S22:X22 S15:X15 S8:X8 AB12:AG12 AB19:AG19 AB26:AG26 AB33:AG33 AK10:AP10 AK17:AP17 AK24:AP24 AK31:AP31 AT7:AY7 AT14:AY14 AT21:AY21 AT28:AY28 AT35:AY35 BD12:BI12 BD19:BI19 BD26:BI26 BD33:BI33 BM9:BR9 BM16:BR16 BM23:BR23 BM30:BR30 BM37:BR37 BV13:CA13 BV20:CA20 BV27:CA27 BV34:CA34 CE11:CJ11 CE18:CJ18 CE25:CJ25 CE32:CJ32 CN8:CS8 CN15:CS15 CN22:CS22 CN29:CS29 CN36:CS36 CW13:DB13 CW20:DB20 CW27:DB27 CW34:DB34">
    <cfRule type="expression" dxfId="534" priority="228" stopIfTrue="1">
      <formula>WEEKDAY($B$11,2)&gt;5</formula>
    </cfRule>
  </conditionalFormatting>
  <conditionalFormatting sqref="A12:F12 A19:F19 A26:F26 A33:F33 J9:O9 J16:O16 J23:O23 J30:O30 S37:X37 S30:X30 S23:X23 S16:X16 S9:X9 AB13:AG13 AB20:AG20 AB27:AG27 AB34:AG34 AK11:AP11 AK18:AP18 AK25:AP25 AK32:AP32 AT8:AY8 AT15:AY15 AT22:AY22 AT29:AY29 AT36:AY36 BD13:BI13 BD20:BI20 BD27:BI27 BD34:BI34 BM10:BR10 BM17:BR17 BM24:BR24 BM31:BR31 BV7:CA7 BV14:CA14 BV21:CA21 BV28:CA28 BV35:CA35 CE12:CJ12 CE19:CJ19 CE26:CJ26 CE33:CJ33 CN9:CS9 CN16:CS16 CN23:CS23 CN30:CS30 CW7:DB7 CW14:DB14 CW21:DB21 CW28:DB28 CW35:DB35">
    <cfRule type="expression" dxfId="533" priority="227" stopIfTrue="1">
      <formula>WEEKDAY($B$12,2)&gt;5</formula>
    </cfRule>
  </conditionalFormatting>
  <conditionalFormatting sqref="A13:F13 A20:F20 A27:F27 A34:F34 J10:O10 J17:O17 J24:O24 J31:O31 S31:X31 S24:X24 S17:X17 S10:X10 AB7:AG7 AB14:AG14 AB21:AG21 AB28:AG28 AB35:AG35 AK12:AP12 AK19:AP19 AK26:AP26 AK33:AP33 AT9:AY9 AT16:AY16 AT23:AY23 AT30:AY30 BE7:BI7 BD14:BI14 BD21:BI21 BD28:BI28 BD35:BI35 BM11:BR11 BM18:BR18 BM25:BR25 BM32:BR32 BV8:CA8 BV15:CA15 BV22:CA22 BV29:CA29 BV36:CA36 CE13:CJ13 CE20:CJ20 CE27:CJ27 CE34:CJ34 CN10:CS10 CN17:CS17 CN24:CS24 CN31:CS31 CW8:DB8 CW15:DB15 CW22:DB22 CW29:DB29 CW36:DB36">
    <cfRule type="expression" dxfId="532" priority="226" stopIfTrue="1">
      <formula>WEEKDAY($B$13,2)&gt;5</formula>
    </cfRule>
  </conditionalFormatting>
  <conditionalFormatting sqref="R8:R34 J7:O7">
    <cfRule type="expression" dxfId="531" priority="225" stopIfTrue="1">
      <formula>WEEKDAY($K$7,2)&gt;5</formula>
    </cfRule>
  </conditionalFormatting>
  <conditionalFormatting sqref="AB1 AK1">
    <cfRule type="containsText" dxfId="530" priority="224" stopIfTrue="1" operator="containsText" text="CP">
      <formula>NOT(ISERROR(SEARCH("CP",AB1)))</formula>
    </cfRule>
  </conditionalFormatting>
  <conditionalFormatting sqref="AB1 AK1">
    <cfRule type="containsText" dxfId="529" priority="223" stopIfTrue="1" operator="containsText" text="ferie">
      <formula>NOT(ISERROR(SEARCH("ferie",AB1)))</formula>
    </cfRule>
  </conditionalFormatting>
  <conditionalFormatting sqref="BD1 BM1">
    <cfRule type="containsText" dxfId="528" priority="222" stopIfTrue="1" operator="containsText" text="CP">
      <formula>NOT(ISERROR(SEARCH("CP",BD1)))</formula>
    </cfRule>
  </conditionalFormatting>
  <conditionalFormatting sqref="BD1 BM1">
    <cfRule type="containsText" dxfId="527" priority="221" stopIfTrue="1" operator="containsText" text="ferie">
      <formula>NOT(ISERROR(SEARCH("ferie",BD1)))</formula>
    </cfRule>
  </conditionalFormatting>
  <conditionalFormatting sqref="CE1 CN1">
    <cfRule type="containsText" dxfId="526" priority="220" stopIfTrue="1" operator="containsText" text="CP">
      <formula>NOT(ISERROR(SEARCH("CP",CE1)))</formula>
    </cfRule>
  </conditionalFormatting>
  <conditionalFormatting sqref="CE1 CN1">
    <cfRule type="containsText" dxfId="525" priority="219" stopIfTrue="1" operator="containsText" text="ferie">
      <formula>NOT(ISERROR(SEARCH("ferie",CE1)))</formula>
    </cfRule>
  </conditionalFormatting>
  <conditionalFormatting sqref="G5:I65536">
    <cfRule type="containsText" dxfId="524" priority="209" stopIfTrue="1" operator="containsText" text="CP">
      <formula>NOT(ISERROR(SEARCH("CP",G5)))</formula>
    </cfRule>
  </conditionalFormatting>
  <conditionalFormatting sqref="G5:I65536">
    <cfRule type="containsText" dxfId="523" priority="208" stopIfTrue="1" operator="containsText" text="ferie">
      <formula>NOT(ISERROR(SEARCH("ferie",G5)))</formula>
    </cfRule>
  </conditionalFormatting>
  <conditionalFormatting sqref="G7:I7 G14:I14 G21:I21 G28:I28 G35:I35 I8:I13 I15:I20 I22:I27 I29:I34 I36:I37">
    <cfRule type="expression" dxfId="522" priority="207" stopIfTrue="1">
      <formula>WEEKDAY($B$7,2)&gt;5</formula>
    </cfRule>
  </conditionalFormatting>
  <conditionalFormatting sqref="G8:I8 G15:I15 G22:I22 G29:I29 G36:I36 H9:H14 H16:H21 H23:H28 H30:H35 H37">
    <cfRule type="expression" dxfId="521" priority="206" stopIfTrue="1">
      <formula>WEEKDAY($B$8,2)&gt;5</formula>
    </cfRule>
  </conditionalFormatting>
  <conditionalFormatting sqref="G9:I9 G16:I16 G23:I23 G30:I30 G37:I37">
    <cfRule type="expression" dxfId="520" priority="205" stopIfTrue="1">
      <formula>WEEKDAY($B$9,2)&gt;5</formula>
    </cfRule>
  </conditionalFormatting>
  <conditionalFormatting sqref="G10:I10 G17:I17 G24:I24 G31:I31">
    <cfRule type="expression" dxfId="519" priority="204" stopIfTrue="1">
      <formula>WEEKDAY($B$10,2)&gt;5</formula>
    </cfRule>
  </conditionalFormatting>
  <conditionalFormatting sqref="G11:I11 G18:I18 G25:I25 G32:I32">
    <cfRule type="expression" dxfId="518" priority="203" stopIfTrue="1">
      <formula>WEEKDAY($B$11,2)&gt;5</formula>
    </cfRule>
  </conditionalFormatting>
  <conditionalFormatting sqref="G12:I12 G19:I19 G26:I26 G33:I33">
    <cfRule type="expression" dxfId="517" priority="202" stopIfTrue="1">
      <formula>WEEKDAY($B$12,2)&gt;5</formula>
    </cfRule>
  </conditionalFormatting>
  <conditionalFormatting sqref="G13:I13 G20:I20 G27:I27 G34:I34">
    <cfRule type="expression" dxfId="516" priority="201" stopIfTrue="1">
      <formula>WEEKDAY($B$13,2)&gt;5</formula>
    </cfRule>
  </conditionalFormatting>
  <conditionalFormatting sqref="P5:R65536">
    <cfRule type="containsText" dxfId="515" priority="190" stopIfTrue="1" operator="containsText" text="CP">
      <formula>NOT(ISERROR(SEARCH("CP",P5)))</formula>
    </cfRule>
  </conditionalFormatting>
  <conditionalFormatting sqref="P5:R65536">
    <cfRule type="containsText" dxfId="514" priority="189" stopIfTrue="1" operator="containsText" text="ferie">
      <formula>NOT(ISERROR(SEARCH("ferie",P5)))</formula>
    </cfRule>
  </conditionalFormatting>
  <conditionalFormatting sqref="P11:R11 P18:R18 P25:R25 P32:R32">
    <cfRule type="expression" dxfId="513" priority="188" stopIfTrue="1">
      <formula>WEEKDAY($B$7,2)&gt;5</formula>
    </cfRule>
  </conditionalFormatting>
  <conditionalFormatting sqref="P12:R12 P19:R19 P26:R26 P33:R33">
    <cfRule type="expression" dxfId="512" priority="187" stopIfTrue="1">
      <formula>WEEKDAY($B$8,2)&gt;5</formula>
    </cfRule>
  </conditionalFormatting>
  <conditionalFormatting sqref="P13:R13 P20:R20 P27:R27 P34:R34">
    <cfRule type="expression" dxfId="511" priority="186" stopIfTrue="1">
      <formula>WEEKDAY($B$9,2)&gt;5</formula>
    </cfRule>
  </conditionalFormatting>
  <conditionalFormatting sqref="P14:R14 P21:R21 P28:R28">
    <cfRule type="expression" dxfId="510" priority="185" stopIfTrue="1">
      <formula>WEEKDAY($B$10,2)&gt;5</formula>
    </cfRule>
  </conditionalFormatting>
  <conditionalFormatting sqref="P8:R8 P15:R15 P22:R22 P29:R29">
    <cfRule type="expression" dxfId="509" priority="184" stopIfTrue="1">
      <formula>WEEKDAY($B$11,2)&gt;5</formula>
    </cfRule>
  </conditionalFormatting>
  <conditionalFormatting sqref="P9:R9 P16:R16 P23:R23 P30:R30">
    <cfRule type="expression" dxfId="508" priority="183" stopIfTrue="1">
      <formula>WEEKDAY($B$12,2)&gt;5</formula>
    </cfRule>
  </conditionalFormatting>
  <conditionalFormatting sqref="P10:R10 P17:R17 P24:R24 P31:R31">
    <cfRule type="expression" dxfId="507" priority="182" stopIfTrue="1">
      <formula>WEEKDAY($B$13,2)&gt;5</formula>
    </cfRule>
  </conditionalFormatting>
  <conditionalFormatting sqref="P7:R7">
    <cfRule type="expression" dxfId="506" priority="181" stopIfTrue="1">
      <formula>WEEKDAY($K$7,2)&gt;5</formula>
    </cfRule>
  </conditionalFormatting>
  <conditionalFormatting sqref="Y5:AA65536">
    <cfRule type="containsText" dxfId="505" priority="171" stopIfTrue="1" operator="containsText" text="CP">
      <formula>NOT(ISERROR(SEARCH("CP",Y5)))</formula>
    </cfRule>
  </conditionalFormatting>
  <conditionalFormatting sqref="Y5:AA65536">
    <cfRule type="containsText" dxfId="504" priority="170" stopIfTrue="1" operator="containsText" text="ferie">
      <formula>NOT(ISERROR(SEARCH("ferie",Y5)))</formula>
    </cfRule>
  </conditionalFormatting>
  <conditionalFormatting sqref="Y32:AA32 Y25:AA25 Y18:AA18 Y11:AA11">
    <cfRule type="expression" dxfId="503" priority="169" stopIfTrue="1">
      <formula>WEEKDAY($B$7,2)&gt;5</formula>
    </cfRule>
  </conditionalFormatting>
  <conditionalFormatting sqref="Y33:AA33 Y26:AA26 Y19:AA19 Y12:AA12">
    <cfRule type="expression" dxfId="502" priority="168" stopIfTrue="1">
      <formula>WEEKDAY($B$8,2)&gt;5</formula>
    </cfRule>
  </conditionalFormatting>
  <conditionalFormatting sqref="Y34:AA34 Y27:AA27 Y20:AA20 Y13:AA13">
    <cfRule type="expression" dxfId="501" priority="167" stopIfTrue="1">
      <formula>WEEKDAY($B$9,2)&gt;5</formula>
    </cfRule>
  </conditionalFormatting>
  <conditionalFormatting sqref="Y7:AA7 Y35:AA35 Y28:AA28 Y21:AA21 Y14:AA14 AA8:AA13 AA15:AA20 AA22:AA27 AA29:AA34 AA36:AA37">
    <cfRule type="expression" dxfId="500" priority="166" stopIfTrue="1">
      <formula>WEEKDAY($B$10,2)&gt;5</formula>
    </cfRule>
  </conditionalFormatting>
  <conditionalFormatting sqref="Y36:AA36 Y29:AA29 Y22:AA22 Y15:AA15 Y8:AA8">
    <cfRule type="expression" dxfId="499" priority="165" stopIfTrue="1">
      <formula>WEEKDAY($B$11,2)&gt;5</formula>
    </cfRule>
  </conditionalFormatting>
  <conditionalFormatting sqref="Y37:AA37 Y30:AA30 Y23:AA23 Y16:AA16 Y9:AA9">
    <cfRule type="expression" dxfId="498" priority="164" stopIfTrue="1">
      <formula>WEEKDAY($B$12,2)&gt;5</formula>
    </cfRule>
  </conditionalFormatting>
  <conditionalFormatting sqref="Y31:AA31 Y24:AA24 Y17:AA17 Y10:AA10">
    <cfRule type="expression" dxfId="497" priority="163" stopIfTrue="1">
      <formula>WEEKDAY($B$13,2)&gt;5</formula>
    </cfRule>
  </conditionalFormatting>
  <conditionalFormatting sqref="AH5:AJ65536">
    <cfRule type="containsText" dxfId="496" priority="153" stopIfTrue="1" operator="containsText" text="CP">
      <formula>NOT(ISERROR(SEARCH("CP",AH5)))</formula>
    </cfRule>
  </conditionalFormatting>
  <conditionalFormatting sqref="AH5:AJ65536">
    <cfRule type="containsText" dxfId="495" priority="152" stopIfTrue="1" operator="containsText" text="ferie">
      <formula>NOT(ISERROR(SEARCH("ferie",AH5)))</formula>
    </cfRule>
  </conditionalFormatting>
  <conditionalFormatting sqref="AH8:AJ8 AH15:AJ15 AH22:AJ22 AH29:AJ29 AH36:AJ36 AI9:AJ14 AI16:AJ21 AI23:AJ28 AI30:AJ35">
    <cfRule type="expression" dxfId="494" priority="151" stopIfTrue="1">
      <formula>WEEKDAY($B$7,2)&gt;5</formula>
    </cfRule>
  </conditionalFormatting>
  <conditionalFormatting sqref="AH9:AJ9 AH16:AJ16 AH23:AJ23 AH30:AJ30">
    <cfRule type="expression" dxfId="493" priority="150" stopIfTrue="1">
      <formula>WEEKDAY($B$8,2)&gt;5</formula>
    </cfRule>
  </conditionalFormatting>
  <conditionalFormatting sqref="AH10:AJ10 AH17:AJ17 AH24:AJ24 AH31:AJ31">
    <cfRule type="expression" dxfId="492" priority="149" stopIfTrue="1">
      <formula>WEEKDAY($B$9,2)&gt;5</formula>
    </cfRule>
  </conditionalFormatting>
  <conditionalFormatting sqref="AH11:AJ11 AH18:AJ18 AH25:AJ25 AH32:AJ32">
    <cfRule type="expression" dxfId="491" priority="148" stopIfTrue="1">
      <formula>WEEKDAY($B$10,2)&gt;5</formula>
    </cfRule>
  </conditionalFormatting>
  <conditionalFormatting sqref="AH12:AJ12 AH19:AJ19 AH26:AJ26 AH33:AJ33">
    <cfRule type="expression" dxfId="490" priority="147" stopIfTrue="1">
      <formula>WEEKDAY($B$11,2)&gt;5</formula>
    </cfRule>
  </conditionalFormatting>
  <conditionalFormatting sqref="AH13:AJ13 AH20:AJ20 AH27:AJ27 AH34:AJ34">
    <cfRule type="expression" dxfId="489" priority="146" stopIfTrue="1">
      <formula>WEEKDAY($B$12,2)&gt;5</formula>
    </cfRule>
  </conditionalFormatting>
  <conditionalFormatting sqref="AH7:AJ7 AH14:AJ14 AH21:AJ21 AH28:AJ28 AH35:AJ35">
    <cfRule type="expression" dxfId="488" priority="145" stopIfTrue="1">
      <formula>WEEKDAY($B$13,2)&gt;5</formula>
    </cfRule>
  </conditionalFormatting>
  <conditionalFormatting sqref="AQ5:AS65536">
    <cfRule type="containsText" dxfId="487" priority="135" stopIfTrue="1" operator="containsText" text="CP">
      <formula>NOT(ISERROR(SEARCH("CP",AQ5)))</formula>
    </cfRule>
  </conditionalFormatting>
  <conditionalFormatting sqref="AQ5:AS65536">
    <cfRule type="containsText" dxfId="486" priority="134" stopIfTrue="1" operator="containsText" text="ferie">
      <formula>NOT(ISERROR(SEARCH("ferie",AQ5)))</formula>
    </cfRule>
  </conditionalFormatting>
  <conditionalFormatting sqref="AQ13:AS13 AQ20:AS20 AQ27:AS27 AQ34:AS34">
    <cfRule type="expression" dxfId="485" priority="133" stopIfTrue="1">
      <formula>WEEKDAY($B$7,2)&gt;5</formula>
    </cfRule>
  </conditionalFormatting>
  <conditionalFormatting sqref="AQ7:AS7 AQ14:AS14 AQ21:AS21 AQ28:AS28 AQ35:AS35 AS8:AS13 AS15:AS20 AS22:AS27 AS29:AS34 AS36:AS37">
    <cfRule type="expression" dxfId="484" priority="132" stopIfTrue="1">
      <formula>WEEKDAY($B$8,2)&gt;5</formula>
    </cfRule>
  </conditionalFormatting>
  <conditionalFormatting sqref="AQ8:AS8 AQ15:AS15 AQ22:AS22 AQ29:AS29 AQ36:AS36 AR9:AR14 AR16:AR21 AR23:AR28 AR30:AR35 AR37">
    <cfRule type="expression" dxfId="483" priority="131" stopIfTrue="1">
      <formula>WEEKDAY($B$9,2)&gt;5</formula>
    </cfRule>
  </conditionalFormatting>
  <conditionalFormatting sqref="AQ9:AS9 AQ16:AS16 AQ23:AS23 AQ30:AS30 AQ37:AS37">
    <cfRule type="expression" dxfId="482" priority="130" stopIfTrue="1">
      <formula>WEEKDAY($B$10,2)&gt;5</formula>
    </cfRule>
  </conditionalFormatting>
  <conditionalFormatting sqref="AQ10:AS10 AQ17:AS17 AQ24:AS24 AQ31:AS31">
    <cfRule type="expression" dxfId="481" priority="129" stopIfTrue="1">
      <formula>WEEKDAY($B$11,2)&gt;5</formula>
    </cfRule>
  </conditionalFormatting>
  <conditionalFormatting sqref="AQ11:AS11 AQ18:AS18 AQ25:AS25 AQ32:AS32">
    <cfRule type="expression" dxfId="480" priority="128" stopIfTrue="1">
      <formula>WEEKDAY($B$12,2)&gt;5</formula>
    </cfRule>
  </conditionalFormatting>
  <conditionalFormatting sqref="AQ12:AS12 AQ19:AS19 AQ26:AS26 AQ33:AS33">
    <cfRule type="expression" dxfId="479" priority="127" stopIfTrue="1">
      <formula>WEEKDAY($B$13,2)&gt;5</formula>
    </cfRule>
  </conditionalFormatting>
  <conditionalFormatting sqref="AZ5:BB65536">
    <cfRule type="containsText" dxfId="478" priority="117" stopIfTrue="1" operator="containsText" text="CP">
      <formula>NOT(ISERROR(SEARCH("CP",AZ5)))</formula>
    </cfRule>
  </conditionalFormatting>
  <conditionalFormatting sqref="AZ5:BB65536">
    <cfRule type="containsText" dxfId="477" priority="116" stopIfTrue="1" operator="containsText" text="ferie">
      <formula>NOT(ISERROR(SEARCH("ferie",AZ5)))</formula>
    </cfRule>
  </conditionalFormatting>
  <conditionalFormatting sqref="AZ10:BB10 AZ17:BB17 AZ24:BB24 AZ31:BB31 BA11:BA16 BA18:BA23 BA25:BA30 BA32:BA36">
    <cfRule type="expression" dxfId="476" priority="115" stopIfTrue="1">
      <formula>WEEKDAY($B$7,2)&gt;5</formula>
    </cfRule>
  </conditionalFormatting>
  <conditionalFormatting sqref="AZ11:BB11 AZ18:BB18 AZ25:BB25 AZ32:BB32">
    <cfRule type="expression" dxfId="475" priority="114" stopIfTrue="1">
      <formula>WEEKDAY($B$8,2)&gt;5</formula>
    </cfRule>
  </conditionalFormatting>
  <conditionalFormatting sqref="AZ12:BB12 AZ19:BB19 AZ26:BB26 AZ33:BB33">
    <cfRule type="expression" dxfId="474" priority="113" stopIfTrue="1">
      <formula>WEEKDAY($B$9,2)&gt;5</formula>
    </cfRule>
  </conditionalFormatting>
  <conditionalFormatting sqref="AZ13:BB13 AZ20:BB20 AZ27:BB27 AZ34:BB34">
    <cfRule type="expression" dxfId="473" priority="112" stopIfTrue="1">
      <formula>WEEKDAY($B$10,2)&gt;5</formula>
    </cfRule>
  </conditionalFormatting>
  <conditionalFormatting sqref="AZ7:BB7 AZ14:BB14 AZ21:BB21 AZ28:BB28 AZ35:BB35 BB8:BB13 BB15:BB20 BB22:BB27 BB29:BB34 BB36">
    <cfRule type="expression" dxfId="472" priority="111" stopIfTrue="1">
      <formula>WEEKDAY($B$11,2)&gt;5</formula>
    </cfRule>
  </conditionalFormatting>
  <conditionalFormatting sqref="AZ8:BB8 AZ15:BB15 AZ22:BB22 AZ29:BB29 AZ36:BB36">
    <cfRule type="expression" dxfId="471" priority="110" stopIfTrue="1">
      <formula>WEEKDAY($B$12,2)&gt;5</formula>
    </cfRule>
  </conditionalFormatting>
  <conditionalFormatting sqref="AZ9:BB9 AZ16:BB16 AZ23:BB23 AZ30:BB30">
    <cfRule type="expression" dxfId="470" priority="109" stopIfTrue="1">
      <formula>WEEKDAY($B$13,2)&gt;5</formula>
    </cfRule>
  </conditionalFormatting>
  <conditionalFormatting sqref="BJ5:BL65536">
    <cfRule type="containsText" dxfId="469" priority="99" stopIfTrue="1" operator="containsText" text="CP">
      <formula>NOT(ISERROR(SEARCH("CP",BJ5)))</formula>
    </cfRule>
  </conditionalFormatting>
  <conditionalFormatting sqref="BJ5:BL65536">
    <cfRule type="containsText" dxfId="468" priority="98" stopIfTrue="1" operator="containsText" text="ferie">
      <formula>NOT(ISERROR(SEARCH("ferie",BJ5)))</formula>
    </cfRule>
  </conditionalFormatting>
  <conditionalFormatting sqref="BJ8:BL8 BJ15:BL15 BJ22:BL22 BJ29:BL29 BJ36:BL36 BK9:BL14 BK16:BL21 BK23:BL28 BK30:BL35 BK37:BL37">
    <cfRule type="expression" dxfId="467" priority="97" stopIfTrue="1">
      <formula>WEEKDAY($B$7,2)&gt;5</formula>
    </cfRule>
  </conditionalFormatting>
  <conditionalFormatting sqref="BJ9:BL9 BJ16:BL16 BJ23:BL23 BJ30:BL30 BJ37:BL37">
    <cfRule type="expression" dxfId="466" priority="96" stopIfTrue="1">
      <formula>WEEKDAY($B$8,2)&gt;5</formula>
    </cfRule>
  </conditionalFormatting>
  <conditionalFormatting sqref="BJ10:BL10 BJ17:BL17 BJ24:BL24 BJ31:BL31">
    <cfRule type="expression" dxfId="465" priority="95" stopIfTrue="1">
      <formula>WEEKDAY($B$9,2)&gt;5</formula>
    </cfRule>
  </conditionalFormatting>
  <conditionalFormatting sqref="BJ11:BL11 BJ18:BL18 BJ25:BL25 BJ32:BL32">
    <cfRule type="expression" dxfId="464" priority="94" stopIfTrue="1">
      <formula>WEEKDAY($B$10,2)&gt;5</formula>
    </cfRule>
  </conditionalFormatting>
  <conditionalFormatting sqref="BJ12:BL12 BJ19:BL19 BJ26:BL26 BJ33:BL33">
    <cfRule type="expression" dxfId="463" priority="93" stopIfTrue="1">
      <formula>WEEKDAY($B$11,2)&gt;5</formula>
    </cfRule>
  </conditionalFormatting>
  <conditionalFormatting sqref="BJ13:BL13 BJ20:BL20 BJ27:BL27 BJ34:BL34">
    <cfRule type="expression" dxfId="462" priority="92" stopIfTrue="1">
      <formula>WEEKDAY($B$12,2)&gt;5</formula>
    </cfRule>
  </conditionalFormatting>
  <conditionalFormatting sqref="BJ7:BL7 BJ14:BL14 BJ21:BL21 BJ28:BL28 BJ35:BL35">
    <cfRule type="expression" dxfId="461" priority="91" stopIfTrue="1">
      <formula>WEEKDAY($B$13,2)&gt;5</formula>
    </cfRule>
  </conditionalFormatting>
  <conditionalFormatting sqref="BS5:BU65536">
    <cfRule type="containsText" dxfId="460" priority="81" stopIfTrue="1" operator="containsText" text="CP">
      <formula>NOT(ISERROR(SEARCH("CP",BS5)))</formula>
    </cfRule>
  </conditionalFormatting>
  <conditionalFormatting sqref="BS5:BU65536">
    <cfRule type="containsText" dxfId="459" priority="80" stopIfTrue="1" operator="containsText" text="ferie">
      <formula>NOT(ISERROR(SEARCH("ferie",BS5)))</formula>
    </cfRule>
  </conditionalFormatting>
  <conditionalFormatting sqref="BS12:BU12 BS19:BU19 BS26:BU26 BS33:BU33">
    <cfRule type="expression" dxfId="458" priority="79" stopIfTrue="1">
      <formula>WEEKDAY($B$7,2)&gt;5</formula>
    </cfRule>
  </conditionalFormatting>
  <conditionalFormatting sqref="BS13:BU13 BS20:BU20 BS27:BU27 BS34:BU34">
    <cfRule type="expression" dxfId="457" priority="78" stopIfTrue="1">
      <formula>WEEKDAY($B$8,2)&gt;5</formula>
    </cfRule>
  </conditionalFormatting>
  <conditionalFormatting sqref="BS7:BU7 BS14:BU14 BS21:BU21 BS28:BU28 BS35:BU35 BU8:BU13 BU15:BU20 BU22:BU27 BU29:BU34 BU36:BU37">
    <cfRule type="expression" dxfId="456" priority="77" stopIfTrue="1">
      <formula>WEEKDAY($B$9,2)&gt;5</formula>
    </cfRule>
  </conditionalFormatting>
  <conditionalFormatting sqref="BS8:BU8 BS15:BU15 BS22:BU22 BS29:BU29 BS36:BU36 BT9:BT14 BT16:BT21 BT23:BT28 BT30:BT35 BT37">
    <cfRule type="expression" dxfId="455" priority="76" stopIfTrue="1">
      <formula>WEEKDAY($B$10,2)&gt;5</formula>
    </cfRule>
  </conditionalFormatting>
  <conditionalFormatting sqref="BS9:BU9 BS16:BU16 BS23:BU23 BS30:BU30 BS37:BU37">
    <cfRule type="expression" dxfId="454" priority="75" stopIfTrue="1">
      <formula>WEEKDAY($B$11,2)&gt;5</formula>
    </cfRule>
  </conditionalFormatting>
  <conditionalFormatting sqref="BS10:BU10 BS17:BU17 BS24:BU24 BS31:BU31">
    <cfRule type="expression" dxfId="453" priority="74" stopIfTrue="1">
      <formula>WEEKDAY($B$12,2)&gt;5</formula>
    </cfRule>
  </conditionalFormatting>
  <conditionalFormatting sqref="BS11:BU11 BS18:BU18 BS25:BU25 BS32:BU32">
    <cfRule type="expression" dxfId="452" priority="73" stopIfTrue="1">
      <formula>WEEKDAY($B$13,2)&gt;5</formula>
    </cfRule>
  </conditionalFormatting>
  <conditionalFormatting sqref="CB5:CD65536">
    <cfRule type="containsText" dxfId="451" priority="63" stopIfTrue="1" operator="containsText" text="CP">
      <formula>NOT(ISERROR(SEARCH("CP",CB5)))</formula>
    </cfRule>
  </conditionalFormatting>
  <conditionalFormatting sqref="CB5:CD65536">
    <cfRule type="containsText" dxfId="450" priority="62" stopIfTrue="1" operator="containsText" text="ferie">
      <formula>NOT(ISERROR(SEARCH("ferie",CB5)))</formula>
    </cfRule>
  </conditionalFormatting>
  <conditionalFormatting sqref="CB9:CD9 CB16:CD16 CB23:CD23 CB30:CD30 CC10:CD15 CC17:CD22 CC24:CD29 CC31:CD36">
    <cfRule type="expression" dxfId="449" priority="61" stopIfTrue="1">
      <formula>WEEKDAY($B$7,2)&gt;5</formula>
    </cfRule>
  </conditionalFormatting>
  <conditionalFormatting sqref="CB10:CD10 CB17:CD17 CB24:CD24 CB31:CD31">
    <cfRule type="expression" dxfId="448" priority="60" stopIfTrue="1">
      <formula>WEEKDAY($B$8,2)&gt;5</formula>
    </cfRule>
  </conditionalFormatting>
  <conditionalFormatting sqref="CB11:CD11 CB18:CD18 CB25:CD25 CB32:CD32">
    <cfRule type="expression" dxfId="447" priority="59" stopIfTrue="1">
      <formula>WEEKDAY($B$9,2)&gt;5</formula>
    </cfRule>
  </conditionalFormatting>
  <conditionalFormatting sqref="CB12:CD12 CB19:CD19 CB26:CD26 CB33:CD33">
    <cfRule type="expression" dxfId="446" priority="58" stopIfTrue="1">
      <formula>WEEKDAY($B$10,2)&gt;5</formula>
    </cfRule>
  </conditionalFormatting>
  <conditionalFormatting sqref="CB13:CD13 CB20:CD20 CB27:CD27 CB34:CD34">
    <cfRule type="expression" dxfId="445" priority="57" stopIfTrue="1">
      <formula>WEEKDAY($B$11,2)&gt;5</formula>
    </cfRule>
  </conditionalFormatting>
  <conditionalFormatting sqref="CB7:CD7 CB14:CD14 CB21:CD21 CB28:CD28 CB35:CD35">
    <cfRule type="expression" dxfId="444" priority="56" stopIfTrue="1">
      <formula>WEEKDAY($B$12,2)&gt;5</formula>
    </cfRule>
  </conditionalFormatting>
  <conditionalFormatting sqref="CB8:CD8 CB15:CD15 CB22:CD22 CB29:CD29 CB36:CD36">
    <cfRule type="expression" dxfId="443" priority="55" stopIfTrue="1">
      <formula>WEEKDAY($B$13,2)&gt;5</formula>
    </cfRule>
  </conditionalFormatting>
  <conditionalFormatting sqref="CK5:CM65536">
    <cfRule type="containsText" dxfId="442" priority="45" stopIfTrue="1" operator="containsText" text="CP">
      <formula>NOT(ISERROR(SEARCH("CP",CK5)))</formula>
    </cfRule>
  </conditionalFormatting>
  <conditionalFormatting sqref="CK5:CM65536">
    <cfRule type="containsText" dxfId="441" priority="44" stopIfTrue="1" operator="containsText" text="ferie">
      <formula>NOT(ISERROR(SEARCH("ferie",CK5)))</formula>
    </cfRule>
  </conditionalFormatting>
  <conditionalFormatting sqref="CK7:CM7 CK14:CM14 CK21:CM21 CK28:CM28 CK35:CM35 CM8:CM13 CM15:CM20 CM22:CM27 CM29:CM34 CM36:CM37">
    <cfRule type="expression" dxfId="440" priority="43" stopIfTrue="1">
      <formula>WEEKDAY($B$7,2)&gt;5</formula>
    </cfRule>
  </conditionalFormatting>
  <conditionalFormatting sqref="CK8:CM8 CK15:CM15 CK22:CM22 CK29:CM29 CK36:CM36 CL9:CL14 CL16:CL21 CL23:CL28 CL30:CL35 CL37">
    <cfRule type="expression" dxfId="439" priority="42" stopIfTrue="1">
      <formula>WEEKDAY($B$8,2)&gt;5</formula>
    </cfRule>
  </conditionalFormatting>
  <conditionalFormatting sqref="CK9:CM9 CK16:CM16 CK23:CM23 CK30:CM31">
    <cfRule type="expression" dxfId="438" priority="41" stopIfTrue="1">
      <formula>WEEKDAY($B$9,2)&gt;5</formula>
    </cfRule>
  </conditionalFormatting>
  <conditionalFormatting sqref="CK10:CM10 CK17:CM17 CK24:CM24 CK31:CM31">
    <cfRule type="expression" dxfId="437" priority="40" stopIfTrue="1">
      <formula>WEEKDAY($B$10,2)&gt;5</formula>
    </cfRule>
  </conditionalFormatting>
  <conditionalFormatting sqref="CK11:CM11 CK18:CM18 CK25:CM25 CK32:CM32">
    <cfRule type="expression" dxfId="436" priority="39" stopIfTrue="1">
      <formula>WEEKDAY($B$11,2)&gt;5</formula>
    </cfRule>
  </conditionalFormatting>
  <conditionalFormatting sqref="CK12:CM12 CK19:CM19 CK26:CM26 CK33:CM33">
    <cfRule type="expression" dxfId="435" priority="38" stopIfTrue="1">
      <formula>WEEKDAY($B$12,2)&gt;5</formula>
    </cfRule>
  </conditionalFormatting>
  <conditionalFormatting sqref="CK13:CM13 CK20:CM20 CK27:CM27 CK34:CM34">
    <cfRule type="expression" dxfId="434" priority="37" stopIfTrue="1">
      <formula>WEEKDAY($B$13,2)&gt;5</formula>
    </cfRule>
  </conditionalFormatting>
  <conditionalFormatting sqref="CT5:CV65536">
    <cfRule type="containsText" dxfId="433" priority="27" stopIfTrue="1" operator="containsText" text="CP">
      <formula>NOT(ISERROR(SEARCH("CP",CT5)))</formula>
    </cfRule>
  </conditionalFormatting>
  <conditionalFormatting sqref="CT5:CV65536">
    <cfRule type="containsText" dxfId="432" priority="26" stopIfTrue="1" operator="containsText" text="ferie">
      <formula>NOT(ISERROR(SEARCH("ferie",CT5)))</formula>
    </cfRule>
  </conditionalFormatting>
  <conditionalFormatting sqref="CT11:CV11 CT18:CV18 CT25:CV25 CT32:CV32">
    <cfRule type="expression" dxfId="431" priority="25" stopIfTrue="1">
      <formula>WEEKDAY($B$7,2)&gt;5</formula>
    </cfRule>
  </conditionalFormatting>
  <conditionalFormatting sqref="CT12:CV12 CT19:CV19 CT26:CV26 CT33:CV33">
    <cfRule type="expression" dxfId="430" priority="24" stopIfTrue="1">
      <formula>WEEKDAY($B$8,2)&gt;5</formula>
    </cfRule>
  </conditionalFormatting>
  <conditionalFormatting sqref="CT13:CV13 CT20:CV20 CT27:CV27 CT34:CV34">
    <cfRule type="expression" dxfId="429" priority="23" stopIfTrue="1">
      <formula>WEEKDAY($B$9,2)&gt;5</formula>
    </cfRule>
  </conditionalFormatting>
  <conditionalFormatting sqref="CT7:CV7 CT14:CV14 CT21:CV21 CT28:CV28 CT35:CV35 CV8:CV13 CV15:CV20 CV22:CV27 CV29:CV34 CV36">
    <cfRule type="expression" dxfId="428" priority="22" stopIfTrue="1">
      <formula>WEEKDAY($B$10,2)&gt;5</formula>
    </cfRule>
  </conditionalFormatting>
  <conditionalFormatting sqref="CT8:CV8 CT15:CV15 CT22:CV22 CT29:CV29 CT36:CV36 CU9:CU14 CU16:CU21 CU23:CU28 CU30:CU35">
    <cfRule type="expression" dxfId="427" priority="21" stopIfTrue="1">
      <formula>WEEKDAY($B$11,2)&gt;5</formula>
    </cfRule>
  </conditionalFormatting>
  <conditionalFormatting sqref="CT9:CV9 CT16:CV16 CT23:CV23 CT30:CV30">
    <cfRule type="expression" dxfId="426" priority="20" stopIfTrue="1">
      <formula>WEEKDAY($B$12,2)&gt;5</formula>
    </cfRule>
  </conditionalFormatting>
  <conditionalFormatting sqref="CT10:CV10 CT17:CV17 CT24:CV24 CT31:CV31">
    <cfRule type="expression" dxfId="425" priority="19" stopIfTrue="1">
      <formula>WEEKDAY($B$13,2)&gt;5</formula>
    </cfRule>
  </conditionalFormatting>
  <conditionalFormatting sqref="DC5:DE65536">
    <cfRule type="containsText" dxfId="424" priority="9" stopIfTrue="1" operator="containsText" text="CP">
      <formula>NOT(ISERROR(SEARCH("CP",DC5)))</formula>
    </cfRule>
  </conditionalFormatting>
  <conditionalFormatting sqref="DC5:DE65536">
    <cfRule type="containsText" dxfId="423" priority="8" stopIfTrue="1" operator="containsText" text="ferie">
      <formula>NOT(ISERROR(SEARCH("ferie",DC5)))</formula>
    </cfRule>
  </conditionalFormatting>
  <conditionalFormatting sqref="DC9:DE9 DC16:DE16 DC23:DE23 DC30:DE30 DC37:DE37 DD10:DE15 DD17:DE22 DD24:DE29 DD31:DE36">
    <cfRule type="expression" dxfId="422" priority="7" stopIfTrue="1">
      <formula>WEEKDAY($B$7,2)&gt;5</formula>
    </cfRule>
  </conditionalFormatting>
  <conditionalFormatting sqref="DC10:DE10 DC17:DE17 DC24:DE24 DC31:DE31">
    <cfRule type="expression" dxfId="421" priority="6" stopIfTrue="1">
      <formula>WEEKDAY($B$8,2)&gt;5</formula>
    </cfRule>
  </conditionalFormatting>
  <conditionalFormatting sqref="DC11:DE11 DC18:DE18 DC25:DE25 DC32:DE32">
    <cfRule type="expression" dxfId="420" priority="5" stopIfTrue="1">
      <formula>WEEKDAY($B$9,2)&gt;5</formula>
    </cfRule>
  </conditionalFormatting>
  <conditionalFormatting sqref="DC12:DE12 DC19:DE19 DC26:DE26 DC33:DE33">
    <cfRule type="expression" dxfId="419" priority="4" stopIfTrue="1">
      <formula>WEEKDAY($B$10,2)&gt;5</formula>
    </cfRule>
  </conditionalFormatting>
  <conditionalFormatting sqref="DC13:DE13 DC20:DE20 DC27:DE27 DC34:DE34">
    <cfRule type="expression" dxfId="418" priority="3" stopIfTrue="1">
      <formula>WEEKDAY($B$11,2)&gt;5</formula>
    </cfRule>
  </conditionalFormatting>
  <conditionalFormatting sqref="DC7:DE7 DC14:DE14 DC21:DE21 DC28:DE28 DC35:DE35">
    <cfRule type="expression" dxfId="417" priority="2" stopIfTrue="1">
      <formula>WEEKDAY($B$12,2)&gt;5</formula>
    </cfRule>
  </conditionalFormatting>
  <conditionalFormatting sqref="DC8:DE8 DC15:DE15 DC22:DE22 DC29:DE29 DC36:DE36">
    <cfRule type="expression" dxfId="416" priority="1" stopIfTrue="1">
      <formula>WEEKDAY($B$13,2)&gt;5</formula>
    </cfRule>
  </conditionalFormatting>
  <printOptions horizontalCentered="1" verticalCentered="1" gridLinesSet="0"/>
  <pageMargins left="0" right="0" top="0.39370078740157483" bottom="0.39370078740157483" header="0.31496062992125984" footer="0.51181102362204722"/>
  <pageSetup paperSize="8" scale="53" orientation="landscape" r:id="rId1"/>
  <headerFooter alignWithMargins="0">
    <oddFooter>&amp;L&amp;G</oddFooter>
  </headerFooter>
  <colBreaks count="10" manualBreakCount="10">
    <brk id="9" max="38" man="1"/>
    <brk id="18" max="38" man="1"/>
    <brk id="27" max="38" man="1"/>
    <brk id="36" max="38" man="1"/>
    <brk id="45" max="38" man="1"/>
    <brk id="64" max="38" man="1"/>
    <brk id="73" max="38" man="1"/>
    <brk id="82" max="38" man="1"/>
    <brk id="91" max="38" man="1"/>
    <brk id="100" max="38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DI44"/>
  <sheetViews>
    <sheetView showGridLines="0" showZeros="0" view="pageBreakPreview" topLeftCell="CB1" zoomScaleNormal="90" zoomScaleSheetLayoutView="100" workbookViewId="0">
      <pane ySplit="5" topLeftCell="A6" activePane="bottomLeft" state="frozen"/>
      <selection activeCell="AG16" sqref="AG16"/>
      <selection pane="bottomLeft" activeCell="AG16" sqref="AG16"/>
    </sheetView>
  </sheetViews>
  <sheetFormatPr baseColWidth="10" defaultColWidth="11.42578125" defaultRowHeight="12.75" x14ac:dyDescent="0.2"/>
  <cols>
    <col min="1" max="1" width="3.7109375" style="188" customWidth="1"/>
    <col min="2" max="2" width="3.85546875" style="216" customWidth="1"/>
    <col min="3" max="3" width="14.140625" style="193" customWidth="1"/>
    <col min="4" max="4" width="3.85546875" style="188" customWidth="1"/>
    <col min="5" max="5" width="3.85546875" style="217" customWidth="1"/>
    <col min="6" max="6" width="14.140625" style="202" customWidth="1"/>
    <col min="7" max="7" width="3.85546875" style="188" customWidth="1"/>
    <col min="8" max="8" width="3.85546875" style="217" customWidth="1"/>
    <col min="9" max="9" width="14.140625" style="213" customWidth="1"/>
    <col min="10" max="10" width="3.28515625" style="218" customWidth="1"/>
    <col min="11" max="11" width="3.85546875" style="216" customWidth="1"/>
    <col min="12" max="12" width="14.140625" style="193" customWidth="1"/>
    <col min="13" max="13" width="3.28515625" style="218" customWidth="1"/>
    <col min="14" max="14" width="3.85546875" style="217" customWidth="1"/>
    <col min="15" max="15" width="14.140625" style="202" customWidth="1"/>
    <col min="16" max="16" width="3.28515625" style="218" customWidth="1"/>
    <col min="17" max="17" width="3.85546875" style="217" customWidth="1"/>
    <col min="18" max="18" width="14.140625" style="213" customWidth="1"/>
    <col min="19" max="19" width="3.5703125" style="188" customWidth="1"/>
    <col min="20" max="20" width="3.85546875" style="192" customWidth="1"/>
    <col min="21" max="21" width="14.140625" style="193" customWidth="1"/>
    <col min="22" max="22" width="3.28515625" style="218" customWidth="1"/>
    <col min="23" max="23" width="3.85546875" style="216" customWidth="1"/>
    <col min="24" max="24" width="14.140625" style="202" customWidth="1"/>
    <col min="25" max="25" width="3.28515625" style="218" customWidth="1"/>
    <col min="26" max="26" width="3.85546875" style="216" customWidth="1"/>
    <col min="27" max="27" width="14.140625" style="213" customWidth="1"/>
    <col min="28" max="28" width="3.7109375" style="188" customWidth="1"/>
    <col min="29" max="29" width="3.85546875" style="217" customWidth="1"/>
    <col min="30" max="30" width="14.140625" style="193" customWidth="1"/>
    <col min="31" max="31" width="3.7109375" style="188" customWidth="1"/>
    <col min="32" max="32" width="3.85546875" style="217" customWidth="1"/>
    <col min="33" max="33" width="14.140625" style="202" customWidth="1"/>
    <col min="34" max="34" width="3.7109375" style="188" customWidth="1"/>
    <col min="35" max="35" width="3.85546875" style="217" customWidth="1"/>
    <col min="36" max="36" width="14.140625" style="213" customWidth="1"/>
    <col min="37" max="37" width="3.85546875" style="188" customWidth="1"/>
    <col min="38" max="38" width="3.7109375" style="217" customWidth="1"/>
    <col min="39" max="39" width="14.140625" style="193" customWidth="1"/>
    <col min="40" max="40" width="3.85546875" style="188" customWidth="1"/>
    <col min="41" max="41" width="3.7109375" style="216" customWidth="1"/>
    <col min="42" max="42" width="14.140625" style="202" customWidth="1"/>
    <col min="43" max="43" width="3.85546875" style="188" customWidth="1"/>
    <col min="44" max="44" width="3.7109375" style="216" customWidth="1"/>
    <col min="45" max="45" width="14.140625" style="213" customWidth="1"/>
    <col min="46" max="46" width="3.85546875" style="188" customWidth="1"/>
    <col min="47" max="47" width="3.85546875" style="217" customWidth="1"/>
    <col min="48" max="48" width="14.140625" style="193" customWidth="1"/>
    <col min="49" max="49" width="3.85546875" style="188" customWidth="1"/>
    <col min="50" max="50" width="3.85546875" style="216" customWidth="1"/>
    <col min="51" max="51" width="14.140625" style="202" customWidth="1"/>
    <col min="52" max="52" width="3.85546875" style="188" customWidth="1"/>
    <col min="53" max="53" width="3.85546875" style="216" customWidth="1"/>
    <col min="54" max="54" width="14.140625" style="213" customWidth="1"/>
    <col min="55" max="55" width="1.42578125" style="104" customWidth="1"/>
    <col min="56" max="56" width="3.7109375" style="188" customWidth="1"/>
    <col min="57" max="57" width="3.85546875" style="217" customWidth="1"/>
    <col min="58" max="58" width="14.140625" style="193" customWidth="1"/>
    <col min="59" max="59" width="3.7109375" style="188" customWidth="1"/>
    <col min="60" max="60" width="3.85546875" style="216" customWidth="1"/>
    <col min="61" max="61" width="14.140625" style="202" customWidth="1"/>
    <col min="62" max="62" width="3.7109375" style="188" customWidth="1"/>
    <col min="63" max="63" width="3.85546875" style="217" customWidth="1"/>
    <col min="64" max="64" width="14.140625" style="213" customWidth="1"/>
    <col min="65" max="65" width="3.85546875" style="188" customWidth="1"/>
    <col min="66" max="66" width="3.85546875" style="217" customWidth="1"/>
    <col min="67" max="67" width="14.140625" style="193" customWidth="1"/>
    <col min="68" max="68" width="3.85546875" style="188" customWidth="1"/>
    <col min="69" max="69" width="3.85546875" style="216" customWidth="1"/>
    <col min="70" max="70" width="14.140625" style="202" customWidth="1"/>
    <col min="71" max="71" width="3.85546875" style="188" customWidth="1"/>
    <col min="72" max="72" width="3.85546875" style="216" customWidth="1"/>
    <col min="73" max="73" width="14.140625" style="213" customWidth="1"/>
    <col min="74" max="74" width="3.7109375" style="188" customWidth="1"/>
    <col min="75" max="75" width="3.85546875" style="192" customWidth="1"/>
    <col min="76" max="76" width="14.140625" style="193" customWidth="1"/>
    <col min="77" max="77" width="3.7109375" style="188" customWidth="1"/>
    <col min="78" max="78" width="3.85546875" style="209" customWidth="1"/>
    <col min="79" max="79" width="14.140625" style="202" customWidth="1"/>
    <col min="80" max="80" width="3.7109375" style="188" customWidth="1"/>
    <col min="81" max="81" width="3.85546875" style="209" customWidth="1"/>
    <col min="82" max="82" width="14.140625" style="213" customWidth="1"/>
    <col min="83" max="83" width="3.7109375" style="188" customWidth="1"/>
    <col min="84" max="84" width="3.85546875" style="216" customWidth="1"/>
    <col min="85" max="85" width="14.140625" style="193" customWidth="1"/>
    <col min="86" max="86" width="3.7109375" style="188" customWidth="1"/>
    <col min="87" max="87" width="3.85546875" style="216" customWidth="1"/>
    <col min="88" max="88" width="14.140625" style="202" customWidth="1"/>
    <col min="89" max="89" width="3.7109375" style="188" customWidth="1"/>
    <col min="90" max="90" width="3.85546875" style="216" customWidth="1"/>
    <col min="91" max="91" width="14.140625" style="213" customWidth="1"/>
    <col min="92" max="92" width="3.7109375" style="188" customWidth="1"/>
    <col min="93" max="93" width="3.7109375" style="216" customWidth="1"/>
    <col min="94" max="94" width="14.140625" style="193" customWidth="1"/>
    <col min="95" max="95" width="3.7109375" style="188" customWidth="1"/>
    <col min="96" max="96" width="3.7109375" style="216" customWidth="1"/>
    <col min="97" max="97" width="14.140625" style="202" customWidth="1"/>
    <col min="98" max="98" width="3.7109375" style="188" customWidth="1"/>
    <col min="99" max="99" width="3.7109375" style="216" customWidth="1"/>
    <col min="100" max="100" width="14.140625" style="213" customWidth="1"/>
    <col min="101" max="101" width="3.7109375" style="188" customWidth="1"/>
    <col min="102" max="102" width="4.140625" style="217" customWidth="1"/>
    <col min="103" max="103" width="14.140625" style="193" customWidth="1"/>
    <col min="104" max="104" width="3.7109375" style="188" customWidth="1"/>
    <col min="105" max="105" width="3.85546875" style="216" customWidth="1"/>
    <col min="106" max="106" width="14.140625" style="202" customWidth="1"/>
    <col min="107" max="107" width="3.7109375" style="188" customWidth="1"/>
    <col min="108" max="108" width="3.85546875" style="216" customWidth="1"/>
    <col min="109" max="109" width="14.140625" style="213" customWidth="1"/>
    <col min="110" max="110" width="3.28515625" style="104" customWidth="1"/>
    <col min="111" max="111" width="25.140625" style="104" customWidth="1"/>
    <col min="112" max="112" width="2.28515625" style="104" customWidth="1"/>
    <col min="113" max="16384" width="11.42578125" style="104"/>
  </cols>
  <sheetData>
    <row r="1" spans="1:113" s="166" customFormat="1" ht="21" customHeight="1" x14ac:dyDescent="0.3">
      <c r="A1" s="402" t="str">
        <f>Feuil1!E6</f>
        <v>PREVISIONS 2018
POLE INDUSTRIE</v>
      </c>
      <c r="B1" s="403"/>
      <c r="C1" s="403"/>
      <c r="D1" s="403"/>
      <c r="E1" s="403"/>
      <c r="F1" s="403"/>
      <c r="G1" s="403"/>
      <c r="H1" s="403"/>
      <c r="I1" s="404"/>
      <c r="J1" s="392" t="str">
        <f>A1</f>
        <v>PREVISIONS 2018
POLE INDUSTRIE</v>
      </c>
      <c r="K1" s="393"/>
      <c r="L1" s="393"/>
      <c r="M1" s="393"/>
      <c r="N1" s="393"/>
      <c r="O1" s="393"/>
      <c r="P1" s="393"/>
      <c r="Q1" s="393"/>
      <c r="R1" s="394"/>
      <c r="S1" s="392" t="str">
        <f>A1</f>
        <v>PREVISIONS 2018
POLE INDUSTRIE</v>
      </c>
      <c r="T1" s="393"/>
      <c r="U1" s="393"/>
      <c r="V1" s="393"/>
      <c r="W1" s="393"/>
      <c r="X1" s="393"/>
      <c r="Y1" s="393"/>
      <c r="Z1" s="393"/>
      <c r="AA1" s="394"/>
      <c r="AB1" s="402" t="str">
        <f>A1</f>
        <v>PREVISIONS 2018
POLE INDUSTRIE</v>
      </c>
      <c r="AC1" s="403"/>
      <c r="AD1" s="403"/>
      <c r="AE1" s="403"/>
      <c r="AF1" s="403"/>
      <c r="AG1" s="403"/>
      <c r="AH1" s="403"/>
      <c r="AI1" s="403"/>
      <c r="AJ1" s="404"/>
      <c r="AK1" s="392" t="str">
        <f>A1</f>
        <v>PREVISIONS 2018
POLE INDUSTRIE</v>
      </c>
      <c r="AL1" s="393"/>
      <c r="AM1" s="393"/>
      <c r="AN1" s="393"/>
      <c r="AO1" s="393"/>
      <c r="AP1" s="393"/>
      <c r="AQ1" s="393"/>
      <c r="AR1" s="393"/>
      <c r="AS1" s="394"/>
      <c r="AT1" s="392" t="str">
        <f>A1</f>
        <v>PREVISIONS 2018
POLE INDUSTRIE</v>
      </c>
      <c r="AU1" s="393"/>
      <c r="AV1" s="393"/>
      <c r="AW1" s="393"/>
      <c r="AX1" s="393"/>
      <c r="AY1" s="393"/>
      <c r="AZ1" s="393"/>
      <c r="BA1" s="393"/>
      <c r="BB1" s="394"/>
      <c r="BC1" s="398"/>
      <c r="BD1" s="402" t="str">
        <f>A1</f>
        <v>PREVISIONS 2018
POLE INDUSTRIE</v>
      </c>
      <c r="BE1" s="403"/>
      <c r="BF1" s="403"/>
      <c r="BG1" s="403"/>
      <c r="BH1" s="403"/>
      <c r="BI1" s="403"/>
      <c r="BJ1" s="403"/>
      <c r="BK1" s="403"/>
      <c r="BL1" s="404"/>
      <c r="BM1" s="392" t="str">
        <f>A1</f>
        <v>PREVISIONS 2018
POLE INDUSTRIE</v>
      </c>
      <c r="BN1" s="393"/>
      <c r="BO1" s="393"/>
      <c r="BP1" s="393"/>
      <c r="BQ1" s="393"/>
      <c r="BR1" s="393"/>
      <c r="BS1" s="393"/>
      <c r="BT1" s="393"/>
      <c r="BU1" s="394"/>
      <c r="BV1" s="392" t="str">
        <f>A1</f>
        <v>PREVISIONS 2018
POLE INDUSTRIE</v>
      </c>
      <c r="BW1" s="393"/>
      <c r="BX1" s="393"/>
      <c r="BY1" s="393"/>
      <c r="BZ1" s="393"/>
      <c r="CA1" s="393"/>
      <c r="CB1" s="393"/>
      <c r="CC1" s="393"/>
      <c r="CD1" s="394"/>
      <c r="CE1" s="402" t="str">
        <f>A1</f>
        <v>PREVISIONS 2018
POLE INDUSTRIE</v>
      </c>
      <c r="CF1" s="403"/>
      <c r="CG1" s="403"/>
      <c r="CH1" s="403"/>
      <c r="CI1" s="403"/>
      <c r="CJ1" s="403"/>
      <c r="CK1" s="403"/>
      <c r="CL1" s="403"/>
      <c r="CM1" s="404"/>
      <c r="CN1" s="392" t="str">
        <f>A1</f>
        <v>PREVISIONS 2018
POLE INDUSTRIE</v>
      </c>
      <c r="CO1" s="393"/>
      <c r="CP1" s="393"/>
      <c r="CQ1" s="393"/>
      <c r="CR1" s="393"/>
      <c r="CS1" s="393"/>
      <c r="CT1" s="393"/>
      <c r="CU1" s="393"/>
      <c r="CV1" s="394"/>
      <c r="CW1" s="392" t="str">
        <f>A1</f>
        <v>PREVISIONS 2018
POLE INDUSTRIE</v>
      </c>
      <c r="CX1" s="393"/>
      <c r="CY1" s="393"/>
      <c r="CZ1" s="393"/>
      <c r="DA1" s="393"/>
      <c r="DB1" s="393"/>
      <c r="DC1" s="393"/>
      <c r="DD1" s="393"/>
      <c r="DE1" s="394"/>
    </row>
    <row r="2" spans="1:113" s="167" customFormat="1" ht="24" customHeight="1" thickBot="1" x14ac:dyDescent="0.25">
      <c r="A2" s="405"/>
      <c r="B2" s="406"/>
      <c r="C2" s="406"/>
      <c r="D2" s="406"/>
      <c r="E2" s="406"/>
      <c r="F2" s="406"/>
      <c r="G2" s="406"/>
      <c r="H2" s="406"/>
      <c r="I2" s="407"/>
      <c r="J2" s="395"/>
      <c r="K2" s="396"/>
      <c r="L2" s="396"/>
      <c r="M2" s="396"/>
      <c r="N2" s="396"/>
      <c r="O2" s="396"/>
      <c r="P2" s="396"/>
      <c r="Q2" s="396"/>
      <c r="R2" s="397"/>
      <c r="S2" s="395"/>
      <c r="T2" s="396"/>
      <c r="U2" s="396"/>
      <c r="V2" s="396"/>
      <c r="W2" s="396"/>
      <c r="X2" s="396"/>
      <c r="Y2" s="396"/>
      <c r="Z2" s="396"/>
      <c r="AA2" s="397"/>
      <c r="AB2" s="405"/>
      <c r="AC2" s="406"/>
      <c r="AD2" s="406"/>
      <c r="AE2" s="406"/>
      <c r="AF2" s="406"/>
      <c r="AG2" s="406"/>
      <c r="AH2" s="406"/>
      <c r="AI2" s="406"/>
      <c r="AJ2" s="407"/>
      <c r="AK2" s="395"/>
      <c r="AL2" s="396"/>
      <c r="AM2" s="396"/>
      <c r="AN2" s="396"/>
      <c r="AO2" s="396"/>
      <c r="AP2" s="396"/>
      <c r="AQ2" s="396"/>
      <c r="AR2" s="396"/>
      <c r="AS2" s="397"/>
      <c r="AT2" s="395"/>
      <c r="AU2" s="396"/>
      <c r="AV2" s="396"/>
      <c r="AW2" s="396"/>
      <c r="AX2" s="396"/>
      <c r="AY2" s="396"/>
      <c r="AZ2" s="396"/>
      <c r="BA2" s="396"/>
      <c r="BB2" s="397"/>
      <c r="BC2" s="399"/>
      <c r="BD2" s="405"/>
      <c r="BE2" s="406"/>
      <c r="BF2" s="406"/>
      <c r="BG2" s="406"/>
      <c r="BH2" s="406"/>
      <c r="BI2" s="406"/>
      <c r="BJ2" s="406"/>
      <c r="BK2" s="406"/>
      <c r="BL2" s="407"/>
      <c r="BM2" s="395"/>
      <c r="BN2" s="396"/>
      <c r="BO2" s="396"/>
      <c r="BP2" s="396"/>
      <c r="BQ2" s="396"/>
      <c r="BR2" s="396"/>
      <c r="BS2" s="396"/>
      <c r="BT2" s="396"/>
      <c r="BU2" s="397"/>
      <c r="BV2" s="395"/>
      <c r="BW2" s="396"/>
      <c r="BX2" s="396"/>
      <c r="BY2" s="396"/>
      <c r="BZ2" s="396"/>
      <c r="CA2" s="396"/>
      <c r="CB2" s="396"/>
      <c r="CC2" s="396"/>
      <c r="CD2" s="397"/>
      <c r="CE2" s="405"/>
      <c r="CF2" s="406"/>
      <c r="CG2" s="406"/>
      <c r="CH2" s="406"/>
      <c r="CI2" s="406"/>
      <c r="CJ2" s="406"/>
      <c r="CK2" s="406"/>
      <c r="CL2" s="406"/>
      <c r="CM2" s="407"/>
      <c r="CN2" s="395"/>
      <c r="CO2" s="396"/>
      <c r="CP2" s="396"/>
      <c r="CQ2" s="396"/>
      <c r="CR2" s="396"/>
      <c r="CS2" s="396"/>
      <c r="CT2" s="396"/>
      <c r="CU2" s="396"/>
      <c r="CV2" s="397"/>
      <c r="CW2" s="395"/>
      <c r="CX2" s="396"/>
      <c r="CY2" s="396"/>
      <c r="CZ2" s="396"/>
      <c r="DA2" s="396"/>
      <c r="DB2" s="396"/>
      <c r="DC2" s="396"/>
      <c r="DD2" s="396"/>
      <c r="DE2" s="397"/>
    </row>
    <row r="3" spans="1:113" s="168" customFormat="1" ht="16.5" thickBot="1" x14ac:dyDescent="0.3">
      <c r="A3" s="383" t="s">
        <v>39</v>
      </c>
      <c r="B3" s="384"/>
      <c r="C3" s="384"/>
      <c r="D3" s="384"/>
      <c r="E3" s="384"/>
      <c r="F3" s="384"/>
      <c r="G3" s="384"/>
      <c r="H3" s="384"/>
      <c r="I3" s="385"/>
      <c r="J3" s="408" t="str">
        <f>A3</f>
        <v>1e TRIMESTRE</v>
      </c>
      <c r="K3" s="409"/>
      <c r="L3" s="409"/>
      <c r="M3" s="409"/>
      <c r="N3" s="409"/>
      <c r="O3" s="409"/>
      <c r="P3" s="409"/>
      <c r="Q3" s="409"/>
      <c r="R3" s="410"/>
      <c r="S3" s="386" t="str">
        <f>J3</f>
        <v>1e TRIMESTRE</v>
      </c>
      <c r="T3" s="387"/>
      <c r="U3" s="387"/>
      <c r="V3" s="387"/>
      <c r="W3" s="387"/>
      <c r="X3" s="387"/>
      <c r="Y3" s="387"/>
      <c r="Z3" s="387"/>
      <c r="AA3" s="388"/>
      <c r="AB3" s="383" t="s">
        <v>40</v>
      </c>
      <c r="AC3" s="384"/>
      <c r="AD3" s="384"/>
      <c r="AE3" s="384"/>
      <c r="AF3" s="384"/>
      <c r="AG3" s="384"/>
      <c r="AH3" s="384"/>
      <c r="AI3" s="384"/>
      <c r="AJ3" s="385"/>
      <c r="AK3" s="386" t="str">
        <f>AB3</f>
        <v>2e TRIMESTRE</v>
      </c>
      <c r="AL3" s="387"/>
      <c r="AM3" s="387"/>
      <c r="AN3" s="387"/>
      <c r="AO3" s="387"/>
      <c r="AP3" s="387"/>
      <c r="AQ3" s="387"/>
      <c r="AR3" s="387"/>
      <c r="AS3" s="388"/>
      <c r="AT3" s="386" t="str">
        <f>AK3</f>
        <v>2e TRIMESTRE</v>
      </c>
      <c r="AU3" s="384"/>
      <c r="AV3" s="384"/>
      <c r="AW3" s="384"/>
      <c r="AX3" s="384"/>
      <c r="AY3" s="384"/>
      <c r="AZ3" s="384"/>
      <c r="BA3" s="384"/>
      <c r="BB3" s="385"/>
      <c r="BC3" s="399"/>
      <c r="BD3" s="383" t="s">
        <v>35</v>
      </c>
      <c r="BE3" s="384"/>
      <c r="BF3" s="384"/>
      <c r="BG3" s="384"/>
      <c r="BH3" s="384"/>
      <c r="BI3" s="384"/>
      <c r="BJ3" s="384"/>
      <c r="BK3" s="384"/>
      <c r="BL3" s="385"/>
      <c r="BM3" s="386" t="str">
        <f>BD3</f>
        <v>3e TRIMESTRE</v>
      </c>
      <c r="BN3" s="387"/>
      <c r="BO3" s="387"/>
      <c r="BP3" s="387"/>
      <c r="BQ3" s="387"/>
      <c r="BR3" s="387"/>
      <c r="BS3" s="387"/>
      <c r="BT3" s="387"/>
      <c r="BU3" s="388"/>
      <c r="BV3" s="386" t="str">
        <f>BM3</f>
        <v>3e TRIMESTRE</v>
      </c>
      <c r="BW3" s="387"/>
      <c r="BX3" s="387"/>
      <c r="BY3" s="387"/>
      <c r="BZ3" s="387"/>
      <c r="CA3" s="387"/>
      <c r="CB3" s="387"/>
      <c r="CC3" s="387"/>
      <c r="CD3" s="388"/>
      <c r="CE3" s="383" t="s">
        <v>36</v>
      </c>
      <c r="CF3" s="384"/>
      <c r="CG3" s="384"/>
      <c r="CH3" s="384"/>
      <c r="CI3" s="384"/>
      <c r="CJ3" s="384"/>
      <c r="CK3" s="384"/>
      <c r="CL3" s="384"/>
      <c r="CM3" s="385"/>
      <c r="CN3" s="386" t="str">
        <f>CE3</f>
        <v>4e TRIMESTRE</v>
      </c>
      <c r="CO3" s="387"/>
      <c r="CP3" s="387"/>
      <c r="CQ3" s="387"/>
      <c r="CR3" s="387"/>
      <c r="CS3" s="387"/>
      <c r="CT3" s="387"/>
      <c r="CU3" s="387"/>
      <c r="CV3" s="388"/>
      <c r="CW3" s="386" t="str">
        <f>CN3</f>
        <v>4e TRIMESTRE</v>
      </c>
      <c r="CX3" s="387"/>
      <c r="CY3" s="387"/>
      <c r="CZ3" s="387"/>
      <c r="DA3" s="387"/>
      <c r="DB3" s="387"/>
      <c r="DC3" s="387"/>
      <c r="DD3" s="387"/>
      <c r="DE3" s="388"/>
    </row>
    <row r="4" spans="1:113" s="168" customFormat="1" ht="16.5" thickBot="1" x14ac:dyDescent="0.3">
      <c r="A4" s="389" t="s">
        <v>7</v>
      </c>
      <c r="B4" s="390"/>
      <c r="C4" s="390"/>
      <c r="D4" s="390"/>
      <c r="E4" s="390"/>
      <c r="F4" s="390"/>
      <c r="G4" s="390"/>
      <c r="H4" s="390"/>
      <c r="I4" s="391"/>
      <c r="J4" s="389" t="s">
        <v>8</v>
      </c>
      <c r="K4" s="390"/>
      <c r="L4" s="390"/>
      <c r="M4" s="390"/>
      <c r="N4" s="390"/>
      <c r="O4" s="390"/>
      <c r="P4" s="390"/>
      <c r="Q4" s="390"/>
      <c r="R4" s="391"/>
      <c r="S4" s="389" t="s">
        <v>9</v>
      </c>
      <c r="T4" s="390"/>
      <c r="U4" s="390"/>
      <c r="V4" s="390"/>
      <c r="W4" s="390"/>
      <c r="X4" s="390"/>
      <c r="Y4" s="390"/>
      <c r="Z4" s="390"/>
      <c r="AA4" s="391"/>
      <c r="AB4" s="389" t="s">
        <v>10</v>
      </c>
      <c r="AC4" s="390"/>
      <c r="AD4" s="390"/>
      <c r="AE4" s="390"/>
      <c r="AF4" s="390"/>
      <c r="AG4" s="390"/>
      <c r="AH4" s="390"/>
      <c r="AI4" s="390"/>
      <c r="AJ4" s="391"/>
      <c r="AK4" s="383" t="s">
        <v>11</v>
      </c>
      <c r="AL4" s="384"/>
      <c r="AM4" s="384"/>
      <c r="AN4" s="384"/>
      <c r="AO4" s="384"/>
      <c r="AP4" s="384"/>
      <c r="AQ4" s="384"/>
      <c r="AR4" s="384"/>
      <c r="AS4" s="385"/>
      <c r="AT4" s="383" t="s">
        <v>12</v>
      </c>
      <c r="AU4" s="384"/>
      <c r="AV4" s="384"/>
      <c r="AW4" s="384"/>
      <c r="AX4" s="384"/>
      <c r="AY4" s="384"/>
      <c r="AZ4" s="384"/>
      <c r="BA4" s="384"/>
      <c r="BB4" s="385"/>
      <c r="BC4" s="399"/>
      <c r="BD4" s="383" t="s">
        <v>0</v>
      </c>
      <c r="BE4" s="384"/>
      <c r="BF4" s="384"/>
      <c r="BG4" s="384"/>
      <c r="BH4" s="384"/>
      <c r="BI4" s="384"/>
      <c r="BJ4" s="384"/>
      <c r="BK4" s="384"/>
      <c r="BL4" s="385"/>
      <c r="BM4" s="383" t="s">
        <v>1</v>
      </c>
      <c r="BN4" s="384"/>
      <c r="BO4" s="384"/>
      <c r="BP4" s="384"/>
      <c r="BQ4" s="384"/>
      <c r="BR4" s="384"/>
      <c r="BS4" s="384"/>
      <c r="BT4" s="384"/>
      <c r="BU4" s="385"/>
      <c r="BV4" s="383" t="s">
        <v>2</v>
      </c>
      <c r="BW4" s="384"/>
      <c r="BX4" s="384"/>
      <c r="BY4" s="384"/>
      <c r="BZ4" s="384"/>
      <c r="CA4" s="384"/>
      <c r="CB4" s="384"/>
      <c r="CC4" s="384"/>
      <c r="CD4" s="385"/>
      <c r="CE4" s="383" t="s">
        <v>3</v>
      </c>
      <c r="CF4" s="384"/>
      <c r="CG4" s="384"/>
      <c r="CH4" s="384"/>
      <c r="CI4" s="384"/>
      <c r="CJ4" s="384"/>
      <c r="CK4" s="384"/>
      <c r="CL4" s="384"/>
      <c r="CM4" s="385"/>
      <c r="CN4" s="383" t="s">
        <v>4</v>
      </c>
      <c r="CO4" s="384"/>
      <c r="CP4" s="384"/>
      <c r="CQ4" s="384"/>
      <c r="CR4" s="384"/>
      <c r="CS4" s="384"/>
      <c r="CT4" s="384"/>
      <c r="CU4" s="384"/>
      <c r="CV4" s="385"/>
      <c r="CW4" s="383" t="s">
        <v>5</v>
      </c>
      <c r="CX4" s="384"/>
      <c r="CY4" s="384"/>
      <c r="CZ4" s="384"/>
      <c r="DA4" s="384"/>
      <c r="DB4" s="384"/>
      <c r="DC4" s="384"/>
      <c r="DD4" s="384"/>
      <c r="DE4" s="385"/>
    </row>
    <row r="5" spans="1:113" ht="25.5" x14ac:dyDescent="0.2">
      <c r="A5" s="138"/>
      <c r="B5" s="139"/>
      <c r="C5" s="94" t="str">
        <f>Feuil1!B9</f>
        <v>Hasan OZ</v>
      </c>
      <c r="D5" s="140"/>
      <c r="E5" s="141"/>
      <c r="F5" s="95" t="str">
        <f>Feuil1!B10</f>
        <v>Franck DUFOUR</v>
      </c>
      <c r="G5" s="140"/>
      <c r="H5" s="141"/>
      <c r="I5" s="96" t="str">
        <f>Feuil1!B13</f>
        <v>FORMATEUR 9</v>
      </c>
      <c r="J5" s="143"/>
      <c r="K5" s="139"/>
      <c r="L5" s="94" t="str">
        <f>C5</f>
        <v>Hasan OZ</v>
      </c>
      <c r="M5" s="144"/>
      <c r="N5" s="141"/>
      <c r="O5" s="95" t="str">
        <f>F5</f>
        <v>Franck DUFOUR</v>
      </c>
      <c r="P5" s="144"/>
      <c r="Q5" s="141"/>
      <c r="R5" s="96" t="str">
        <f>I5</f>
        <v>FORMATEUR 9</v>
      </c>
      <c r="S5" s="146"/>
      <c r="T5" s="141"/>
      <c r="U5" s="94" t="str">
        <f>C5</f>
        <v>Hasan OZ</v>
      </c>
      <c r="V5" s="144"/>
      <c r="W5" s="139"/>
      <c r="X5" s="95" t="str">
        <f>F5</f>
        <v>Franck DUFOUR</v>
      </c>
      <c r="Y5" s="144"/>
      <c r="Z5" s="139"/>
      <c r="AA5" s="96" t="str">
        <f>I5</f>
        <v>FORMATEUR 9</v>
      </c>
      <c r="AB5" s="138"/>
      <c r="AC5" s="141"/>
      <c r="AD5" s="94" t="str">
        <f>C5</f>
        <v>Hasan OZ</v>
      </c>
      <c r="AE5" s="147"/>
      <c r="AF5" s="141"/>
      <c r="AG5" s="95" t="str">
        <f>F5</f>
        <v>Franck DUFOUR</v>
      </c>
      <c r="AH5" s="147"/>
      <c r="AI5" s="141"/>
      <c r="AJ5" s="96" t="str">
        <f>I5</f>
        <v>FORMATEUR 9</v>
      </c>
      <c r="AK5" s="149"/>
      <c r="AL5" s="150"/>
      <c r="AM5" s="108" t="str">
        <f>C5</f>
        <v>Hasan OZ</v>
      </c>
      <c r="AN5" s="151"/>
      <c r="AO5" s="152"/>
      <c r="AP5" s="109" t="str">
        <f>F5</f>
        <v>Franck DUFOUR</v>
      </c>
      <c r="AQ5" s="151"/>
      <c r="AR5" s="152"/>
      <c r="AS5" s="153" t="str">
        <f>I5</f>
        <v>FORMATEUR 9</v>
      </c>
      <c r="AT5" s="149"/>
      <c r="AU5" s="154"/>
      <c r="AV5" s="108" t="str">
        <f>C5</f>
        <v>Hasan OZ</v>
      </c>
      <c r="AW5" s="151"/>
      <c r="AX5" s="155"/>
      <c r="AY5" s="109" t="str">
        <f>F5</f>
        <v>Franck DUFOUR</v>
      </c>
      <c r="AZ5" s="151"/>
      <c r="BA5" s="155"/>
      <c r="BB5" s="153" t="str">
        <f>I5</f>
        <v>FORMATEUR 9</v>
      </c>
      <c r="BC5" s="399"/>
      <c r="BD5" s="258"/>
      <c r="BE5" s="150"/>
      <c r="BF5" s="108" t="str">
        <f>C5</f>
        <v>Hasan OZ</v>
      </c>
      <c r="BG5" s="158"/>
      <c r="BH5" s="159"/>
      <c r="BI5" s="109" t="str">
        <f>F5</f>
        <v>Franck DUFOUR</v>
      </c>
      <c r="BJ5" s="158"/>
      <c r="BK5" s="150"/>
      <c r="BL5" s="153" t="str">
        <f>I5</f>
        <v>FORMATEUR 9</v>
      </c>
      <c r="BM5" s="149"/>
      <c r="BN5" s="150"/>
      <c r="BO5" s="108" t="str">
        <f>C5</f>
        <v>Hasan OZ</v>
      </c>
      <c r="BP5" s="151"/>
      <c r="BQ5" s="159"/>
      <c r="BR5" s="109" t="str">
        <f>F5</f>
        <v>Franck DUFOUR</v>
      </c>
      <c r="BS5" s="151"/>
      <c r="BT5" s="159"/>
      <c r="BU5" s="153" t="str">
        <f>I5</f>
        <v>FORMATEUR 9</v>
      </c>
      <c r="BV5" s="161"/>
      <c r="BW5" s="150"/>
      <c r="BX5" s="108" t="str">
        <f>C5</f>
        <v>Hasan OZ</v>
      </c>
      <c r="BY5" s="162"/>
      <c r="BZ5" s="159"/>
      <c r="CA5" s="109" t="str">
        <f>F5</f>
        <v>Franck DUFOUR</v>
      </c>
      <c r="CB5" s="162"/>
      <c r="CC5" s="159"/>
      <c r="CD5" s="153" t="str">
        <f>I5</f>
        <v>FORMATEUR 9</v>
      </c>
      <c r="CE5" s="161"/>
      <c r="CF5" s="152"/>
      <c r="CG5" s="108" t="str">
        <f>C5</f>
        <v>Hasan OZ</v>
      </c>
      <c r="CH5" s="162"/>
      <c r="CI5" s="152"/>
      <c r="CJ5" s="109" t="str">
        <f>F5</f>
        <v>Franck DUFOUR</v>
      </c>
      <c r="CK5" s="162"/>
      <c r="CL5" s="152"/>
      <c r="CM5" s="153" t="str">
        <f>I5</f>
        <v>FORMATEUR 9</v>
      </c>
      <c r="CN5" s="161"/>
      <c r="CO5" s="152"/>
      <c r="CP5" s="108" t="str">
        <f>C5</f>
        <v>Hasan OZ</v>
      </c>
      <c r="CQ5" s="162"/>
      <c r="CR5" s="152"/>
      <c r="CS5" s="109" t="str">
        <f>F5</f>
        <v>Franck DUFOUR</v>
      </c>
      <c r="CT5" s="162"/>
      <c r="CU5" s="152"/>
      <c r="CV5" s="153" t="str">
        <f>I5</f>
        <v>FORMATEUR 9</v>
      </c>
      <c r="CW5" s="161"/>
      <c r="CX5" s="154"/>
      <c r="CY5" s="108" t="str">
        <f>C5</f>
        <v>Hasan OZ</v>
      </c>
      <c r="CZ5" s="162"/>
      <c r="DA5" s="155"/>
      <c r="DB5" s="109" t="str">
        <f>F5</f>
        <v>Franck DUFOUR</v>
      </c>
      <c r="DC5" s="162"/>
      <c r="DD5" s="155"/>
      <c r="DE5" s="153" t="str">
        <f>I5</f>
        <v>FORMATEUR 9</v>
      </c>
    </row>
    <row r="6" spans="1:113" x14ac:dyDescent="0.2">
      <c r="A6" s="169"/>
      <c r="B6" s="170"/>
      <c r="C6" s="87"/>
      <c r="D6" s="103"/>
      <c r="E6" s="28"/>
      <c r="F6" s="88"/>
      <c r="G6" s="103"/>
      <c r="H6" s="28"/>
      <c r="I6" s="89"/>
      <c r="J6" s="100"/>
      <c r="K6" s="101"/>
      <c r="L6" s="87"/>
      <c r="M6" s="102"/>
      <c r="N6" s="28"/>
      <c r="O6" s="88"/>
      <c r="P6" s="102"/>
      <c r="Q6" s="28"/>
      <c r="R6" s="89"/>
      <c r="S6" s="100"/>
      <c r="T6" s="28"/>
      <c r="U6" s="87"/>
      <c r="V6" s="102"/>
      <c r="W6" s="101"/>
      <c r="X6" s="88"/>
      <c r="Y6" s="102"/>
      <c r="Z6" s="101"/>
      <c r="AA6" s="89"/>
      <c r="AB6" s="99"/>
      <c r="AC6" s="28"/>
      <c r="AD6" s="87"/>
      <c r="AE6" s="103"/>
      <c r="AF6" s="28"/>
      <c r="AG6" s="88"/>
      <c r="AH6" s="103"/>
      <c r="AI6" s="28"/>
      <c r="AJ6" s="89"/>
      <c r="AK6" s="99"/>
      <c r="AL6" s="28"/>
      <c r="AM6" s="87"/>
      <c r="AN6" s="103"/>
      <c r="AO6" s="171"/>
      <c r="AP6" s="88"/>
      <c r="AQ6" s="103"/>
      <c r="AR6" s="171"/>
      <c r="AS6" s="89"/>
      <c r="AT6" s="99"/>
      <c r="AU6" s="28"/>
      <c r="AV6" s="87"/>
      <c r="AW6" s="103"/>
      <c r="AX6" s="171"/>
      <c r="AY6" s="88"/>
      <c r="AZ6" s="103"/>
      <c r="BA6" s="171"/>
      <c r="BB6" s="89"/>
      <c r="BC6" s="399"/>
      <c r="BD6" s="99"/>
      <c r="BE6" s="28"/>
      <c r="BF6" s="87"/>
      <c r="BG6" s="103"/>
      <c r="BH6" s="171"/>
      <c r="BI6" s="88"/>
      <c r="BJ6" s="103"/>
      <c r="BK6" s="28"/>
      <c r="BL6" s="89"/>
      <c r="BM6" s="99"/>
      <c r="BN6" s="28"/>
      <c r="BO6" s="87"/>
      <c r="BP6" s="103"/>
      <c r="BQ6" s="171"/>
      <c r="BR6" s="88"/>
      <c r="BS6" s="103"/>
      <c r="BT6" s="171"/>
      <c r="BU6" s="89"/>
      <c r="BV6" s="99"/>
      <c r="BW6" s="28"/>
      <c r="BX6" s="87"/>
      <c r="BY6" s="103"/>
      <c r="BZ6" s="172"/>
      <c r="CA6" s="88"/>
      <c r="CB6" s="103"/>
      <c r="CC6" s="172"/>
      <c r="CD6" s="89"/>
      <c r="CE6" s="99"/>
      <c r="CF6" s="171"/>
      <c r="CG6" s="87"/>
      <c r="CH6" s="103"/>
      <c r="CI6" s="171"/>
      <c r="CJ6" s="88"/>
      <c r="CK6" s="103"/>
      <c r="CL6" s="171"/>
      <c r="CM6" s="89"/>
      <c r="CN6" s="99"/>
      <c r="CO6" s="171"/>
      <c r="CP6" s="87"/>
      <c r="CQ6" s="103"/>
      <c r="CR6" s="171"/>
      <c r="CS6" s="88"/>
      <c r="CT6" s="103"/>
      <c r="CU6" s="171"/>
      <c r="CV6" s="89"/>
      <c r="CW6" s="99"/>
      <c r="CX6" s="28"/>
      <c r="CY6" s="87"/>
      <c r="CZ6" s="103"/>
      <c r="DA6" s="171"/>
      <c r="DB6" s="88"/>
      <c r="DC6" s="103"/>
      <c r="DD6" s="171"/>
      <c r="DE6" s="89"/>
    </row>
    <row r="7" spans="1:113" ht="18.95" customHeight="1" x14ac:dyDescent="0.2">
      <c r="A7" s="138">
        <v>1</v>
      </c>
      <c r="B7" s="28">
        <f>Feuil1!C2</f>
        <v>43101</v>
      </c>
      <c r="C7" s="82" t="str">
        <f>HASAN!C7</f>
        <v>Jour de l'an ferie</v>
      </c>
      <c r="D7" s="147">
        <v>1</v>
      </c>
      <c r="E7" s="28">
        <f>Feuil1!C2</f>
        <v>43101</v>
      </c>
      <c r="F7" s="83" t="str">
        <f>FRANCK!C7</f>
        <v>Jour de l'an ferie</v>
      </c>
      <c r="G7" s="147">
        <v>1</v>
      </c>
      <c r="H7" s="28">
        <f>Feuil1!C2</f>
        <v>43101</v>
      </c>
      <c r="I7" s="84" t="str">
        <f>'FORMATEUR 9'!C7</f>
        <v>Jour de l'an ferie</v>
      </c>
      <c r="J7" s="138">
        <v>1</v>
      </c>
      <c r="K7" s="28">
        <f>B37+1</f>
        <v>43132</v>
      </c>
      <c r="L7" s="87" t="str">
        <f>HASAN!E7</f>
        <v>TMI</v>
      </c>
      <c r="M7" s="147">
        <v>1</v>
      </c>
      <c r="N7" s="28">
        <f>E37+1</f>
        <v>43132</v>
      </c>
      <c r="O7" s="88" t="str">
        <f>FRANCK!E7</f>
        <v>CIMA</v>
      </c>
      <c r="P7" s="147">
        <v>1</v>
      </c>
      <c r="Q7" s="28">
        <f>H37+1</f>
        <v>43132</v>
      </c>
      <c r="R7" s="89">
        <f>'FORMATEUR 9'!E7</f>
        <v>0</v>
      </c>
      <c r="S7" s="138">
        <v>1</v>
      </c>
      <c r="T7" s="28">
        <f>K34+1</f>
        <v>43160</v>
      </c>
      <c r="U7" s="87">
        <f>HASAN!G7</f>
        <v>0</v>
      </c>
      <c r="V7" s="147">
        <v>1</v>
      </c>
      <c r="W7" s="28">
        <f>N34+1</f>
        <v>43160</v>
      </c>
      <c r="X7" s="88">
        <f>FRANCK!G7</f>
        <v>0</v>
      </c>
      <c r="Y7" s="147">
        <v>1</v>
      </c>
      <c r="Z7" s="28">
        <f>Q34+1</f>
        <v>43160</v>
      </c>
      <c r="AA7" s="89">
        <f>'FORMATEUR 9'!G7</f>
        <v>0</v>
      </c>
      <c r="AB7" s="138">
        <v>1</v>
      </c>
      <c r="AC7" s="85">
        <f>T37+1</f>
        <v>43191</v>
      </c>
      <c r="AD7" s="87">
        <f>HASAN!J7</f>
        <v>0</v>
      </c>
      <c r="AE7" s="147">
        <v>1</v>
      </c>
      <c r="AF7" s="85">
        <f>W37+1</f>
        <v>43191</v>
      </c>
      <c r="AG7" s="88">
        <f>FRANCK!J7</f>
        <v>0</v>
      </c>
      <c r="AH7" s="147">
        <v>1</v>
      </c>
      <c r="AI7" s="85">
        <f>Z37+1</f>
        <v>43191</v>
      </c>
      <c r="AJ7" s="89">
        <f>'FORMATEUR 9'!J7</f>
        <v>0</v>
      </c>
      <c r="AK7" s="138">
        <v>1</v>
      </c>
      <c r="AL7" s="28">
        <f>AC36+1</f>
        <v>43221</v>
      </c>
      <c r="AM7" s="87" t="str">
        <f>HASAN!L7</f>
        <v>FERIE
fete du travail</v>
      </c>
      <c r="AN7" s="147">
        <v>1</v>
      </c>
      <c r="AO7" s="28">
        <f>AF36+1</f>
        <v>43221</v>
      </c>
      <c r="AP7" s="88" t="str">
        <f>FRANCK!L7</f>
        <v>FERIE
fete du travail</v>
      </c>
      <c r="AQ7" s="147">
        <v>1</v>
      </c>
      <c r="AR7" s="28">
        <f>AI36+1</f>
        <v>43221</v>
      </c>
      <c r="AS7" s="89" t="str">
        <f>'FORMATEUR 9'!L7</f>
        <v>FERIE
fete du travail</v>
      </c>
      <c r="AT7" s="138">
        <v>1</v>
      </c>
      <c r="AU7" s="28">
        <f>AL37+1</f>
        <v>43252</v>
      </c>
      <c r="AV7" s="87">
        <f>HASAN!N7</f>
        <v>0</v>
      </c>
      <c r="AW7" s="147">
        <v>1</v>
      </c>
      <c r="AX7" s="28">
        <f>AO37+1</f>
        <v>43252</v>
      </c>
      <c r="AY7" s="88">
        <f>FRANCK!N7</f>
        <v>0</v>
      </c>
      <c r="AZ7" s="147">
        <v>1</v>
      </c>
      <c r="BA7" s="28">
        <f>AR37+1</f>
        <v>43252</v>
      </c>
      <c r="BB7" s="89">
        <f>'FORMATEUR 9'!N7</f>
        <v>0</v>
      </c>
      <c r="BC7" s="399"/>
      <c r="BD7" s="259">
        <v>1</v>
      </c>
      <c r="BE7" s="28">
        <f>AU36+1</f>
        <v>43282</v>
      </c>
      <c r="BF7" s="87">
        <f>HASAN!Q7</f>
        <v>0</v>
      </c>
      <c r="BG7" s="173">
        <v>1</v>
      </c>
      <c r="BH7" s="28">
        <f>AX36+1</f>
        <v>43282</v>
      </c>
      <c r="BI7" s="88">
        <f>FRANCK!Q7</f>
        <v>0</v>
      </c>
      <c r="BJ7" s="173">
        <v>1</v>
      </c>
      <c r="BK7" s="28">
        <f>BA36+1</f>
        <v>43282</v>
      </c>
      <c r="BL7" s="89">
        <f>'FORMATEUR 9'!Q7</f>
        <v>0</v>
      </c>
      <c r="BM7" s="138">
        <v>1</v>
      </c>
      <c r="BN7" s="28">
        <f>BE37+1</f>
        <v>43313</v>
      </c>
      <c r="BO7" s="87" t="str">
        <f>HASAN!S7</f>
        <v xml:space="preserve"> améliorations </v>
      </c>
      <c r="BP7" s="147">
        <v>1</v>
      </c>
      <c r="BQ7" s="28">
        <f>BH37+1</f>
        <v>43313</v>
      </c>
      <c r="BR7" s="88" t="str">
        <f>FRANCK!S7</f>
        <v xml:space="preserve"> améliorations </v>
      </c>
      <c r="BS7" s="147">
        <v>1</v>
      </c>
      <c r="BT7" s="28">
        <f>BK37+1</f>
        <v>43313</v>
      </c>
      <c r="BU7" s="89">
        <f>'FORMATEUR 9'!S7</f>
        <v>0</v>
      </c>
      <c r="BV7" s="138">
        <v>1</v>
      </c>
      <c r="BW7" s="28">
        <f>BN37+1</f>
        <v>43344</v>
      </c>
      <c r="BX7" s="87">
        <f>HASAN!U7</f>
        <v>0</v>
      </c>
      <c r="BY7" s="147">
        <v>1</v>
      </c>
      <c r="BZ7" s="28">
        <f>BQ37+1</f>
        <v>43344</v>
      </c>
      <c r="CA7" s="88">
        <f>FRANCK!U7</f>
        <v>0</v>
      </c>
      <c r="CB7" s="147">
        <v>1</v>
      </c>
      <c r="CC7" s="28">
        <f>BT37+1</f>
        <v>43344</v>
      </c>
      <c r="CD7" s="89">
        <f>'FORMATEUR 9'!U7</f>
        <v>0</v>
      </c>
      <c r="CE7" s="138">
        <v>1</v>
      </c>
      <c r="CF7" s="28">
        <f>BW36+1</f>
        <v>43374</v>
      </c>
      <c r="CG7" s="87" t="str">
        <f>HASAN!X7</f>
        <v xml:space="preserve">Remettre en </v>
      </c>
      <c r="CH7" s="147">
        <v>1</v>
      </c>
      <c r="CI7" s="28">
        <f>BZ36+1</f>
        <v>43374</v>
      </c>
      <c r="CJ7" s="88" t="str">
        <f>FRANCK!X7</f>
        <v>4ème session</v>
      </c>
      <c r="CK7" s="147">
        <v>1</v>
      </c>
      <c r="CL7" s="28">
        <f>CC36+1</f>
        <v>43374</v>
      </c>
      <c r="CM7" s="89">
        <f>'FORMATEUR 9'!X7</f>
        <v>0</v>
      </c>
      <c r="CN7" s="138">
        <v>1</v>
      </c>
      <c r="CO7" s="28">
        <f>CF37+1</f>
        <v>43405</v>
      </c>
      <c r="CP7" s="87" t="str">
        <f>HASAN!Z7</f>
        <v>FERIE toussaint</v>
      </c>
      <c r="CQ7" s="147">
        <v>1</v>
      </c>
      <c r="CR7" s="28">
        <f>CI37+1</f>
        <v>43405</v>
      </c>
      <c r="CS7" s="88" t="str">
        <f>FRANCK!Z7</f>
        <v>FERIE toussaint</v>
      </c>
      <c r="CT7" s="147">
        <v>1</v>
      </c>
      <c r="CU7" s="28">
        <f>CL37+1</f>
        <v>43405</v>
      </c>
      <c r="CV7" s="89" t="str">
        <f>'FORMATEUR 9'!Z7</f>
        <v>FERIE toussaint</v>
      </c>
      <c r="CW7" s="138">
        <v>1</v>
      </c>
      <c r="CX7" s="28">
        <f>CO36+1</f>
        <v>43435</v>
      </c>
      <c r="CY7" s="87">
        <f>HASAN!AB7</f>
        <v>0</v>
      </c>
      <c r="CZ7" s="147">
        <v>1</v>
      </c>
      <c r="DA7" s="28">
        <f>CR36+1</f>
        <v>43435</v>
      </c>
      <c r="DB7" s="88">
        <f>FRANCK!AB7</f>
        <v>0</v>
      </c>
      <c r="DC7" s="147">
        <v>1</v>
      </c>
      <c r="DD7" s="28">
        <f>CU36+1</f>
        <v>43435</v>
      </c>
      <c r="DE7" s="89">
        <f>'FORMATEUR 9'!AB7</f>
        <v>0</v>
      </c>
    </row>
    <row r="8" spans="1:113" ht="18.95" customHeight="1" x14ac:dyDescent="0.2">
      <c r="A8" s="138">
        <v>2</v>
      </c>
      <c r="B8" s="28">
        <f>B7+1</f>
        <v>43102</v>
      </c>
      <c r="C8" s="82">
        <f>HASAN!C8</f>
        <v>0</v>
      </c>
      <c r="D8" s="147">
        <v>2</v>
      </c>
      <c r="E8" s="28">
        <f>E7+1</f>
        <v>43102</v>
      </c>
      <c r="F8" s="83">
        <f>FRANCK!C8</f>
        <v>0</v>
      </c>
      <c r="G8" s="147">
        <v>2</v>
      </c>
      <c r="H8" s="28">
        <f>H7+1</f>
        <v>43102</v>
      </c>
      <c r="I8" s="84">
        <f>'FORMATEUR 9'!C8</f>
        <v>0</v>
      </c>
      <c r="J8" s="138">
        <v>2</v>
      </c>
      <c r="K8" s="28">
        <f>K7+1</f>
        <v>43133</v>
      </c>
      <c r="L8" s="87" t="str">
        <f>HASAN!E8</f>
        <v>TMI</v>
      </c>
      <c r="M8" s="147">
        <v>2</v>
      </c>
      <c r="N8" s="28">
        <f>N7+1</f>
        <v>43133</v>
      </c>
      <c r="O8" s="88" t="str">
        <f>FRANCK!E8</f>
        <v>CIMA</v>
      </c>
      <c r="P8" s="147">
        <v>2</v>
      </c>
      <c r="Q8" s="28">
        <f>Q7+1</f>
        <v>43133</v>
      </c>
      <c r="R8" s="89">
        <f>'FORMATEUR 9'!E8</f>
        <v>0</v>
      </c>
      <c r="S8" s="138">
        <v>2</v>
      </c>
      <c r="T8" s="28">
        <f>T7+1</f>
        <v>43161</v>
      </c>
      <c r="U8" s="87">
        <f>HASAN!G8</f>
        <v>0</v>
      </c>
      <c r="V8" s="147">
        <v>2</v>
      </c>
      <c r="W8" s="28">
        <f>W7+1</f>
        <v>43161</v>
      </c>
      <c r="X8" s="88">
        <f>FRANCK!G8</f>
        <v>0</v>
      </c>
      <c r="Y8" s="147">
        <v>2</v>
      </c>
      <c r="Z8" s="28">
        <f>Z7+1</f>
        <v>43161</v>
      </c>
      <c r="AA8" s="89">
        <f>'FORMATEUR 9'!G8</f>
        <v>0</v>
      </c>
      <c r="AB8" s="138">
        <v>2</v>
      </c>
      <c r="AC8" s="28">
        <f>AC7+1</f>
        <v>43192</v>
      </c>
      <c r="AD8" s="87" t="str">
        <f>HASAN!J8</f>
        <v>FERIE Pâques</v>
      </c>
      <c r="AE8" s="147">
        <v>2</v>
      </c>
      <c r="AF8" s="28">
        <f>AF7+1</f>
        <v>43192</v>
      </c>
      <c r="AG8" s="88" t="str">
        <f>FRANCK!J8</f>
        <v>FERIE Pâques</v>
      </c>
      <c r="AH8" s="147">
        <v>2</v>
      </c>
      <c r="AI8" s="28">
        <f>AI7+1</f>
        <v>43192</v>
      </c>
      <c r="AJ8" s="89" t="str">
        <f>'FORMATEUR 9'!J8</f>
        <v>FERIE Pâques</v>
      </c>
      <c r="AK8" s="138">
        <v>2</v>
      </c>
      <c r="AL8" s="28">
        <f>AL7+1</f>
        <v>43222</v>
      </c>
      <c r="AM8" s="87" t="str">
        <f>HASAN!L8</f>
        <v xml:space="preserve">rédaction </v>
      </c>
      <c r="AN8" s="147">
        <v>2</v>
      </c>
      <c r="AO8" s="28">
        <f>AO7+1</f>
        <v>43222</v>
      </c>
      <c r="AP8" s="88">
        <f>FRANCK!L8</f>
        <v>0</v>
      </c>
      <c r="AQ8" s="147">
        <v>2</v>
      </c>
      <c r="AR8" s="28">
        <f>AR7+1</f>
        <v>43222</v>
      </c>
      <c r="AS8" s="89">
        <f>'FORMATEUR 9'!L8</f>
        <v>0</v>
      </c>
      <c r="AT8" s="138">
        <v>2</v>
      </c>
      <c r="AU8" s="28">
        <f>AU7+1</f>
        <v>43253</v>
      </c>
      <c r="AV8" s="87">
        <f>HASAN!N8</f>
        <v>0</v>
      </c>
      <c r="AW8" s="147">
        <v>2</v>
      </c>
      <c r="AX8" s="28">
        <f>AX7+1</f>
        <v>43253</v>
      </c>
      <c r="AY8" s="88">
        <f>FRANCK!N8</f>
        <v>0</v>
      </c>
      <c r="AZ8" s="147">
        <v>2</v>
      </c>
      <c r="BA8" s="28">
        <f>BA7+1</f>
        <v>43253</v>
      </c>
      <c r="BB8" s="89">
        <f>'FORMATEUR 9'!N8</f>
        <v>0</v>
      </c>
      <c r="BC8" s="399"/>
      <c r="BD8" s="259">
        <v>2</v>
      </c>
      <c r="BE8" s="28">
        <f>BE7+1</f>
        <v>43283</v>
      </c>
      <c r="BF8" s="87">
        <f>HASAN!Q8</f>
        <v>0</v>
      </c>
      <c r="BG8" s="173">
        <v>2</v>
      </c>
      <c r="BH8" s="28">
        <f>BH7+1</f>
        <v>43283</v>
      </c>
      <c r="BI8" s="88">
        <f>FRANCK!Q8</f>
        <v>0</v>
      </c>
      <c r="BJ8" s="173">
        <v>2</v>
      </c>
      <c r="BK8" s="28">
        <f>BK7+1</f>
        <v>43283</v>
      </c>
      <c r="BL8" s="89">
        <f>'FORMATEUR 9'!Q8</f>
        <v>0</v>
      </c>
      <c r="BM8" s="138">
        <v>2</v>
      </c>
      <c r="BN8" s="28">
        <f>BN7+1</f>
        <v>43314</v>
      </c>
      <c r="BO8" s="87" t="str">
        <f>HASAN!S8</f>
        <v>d’une installation</v>
      </c>
      <c r="BP8" s="147">
        <v>2</v>
      </c>
      <c r="BQ8" s="28">
        <f>BQ7+1</f>
        <v>43314</v>
      </c>
      <c r="BR8" s="88" t="str">
        <f>FRANCK!S8</f>
        <v>d’une installation</v>
      </c>
      <c r="BS8" s="147">
        <v>2</v>
      </c>
      <c r="BT8" s="28">
        <f>BT7+1</f>
        <v>43314</v>
      </c>
      <c r="BU8" s="89">
        <f>'FORMATEUR 9'!S8</f>
        <v>0</v>
      </c>
      <c r="BV8" s="138">
        <v>2</v>
      </c>
      <c r="BW8" s="28">
        <f>BW7+1</f>
        <v>43345</v>
      </c>
      <c r="BX8" s="87">
        <f>HASAN!U8</f>
        <v>0</v>
      </c>
      <c r="BY8" s="147">
        <v>2</v>
      </c>
      <c r="BZ8" s="28">
        <f>BZ7+1</f>
        <v>43345</v>
      </c>
      <c r="CA8" s="88">
        <f>FRANCK!U8</f>
        <v>0</v>
      </c>
      <c r="CB8" s="147">
        <v>2</v>
      </c>
      <c r="CC8" s="28">
        <f>CC7+1</f>
        <v>43345</v>
      </c>
      <c r="CD8" s="89">
        <f>'FORMATEUR 9'!U8</f>
        <v>0</v>
      </c>
      <c r="CE8" s="138">
        <v>2</v>
      </c>
      <c r="CF8" s="28">
        <f>CF7+1</f>
        <v>43375</v>
      </c>
      <c r="CG8" s="87" t="str">
        <f>HASAN!X8</f>
        <v>en état des</v>
      </c>
      <c r="CH8" s="147">
        <v>2</v>
      </c>
      <c r="CI8" s="28">
        <f>CI7+1</f>
        <v>43375</v>
      </c>
      <c r="CJ8" s="88" t="str">
        <f>FRANCK!X8</f>
        <v xml:space="preserve"> 2FAm</v>
      </c>
      <c r="CK8" s="147">
        <v>2</v>
      </c>
      <c r="CL8" s="28">
        <f>CL7+1</f>
        <v>43375</v>
      </c>
      <c r="CM8" s="89">
        <f>'FORMATEUR 9'!X8</f>
        <v>0</v>
      </c>
      <c r="CN8" s="138">
        <v>2</v>
      </c>
      <c r="CO8" s="28">
        <f>CO7+1</f>
        <v>43406</v>
      </c>
      <c r="CP8" s="87">
        <f>HASAN!Z8</f>
        <v>0</v>
      </c>
      <c r="CQ8" s="147">
        <v>2</v>
      </c>
      <c r="CR8" s="28">
        <f>CR7+1</f>
        <v>43406</v>
      </c>
      <c r="CS8" s="88">
        <f>FRANCK!Z8</f>
        <v>0</v>
      </c>
      <c r="CT8" s="147">
        <v>2</v>
      </c>
      <c r="CU8" s="28">
        <f>CU7+1</f>
        <v>43406</v>
      </c>
      <c r="CV8" s="89">
        <f>'FORMATEUR 9'!Z8</f>
        <v>0</v>
      </c>
      <c r="CW8" s="138">
        <v>2</v>
      </c>
      <c r="CX8" s="28">
        <f>CX7+1</f>
        <v>43436</v>
      </c>
      <c r="CY8" s="87">
        <f>HASAN!AB8</f>
        <v>0</v>
      </c>
      <c r="CZ8" s="147">
        <v>2</v>
      </c>
      <c r="DA8" s="28">
        <f>DA7+1</f>
        <v>43436</v>
      </c>
      <c r="DB8" s="88">
        <f>FRANCK!AB8</f>
        <v>0</v>
      </c>
      <c r="DC8" s="147">
        <v>2</v>
      </c>
      <c r="DD8" s="28">
        <f>DD7+1</f>
        <v>43436</v>
      </c>
      <c r="DE8" s="89">
        <f>'FORMATEUR 9'!AB8</f>
        <v>0</v>
      </c>
    </row>
    <row r="9" spans="1:113" ht="18.95" customHeight="1" x14ac:dyDescent="0.2">
      <c r="A9" s="138">
        <v>3</v>
      </c>
      <c r="B9" s="28">
        <f t="shared" ref="B9:B37" si="0">B8+1</f>
        <v>43103</v>
      </c>
      <c r="C9" s="82">
        <f>HASAN!C9</f>
        <v>0</v>
      </c>
      <c r="D9" s="147">
        <v>3</v>
      </c>
      <c r="E9" s="28">
        <f t="shared" ref="E9:E37" si="1">E8+1</f>
        <v>43103</v>
      </c>
      <c r="F9" s="83">
        <f>FRANCK!C9</f>
        <v>0</v>
      </c>
      <c r="G9" s="147">
        <v>3</v>
      </c>
      <c r="H9" s="28">
        <f t="shared" ref="H9:H37" si="2">H8+1</f>
        <v>43103</v>
      </c>
      <c r="I9" s="84">
        <f>'FORMATEUR 9'!C9</f>
        <v>0</v>
      </c>
      <c r="J9" s="138">
        <v>3</v>
      </c>
      <c r="K9" s="28">
        <f t="shared" ref="K9:K34" si="3">K8+1</f>
        <v>43134</v>
      </c>
      <c r="L9" s="87">
        <f>HASAN!E9</f>
        <v>0</v>
      </c>
      <c r="M9" s="147">
        <v>3</v>
      </c>
      <c r="N9" s="28">
        <f t="shared" ref="N9:N34" si="4">N8+1</f>
        <v>43134</v>
      </c>
      <c r="O9" s="88">
        <f>FRANCK!E9</f>
        <v>0</v>
      </c>
      <c r="P9" s="147">
        <v>3</v>
      </c>
      <c r="Q9" s="28">
        <f t="shared" ref="Q9:Q34" si="5">Q8+1</f>
        <v>43134</v>
      </c>
      <c r="R9" s="89">
        <f>'FORMATEUR 9'!E9</f>
        <v>0</v>
      </c>
      <c r="S9" s="138">
        <v>3</v>
      </c>
      <c r="T9" s="28">
        <f t="shared" ref="T9:T37" si="6">T8+1</f>
        <v>43162</v>
      </c>
      <c r="U9" s="87">
        <f>HASAN!G9</f>
        <v>0</v>
      </c>
      <c r="V9" s="147">
        <v>3</v>
      </c>
      <c r="W9" s="28">
        <f t="shared" ref="W9:W37" si="7">W8+1</f>
        <v>43162</v>
      </c>
      <c r="X9" s="88">
        <f>FRANCK!G9</f>
        <v>0</v>
      </c>
      <c r="Y9" s="147">
        <v>3</v>
      </c>
      <c r="Z9" s="28">
        <f t="shared" ref="Z9:Z37" si="8">Z8+1</f>
        <v>43162</v>
      </c>
      <c r="AA9" s="89">
        <f>'FORMATEUR 9'!G9</f>
        <v>0</v>
      </c>
      <c r="AB9" s="138">
        <v>3</v>
      </c>
      <c r="AC9" s="28">
        <f t="shared" ref="AC9:AC34" si="9">AC8+1</f>
        <v>43193</v>
      </c>
      <c r="AD9" s="87" t="str">
        <f>HASAN!J9</f>
        <v>TMI</v>
      </c>
      <c r="AE9" s="147">
        <v>3</v>
      </c>
      <c r="AF9" s="28">
        <f t="shared" ref="AF9:AF36" si="10">AF8+1</f>
        <v>43193</v>
      </c>
      <c r="AG9" s="88" t="str">
        <f>FRANCK!J9</f>
        <v>CIMA</v>
      </c>
      <c r="AH9" s="147">
        <v>3</v>
      </c>
      <c r="AI9" s="28">
        <f t="shared" ref="AI9:AI36" si="11">AI8+1</f>
        <v>43193</v>
      </c>
      <c r="AJ9" s="89">
        <f>'FORMATEUR 9'!J9</f>
        <v>0</v>
      </c>
      <c r="AK9" s="138">
        <v>3</v>
      </c>
      <c r="AL9" s="28">
        <f t="shared" ref="AL9:AL37" si="12">AL8+1</f>
        <v>43223</v>
      </c>
      <c r="AM9" s="87" t="str">
        <f>HASAN!L9</f>
        <v xml:space="preserve">fiches </v>
      </c>
      <c r="AN9" s="147">
        <v>3</v>
      </c>
      <c r="AO9" s="28">
        <f t="shared" ref="AO9:AO37" si="13">AO8+1</f>
        <v>43223</v>
      </c>
      <c r="AP9" s="88">
        <f>FRANCK!L9</f>
        <v>0</v>
      </c>
      <c r="AQ9" s="147">
        <v>3</v>
      </c>
      <c r="AR9" s="28">
        <f t="shared" ref="AR9:AR37" si="14">AR8+1</f>
        <v>43223</v>
      </c>
      <c r="AS9" s="89">
        <f>'FORMATEUR 9'!L9</f>
        <v>0</v>
      </c>
      <c r="AT9" s="138">
        <v>3</v>
      </c>
      <c r="AU9" s="28">
        <f t="shared" ref="AU9:AU34" si="15">AU8+1</f>
        <v>43254</v>
      </c>
      <c r="AV9" s="87">
        <f>HASAN!N9</f>
        <v>0</v>
      </c>
      <c r="AW9" s="147">
        <v>3</v>
      </c>
      <c r="AX9" s="28">
        <f>AX8+1</f>
        <v>43254</v>
      </c>
      <c r="AY9" s="88">
        <f>FRANCK!N9</f>
        <v>0</v>
      </c>
      <c r="AZ9" s="147">
        <v>3</v>
      </c>
      <c r="BA9" s="28">
        <f>BA8+1</f>
        <v>43254</v>
      </c>
      <c r="BB9" s="89">
        <f>'FORMATEUR 9'!N9</f>
        <v>0</v>
      </c>
      <c r="BC9" s="399"/>
      <c r="BD9" s="259">
        <v>3</v>
      </c>
      <c r="BE9" s="28">
        <f t="shared" ref="BE9:BE37" si="16">BE8+1</f>
        <v>43284</v>
      </c>
      <c r="BF9" s="87">
        <f>HASAN!Q9</f>
        <v>0</v>
      </c>
      <c r="BG9" s="173">
        <v>3</v>
      </c>
      <c r="BH9" s="28">
        <f t="shared" ref="BH9:BH37" si="17">BH8+1</f>
        <v>43284</v>
      </c>
      <c r="BI9" s="88">
        <f>FRANCK!Q9</f>
        <v>0</v>
      </c>
      <c r="BJ9" s="173">
        <v>3</v>
      </c>
      <c r="BK9" s="28">
        <f t="shared" ref="BK9:BK37" si="18">BK8+1</f>
        <v>43284</v>
      </c>
      <c r="BL9" s="89">
        <f>'FORMATEUR 9'!Q9</f>
        <v>0</v>
      </c>
      <c r="BM9" s="138">
        <v>3</v>
      </c>
      <c r="BN9" s="28">
        <f t="shared" ref="BN9:BN37" si="19">BN8+1</f>
        <v>43315</v>
      </c>
      <c r="BO9" s="87" t="str">
        <f>HASAN!S9</f>
        <v>FC OCEF</v>
      </c>
      <c r="BP9" s="147">
        <v>3</v>
      </c>
      <c r="BQ9" s="28">
        <f t="shared" ref="BQ9:BQ37" si="20">BQ8+1</f>
        <v>43315</v>
      </c>
      <c r="BR9" s="88" t="str">
        <f>FRANCK!S9</f>
        <v>FC OCEF</v>
      </c>
      <c r="BS9" s="147">
        <v>3</v>
      </c>
      <c r="BT9" s="28">
        <f t="shared" ref="BT9:BT37" si="21">BT8+1</f>
        <v>43315</v>
      </c>
      <c r="BU9" s="89">
        <f>'FORMATEUR 9'!S9</f>
        <v>0</v>
      </c>
      <c r="BV9" s="138">
        <v>3</v>
      </c>
      <c r="BW9" s="28">
        <f t="shared" ref="BW9:BW34" si="22">BW8+1</f>
        <v>43346</v>
      </c>
      <c r="BX9" s="87" t="str">
        <f>HASAN!U9</f>
        <v xml:space="preserve">Remettre en </v>
      </c>
      <c r="BY9" s="147">
        <v>3</v>
      </c>
      <c r="BZ9" s="28">
        <f>BZ8+1</f>
        <v>43346</v>
      </c>
      <c r="CA9" s="88">
        <f>FRANCK!U9</f>
        <v>0</v>
      </c>
      <c r="CB9" s="147">
        <v>3</v>
      </c>
      <c r="CC9" s="28">
        <f>CC8+1</f>
        <v>43346</v>
      </c>
      <c r="CD9" s="89">
        <f>'FORMATEUR 9'!U9</f>
        <v>0</v>
      </c>
      <c r="CE9" s="138">
        <v>3</v>
      </c>
      <c r="CF9" s="28">
        <f t="shared" ref="CF9:CF37" si="23">CF8+1</f>
        <v>43376</v>
      </c>
      <c r="CG9" s="87" t="str">
        <f>HASAN!X9</f>
        <v xml:space="preserve"> installations</v>
      </c>
      <c r="CH9" s="147">
        <v>3</v>
      </c>
      <c r="CI9" s="28">
        <f t="shared" ref="CI9:CI37" si="24">CI8+1</f>
        <v>43376</v>
      </c>
      <c r="CJ9" s="88">
        <f>FRANCK!X9</f>
        <v>0</v>
      </c>
      <c r="CK9" s="147">
        <v>3</v>
      </c>
      <c r="CL9" s="28">
        <f t="shared" ref="CL9:CL37" si="25">CL8+1</f>
        <v>43376</v>
      </c>
      <c r="CM9" s="89">
        <f>'FORMATEUR 9'!X9</f>
        <v>0</v>
      </c>
      <c r="CN9" s="138">
        <v>3</v>
      </c>
      <c r="CO9" s="28">
        <f t="shared" ref="CO9:CO36" si="26">CO8+1</f>
        <v>43407</v>
      </c>
      <c r="CP9" s="87">
        <f>HASAN!Z9</f>
        <v>0</v>
      </c>
      <c r="CQ9" s="147">
        <v>3</v>
      </c>
      <c r="CR9" s="28">
        <f t="shared" ref="CR9:CR36" si="27">CR8+1</f>
        <v>43407</v>
      </c>
      <c r="CS9" s="88">
        <f>FRANCK!Z9</f>
        <v>0</v>
      </c>
      <c r="CT9" s="147">
        <v>3</v>
      </c>
      <c r="CU9" s="28">
        <f t="shared" ref="CU9:CU36" si="28">CU8+1</f>
        <v>43407</v>
      </c>
      <c r="CV9" s="89">
        <f>'FORMATEUR 9'!Z9</f>
        <v>0</v>
      </c>
      <c r="CW9" s="138">
        <v>3</v>
      </c>
      <c r="CX9" s="28">
        <f t="shared" ref="CX9:CX37" si="29">CX8+1</f>
        <v>43437</v>
      </c>
      <c r="CY9" s="87">
        <f>HASAN!AB9</f>
        <v>0</v>
      </c>
      <c r="CZ9" s="147">
        <v>3</v>
      </c>
      <c r="DA9" s="28">
        <f>DA8+1</f>
        <v>43437</v>
      </c>
      <c r="DB9" s="88">
        <f>FRANCK!AB9</f>
        <v>0</v>
      </c>
      <c r="DC9" s="147">
        <v>3</v>
      </c>
      <c r="DD9" s="28">
        <f>DD8+1</f>
        <v>43437</v>
      </c>
      <c r="DE9" s="89">
        <f>'FORMATEUR 9'!AB9</f>
        <v>0</v>
      </c>
    </row>
    <row r="10" spans="1:113" ht="18.95" customHeight="1" x14ac:dyDescent="0.2">
      <c r="A10" s="138">
        <v>4</v>
      </c>
      <c r="B10" s="28">
        <f t="shared" si="0"/>
        <v>43104</v>
      </c>
      <c r="C10" s="82">
        <f>HASAN!C10</f>
        <v>0</v>
      </c>
      <c r="D10" s="147">
        <v>4</v>
      </c>
      <c r="E10" s="28">
        <f t="shared" si="1"/>
        <v>43104</v>
      </c>
      <c r="F10" s="83">
        <f>FRANCK!C10</f>
        <v>0</v>
      </c>
      <c r="G10" s="147">
        <v>4</v>
      </c>
      <c r="H10" s="28">
        <f t="shared" si="2"/>
        <v>43104</v>
      </c>
      <c r="I10" s="84">
        <f>'FORMATEUR 9'!C10</f>
        <v>0</v>
      </c>
      <c r="J10" s="138">
        <v>4</v>
      </c>
      <c r="K10" s="28">
        <f t="shared" si="3"/>
        <v>43135</v>
      </c>
      <c r="L10" s="87">
        <f>HASAN!E10</f>
        <v>0</v>
      </c>
      <c r="M10" s="147">
        <v>4</v>
      </c>
      <c r="N10" s="28">
        <f t="shared" si="4"/>
        <v>43135</v>
      </c>
      <c r="O10" s="88">
        <f>FRANCK!E10</f>
        <v>0</v>
      </c>
      <c r="P10" s="147">
        <v>4</v>
      </c>
      <c r="Q10" s="28">
        <f t="shared" si="5"/>
        <v>43135</v>
      </c>
      <c r="R10" s="89">
        <f>'FORMATEUR 9'!E10</f>
        <v>0</v>
      </c>
      <c r="S10" s="138">
        <v>4</v>
      </c>
      <c r="T10" s="28">
        <f t="shared" si="6"/>
        <v>43163</v>
      </c>
      <c r="U10" s="87">
        <f>HASAN!G10</f>
        <v>0</v>
      </c>
      <c r="V10" s="147">
        <v>4</v>
      </c>
      <c r="W10" s="28">
        <f t="shared" si="7"/>
        <v>43163</v>
      </c>
      <c r="X10" s="88">
        <f>FRANCK!G10</f>
        <v>0</v>
      </c>
      <c r="Y10" s="147">
        <v>4</v>
      </c>
      <c r="Z10" s="28">
        <f t="shared" si="8"/>
        <v>43163</v>
      </c>
      <c r="AA10" s="89">
        <f>'FORMATEUR 9'!G10</f>
        <v>0</v>
      </c>
      <c r="AB10" s="138">
        <v>4</v>
      </c>
      <c r="AC10" s="28">
        <f t="shared" si="9"/>
        <v>43194</v>
      </c>
      <c r="AD10" s="87" t="str">
        <f>HASAN!J10</f>
        <v>TMI</v>
      </c>
      <c r="AE10" s="147">
        <v>4</v>
      </c>
      <c r="AF10" s="28">
        <f t="shared" si="10"/>
        <v>43194</v>
      </c>
      <c r="AG10" s="88" t="str">
        <f>FRANCK!J10</f>
        <v>CIMA</v>
      </c>
      <c r="AH10" s="147">
        <v>4</v>
      </c>
      <c r="AI10" s="28">
        <f t="shared" si="11"/>
        <v>43194</v>
      </c>
      <c r="AJ10" s="89">
        <f>'FORMATEUR 9'!J10</f>
        <v>0</v>
      </c>
      <c r="AK10" s="138">
        <v>4</v>
      </c>
      <c r="AL10" s="28">
        <f t="shared" si="12"/>
        <v>43224</v>
      </c>
      <c r="AM10" s="87" t="str">
        <f>HASAN!L10</f>
        <v>Programmes</v>
      </c>
      <c r="AN10" s="147">
        <v>4</v>
      </c>
      <c r="AO10" s="28">
        <f t="shared" si="13"/>
        <v>43224</v>
      </c>
      <c r="AP10" s="88">
        <f>FRANCK!L10</f>
        <v>0</v>
      </c>
      <c r="AQ10" s="147">
        <v>4</v>
      </c>
      <c r="AR10" s="28">
        <f t="shared" si="14"/>
        <v>43224</v>
      </c>
      <c r="AS10" s="89">
        <f>'FORMATEUR 9'!L10</f>
        <v>0</v>
      </c>
      <c r="AT10" s="138">
        <v>4</v>
      </c>
      <c r="AU10" s="28">
        <f t="shared" si="15"/>
        <v>43255</v>
      </c>
      <c r="AV10" s="87" t="str">
        <f>HASAN!N10</f>
        <v>Remettre en</v>
      </c>
      <c r="AW10" s="147">
        <v>4</v>
      </c>
      <c r="AX10" s="28">
        <f>AX9+1</f>
        <v>43255</v>
      </c>
      <c r="AY10" s="88">
        <f>FRANCK!N10</f>
        <v>0</v>
      </c>
      <c r="AZ10" s="147">
        <v>4</v>
      </c>
      <c r="BA10" s="28">
        <f>BA9+1</f>
        <v>43255</v>
      </c>
      <c r="BB10" s="89">
        <f>'FORMATEUR 9'!N10</f>
        <v>0</v>
      </c>
      <c r="BC10" s="399"/>
      <c r="BD10" s="260">
        <v>4</v>
      </c>
      <c r="BE10" s="28">
        <f t="shared" si="16"/>
        <v>43285</v>
      </c>
      <c r="BF10" s="87">
        <f>HASAN!Q10</f>
        <v>0</v>
      </c>
      <c r="BG10" s="174">
        <v>4</v>
      </c>
      <c r="BH10" s="28">
        <f t="shared" si="17"/>
        <v>43285</v>
      </c>
      <c r="BI10" s="88">
        <f>FRANCK!Q10</f>
        <v>0</v>
      </c>
      <c r="BJ10" s="174">
        <v>4</v>
      </c>
      <c r="BK10" s="28">
        <f t="shared" si="18"/>
        <v>43285</v>
      </c>
      <c r="BL10" s="89">
        <f>'FORMATEUR 9'!Q10</f>
        <v>0</v>
      </c>
      <c r="BM10" s="138">
        <v>4</v>
      </c>
      <c r="BN10" s="28">
        <f t="shared" si="19"/>
        <v>43316</v>
      </c>
      <c r="BO10" s="87">
        <f>HASAN!S10</f>
        <v>0</v>
      </c>
      <c r="BP10" s="147">
        <v>4</v>
      </c>
      <c r="BQ10" s="28">
        <f t="shared" si="20"/>
        <v>43316</v>
      </c>
      <c r="BR10" s="88">
        <f>FRANCK!S10</f>
        <v>0</v>
      </c>
      <c r="BS10" s="147">
        <v>4</v>
      </c>
      <c r="BT10" s="28">
        <f t="shared" si="21"/>
        <v>43316</v>
      </c>
      <c r="BU10" s="89">
        <f>'FORMATEUR 9'!S10</f>
        <v>0</v>
      </c>
      <c r="BV10" s="138">
        <v>4</v>
      </c>
      <c r="BW10" s="28">
        <f t="shared" si="22"/>
        <v>43347</v>
      </c>
      <c r="BX10" s="87" t="str">
        <f>HASAN!U10</f>
        <v>en état des</v>
      </c>
      <c r="BY10" s="147">
        <v>4</v>
      </c>
      <c r="BZ10" s="28">
        <f t="shared" ref="BZ10:BZ36" si="30">BZ9+1</f>
        <v>43347</v>
      </c>
      <c r="CA10" s="88">
        <f>FRANCK!U10</f>
        <v>0</v>
      </c>
      <c r="CB10" s="147">
        <v>4</v>
      </c>
      <c r="CC10" s="28">
        <f t="shared" ref="CC10:CC36" si="31">CC9+1</f>
        <v>43347</v>
      </c>
      <c r="CD10" s="89">
        <f>'FORMATEUR 9'!U10</f>
        <v>0</v>
      </c>
      <c r="CE10" s="138">
        <v>4</v>
      </c>
      <c r="CF10" s="28">
        <f t="shared" si="23"/>
        <v>43377</v>
      </c>
      <c r="CG10" s="87" t="str">
        <f>HASAN!X10</f>
        <v xml:space="preserve"> hydrauliques</v>
      </c>
      <c r="CH10" s="147">
        <v>4</v>
      </c>
      <c r="CI10" s="28">
        <f t="shared" si="24"/>
        <v>43377</v>
      </c>
      <c r="CJ10" s="88">
        <f>FRANCK!X10</f>
        <v>0</v>
      </c>
      <c r="CK10" s="147">
        <v>4</v>
      </c>
      <c r="CL10" s="28">
        <f t="shared" si="25"/>
        <v>43377</v>
      </c>
      <c r="CM10" s="89">
        <f>'FORMATEUR 9'!X10</f>
        <v>0</v>
      </c>
      <c r="CN10" s="138">
        <v>4</v>
      </c>
      <c r="CO10" s="28">
        <f t="shared" si="26"/>
        <v>43408</v>
      </c>
      <c r="CP10" s="87">
        <f>HASAN!Z10</f>
        <v>0</v>
      </c>
      <c r="CQ10" s="147">
        <v>4</v>
      </c>
      <c r="CR10" s="28">
        <f t="shared" si="27"/>
        <v>43408</v>
      </c>
      <c r="CS10" s="88">
        <f>FRANCK!Z10</f>
        <v>0</v>
      </c>
      <c r="CT10" s="147">
        <v>4</v>
      </c>
      <c r="CU10" s="28">
        <f t="shared" si="28"/>
        <v>43408</v>
      </c>
      <c r="CV10" s="89">
        <f>'FORMATEUR 9'!Z10</f>
        <v>0</v>
      </c>
      <c r="CW10" s="138">
        <v>4</v>
      </c>
      <c r="CX10" s="28">
        <f t="shared" si="29"/>
        <v>43438</v>
      </c>
      <c r="CY10" s="87">
        <f>HASAN!AB10</f>
        <v>0</v>
      </c>
      <c r="CZ10" s="147">
        <v>4</v>
      </c>
      <c r="DA10" s="28">
        <f t="shared" ref="DA10:DA37" si="32">DA9+1</f>
        <v>43438</v>
      </c>
      <c r="DB10" s="88">
        <f>FRANCK!AB10</f>
        <v>0</v>
      </c>
      <c r="DC10" s="147">
        <v>4</v>
      </c>
      <c r="DD10" s="28">
        <f t="shared" ref="DD10:DD37" si="33">DD9+1</f>
        <v>43438</v>
      </c>
      <c r="DE10" s="89">
        <f>'FORMATEUR 9'!AB10</f>
        <v>0</v>
      </c>
    </row>
    <row r="11" spans="1:113" ht="18.95" customHeight="1" x14ac:dyDescent="0.2">
      <c r="A11" s="138">
        <v>5</v>
      </c>
      <c r="B11" s="28">
        <f t="shared" si="0"/>
        <v>43105</v>
      </c>
      <c r="C11" s="82">
        <f>HASAN!C11</f>
        <v>0</v>
      </c>
      <c r="D11" s="147">
        <v>5</v>
      </c>
      <c r="E11" s="28">
        <f t="shared" si="1"/>
        <v>43105</v>
      </c>
      <c r="F11" s="83">
        <f>FRANCK!C11</f>
        <v>0</v>
      </c>
      <c r="G11" s="147">
        <v>5</v>
      </c>
      <c r="H11" s="28">
        <f t="shared" si="2"/>
        <v>43105</v>
      </c>
      <c r="I11" s="84">
        <f>'FORMATEUR 9'!C11</f>
        <v>0</v>
      </c>
      <c r="J11" s="138">
        <v>5</v>
      </c>
      <c r="K11" s="28">
        <f t="shared" si="3"/>
        <v>43136</v>
      </c>
      <c r="L11" s="87">
        <f>HASAN!E11</f>
        <v>0</v>
      </c>
      <c r="M11" s="147">
        <v>5</v>
      </c>
      <c r="N11" s="28">
        <f t="shared" si="4"/>
        <v>43136</v>
      </c>
      <c r="O11" s="88" t="str">
        <f>FRANCK!E11</f>
        <v>CIMA</v>
      </c>
      <c r="P11" s="147">
        <v>5</v>
      </c>
      <c r="Q11" s="28">
        <f t="shared" si="5"/>
        <v>43136</v>
      </c>
      <c r="R11" s="89">
        <f>'FORMATEUR 9'!E11</f>
        <v>0</v>
      </c>
      <c r="S11" s="138">
        <v>5</v>
      </c>
      <c r="T11" s="28">
        <f t="shared" si="6"/>
        <v>43164</v>
      </c>
      <c r="U11" s="87">
        <f>HASAN!G11</f>
        <v>0</v>
      </c>
      <c r="V11" s="147">
        <v>5</v>
      </c>
      <c r="W11" s="28">
        <f t="shared" si="7"/>
        <v>43164</v>
      </c>
      <c r="X11" s="88" t="str">
        <f>FRANCK!G11</f>
        <v>Réaliser la</v>
      </c>
      <c r="Y11" s="147">
        <v>5</v>
      </c>
      <c r="Z11" s="28">
        <f t="shared" si="8"/>
        <v>43164</v>
      </c>
      <c r="AA11" s="89">
        <f>'FORMATEUR 9'!G11</f>
        <v>0</v>
      </c>
      <c r="AB11" s="138">
        <v>5</v>
      </c>
      <c r="AC11" s="28">
        <f t="shared" si="9"/>
        <v>43195</v>
      </c>
      <c r="AD11" s="87" t="str">
        <f>HASAN!J11</f>
        <v>TMI</v>
      </c>
      <c r="AE11" s="147">
        <v>5</v>
      </c>
      <c r="AF11" s="28">
        <f t="shared" si="10"/>
        <v>43195</v>
      </c>
      <c r="AG11" s="88" t="str">
        <f>FRANCK!J11</f>
        <v>CIMA</v>
      </c>
      <c r="AH11" s="147">
        <v>5</v>
      </c>
      <c r="AI11" s="28">
        <f t="shared" si="11"/>
        <v>43195</v>
      </c>
      <c r="AJ11" s="89">
        <f>'FORMATEUR 9'!J11</f>
        <v>0</v>
      </c>
      <c r="AK11" s="138">
        <v>5</v>
      </c>
      <c r="AL11" s="28">
        <f t="shared" si="12"/>
        <v>43225</v>
      </c>
      <c r="AM11" s="87">
        <f>HASAN!L11</f>
        <v>0</v>
      </c>
      <c r="AN11" s="147">
        <v>5</v>
      </c>
      <c r="AO11" s="28">
        <f t="shared" si="13"/>
        <v>43225</v>
      </c>
      <c r="AP11" s="88">
        <f>FRANCK!L11</f>
        <v>0</v>
      </c>
      <c r="AQ11" s="147">
        <v>5</v>
      </c>
      <c r="AR11" s="28">
        <f t="shared" si="14"/>
        <v>43225</v>
      </c>
      <c r="AS11" s="89">
        <f>'FORMATEUR 9'!L11</f>
        <v>0</v>
      </c>
      <c r="AT11" s="138">
        <v>5</v>
      </c>
      <c r="AU11" s="28">
        <f t="shared" si="15"/>
        <v>43256</v>
      </c>
      <c r="AV11" s="87" t="str">
        <f>HASAN!N11</f>
        <v xml:space="preserve"> état des</v>
      </c>
      <c r="AW11" s="147">
        <v>5</v>
      </c>
      <c r="AX11" s="28">
        <f t="shared" ref="AX11:AX36" si="34">AX10+1</f>
        <v>43256</v>
      </c>
      <c r="AY11" s="88" t="str">
        <f>FRANCK!N11</f>
        <v xml:space="preserve">Intervention </v>
      </c>
      <c r="AZ11" s="147">
        <v>5</v>
      </c>
      <c r="BA11" s="28">
        <f t="shared" ref="BA11:BA36" si="35">BA10+1</f>
        <v>43256</v>
      </c>
      <c r="BB11" s="89">
        <f>'FORMATEUR 9'!N11</f>
        <v>0</v>
      </c>
      <c r="BC11" s="399"/>
      <c r="BD11" s="259">
        <v>5</v>
      </c>
      <c r="BE11" s="28">
        <f t="shared" si="16"/>
        <v>43286</v>
      </c>
      <c r="BF11" s="87">
        <f>HASAN!Q11</f>
        <v>0</v>
      </c>
      <c r="BG11" s="173">
        <v>5</v>
      </c>
      <c r="BH11" s="28">
        <f t="shared" si="17"/>
        <v>43286</v>
      </c>
      <c r="BI11" s="88">
        <f>FRANCK!Q11</f>
        <v>0</v>
      </c>
      <c r="BJ11" s="173">
        <v>5</v>
      </c>
      <c r="BK11" s="28">
        <f t="shared" si="18"/>
        <v>43286</v>
      </c>
      <c r="BL11" s="89">
        <f>'FORMATEUR 9'!Q11</f>
        <v>0</v>
      </c>
      <c r="BM11" s="138">
        <v>5</v>
      </c>
      <c r="BN11" s="28">
        <f t="shared" si="19"/>
        <v>43317</v>
      </c>
      <c r="BO11" s="87">
        <f>HASAN!S11</f>
        <v>0</v>
      </c>
      <c r="BP11" s="147">
        <v>5</v>
      </c>
      <c r="BQ11" s="28">
        <f t="shared" si="20"/>
        <v>43317</v>
      </c>
      <c r="BR11" s="88">
        <f>FRANCK!S11</f>
        <v>0</v>
      </c>
      <c r="BS11" s="147">
        <v>5</v>
      </c>
      <c r="BT11" s="28">
        <f t="shared" si="21"/>
        <v>43317</v>
      </c>
      <c r="BU11" s="89">
        <f>'FORMATEUR 9'!S11</f>
        <v>0</v>
      </c>
      <c r="BV11" s="138">
        <v>5</v>
      </c>
      <c r="BW11" s="28">
        <f t="shared" si="22"/>
        <v>43348</v>
      </c>
      <c r="BX11" s="87" t="str">
        <f>HASAN!U11</f>
        <v xml:space="preserve"> installations</v>
      </c>
      <c r="BY11" s="147">
        <v>5</v>
      </c>
      <c r="BZ11" s="28">
        <f t="shared" si="30"/>
        <v>43348</v>
      </c>
      <c r="CA11" s="88">
        <f>FRANCK!U11</f>
        <v>0</v>
      </c>
      <c r="CB11" s="147">
        <v>5</v>
      </c>
      <c r="CC11" s="28">
        <f t="shared" si="31"/>
        <v>43348</v>
      </c>
      <c r="CD11" s="89">
        <f>'FORMATEUR 9'!U11</f>
        <v>0</v>
      </c>
      <c r="CE11" s="138">
        <v>5</v>
      </c>
      <c r="CF11" s="28">
        <f t="shared" si="23"/>
        <v>43378</v>
      </c>
      <c r="CG11" s="87" t="str">
        <f>HASAN!X11</f>
        <v>FC OCEF</v>
      </c>
      <c r="CH11" s="147">
        <v>5</v>
      </c>
      <c r="CI11" s="28">
        <f t="shared" si="24"/>
        <v>43378</v>
      </c>
      <c r="CJ11" s="88">
        <f>FRANCK!X11</f>
        <v>0</v>
      </c>
      <c r="CK11" s="147">
        <v>5</v>
      </c>
      <c r="CL11" s="28">
        <f t="shared" si="25"/>
        <v>43378</v>
      </c>
      <c r="CM11" s="89">
        <f>'FORMATEUR 9'!X11</f>
        <v>0</v>
      </c>
      <c r="CN11" s="138">
        <v>5</v>
      </c>
      <c r="CO11" s="28">
        <f t="shared" si="26"/>
        <v>43409</v>
      </c>
      <c r="CP11" s="87" t="str">
        <f>HASAN!Z11</f>
        <v>PDMI</v>
      </c>
      <c r="CQ11" s="147">
        <v>5</v>
      </c>
      <c r="CR11" s="28">
        <f t="shared" si="27"/>
        <v>43409</v>
      </c>
      <c r="CS11" s="88">
        <f>FRANCK!Z11</f>
        <v>0</v>
      </c>
      <c r="CT11" s="147">
        <v>5</v>
      </c>
      <c r="CU11" s="28">
        <f t="shared" si="28"/>
        <v>43409</v>
      </c>
      <c r="CV11" s="89">
        <f>'FORMATEUR 9'!Z11</f>
        <v>0</v>
      </c>
      <c r="CW11" s="138">
        <v>5</v>
      </c>
      <c r="CX11" s="28">
        <f t="shared" si="29"/>
        <v>43439</v>
      </c>
      <c r="CY11" s="87">
        <f>HASAN!AB11</f>
        <v>0</v>
      </c>
      <c r="CZ11" s="147">
        <v>5</v>
      </c>
      <c r="DA11" s="28">
        <f t="shared" si="32"/>
        <v>43439</v>
      </c>
      <c r="DB11" s="88">
        <f>FRANCK!AB11</f>
        <v>0</v>
      </c>
      <c r="DC11" s="147">
        <v>5</v>
      </c>
      <c r="DD11" s="28">
        <f t="shared" si="33"/>
        <v>43439</v>
      </c>
      <c r="DE11" s="89">
        <f>'FORMATEUR 9'!AB11</f>
        <v>0</v>
      </c>
      <c r="DG11" s="175" t="s">
        <v>21</v>
      </c>
      <c r="DH11" s="176"/>
    </row>
    <row r="12" spans="1:113" ht="18.95" customHeight="1" x14ac:dyDescent="0.2">
      <c r="A12" s="138">
        <v>6</v>
      </c>
      <c r="B12" s="28">
        <f t="shared" si="0"/>
        <v>43106</v>
      </c>
      <c r="C12" s="82">
        <f>HASAN!C12</f>
        <v>0</v>
      </c>
      <c r="D12" s="147">
        <v>6</v>
      </c>
      <c r="E12" s="28">
        <f t="shared" si="1"/>
        <v>43106</v>
      </c>
      <c r="F12" s="83">
        <f>FRANCK!C12</f>
        <v>0</v>
      </c>
      <c r="G12" s="147">
        <v>6</v>
      </c>
      <c r="H12" s="28">
        <f t="shared" si="2"/>
        <v>43106</v>
      </c>
      <c r="I12" s="84">
        <f>'FORMATEUR 9'!C12</f>
        <v>0</v>
      </c>
      <c r="J12" s="138">
        <v>6</v>
      </c>
      <c r="K12" s="28">
        <f t="shared" si="3"/>
        <v>43137</v>
      </c>
      <c r="L12" s="87">
        <f>HASAN!E12</f>
        <v>0</v>
      </c>
      <c r="M12" s="147">
        <v>6</v>
      </c>
      <c r="N12" s="28">
        <f t="shared" si="4"/>
        <v>43137</v>
      </c>
      <c r="O12" s="88" t="str">
        <f>FRANCK!E12</f>
        <v>CIMA</v>
      </c>
      <c r="P12" s="147">
        <v>6</v>
      </c>
      <c r="Q12" s="28">
        <f t="shared" si="5"/>
        <v>43137</v>
      </c>
      <c r="R12" s="89">
        <f>'FORMATEUR 9'!E12</f>
        <v>0</v>
      </c>
      <c r="S12" s="138">
        <v>6</v>
      </c>
      <c r="T12" s="28">
        <f t="shared" si="6"/>
        <v>43165</v>
      </c>
      <c r="U12" s="87">
        <f>HASAN!G12</f>
        <v>0</v>
      </c>
      <c r="V12" s="147">
        <v>6</v>
      </c>
      <c r="W12" s="28">
        <f t="shared" si="7"/>
        <v>43165</v>
      </c>
      <c r="X12" s="88" t="str">
        <f>FRANCK!G12</f>
        <v>maintenance</v>
      </c>
      <c r="Y12" s="147">
        <v>6</v>
      </c>
      <c r="Z12" s="28">
        <f t="shared" si="8"/>
        <v>43165</v>
      </c>
      <c r="AA12" s="89">
        <f>'FORMATEUR 9'!G12</f>
        <v>0</v>
      </c>
      <c r="AB12" s="138">
        <v>6</v>
      </c>
      <c r="AC12" s="28">
        <f t="shared" si="9"/>
        <v>43196</v>
      </c>
      <c r="AD12" s="87" t="str">
        <f>HASAN!J12</f>
        <v>TMI</v>
      </c>
      <c r="AE12" s="147">
        <v>6</v>
      </c>
      <c r="AF12" s="28">
        <f t="shared" si="10"/>
        <v>43196</v>
      </c>
      <c r="AG12" s="88" t="str">
        <f>FRANCK!J12</f>
        <v>CIMA</v>
      </c>
      <c r="AH12" s="147">
        <v>6</v>
      </c>
      <c r="AI12" s="28">
        <f t="shared" si="11"/>
        <v>43196</v>
      </c>
      <c r="AJ12" s="89">
        <f>'FORMATEUR 9'!J12</f>
        <v>0</v>
      </c>
      <c r="AK12" s="138">
        <v>6</v>
      </c>
      <c r="AL12" s="28">
        <f t="shared" si="12"/>
        <v>43226</v>
      </c>
      <c r="AM12" s="87">
        <f>HASAN!L12</f>
        <v>0</v>
      </c>
      <c r="AN12" s="147">
        <v>6</v>
      </c>
      <c r="AO12" s="28">
        <f t="shared" si="13"/>
        <v>43226</v>
      </c>
      <c r="AP12" s="88">
        <f>FRANCK!L12</f>
        <v>0</v>
      </c>
      <c r="AQ12" s="147">
        <v>6</v>
      </c>
      <c r="AR12" s="28">
        <f t="shared" si="14"/>
        <v>43226</v>
      </c>
      <c r="AS12" s="89">
        <f>'FORMATEUR 9'!L12</f>
        <v>0</v>
      </c>
      <c r="AT12" s="138">
        <v>6</v>
      </c>
      <c r="AU12" s="28">
        <f t="shared" si="15"/>
        <v>43257</v>
      </c>
      <c r="AV12" s="87" t="str">
        <f>HASAN!N12</f>
        <v xml:space="preserve">installations </v>
      </c>
      <c r="AW12" s="147">
        <v>6</v>
      </c>
      <c r="AX12" s="28">
        <f t="shared" si="34"/>
        <v>43257</v>
      </c>
      <c r="AY12" s="88" t="str">
        <f>FRANCK!N12</f>
        <v>Australie</v>
      </c>
      <c r="AZ12" s="147">
        <v>6</v>
      </c>
      <c r="BA12" s="28">
        <f t="shared" si="35"/>
        <v>43257</v>
      </c>
      <c r="BB12" s="89">
        <f>'FORMATEUR 9'!N12</f>
        <v>0</v>
      </c>
      <c r="BC12" s="399"/>
      <c r="BD12" s="259">
        <v>6</v>
      </c>
      <c r="BE12" s="28">
        <f t="shared" si="16"/>
        <v>43287</v>
      </c>
      <c r="BF12" s="87">
        <f>HASAN!Q12</f>
        <v>0</v>
      </c>
      <c r="BG12" s="173">
        <v>6</v>
      </c>
      <c r="BH12" s="28">
        <f t="shared" si="17"/>
        <v>43287</v>
      </c>
      <c r="BI12" s="88">
        <f>FRANCK!Q12</f>
        <v>0</v>
      </c>
      <c r="BJ12" s="173">
        <v>6</v>
      </c>
      <c r="BK12" s="28">
        <f t="shared" si="18"/>
        <v>43287</v>
      </c>
      <c r="BL12" s="89">
        <f>'FORMATEUR 9'!Q12</f>
        <v>0</v>
      </c>
      <c r="BM12" s="138">
        <v>6</v>
      </c>
      <c r="BN12" s="28">
        <f t="shared" si="19"/>
        <v>43318</v>
      </c>
      <c r="BO12" s="87" t="str">
        <f>HASAN!S12</f>
        <v>Révision</v>
      </c>
      <c r="BP12" s="147">
        <v>6</v>
      </c>
      <c r="BQ12" s="28">
        <f t="shared" si="20"/>
        <v>43318</v>
      </c>
      <c r="BR12" s="88">
        <f>FRANCK!S12</f>
        <v>0</v>
      </c>
      <c r="BS12" s="147">
        <v>6</v>
      </c>
      <c r="BT12" s="28">
        <f t="shared" si="21"/>
        <v>43318</v>
      </c>
      <c r="BU12" s="89">
        <f>'FORMATEUR 9'!S12</f>
        <v>0</v>
      </c>
      <c r="BV12" s="138">
        <v>6</v>
      </c>
      <c r="BW12" s="28">
        <f t="shared" si="22"/>
        <v>43349</v>
      </c>
      <c r="BX12" s="87" t="str">
        <f>HASAN!U12</f>
        <v xml:space="preserve"> hydrauliques</v>
      </c>
      <c r="BY12" s="147">
        <v>6</v>
      </c>
      <c r="BZ12" s="28">
        <f t="shared" si="30"/>
        <v>43349</v>
      </c>
      <c r="CA12" s="88">
        <f>FRANCK!U12</f>
        <v>0</v>
      </c>
      <c r="CB12" s="147">
        <v>6</v>
      </c>
      <c r="CC12" s="28">
        <f t="shared" si="31"/>
        <v>43349</v>
      </c>
      <c r="CD12" s="89">
        <f>'FORMATEUR 9'!U12</f>
        <v>0</v>
      </c>
      <c r="CE12" s="138">
        <v>6</v>
      </c>
      <c r="CF12" s="28">
        <f t="shared" si="23"/>
        <v>43379</v>
      </c>
      <c r="CG12" s="87">
        <f>HASAN!X12</f>
        <v>0</v>
      </c>
      <c r="CH12" s="147">
        <v>6</v>
      </c>
      <c r="CI12" s="28">
        <f t="shared" si="24"/>
        <v>43379</v>
      </c>
      <c r="CJ12" s="88">
        <f>FRANCK!X12</f>
        <v>0</v>
      </c>
      <c r="CK12" s="147">
        <v>6</v>
      </c>
      <c r="CL12" s="28">
        <f t="shared" si="25"/>
        <v>43379</v>
      </c>
      <c r="CM12" s="89">
        <f>'FORMATEUR 9'!X12</f>
        <v>0</v>
      </c>
      <c r="CN12" s="138">
        <v>6</v>
      </c>
      <c r="CO12" s="28">
        <f t="shared" si="26"/>
        <v>43410</v>
      </c>
      <c r="CP12" s="87" t="str">
        <f>HASAN!Z12</f>
        <v>PDMI</v>
      </c>
      <c r="CQ12" s="147">
        <v>6</v>
      </c>
      <c r="CR12" s="28">
        <f t="shared" si="27"/>
        <v>43410</v>
      </c>
      <c r="CS12" s="88">
        <f>FRANCK!Z12</f>
        <v>0</v>
      </c>
      <c r="CT12" s="147">
        <v>6</v>
      </c>
      <c r="CU12" s="28">
        <f t="shared" si="28"/>
        <v>43410</v>
      </c>
      <c r="CV12" s="89">
        <f>'FORMATEUR 9'!Z12</f>
        <v>0</v>
      </c>
      <c r="CW12" s="138">
        <v>6</v>
      </c>
      <c r="CX12" s="28">
        <f t="shared" si="29"/>
        <v>43440</v>
      </c>
      <c r="CY12" s="87">
        <f>HASAN!AB12</f>
        <v>0</v>
      </c>
      <c r="CZ12" s="147">
        <v>6</v>
      </c>
      <c r="DA12" s="28">
        <f t="shared" si="32"/>
        <v>43440</v>
      </c>
      <c r="DB12" s="88">
        <f>FRANCK!AB12</f>
        <v>0</v>
      </c>
      <c r="DC12" s="147">
        <v>6</v>
      </c>
      <c r="DD12" s="28">
        <f t="shared" si="33"/>
        <v>43440</v>
      </c>
      <c r="DE12" s="89">
        <f>'FORMATEUR 9'!AB12</f>
        <v>0</v>
      </c>
      <c r="DG12" s="177" t="str">
        <f>Feuil1!B5</f>
        <v>Pierre Olivier CLAIRET</v>
      </c>
      <c r="DH12" s="178" t="s">
        <v>41</v>
      </c>
      <c r="DI12" s="178">
        <f>'PIERRE OLIVIER'!AB43</f>
        <v>160</v>
      </c>
    </row>
    <row r="13" spans="1:113" ht="18.95" customHeight="1" x14ac:dyDescent="0.2">
      <c r="A13" s="138">
        <v>7</v>
      </c>
      <c r="B13" s="28">
        <f t="shared" si="0"/>
        <v>43107</v>
      </c>
      <c r="C13" s="82">
        <f>HASAN!C13</f>
        <v>0</v>
      </c>
      <c r="D13" s="147">
        <v>7</v>
      </c>
      <c r="E13" s="28">
        <f t="shared" si="1"/>
        <v>43107</v>
      </c>
      <c r="F13" s="83">
        <f>FRANCK!C13</f>
        <v>0</v>
      </c>
      <c r="G13" s="147">
        <v>7</v>
      </c>
      <c r="H13" s="28">
        <f t="shared" si="2"/>
        <v>43107</v>
      </c>
      <c r="I13" s="84">
        <f>'FORMATEUR 9'!C13</f>
        <v>0</v>
      </c>
      <c r="J13" s="138">
        <v>7</v>
      </c>
      <c r="K13" s="28">
        <f t="shared" si="3"/>
        <v>43138</v>
      </c>
      <c r="L13" s="87">
        <f>HASAN!E13</f>
        <v>0</v>
      </c>
      <c r="M13" s="147">
        <v>7</v>
      </c>
      <c r="N13" s="28">
        <f t="shared" si="4"/>
        <v>43138</v>
      </c>
      <c r="O13" s="88" t="str">
        <f>FRANCK!E13</f>
        <v>CIMA</v>
      </c>
      <c r="P13" s="147">
        <v>7</v>
      </c>
      <c r="Q13" s="28">
        <f t="shared" si="5"/>
        <v>43138</v>
      </c>
      <c r="R13" s="89">
        <f>'FORMATEUR 9'!E13</f>
        <v>0</v>
      </c>
      <c r="S13" s="138">
        <v>7</v>
      </c>
      <c r="T13" s="28">
        <f t="shared" si="6"/>
        <v>43166</v>
      </c>
      <c r="U13" s="87">
        <f>HASAN!G13</f>
        <v>0</v>
      </c>
      <c r="V13" s="147">
        <v>7</v>
      </c>
      <c r="W13" s="28">
        <f t="shared" si="7"/>
        <v>43166</v>
      </c>
      <c r="X13" s="88" t="str">
        <f>FRANCK!G13</f>
        <v>préventive</v>
      </c>
      <c r="Y13" s="147">
        <v>7</v>
      </c>
      <c r="Z13" s="28">
        <f t="shared" si="8"/>
        <v>43166</v>
      </c>
      <c r="AA13" s="89">
        <f>'FORMATEUR 9'!G13</f>
        <v>0</v>
      </c>
      <c r="AB13" s="138">
        <v>7</v>
      </c>
      <c r="AC13" s="28">
        <f t="shared" si="9"/>
        <v>43197</v>
      </c>
      <c r="AD13" s="87">
        <f>HASAN!J13</f>
        <v>0</v>
      </c>
      <c r="AE13" s="147">
        <v>7</v>
      </c>
      <c r="AF13" s="28">
        <f t="shared" si="10"/>
        <v>43197</v>
      </c>
      <c r="AG13" s="88">
        <f>FRANCK!J13</f>
        <v>0</v>
      </c>
      <c r="AH13" s="147">
        <v>7</v>
      </c>
      <c r="AI13" s="28">
        <f t="shared" si="11"/>
        <v>43197</v>
      </c>
      <c r="AJ13" s="89">
        <f>'FORMATEUR 9'!J13</f>
        <v>0</v>
      </c>
      <c r="AK13" s="138">
        <v>7</v>
      </c>
      <c r="AL13" s="28">
        <f t="shared" si="12"/>
        <v>43227</v>
      </c>
      <c r="AM13" s="87">
        <f>HASAN!L13</f>
        <v>0</v>
      </c>
      <c r="AN13" s="147">
        <v>7</v>
      </c>
      <c r="AO13" s="28">
        <f t="shared" si="13"/>
        <v>43227</v>
      </c>
      <c r="AP13" s="88">
        <f>FRANCK!L13</f>
        <v>0</v>
      </c>
      <c r="AQ13" s="147">
        <v>7</v>
      </c>
      <c r="AR13" s="28">
        <f t="shared" si="14"/>
        <v>43227</v>
      </c>
      <c r="AS13" s="89">
        <f>'FORMATEUR 9'!L13</f>
        <v>0</v>
      </c>
      <c r="AT13" s="138">
        <v>7</v>
      </c>
      <c r="AU13" s="28">
        <f t="shared" si="15"/>
        <v>43258</v>
      </c>
      <c r="AV13" s="87" t="str">
        <f>HASAN!N13</f>
        <v xml:space="preserve"> électriques</v>
      </c>
      <c r="AW13" s="147">
        <v>7</v>
      </c>
      <c r="AX13" s="28">
        <f t="shared" si="34"/>
        <v>43258</v>
      </c>
      <c r="AY13" s="88" t="str">
        <f>FRANCK!N13</f>
        <v>Presse plieuse</v>
      </c>
      <c r="AZ13" s="147">
        <v>7</v>
      </c>
      <c r="BA13" s="28">
        <f t="shared" si="35"/>
        <v>43258</v>
      </c>
      <c r="BB13" s="89">
        <f>'FORMATEUR 9'!N13</f>
        <v>0</v>
      </c>
      <c r="BC13" s="399"/>
      <c r="BD13" s="259">
        <v>7</v>
      </c>
      <c r="BE13" s="28">
        <f t="shared" si="16"/>
        <v>43288</v>
      </c>
      <c r="BF13" s="87">
        <f>HASAN!Q13</f>
        <v>0</v>
      </c>
      <c r="BG13" s="173">
        <v>7</v>
      </c>
      <c r="BH13" s="28">
        <f t="shared" si="17"/>
        <v>43288</v>
      </c>
      <c r="BI13" s="88">
        <f>FRANCK!Q13</f>
        <v>0</v>
      </c>
      <c r="BJ13" s="173">
        <v>7</v>
      </c>
      <c r="BK13" s="28">
        <f t="shared" si="18"/>
        <v>43288</v>
      </c>
      <c r="BL13" s="89">
        <f>'FORMATEUR 9'!Q13</f>
        <v>0</v>
      </c>
      <c r="BM13" s="138">
        <v>7</v>
      </c>
      <c r="BN13" s="28">
        <f t="shared" si="19"/>
        <v>43319</v>
      </c>
      <c r="BO13" s="87" t="str">
        <f>HASAN!S13</f>
        <v>CIMA</v>
      </c>
      <c r="BP13" s="147">
        <v>7</v>
      </c>
      <c r="BQ13" s="28">
        <f t="shared" si="20"/>
        <v>43319</v>
      </c>
      <c r="BR13" s="88" t="str">
        <f>FRANCK!S13</f>
        <v>1er session 2FAm</v>
      </c>
      <c r="BS13" s="147">
        <v>7</v>
      </c>
      <c r="BT13" s="28">
        <f t="shared" si="21"/>
        <v>43319</v>
      </c>
      <c r="BU13" s="89">
        <f>'FORMATEUR 9'!S13</f>
        <v>0</v>
      </c>
      <c r="BV13" s="138">
        <v>7</v>
      </c>
      <c r="BW13" s="28">
        <f t="shared" si="22"/>
        <v>43350</v>
      </c>
      <c r="BX13" s="87" t="str">
        <f>HASAN!U13</f>
        <v>FC OCEF</v>
      </c>
      <c r="BY13" s="147">
        <v>7</v>
      </c>
      <c r="BZ13" s="28">
        <f t="shared" si="30"/>
        <v>43350</v>
      </c>
      <c r="CA13" s="88">
        <f>FRANCK!U13</f>
        <v>0</v>
      </c>
      <c r="CB13" s="147">
        <v>7</v>
      </c>
      <c r="CC13" s="28">
        <f t="shared" si="31"/>
        <v>43350</v>
      </c>
      <c r="CD13" s="89">
        <f>'FORMATEUR 9'!U13</f>
        <v>0</v>
      </c>
      <c r="CE13" s="138">
        <v>7</v>
      </c>
      <c r="CF13" s="28">
        <f t="shared" si="23"/>
        <v>43380</v>
      </c>
      <c r="CG13" s="87">
        <f>HASAN!X13</f>
        <v>0</v>
      </c>
      <c r="CH13" s="147">
        <v>7</v>
      </c>
      <c r="CI13" s="28">
        <f t="shared" si="24"/>
        <v>43380</v>
      </c>
      <c r="CJ13" s="88">
        <f>FRANCK!X13</f>
        <v>0</v>
      </c>
      <c r="CK13" s="147">
        <v>7</v>
      </c>
      <c r="CL13" s="28">
        <f t="shared" si="25"/>
        <v>43380</v>
      </c>
      <c r="CM13" s="89">
        <f>'FORMATEUR 9'!X13</f>
        <v>0</v>
      </c>
      <c r="CN13" s="138">
        <v>7</v>
      </c>
      <c r="CO13" s="28">
        <f t="shared" si="26"/>
        <v>43411</v>
      </c>
      <c r="CP13" s="87" t="str">
        <f>HASAN!Z13</f>
        <v>PDMI</v>
      </c>
      <c r="CQ13" s="147">
        <v>7</v>
      </c>
      <c r="CR13" s="28">
        <f t="shared" si="27"/>
        <v>43411</v>
      </c>
      <c r="CS13" s="88">
        <f>FRANCK!Z13</f>
        <v>0</v>
      </c>
      <c r="CT13" s="147">
        <v>7</v>
      </c>
      <c r="CU13" s="28">
        <f t="shared" si="28"/>
        <v>43411</v>
      </c>
      <c r="CV13" s="89">
        <f>'FORMATEUR 9'!Z13</f>
        <v>0</v>
      </c>
      <c r="CW13" s="138">
        <v>7</v>
      </c>
      <c r="CX13" s="28">
        <f t="shared" si="29"/>
        <v>43441</v>
      </c>
      <c r="CY13" s="87">
        <f>HASAN!AB13</f>
        <v>0</v>
      </c>
      <c r="CZ13" s="147">
        <v>7</v>
      </c>
      <c r="DA13" s="28">
        <f t="shared" si="32"/>
        <v>43441</v>
      </c>
      <c r="DB13" s="88">
        <f>FRANCK!AB13</f>
        <v>0</v>
      </c>
      <c r="DC13" s="147">
        <v>7</v>
      </c>
      <c r="DD13" s="28">
        <f t="shared" si="33"/>
        <v>43441</v>
      </c>
      <c r="DE13" s="89">
        <f>'FORMATEUR 9'!AB13</f>
        <v>0</v>
      </c>
      <c r="DG13" s="177" t="str">
        <f>Feuil1!B6</f>
        <v>Jean-Luc FLAMENT</v>
      </c>
      <c r="DH13" s="178" t="s">
        <v>41</v>
      </c>
      <c r="DI13" s="178">
        <f>'JEAN-LUC'!AB43</f>
        <v>129</v>
      </c>
    </row>
    <row r="14" spans="1:113" ht="18.95" customHeight="1" x14ac:dyDescent="0.2">
      <c r="A14" s="138">
        <v>8</v>
      </c>
      <c r="B14" s="28">
        <f t="shared" si="0"/>
        <v>43108</v>
      </c>
      <c r="C14" s="82" t="str">
        <f>HASAN!C14</f>
        <v>TMI</v>
      </c>
      <c r="D14" s="147">
        <v>8</v>
      </c>
      <c r="E14" s="28">
        <f t="shared" si="1"/>
        <v>43108</v>
      </c>
      <c r="F14" s="83" t="str">
        <f>FRANCK!C14</f>
        <v>CIMA</v>
      </c>
      <c r="G14" s="147">
        <v>8</v>
      </c>
      <c r="H14" s="28">
        <f t="shared" si="2"/>
        <v>43108</v>
      </c>
      <c r="I14" s="84">
        <f>'FORMATEUR 9'!C14</f>
        <v>0</v>
      </c>
      <c r="J14" s="138">
        <v>8</v>
      </c>
      <c r="K14" s="28">
        <f>K13+1</f>
        <v>43139</v>
      </c>
      <c r="L14" s="87">
        <f>HASAN!E14</f>
        <v>0</v>
      </c>
      <c r="M14" s="147">
        <v>8</v>
      </c>
      <c r="N14" s="28">
        <f t="shared" si="4"/>
        <v>43139</v>
      </c>
      <c r="O14" s="88" t="str">
        <f>FRANCK!E14</f>
        <v>CIMA</v>
      </c>
      <c r="P14" s="147">
        <v>8</v>
      </c>
      <c r="Q14" s="28">
        <f t="shared" si="5"/>
        <v>43139</v>
      </c>
      <c r="R14" s="89">
        <f>'FORMATEUR 9'!E14</f>
        <v>0</v>
      </c>
      <c r="S14" s="138">
        <v>8</v>
      </c>
      <c r="T14" s="28">
        <f>T13+1</f>
        <v>43167</v>
      </c>
      <c r="U14" s="87">
        <f>HASAN!G14</f>
        <v>0</v>
      </c>
      <c r="V14" s="147">
        <v>8</v>
      </c>
      <c r="W14" s="28">
        <f t="shared" si="7"/>
        <v>43167</v>
      </c>
      <c r="X14" s="88" t="str">
        <f>FRANCK!G14</f>
        <v>d’équipements</v>
      </c>
      <c r="Y14" s="147">
        <v>8</v>
      </c>
      <c r="Z14" s="28">
        <f t="shared" si="8"/>
        <v>43167</v>
      </c>
      <c r="AA14" s="89">
        <f>'FORMATEUR 9'!G14</f>
        <v>0</v>
      </c>
      <c r="AB14" s="138">
        <v>8</v>
      </c>
      <c r="AC14" s="85">
        <f>AC13+1</f>
        <v>43198</v>
      </c>
      <c r="AD14" s="87">
        <f>HASAN!J14</f>
        <v>0</v>
      </c>
      <c r="AE14" s="147">
        <v>8</v>
      </c>
      <c r="AF14" s="28">
        <f t="shared" si="10"/>
        <v>43198</v>
      </c>
      <c r="AG14" s="88">
        <f>FRANCK!J14</f>
        <v>0</v>
      </c>
      <c r="AH14" s="147">
        <v>8</v>
      </c>
      <c r="AI14" s="28">
        <f t="shared" si="11"/>
        <v>43198</v>
      </c>
      <c r="AJ14" s="89">
        <f>'FORMATEUR 9'!J14</f>
        <v>0</v>
      </c>
      <c r="AK14" s="138">
        <v>8</v>
      </c>
      <c r="AL14" s="28">
        <f>AL13+1</f>
        <v>43228</v>
      </c>
      <c r="AM14" s="87" t="str">
        <f>HASAN!L14</f>
        <v>FERIE armistice 1945</v>
      </c>
      <c r="AN14" s="147">
        <v>8</v>
      </c>
      <c r="AO14" s="28">
        <f t="shared" si="13"/>
        <v>43228</v>
      </c>
      <c r="AP14" s="88" t="str">
        <f>FRANCK!L14</f>
        <v>FERIE armistice 1945</v>
      </c>
      <c r="AQ14" s="147">
        <v>8</v>
      </c>
      <c r="AR14" s="28">
        <f t="shared" si="14"/>
        <v>43228</v>
      </c>
      <c r="AS14" s="89" t="str">
        <f>'FORMATEUR 9'!L14</f>
        <v>FERIE armistice 1945</v>
      </c>
      <c r="AT14" s="138">
        <v>8</v>
      </c>
      <c r="AU14" s="28">
        <f>AU13+1</f>
        <v>43259</v>
      </c>
      <c r="AV14" s="87" t="str">
        <f>HASAN!N14</f>
        <v>FC OCEF</v>
      </c>
      <c r="AW14" s="147">
        <v>8</v>
      </c>
      <c r="AX14" s="28">
        <f t="shared" si="34"/>
        <v>43259</v>
      </c>
      <c r="AY14" s="88">
        <f>FRANCK!N14</f>
        <v>0</v>
      </c>
      <c r="AZ14" s="147">
        <v>8</v>
      </c>
      <c r="BA14" s="28">
        <f t="shared" si="35"/>
        <v>43259</v>
      </c>
      <c r="BB14" s="89">
        <f>'FORMATEUR 9'!N14</f>
        <v>0</v>
      </c>
      <c r="BC14" s="399"/>
      <c r="BD14" s="259">
        <v>8</v>
      </c>
      <c r="BE14" s="28">
        <f>BE13+1</f>
        <v>43289</v>
      </c>
      <c r="BF14" s="87">
        <f>HASAN!Q14</f>
        <v>0</v>
      </c>
      <c r="BG14" s="173">
        <v>8</v>
      </c>
      <c r="BH14" s="28">
        <f t="shared" si="17"/>
        <v>43289</v>
      </c>
      <c r="BI14" s="88">
        <f>FRANCK!Q14</f>
        <v>0</v>
      </c>
      <c r="BJ14" s="173">
        <v>8</v>
      </c>
      <c r="BK14" s="28">
        <f t="shared" si="18"/>
        <v>43289</v>
      </c>
      <c r="BL14" s="89">
        <f>'FORMATEUR 9'!Q14</f>
        <v>0</v>
      </c>
      <c r="BM14" s="138">
        <v>8</v>
      </c>
      <c r="BN14" s="28">
        <f>BN13+1</f>
        <v>43320</v>
      </c>
      <c r="BO14" s="87" t="str">
        <f>HASAN!S14</f>
        <v>CIMA</v>
      </c>
      <c r="BP14" s="147">
        <v>8</v>
      </c>
      <c r="BQ14" s="28">
        <f t="shared" si="20"/>
        <v>43320</v>
      </c>
      <c r="BR14" s="88">
        <f>FRANCK!S14</f>
        <v>0</v>
      </c>
      <c r="BS14" s="147">
        <v>8</v>
      </c>
      <c r="BT14" s="28">
        <f t="shared" si="21"/>
        <v>43320</v>
      </c>
      <c r="BU14" s="89">
        <f>'FORMATEUR 9'!S14</f>
        <v>0</v>
      </c>
      <c r="BV14" s="138">
        <v>8</v>
      </c>
      <c r="BW14" s="28">
        <f>BW13+1</f>
        <v>43351</v>
      </c>
      <c r="BX14" s="87">
        <f>HASAN!U14</f>
        <v>0</v>
      </c>
      <c r="BY14" s="147">
        <v>8</v>
      </c>
      <c r="BZ14" s="28">
        <f t="shared" si="30"/>
        <v>43351</v>
      </c>
      <c r="CA14" s="88">
        <f>FRANCK!U14</f>
        <v>0</v>
      </c>
      <c r="CB14" s="147">
        <v>8</v>
      </c>
      <c r="CC14" s="28">
        <f t="shared" si="31"/>
        <v>43351</v>
      </c>
      <c r="CD14" s="89">
        <f>'FORMATEUR 9'!U14</f>
        <v>0</v>
      </c>
      <c r="CE14" s="138">
        <v>8</v>
      </c>
      <c r="CF14" s="28">
        <f>CF13+1</f>
        <v>43381</v>
      </c>
      <c r="CG14" s="87">
        <f>HASAN!X14</f>
        <v>0</v>
      </c>
      <c r="CH14" s="147">
        <v>8</v>
      </c>
      <c r="CI14" s="28">
        <f t="shared" si="24"/>
        <v>43381</v>
      </c>
      <c r="CJ14" s="88">
        <f>FRANCK!X14</f>
        <v>0</v>
      </c>
      <c r="CK14" s="147">
        <v>8</v>
      </c>
      <c r="CL14" s="28">
        <f t="shared" si="25"/>
        <v>43381</v>
      </c>
      <c r="CM14" s="89">
        <f>'FORMATEUR 9'!X14</f>
        <v>0</v>
      </c>
      <c r="CN14" s="138">
        <v>8</v>
      </c>
      <c r="CO14" s="28">
        <f t="shared" si="26"/>
        <v>43412</v>
      </c>
      <c r="CP14" s="87" t="str">
        <f>HASAN!Z14</f>
        <v>PDMI</v>
      </c>
      <c r="CQ14" s="147">
        <v>8</v>
      </c>
      <c r="CR14" s="28">
        <f t="shared" si="27"/>
        <v>43412</v>
      </c>
      <c r="CS14" s="88">
        <f>FRANCK!Z14</f>
        <v>0</v>
      </c>
      <c r="CT14" s="147">
        <v>8</v>
      </c>
      <c r="CU14" s="28">
        <f t="shared" si="28"/>
        <v>43412</v>
      </c>
      <c r="CV14" s="89">
        <f>'FORMATEUR 9'!Z14</f>
        <v>0</v>
      </c>
      <c r="CW14" s="138">
        <v>8</v>
      </c>
      <c r="CX14" s="28">
        <f>CX13+1</f>
        <v>43442</v>
      </c>
      <c r="CY14" s="87">
        <f>HASAN!AB14</f>
        <v>0</v>
      </c>
      <c r="CZ14" s="147">
        <v>8</v>
      </c>
      <c r="DA14" s="28">
        <f t="shared" si="32"/>
        <v>43442</v>
      </c>
      <c r="DB14" s="88">
        <f>FRANCK!AB14</f>
        <v>0</v>
      </c>
      <c r="DC14" s="147">
        <v>8</v>
      </c>
      <c r="DD14" s="28">
        <f t="shared" si="33"/>
        <v>43442</v>
      </c>
      <c r="DE14" s="89">
        <f>'FORMATEUR 9'!AB14</f>
        <v>0</v>
      </c>
      <c r="DG14" s="177" t="str">
        <f>Feuil1!B7</f>
        <v>Xavier BOIVENT</v>
      </c>
      <c r="DH14" s="178" t="s">
        <v>41</v>
      </c>
      <c r="DI14" s="178">
        <f>XAVIER!AB43</f>
        <v>118</v>
      </c>
    </row>
    <row r="15" spans="1:113" ht="18.95" customHeight="1" x14ac:dyDescent="0.2">
      <c r="A15" s="138">
        <v>9</v>
      </c>
      <c r="B15" s="28">
        <f t="shared" si="0"/>
        <v>43109</v>
      </c>
      <c r="C15" s="82" t="str">
        <f>HASAN!C15</f>
        <v>TMI</v>
      </c>
      <c r="D15" s="147">
        <v>9</v>
      </c>
      <c r="E15" s="28">
        <f t="shared" si="1"/>
        <v>43109</v>
      </c>
      <c r="F15" s="83" t="str">
        <f>FRANCK!C15</f>
        <v>CIMA</v>
      </c>
      <c r="G15" s="147">
        <v>9</v>
      </c>
      <c r="H15" s="28">
        <f t="shared" si="2"/>
        <v>43109</v>
      </c>
      <c r="I15" s="84">
        <f>'FORMATEUR 9'!C15</f>
        <v>0</v>
      </c>
      <c r="J15" s="138">
        <v>9</v>
      </c>
      <c r="K15" s="28">
        <f>K14+1</f>
        <v>43140</v>
      </c>
      <c r="L15" s="87">
        <f>HASAN!E15</f>
        <v>0</v>
      </c>
      <c r="M15" s="147">
        <v>9</v>
      </c>
      <c r="N15" s="28">
        <f t="shared" si="4"/>
        <v>43140</v>
      </c>
      <c r="O15" s="88" t="str">
        <f>FRANCK!E15</f>
        <v>CIMA</v>
      </c>
      <c r="P15" s="147">
        <v>9</v>
      </c>
      <c r="Q15" s="28">
        <f t="shared" si="5"/>
        <v>43140</v>
      </c>
      <c r="R15" s="89">
        <f>'FORMATEUR 9'!E15</f>
        <v>0</v>
      </c>
      <c r="S15" s="138">
        <v>9</v>
      </c>
      <c r="T15" s="28">
        <f>T14+1</f>
        <v>43168</v>
      </c>
      <c r="U15" s="87">
        <f>HASAN!G15</f>
        <v>0</v>
      </c>
      <c r="V15" s="147">
        <v>9</v>
      </c>
      <c r="W15" s="28">
        <f t="shared" si="7"/>
        <v>43168</v>
      </c>
      <c r="X15" s="88" t="str">
        <f>FRANCK!G15</f>
        <v>FC OCEF</v>
      </c>
      <c r="Y15" s="147">
        <v>9</v>
      </c>
      <c r="Z15" s="28">
        <f t="shared" si="8"/>
        <v>43168</v>
      </c>
      <c r="AA15" s="89">
        <f>'FORMATEUR 9'!G15</f>
        <v>0</v>
      </c>
      <c r="AB15" s="138">
        <v>9</v>
      </c>
      <c r="AC15" s="28">
        <f>AC14+1</f>
        <v>43199</v>
      </c>
      <c r="AD15" s="87" t="str">
        <f>HASAN!J15</f>
        <v>TMI</v>
      </c>
      <c r="AE15" s="147">
        <v>9</v>
      </c>
      <c r="AF15" s="28">
        <f t="shared" si="10"/>
        <v>43199</v>
      </c>
      <c r="AG15" s="88" t="str">
        <f>FRANCK!J15</f>
        <v>CIMA</v>
      </c>
      <c r="AH15" s="147">
        <v>9</v>
      </c>
      <c r="AI15" s="28">
        <f t="shared" si="11"/>
        <v>43199</v>
      </c>
      <c r="AJ15" s="89">
        <f>'FORMATEUR 9'!J15</f>
        <v>0</v>
      </c>
      <c r="AK15" s="138">
        <v>9</v>
      </c>
      <c r="AL15" s="28">
        <f>AL14+1</f>
        <v>43229</v>
      </c>
      <c r="AM15" s="87">
        <f>HASAN!L15</f>
        <v>0</v>
      </c>
      <c r="AN15" s="147">
        <v>9</v>
      </c>
      <c r="AO15" s="28">
        <f t="shared" si="13"/>
        <v>43229</v>
      </c>
      <c r="AP15" s="88">
        <f>FRANCK!L15</f>
        <v>0</v>
      </c>
      <c r="AQ15" s="147">
        <v>9</v>
      </c>
      <c r="AR15" s="28">
        <f t="shared" si="14"/>
        <v>43229</v>
      </c>
      <c r="AS15" s="89">
        <f>'FORMATEUR 9'!L15</f>
        <v>0</v>
      </c>
      <c r="AT15" s="138">
        <v>9</v>
      </c>
      <c r="AU15" s="28">
        <f>AU14+1</f>
        <v>43260</v>
      </c>
      <c r="AV15" s="87">
        <f>HASAN!N15</f>
        <v>0</v>
      </c>
      <c r="AW15" s="147">
        <v>9</v>
      </c>
      <c r="AX15" s="28">
        <f t="shared" si="34"/>
        <v>43260</v>
      </c>
      <c r="AY15" s="88">
        <f>FRANCK!N15</f>
        <v>0</v>
      </c>
      <c r="AZ15" s="147">
        <v>9</v>
      </c>
      <c r="BA15" s="28">
        <f t="shared" si="35"/>
        <v>43260</v>
      </c>
      <c r="BB15" s="89">
        <f>'FORMATEUR 9'!N15</f>
        <v>0</v>
      </c>
      <c r="BC15" s="399"/>
      <c r="BD15" s="259">
        <v>9</v>
      </c>
      <c r="BE15" s="28">
        <f>BE14+1</f>
        <v>43290</v>
      </c>
      <c r="BF15" s="87" t="str">
        <f>HASAN!Q15</f>
        <v>Réaliser la</v>
      </c>
      <c r="BG15" s="173">
        <v>9</v>
      </c>
      <c r="BH15" s="28">
        <f t="shared" si="17"/>
        <v>43290</v>
      </c>
      <c r="BI15" s="88">
        <f>FRANCK!Q15</f>
        <v>0</v>
      </c>
      <c r="BJ15" s="173">
        <v>9</v>
      </c>
      <c r="BK15" s="28">
        <f t="shared" si="18"/>
        <v>43290</v>
      </c>
      <c r="BL15" s="89">
        <f>'FORMATEUR 9'!Q15</f>
        <v>0</v>
      </c>
      <c r="BM15" s="138">
        <v>9</v>
      </c>
      <c r="BN15" s="28">
        <f>BN14+1</f>
        <v>43321</v>
      </c>
      <c r="BO15" s="87" t="str">
        <f>HASAN!S15</f>
        <v>CIMA</v>
      </c>
      <c r="BP15" s="147">
        <v>9</v>
      </c>
      <c r="BQ15" s="28">
        <f t="shared" si="20"/>
        <v>43321</v>
      </c>
      <c r="BR15" s="88">
        <f>FRANCK!S15</f>
        <v>0</v>
      </c>
      <c r="BS15" s="147">
        <v>9</v>
      </c>
      <c r="BT15" s="28">
        <f t="shared" si="21"/>
        <v>43321</v>
      </c>
      <c r="BU15" s="89">
        <f>'FORMATEUR 9'!S15</f>
        <v>0</v>
      </c>
      <c r="BV15" s="138">
        <v>9</v>
      </c>
      <c r="BW15" s="28">
        <f>BW14+1</f>
        <v>43352</v>
      </c>
      <c r="BX15" s="87">
        <f>HASAN!U15</f>
        <v>0</v>
      </c>
      <c r="BY15" s="147">
        <v>9</v>
      </c>
      <c r="BZ15" s="28">
        <f t="shared" si="30"/>
        <v>43352</v>
      </c>
      <c r="CA15" s="88">
        <f>FRANCK!U15</f>
        <v>0</v>
      </c>
      <c r="CB15" s="147">
        <v>9</v>
      </c>
      <c r="CC15" s="28">
        <f t="shared" si="31"/>
        <v>43352</v>
      </c>
      <c r="CD15" s="89">
        <f>'FORMATEUR 9'!U15</f>
        <v>0</v>
      </c>
      <c r="CE15" s="138">
        <v>9</v>
      </c>
      <c r="CF15" s="28">
        <f>CF14+1</f>
        <v>43382</v>
      </c>
      <c r="CG15" s="87">
        <f>HASAN!X15</f>
        <v>0</v>
      </c>
      <c r="CH15" s="147">
        <v>9</v>
      </c>
      <c r="CI15" s="28">
        <f t="shared" si="24"/>
        <v>43382</v>
      </c>
      <c r="CJ15" s="88">
        <f>FRANCK!X15</f>
        <v>0</v>
      </c>
      <c r="CK15" s="147">
        <v>9</v>
      </c>
      <c r="CL15" s="28">
        <f t="shared" si="25"/>
        <v>43382</v>
      </c>
      <c r="CM15" s="89">
        <f>'FORMATEUR 9'!X15</f>
        <v>0</v>
      </c>
      <c r="CN15" s="138">
        <v>9</v>
      </c>
      <c r="CO15" s="28">
        <f t="shared" si="26"/>
        <v>43413</v>
      </c>
      <c r="CP15" s="87" t="str">
        <f>HASAN!Z15</f>
        <v>PDMI</v>
      </c>
      <c r="CQ15" s="147">
        <v>9</v>
      </c>
      <c r="CR15" s="28">
        <f t="shared" si="27"/>
        <v>43413</v>
      </c>
      <c r="CS15" s="88">
        <f>FRANCK!Z15</f>
        <v>0</v>
      </c>
      <c r="CT15" s="147">
        <v>9</v>
      </c>
      <c r="CU15" s="28">
        <f t="shared" si="28"/>
        <v>43413</v>
      </c>
      <c r="CV15" s="89">
        <f>'FORMATEUR 9'!Z15</f>
        <v>0</v>
      </c>
      <c r="CW15" s="138">
        <v>9</v>
      </c>
      <c r="CX15" s="28">
        <f>CX14+1</f>
        <v>43443</v>
      </c>
      <c r="CY15" s="87">
        <f>HASAN!AB15</f>
        <v>0</v>
      </c>
      <c r="CZ15" s="147">
        <v>9</v>
      </c>
      <c r="DA15" s="28">
        <f t="shared" si="32"/>
        <v>43443</v>
      </c>
      <c r="DB15" s="88">
        <f>FRANCK!AB15</f>
        <v>0</v>
      </c>
      <c r="DC15" s="147">
        <v>9</v>
      </c>
      <c r="DD15" s="28">
        <f t="shared" si="33"/>
        <v>43443</v>
      </c>
      <c r="DE15" s="89">
        <f>'FORMATEUR 9'!AB15</f>
        <v>0</v>
      </c>
      <c r="DG15" s="177" t="str">
        <f>Feuil1!B8</f>
        <v>Emmanuel PIRAS</v>
      </c>
      <c r="DH15" s="178" t="s">
        <v>41</v>
      </c>
      <c r="DI15" s="178">
        <f>EMMANUEL!AB43</f>
        <v>171</v>
      </c>
    </row>
    <row r="16" spans="1:113" ht="18.95" customHeight="1" x14ac:dyDescent="0.2">
      <c r="A16" s="138">
        <v>10</v>
      </c>
      <c r="B16" s="28">
        <f t="shared" si="0"/>
        <v>43110</v>
      </c>
      <c r="C16" s="82" t="str">
        <f>HASAN!C16</f>
        <v>TMI</v>
      </c>
      <c r="D16" s="147">
        <v>10</v>
      </c>
      <c r="E16" s="28">
        <f t="shared" si="1"/>
        <v>43110</v>
      </c>
      <c r="F16" s="83" t="str">
        <f>FRANCK!C16</f>
        <v>CIMA</v>
      </c>
      <c r="G16" s="147">
        <v>10</v>
      </c>
      <c r="H16" s="28">
        <f t="shared" si="2"/>
        <v>43110</v>
      </c>
      <c r="I16" s="84">
        <f>'FORMATEUR 9'!C16</f>
        <v>0</v>
      </c>
      <c r="J16" s="138">
        <v>10</v>
      </c>
      <c r="K16" s="28">
        <f t="shared" si="3"/>
        <v>43141</v>
      </c>
      <c r="L16" s="87">
        <f>HASAN!E16</f>
        <v>0</v>
      </c>
      <c r="M16" s="147">
        <v>10</v>
      </c>
      <c r="N16" s="28">
        <f t="shared" si="4"/>
        <v>43141</v>
      </c>
      <c r="O16" s="88">
        <f>FRANCK!E16</f>
        <v>0</v>
      </c>
      <c r="P16" s="147">
        <v>10</v>
      </c>
      <c r="Q16" s="28">
        <f t="shared" si="5"/>
        <v>43141</v>
      </c>
      <c r="R16" s="89">
        <f>'FORMATEUR 9'!E16</f>
        <v>0</v>
      </c>
      <c r="S16" s="138">
        <v>10</v>
      </c>
      <c r="T16" s="28">
        <f t="shared" si="6"/>
        <v>43169</v>
      </c>
      <c r="U16" s="87">
        <f>HASAN!G16</f>
        <v>0</v>
      </c>
      <c r="V16" s="147">
        <v>10</v>
      </c>
      <c r="W16" s="28">
        <f t="shared" si="7"/>
        <v>43169</v>
      </c>
      <c r="X16" s="88">
        <f>FRANCK!G16</f>
        <v>0</v>
      </c>
      <c r="Y16" s="147">
        <v>10</v>
      </c>
      <c r="Z16" s="28">
        <f t="shared" si="8"/>
        <v>43169</v>
      </c>
      <c r="AA16" s="89">
        <f>'FORMATEUR 9'!G16</f>
        <v>0</v>
      </c>
      <c r="AB16" s="138">
        <v>10</v>
      </c>
      <c r="AC16" s="28">
        <f t="shared" si="9"/>
        <v>43200</v>
      </c>
      <c r="AD16" s="87" t="str">
        <f>HASAN!J16</f>
        <v>TMI</v>
      </c>
      <c r="AE16" s="147">
        <v>10</v>
      </c>
      <c r="AF16" s="28">
        <f t="shared" si="10"/>
        <v>43200</v>
      </c>
      <c r="AG16" s="88" t="str">
        <f>FRANCK!J16</f>
        <v>CIMA</v>
      </c>
      <c r="AH16" s="147">
        <v>10</v>
      </c>
      <c r="AI16" s="28">
        <f t="shared" si="11"/>
        <v>43200</v>
      </c>
      <c r="AJ16" s="89">
        <f>'FORMATEUR 9'!J16</f>
        <v>0</v>
      </c>
      <c r="AK16" s="138">
        <v>10</v>
      </c>
      <c r="AL16" s="28">
        <f t="shared" si="12"/>
        <v>43230</v>
      </c>
      <c r="AM16" s="87" t="str">
        <f>HASAN!L16</f>
        <v>FERIE Ascension</v>
      </c>
      <c r="AN16" s="147">
        <v>10</v>
      </c>
      <c r="AO16" s="28">
        <f t="shared" si="13"/>
        <v>43230</v>
      </c>
      <c r="AP16" s="88" t="str">
        <f>FRANCK!L16</f>
        <v>FERIE Ascension</v>
      </c>
      <c r="AQ16" s="147">
        <v>10</v>
      </c>
      <c r="AR16" s="28">
        <f t="shared" si="14"/>
        <v>43230</v>
      </c>
      <c r="AS16" s="89" t="str">
        <f>'FORMATEUR 9'!L16</f>
        <v>FERIE Ascension</v>
      </c>
      <c r="AT16" s="138">
        <v>10</v>
      </c>
      <c r="AU16" s="28">
        <f t="shared" si="15"/>
        <v>43261</v>
      </c>
      <c r="AV16" s="87">
        <f>HASAN!N16</f>
        <v>0</v>
      </c>
      <c r="AW16" s="147">
        <v>10</v>
      </c>
      <c r="AX16" s="28">
        <f t="shared" si="34"/>
        <v>43261</v>
      </c>
      <c r="AY16" s="88">
        <f>FRANCK!N16</f>
        <v>0</v>
      </c>
      <c r="AZ16" s="147">
        <v>10</v>
      </c>
      <c r="BA16" s="28">
        <f t="shared" si="35"/>
        <v>43261</v>
      </c>
      <c r="BB16" s="89">
        <f>'FORMATEUR 9'!N16</f>
        <v>0</v>
      </c>
      <c r="BC16" s="399"/>
      <c r="BD16" s="259">
        <v>10</v>
      </c>
      <c r="BE16" s="28">
        <f t="shared" si="16"/>
        <v>43291</v>
      </c>
      <c r="BF16" s="87" t="str">
        <f>HASAN!Q16</f>
        <v>maintenance</v>
      </c>
      <c r="BG16" s="173">
        <v>10</v>
      </c>
      <c r="BH16" s="28">
        <f t="shared" si="17"/>
        <v>43291</v>
      </c>
      <c r="BI16" s="88">
        <f>FRANCK!Q16</f>
        <v>0</v>
      </c>
      <c r="BJ16" s="173">
        <v>10</v>
      </c>
      <c r="BK16" s="28">
        <f t="shared" si="18"/>
        <v>43291</v>
      </c>
      <c r="BL16" s="89">
        <f>'FORMATEUR 9'!Q16</f>
        <v>0</v>
      </c>
      <c r="BM16" s="138">
        <v>10</v>
      </c>
      <c r="BN16" s="28">
        <f t="shared" si="19"/>
        <v>43322</v>
      </c>
      <c r="BO16" s="87" t="str">
        <f>HASAN!S16</f>
        <v xml:space="preserve">M. MOENTEAPO </v>
      </c>
      <c r="BP16" s="147">
        <v>10</v>
      </c>
      <c r="BQ16" s="28">
        <f t="shared" si="20"/>
        <v>43322</v>
      </c>
      <c r="BR16" s="88">
        <f>FRANCK!S16</f>
        <v>0</v>
      </c>
      <c r="BS16" s="147">
        <v>10</v>
      </c>
      <c r="BT16" s="28">
        <f t="shared" si="21"/>
        <v>43322</v>
      </c>
      <c r="BU16" s="89">
        <f>'FORMATEUR 9'!S16</f>
        <v>0</v>
      </c>
      <c r="BV16" s="138">
        <v>10</v>
      </c>
      <c r="BW16" s="28">
        <f t="shared" si="22"/>
        <v>43353</v>
      </c>
      <c r="BX16" s="87">
        <f>HASAN!U16</f>
        <v>0</v>
      </c>
      <c r="BY16" s="147">
        <v>10</v>
      </c>
      <c r="BZ16" s="28">
        <f t="shared" si="30"/>
        <v>43353</v>
      </c>
      <c r="CA16" s="88">
        <f>FRANCK!U16</f>
        <v>0</v>
      </c>
      <c r="CB16" s="147">
        <v>10</v>
      </c>
      <c r="CC16" s="28">
        <f t="shared" si="31"/>
        <v>43353</v>
      </c>
      <c r="CD16" s="89">
        <f>'FORMATEUR 9'!U16</f>
        <v>0</v>
      </c>
      <c r="CE16" s="138">
        <v>10</v>
      </c>
      <c r="CF16" s="28">
        <f t="shared" si="23"/>
        <v>43383</v>
      </c>
      <c r="CG16" s="87">
        <f>HASAN!X16</f>
        <v>0</v>
      </c>
      <c r="CH16" s="147">
        <v>10</v>
      </c>
      <c r="CI16" s="28">
        <f t="shared" si="24"/>
        <v>43383</v>
      </c>
      <c r="CJ16" s="88">
        <f>FRANCK!X16</f>
        <v>0</v>
      </c>
      <c r="CK16" s="147">
        <v>10</v>
      </c>
      <c r="CL16" s="28">
        <f t="shared" si="25"/>
        <v>43383</v>
      </c>
      <c r="CM16" s="89">
        <f>'FORMATEUR 9'!X16</f>
        <v>0</v>
      </c>
      <c r="CN16" s="138">
        <v>10</v>
      </c>
      <c r="CO16" s="28">
        <f t="shared" si="26"/>
        <v>43414</v>
      </c>
      <c r="CP16" s="87">
        <f>HASAN!Z16</f>
        <v>0</v>
      </c>
      <c r="CQ16" s="147">
        <v>10</v>
      </c>
      <c r="CR16" s="28">
        <f t="shared" si="27"/>
        <v>43414</v>
      </c>
      <c r="CS16" s="88">
        <f>FRANCK!Z16</f>
        <v>0</v>
      </c>
      <c r="CT16" s="147">
        <v>10</v>
      </c>
      <c r="CU16" s="28">
        <f t="shared" si="28"/>
        <v>43414</v>
      </c>
      <c r="CV16" s="89">
        <f>'FORMATEUR 9'!Z16</f>
        <v>0</v>
      </c>
      <c r="CW16" s="138">
        <v>10</v>
      </c>
      <c r="CX16" s="28">
        <f t="shared" si="29"/>
        <v>43444</v>
      </c>
      <c r="CY16" s="87">
        <f>HASAN!AB16</f>
        <v>0</v>
      </c>
      <c r="CZ16" s="147">
        <v>10</v>
      </c>
      <c r="DA16" s="28">
        <f t="shared" si="32"/>
        <v>43444</v>
      </c>
      <c r="DB16" s="88" t="str">
        <f>FRANCK!AB16</f>
        <v>PDMI</v>
      </c>
      <c r="DC16" s="147">
        <v>10</v>
      </c>
      <c r="DD16" s="28">
        <f t="shared" si="33"/>
        <v>43444</v>
      </c>
      <c r="DE16" s="89">
        <f>'FORMATEUR 9'!AB16</f>
        <v>0</v>
      </c>
      <c r="DG16" s="177" t="str">
        <f>Feuil1!B9</f>
        <v>Hasan OZ</v>
      </c>
      <c r="DH16" s="178" t="s">
        <v>41</v>
      </c>
      <c r="DI16" s="178">
        <f>HASAN!AB43</f>
        <v>79</v>
      </c>
    </row>
    <row r="17" spans="1:113" ht="18.95" customHeight="1" x14ac:dyDescent="0.2">
      <c r="A17" s="138">
        <v>11</v>
      </c>
      <c r="B17" s="28">
        <f t="shared" si="0"/>
        <v>43111</v>
      </c>
      <c r="C17" s="82" t="str">
        <f>HASAN!C17</f>
        <v>TMI</v>
      </c>
      <c r="D17" s="147">
        <v>11</v>
      </c>
      <c r="E17" s="28">
        <f t="shared" si="1"/>
        <v>43111</v>
      </c>
      <c r="F17" s="83" t="str">
        <f>FRANCK!C17</f>
        <v>CIMA</v>
      </c>
      <c r="G17" s="147">
        <v>11</v>
      </c>
      <c r="H17" s="28">
        <f t="shared" si="2"/>
        <v>43111</v>
      </c>
      <c r="I17" s="84">
        <f>'FORMATEUR 9'!C17</f>
        <v>0</v>
      </c>
      <c r="J17" s="138">
        <v>11</v>
      </c>
      <c r="K17" s="28">
        <f t="shared" si="3"/>
        <v>43142</v>
      </c>
      <c r="L17" s="87">
        <f>HASAN!E17</f>
        <v>0</v>
      </c>
      <c r="M17" s="147">
        <v>11</v>
      </c>
      <c r="N17" s="28">
        <f t="shared" si="4"/>
        <v>43142</v>
      </c>
      <c r="O17" s="88">
        <f>FRANCK!E17</f>
        <v>0</v>
      </c>
      <c r="P17" s="147">
        <v>11</v>
      </c>
      <c r="Q17" s="28">
        <f t="shared" si="5"/>
        <v>43142</v>
      </c>
      <c r="R17" s="89">
        <f>'FORMATEUR 9'!E17</f>
        <v>0</v>
      </c>
      <c r="S17" s="138">
        <v>11</v>
      </c>
      <c r="T17" s="28">
        <f t="shared" si="6"/>
        <v>43170</v>
      </c>
      <c r="U17" s="87">
        <f>HASAN!G17</f>
        <v>0</v>
      </c>
      <c r="V17" s="147">
        <v>11</v>
      </c>
      <c r="W17" s="28">
        <f t="shared" si="7"/>
        <v>43170</v>
      </c>
      <c r="X17" s="88">
        <f>FRANCK!G17</f>
        <v>0</v>
      </c>
      <c r="Y17" s="147">
        <v>11</v>
      </c>
      <c r="Z17" s="28">
        <f t="shared" si="8"/>
        <v>43170</v>
      </c>
      <c r="AA17" s="89">
        <f>'FORMATEUR 9'!G17</f>
        <v>0</v>
      </c>
      <c r="AB17" s="138">
        <v>11</v>
      </c>
      <c r="AC17" s="28">
        <f t="shared" si="9"/>
        <v>43201</v>
      </c>
      <c r="AD17" s="87" t="str">
        <f>HASAN!J17</f>
        <v>TMI</v>
      </c>
      <c r="AE17" s="147">
        <v>11</v>
      </c>
      <c r="AF17" s="28">
        <f t="shared" si="10"/>
        <v>43201</v>
      </c>
      <c r="AG17" s="88" t="str">
        <f>FRANCK!J17</f>
        <v>CIMA</v>
      </c>
      <c r="AH17" s="147">
        <v>11</v>
      </c>
      <c r="AI17" s="28">
        <f t="shared" si="11"/>
        <v>43201</v>
      </c>
      <c r="AJ17" s="89">
        <f>'FORMATEUR 9'!J17</f>
        <v>0</v>
      </c>
      <c r="AK17" s="138">
        <v>11</v>
      </c>
      <c r="AL17" s="28">
        <f t="shared" si="12"/>
        <v>43231</v>
      </c>
      <c r="AM17" s="87">
        <f>HASAN!L17</f>
        <v>0</v>
      </c>
      <c r="AN17" s="147">
        <v>11</v>
      </c>
      <c r="AO17" s="28">
        <f t="shared" si="13"/>
        <v>43231</v>
      </c>
      <c r="AP17" s="88">
        <f>FRANCK!L17</f>
        <v>0</v>
      </c>
      <c r="AQ17" s="147">
        <v>11</v>
      </c>
      <c r="AR17" s="28">
        <f t="shared" si="14"/>
        <v>43231</v>
      </c>
      <c r="AS17" s="89">
        <f>'FORMATEUR 9'!L17</f>
        <v>0</v>
      </c>
      <c r="AT17" s="138">
        <v>11</v>
      </c>
      <c r="AU17" s="28">
        <f t="shared" si="15"/>
        <v>43262</v>
      </c>
      <c r="AV17" s="87">
        <f>HASAN!N17</f>
        <v>0</v>
      </c>
      <c r="AW17" s="147">
        <v>11</v>
      </c>
      <c r="AX17" s="28">
        <f t="shared" si="34"/>
        <v>43262</v>
      </c>
      <c r="AY17" s="88" t="str">
        <f>FRANCK!N17</f>
        <v xml:space="preserve">rédaction </v>
      </c>
      <c r="AZ17" s="147">
        <v>11</v>
      </c>
      <c r="BA17" s="28">
        <f t="shared" si="35"/>
        <v>43262</v>
      </c>
      <c r="BB17" s="89">
        <f>'FORMATEUR 9'!N17</f>
        <v>0</v>
      </c>
      <c r="BC17" s="399"/>
      <c r="BD17" s="260">
        <v>11</v>
      </c>
      <c r="BE17" s="28">
        <f t="shared" si="16"/>
        <v>43292</v>
      </c>
      <c r="BF17" s="87" t="str">
        <f>HASAN!Q17</f>
        <v>préventive</v>
      </c>
      <c r="BG17" s="174">
        <v>11</v>
      </c>
      <c r="BH17" s="28">
        <f t="shared" si="17"/>
        <v>43292</v>
      </c>
      <c r="BI17" s="88">
        <f>FRANCK!Q17</f>
        <v>0</v>
      </c>
      <c r="BJ17" s="174">
        <v>11</v>
      </c>
      <c r="BK17" s="28">
        <f t="shared" si="18"/>
        <v>43292</v>
      </c>
      <c r="BL17" s="89">
        <f>'FORMATEUR 9'!Q17</f>
        <v>0</v>
      </c>
      <c r="BM17" s="138">
        <v>11</v>
      </c>
      <c r="BN17" s="28">
        <f t="shared" si="19"/>
        <v>43323</v>
      </c>
      <c r="BO17" s="87">
        <f>HASAN!S17</f>
        <v>0</v>
      </c>
      <c r="BP17" s="147">
        <v>11</v>
      </c>
      <c r="BQ17" s="28">
        <f t="shared" si="20"/>
        <v>43323</v>
      </c>
      <c r="BR17" s="88">
        <f>FRANCK!S17</f>
        <v>0</v>
      </c>
      <c r="BS17" s="147">
        <v>11</v>
      </c>
      <c r="BT17" s="28">
        <f t="shared" si="21"/>
        <v>43323</v>
      </c>
      <c r="BU17" s="89">
        <f>'FORMATEUR 9'!S17</f>
        <v>0</v>
      </c>
      <c r="BV17" s="138">
        <v>11</v>
      </c>
      <c r="BW17" s="28">
        <f t="shared" si="22"/>
        <v>43354</v>
      </c>
      <c r="BX17" s="87">
        <f>HASAN!U17</f>
        <v>0</v>
      </c>
      <c r="BY17" s="147">
        <v>11</v>
      </c>
      <c r="BZ17" s="28">
        <f t="shared" si="30"/>
        <v>43354</v>
      </c>
      <c r="CA17" s="88">
        <f>FRANCK!U17</f>
        <v>0</v>
      </c>
      <c r="CB17" s="147">
        <v>11</v>
      </c>
      <c r="CC17" s="28">
        <f t="shared" si="31"/>
        <v>43354</v>
      </c>
      <c r="CD17" s="89">
        <f>'FORMATEUR 9'!U17</f>
        <v>0</v>
      </c>
      <c r="CE17" s="138">
        <v>11</v>
      </c>
      <c r="CF17" s="28">
        <f t="shared" si="23"/>
        <v>43384</v>
      </c>
      <c r="CG17" s="87">
        <f>HASAN!X17</f>
        <v>0</v>
      </c>
      <c r="CH17" s="147">
        <v>11</v>
      </c>
      <c r="CI17" s="28">
        <f t="shared" si="24"/>
        <v>43384</v>
      </c>
      <c r="CJ17" s="88">
        <f>FRANCK!X17</f>
        <v>0</v>
      </c>
      <c r="CK17" s="147">
        <v>11</v>
      </c>
      <c r="CL17" s="28">
        <f t="shared" si="25"/>
        <v>43384</v>
      </c>
      <c r="CM17" s="89">
        <f>'FORMATEUR 9'!X17</f>
        <v>0</v>
      </c>
      <c r="CN17" s="138">
        <v>11</v>
      </c>
      <c r="CO17" s="28">
        <f t="shared" si="26"/>
        <v>43415</v>
      </c>
      <c r="CP17" s="87" t="str">
        <f>HASAN!Z17</f>
        <v>FERIE armistice 1918</v>
      </c>
      <c r="CQ17" s="147">
        <v>11</v>
      </c>
      <c r="CR17" s="28">
        <f t="shared" si="27"/>
        <v>43415</v>
      </c>
      <c r="CS17" s="88" t="str">
        <f>FRANCK!Z17</f>
        <v>FERIE armistice 1918</v>
      </c>
      <c r="CT17" s="147">
        <v>11</v>
      </c>
      <c r="CU17" s="28">
        <f t="shared" si="28"/>
        <v>43415</v>
      </c>
      <c r="CV17" s="89" t="str">
        <f>'FORMATEUR 9'!Z17</f>
        <v>FERIE armistice 1918</v>
      </c>
      <c r="CW17" s="138">
        <v>11</v>
      </c>
      <c r="CX17" s="28">
        <f t="shared" si="29"/>
        <v>43445</v>
      </c>
      <c r="CY17" s="87">
        <f>HASAN!AB17</f>
        <v>0</v>
      </c>
      <c r="CZ17" s="147">
        <v>11</v>
      </c>
      <c r="DA17" s="28">
        <f t="shared" si="32"/>
        <v>43445</v>
      </c>
      <c r="DB17" s="88" t="str">
        <f>FRANCK!AB17</f>
        <v>PDMI</v>
      </c>
      <c r="DC17" s="147">
        <v>11</v>
      </c>
      <c r="DD17" s="28">
        <f t="shared" si="33"/>
        <v>43445</v>
      </c>
      <c r="DE17" s="89">
        <f>'FORMATEUR 9'!AB17</f>
        <v>0</v>
      </c>
      <c r="DG17" s="177" t="str">
        <f>Feuil1!B10</f>
        <v>Franck DUFOUR</v>
      </c>
      <c r="DH17" s="178" t="s">
        <v>41</v>
      </c>
      <c r="DI17" s="178">
        <f>FRANCK!AB43</f>
        <v>86</v>
      </c>
    </row>
    <row r="18" spans="1:113" ht="18.95" customHeight="1" x14ac:dyDescent="0.2">
      <c r="A18" s="138">
        <v>12</v>
      </c>
      <c r="B18" s="28">
        <f t="shared" si="0"/>
        <v>43112</v>
      </c>
      <c r="C18" s="82" t="str">
        <f>HASAN!C18</f>
        <v>TMI</v>
      </c>
      <c r="D18" s="147">
        <v>12</v>
      </c>
      <c r="E18" s="28">
        <f t="shared" si="1"/>
        <v>43112</v>
      </c>
      <c r="F18" s="83" t="str">
        <f>FRANCK!C18</f>
        <v>CIMA</v>
      </c>
      <c r="G18" s="147">
        <v>12</v>
      </c>
      <c r="H18" s="28">
        <f t="shared" si="2"/>
        <v>43112</v>
      </c>
      <c r="I18" s="84">
        <f>'FORMATEUR 9'!C18</f>
        <v>0</v>
      </c>
      <c r="J18" s="138">
        <v>12</v>
      </c>
      <c r="K18" s="28">
        <f t="shared" si="3"/>
        <v>43143</v>
      </c>
      <c r="L18" s="87">
        <f>HASAN!E18</f>
        <v>0</v>
      </c>
      <c r="M18" s="147">
        <v>12</v>
      </c>
      <c r="N18" s="28">
        <f t="shared" si="4"/>
        <v>43143</v>
      </c>
      <c r="O18" s="88" t="str">
        <f>FRANCK!E18</f>
        <v>CIMA</v>
      </c>
      <c r="P18" s="147">
        <v>12</v>
      </c>
      <c r="Q18" s="28">
        <f t="shared" si="5"/>
        <v>43143</v>
      </c>
      <c r="R18" s="89">
        <f>'FORMATEUR 9'!E18</f>
        <v>0</v>
      </c>
      <c r="S18" s="138">
        <v>12</v>
      </c>
      <c r="T18" s="28">
        <f t="shared" si="6"/>
        <v>43171</v>
      </c>
      <c r="U18" s="87" t="str">
        <f>HASAN!G18</f>
        <v>Remettre en</v>
      </c>
      <c r="V18" s="147">
        <v>12</v>
      </c>
      <c r="W18" s="28">
        <f t="shared" si="7"/>
        <v>43171</v>
      </c>
      <c r="X18" s="88">
        <f>FRANCK!G18</f>
        <v>0</v>
      </c>
      <c r="Y18" s="147">
        <v>12</v>
      </c>
      <c r="Z18" s="28">
        <f t="shared" si="8"/>
        <v>43171</v>
      </c>
      <c r="AA18" s="89">
        <f>'FORMATEUR 9'!G18</f>
        <v>0</v>
      </c>
      <c r="AB18" s="138">
        <v>12</v>
      </c>
      <c r="AC18" s="28">
        <f t="shared" si="9"/>
        <v>43202</v>
      </c>
      <c r="AD18" s="87" t="str">
        <f>HASAN!J18</f>
        <v>TMI</v>
      </c>
      <c r="AE18" s="147">
        <v>12</v>
      </c>
      <c r="AF18" s="28">
        <f t="shared" si="10"/>
        <v>43202</v>
      </c>
      <c r="AG18" s="88" t="str">
        <f>FRANCK!J18</f>
        <v>CIMA</v>
      </c>
      <c r="AH18" s="147">
        <v>12</v>
      </c>
      <c r="AI18" s="28">
        <f t="shared" si="11"/>
        <v>43202</v>
      </c>
      <c r="AJ18" s="89">
        <f>'FORMATEUR 9'!J18</f>
        <v>0</v>
      </c>
      <c r="AK18" s="138">
        <v>12</v>
      </c>
      <c r="AL18" s="28">
        <f t="shared" si="12"/>
        <v>43232</v>
      </c>
      <c r="AM18" s="87">
        <f>HASAN!L18</f>
        <v>0</v>
      </c>
      <c r="AN18" s="147">
        <v>12</v>
      </c>
      <c r="AO18" s="28">
        <f t="shared" si="13"/>
        <v>43232</v>
      </c>
      <c r="AP18" s="88">
        <f>FRANCK!L18</f>
        <v>0</v>
      </c>
      <c r="AQ18" s="147">
        <v>12</v>
      </c>
      <c r="AR18" s="28">
        <f t="shared" si="14"/>
        <v>43232</v>
      </c>
      <c r="AS18" s="89">
        <f>'FORMATEUR 9'!L18</f>
        <v>0</v>
      </c>
      <c r="AT18" s="138">
        <v>12</v>
      </c>
      <c r="AU18" s="28">
        <f t="shared" si="15"/>
        <v>43263</v>
      </c>
      <c r="AV18" s="87">
        <f>HASAN!N18</f>
        <v>0</v>
      </c>
      <c r="AW18" s="147">
        <v>12</v>
      </c>
      <c r="AX18" s="28">
        <f t="shared" si="34"/>
        <v>43263</v>
      </c>
      <c r="AY18" s="88" t="str">
        <f>FRANCK!N18</f>
        <v xml:space="preserve">fiches </v>
      </c>
      <c r="AZ18" s="147">
        <v>12</v>
      </c>
      <c r="BA18" s="28">
        <f t="shared" si="35"/>
        <v>43263</v>
      </c>
      <c r="BB18" s="89">
        <f>'FORMATEUR 9'!N18</f>
        <v>0</v>
      </c>
      <c r="BC18" s="399"/>
      <c r="BD18" s="259">
        <v>12</v>
      </c>
      <c r="BE18" s="28">
        <f t="shared" si="16"/>
        <v>43293</v>
      </c>
      <c r="BF18" s="87" t="str">
        <f>HASAN!Q18</f>
        <v>d’équipements</v>
      </c>
      <c r="BG18" s="173">
        <v>12</v>
      </c>
      <c r="BH18" s="28">
        <f t="shared" si="17"/>
        <v>43293</v>
      </c>
      <c r="BI18" s="88">
        <f>FRANCK!Q18</f>
        <v>0</v>
      </c>
      <c r="BJ18" s="173">
        <v>12</v>
      </c>
      <c r="BK18" s="28">
        <f t="shared" si="18"/>
        <v>43293</v>
      </c>
      <c r="BL18" s="89">
        <f>'FORMATEUR 9'!Q18</f>
        <v>0</v>
      </c>
      <c r="BM18" s="138">
        <v>12</v>
      </c>
      <c r="BN18" s="28">
        <f t="shared" si="19"/>
        <v>43324</v>
      </c>
      <c r="BO18" s="87">
        <f>HASAN!S18</f>
        <v>0</v>
      </c>
      <c r="BP18" s="147">
        <v>12</v>
      </c>
      <c r="BQ18" s="28">
        <f t="shared" si="20"/>
        <v>43324</v>
      </c>
      <c r="BR18" s="88">
        <f>FRANCK!S18</f>
        <v>0</v>
      </c>
      <c r="BS18" s="147">
        <v>12</v>
      </c>
      <c r="BT18" s="28">
        <f t="shared" si="21"/>
        <v>43324</v>
      </c>
      <c r="BU18" s="89">
        <f>'FORMATEUR 9'!S18</f>
        <v>0</v>
      </c>
      <c r="BV18" s="138">
        <v>12</v>
      </c>
      <c r="BW18" s="28">
        <f t="shared" si="22"/>
        <v>43355</v>
      </c>
      <c r="BX18" s="87">
        <f>HASAN!U18</f>
        <v>0</v>
      </c>
      <c r="BY18" s="147">
        <v>12</v>
      </c>
      <c r="BZ18" s="28">
        <f t="shared" si="30"/>
        <v>43355</v>
      </c>
      <c r="CA18" s="88">
        <f>FRANCK!U18</f>
        <v>0</v>
      </c>
      <c r="CB18" s="147">
        <v>12</v>
      </c>
      <c r="CC18" s="28">
        <f t="shared" si="31"/>
        <v>43355</v>
      </c>
      <c r="CD18" s="89">
        <f>'FORMATEUR 9'!U18</f>
        <v>0</v>
      </c>
      <c r="CE18" s="138">
        <v>12</v>
      </c>
      <c r="CF18" s="28">
        <f t="shared" si="23"/>
        <v>43385</v>
      </c>
      <c r="CG18" s="87">
        <f>HASAN!X18</f>
        <v>0</v>
      </c>
      <c r="CH18" s="147">
        <v>12</v>
      </c>
      <c r="CI18" s="28">
        <f t="shared" si="24"/>
        <v>43385</v>
      </c>
      <c r="CJ18" s="88">
        <f>FRANCK!X18</f>
        <v>0</v>
      </c>
      <c r="CK18" s="147">
        <v>12</v>
      </c>
      <c r="CL18" s="28">
        <f t="shared" si="25"/>
        <v>43385</v>
      </c>
      <c r="CM18" s="89">
        <f>'FORMATEUR 9'!X18</f>
        <v>0</v>
      </c>
      <c r="CN18" s="138">
        <v>12</v>
      </c>
      <c r="CO18" s="28">
        <f t="shared" si="26"/>
        <v>43416</v>
      </c>
      <c r="CP18" s="87" t="str">
        <f>HASAN!Z18</f>
        <v>PDMI</v>
      </c>
      <c r="CQ18" s="147">
        <v>12</v>
      </c>
      <c r="CR18" s="28">
        <f t="shared" si="27"/>
        <v>43416</v>
      </c>
      <c r="CS18" s="88">
        <f>FRANCK!Z18</f>
        <v>0</v>
      </c>
      <c r="CT18" s="147">
        <v>12</v>
      </c>
      <c r="CU18" s="28">
        <f t="shared" si="28"/>
        <v>43416</v>
      </c>
      <c r="CV18" s="89">
        <f>'FORMATEUR 9'!Z18</f>
        <v>0</v>
      </c>
      <c r="CW18" s="138">
        <v>12</v>
      </c>
      <c r="CX18" s="28">
        <f t="shared" si="29"/>
        <v>43446</v>
      </c>
      <c r="CY18" s="87">
        <f>HASAN!AB18</f>
        <v>0</v>
      </c>
      <c r="CZ18" s="147">
        <v>12</v>
      </c>
      <c r="DA18" s="28">
        <f t="shared" si="32"/>
        <v>43446</v>
      </c>
      <c r="DB18" s="88" t="str">
        <f>FRANCK!AB18</f>
        <v>PDMI</v>
      </c>
      <c r="DC18" s="147">
        <v>12</v>
      </c>
      <c r="DD18" s="28">
        <f t="shared" si="33"/>
        <v>43446</v>
      </c>
      <c r="DE18" s="89">
        <f>'FORMATEUR 9'!AB18</f>
        <v>0</v>
      </c>
      <c r="DG18" s="178" t="str">
        <f>Feuil1!B11</f>
        <v>Aline PEROTTO-RAMBEAU</v>
      </c>
      <c r="DH18" s="178" t="s">
        <v>41</v>
      </c>
      <c r="DI18" s="178">
        <f>ALINE!AB43</f>
        <v>45</v>
      </c>
    </row>
    <row r="19" spans="1:113" ht="18.95" customHeight="1" x14ac:dyDescent="0.2">
      <c r="A19" s="138">
        <v>13</v>
      </c>
      <c r="B19" s="28">
        <f t="shared" si="0"/>
        <v>43113</v>
      </c>
      <c r="C19" s="82">
        <f>HASAN!C19</f>
        <v>0</v>
      </c>
      <c r="D19" s="147">
        <v>13</v>
      </c>
      <c r="E19" s="28">
        <f t="shared" si="1"/>
        <v>43113</v>
      </c>
      <c r="F19" s="83">
        <f>FRANCK!C19</f>
        <v>0</v>
      </c>
      <c r="G19" s="147">
        <v>13</v>
      </c>
      <c r="H19" s="28">
        <f t="shared" si="2"/>
        <v>43113</v>
      </c>
      <c r="I19" s="84">
        <f>'FORMATEUR 9'!C19</f>
        <v>0</v>
      </c>
      <c r="J19" s="138">
        <v>13</v>
      </c>
      <c r="K19" s="28">
        <f t="shared" si="3"/>
        <v>43144</v>
      </c>
      <c r="L19" s="87">
        <f>HASAN!E19</f>
        <v>0</v>
      </c>
      <c r="M19" s="147">
        <v>13</v>
      </c>
      <c r="N19" s="28">
        <f t="shared" si="4"/>
        <v>43144</v>
      </c>
      <c r="O19" s="88" t="str">
        <f>FRANCK!E19</f>
        <v>CIMA</v>
      </c>
      <c r="P19" s="147">
        <v>13</v>
      </c>
      <c r="Q19" s="28">
        <f t="shared" si="5"/>
        <v>43144</v>
      </c>
      <c r="R19" s="89">
        <f>'FORMATEUR 9'!E19</f>
        <v>0</v>
      </c>
      <c r="S19" s="138">
        <v>13</v>
      </c>
      <c r="T19" s="28">
        <f t="shared" si="6"/>
        <v>43172</v>
      </c>
      <c r="U19" s="87" t="str">
        <f>HASAN!G19</f>
        <v xml:space="preserve"> état des</v>
      </c>
      <c r="V19" s="147">
        <v>13</v>
      </c>
      <c r="W19" s="28">
        <f t="shared" si="7"/>
        <v>43172</v>
      </c>
      <c r="X19" s="88">
        <f>FRANCK!G19</f>
        <v>0</v>
      </c>
      <c r="Y19" s="147">
        <v>13</v>
      </c>
      <c r="Z19" s="28">
        <f t="shared" si="8"/>
        <v>43172</v>
      </c>
      <c r="AA19" s="89">
        <f>'FORMATEUR 9'!G19</f>
        <v>0</v>
      </c>
      <c r="AB19" s="138">
        <v>13</v>
      </c>
      <c r="AC19" s="28">
        <f t="shared" si="9"/>
        <v>43203</v>
      </c>
      <c r="AD19" s="87" t="str">
        <f>HASAN!J19</f>
        <v>TMI</v>
      </c>
      <c r="AE19" s="147">
        <v>13</v>
      </c>
      <c r="AF19" s="28">
        <f t="shared" si="10"/>
        <v>43203</v>
      </c>
      <c r="AG19" s="88" t="str">
        <f>FRANCK!J19</f>
        <v>CIMA</v>
      </c>
      <c r="AH19" s="147">
        <v>13</v>
      </c>
      <c r="AI19" s="28">
        <f t="shared" si="11"/>
        <v>43203</v>
      </c>
      <c r="AJ19" s="89">
        <f>'FORMATEUR 9'!J19</f>
        <v>0</v>
      </c>
      <c r="AK19" s="138">
        <v>13</v>
      </c>
      <c r="AL19" s="28">
        <f t="shared" si="12"/>
        <v>43233</v>
      </c>
      <c r="AM19" s="87">
        <f>HASAN!L19</f>
        <v>0</v>
      </c>
      <c r="AN19" s="147">
        <v>13</v>
      </c>
      <c r="AO19" s="28">
        <f t="shared" si="13"/>
        <v>43233</v>
      </c>
      <c r="AP19" s="88">
        <f>FRANCK!L19</f>
        <v>0</v>
      </c>
      <c r="AQ19" s="147">
        <v>13</v>
      </c>
      <c r="AR19" s="28">
        <f t="shared" si="14"/>
        <v>43233</v>
      </c>
      <c r="AS19" s="89">
        <f>'FORMATEUR 9'!L19</f>
        <v>0</v>
      </c>
      <c r="AT19" s="138">
        <v>13</v>
      </c>
      <c r="AU19" s="28">
        <f t="shared" si="15"/>
        <v>43264</v>
      </c>
      <c r="AV19" s="87">
        <f>HASAN!N19</f>
        <v>0</v>
      </c>
      <c r="AW19" s="147">
        <v>13</v>
      </c>
      <c r="AX19" s="28">
        <f t="shared" si="34"/>
        <v>43264</v>
      </c>
      <c r="AY19" s="88">
        <f>FRANCK!N19</f>
        <v>0</v>
      </c>
      <c r="AZ19" s="147">
        <v>13</v>
      </c>
      <c r="BA19" s="28">
        <f t="shared" si="35"/>
        <v>43264</v>
      </c>
      <c r="BB19" s="89">
        <f>'FORMATEUR 9'!N19</f>
        <v>0</v>
      </c>
      <c r="BC19" s="399"/>
      <c r="BD19" s="259">
        <v>13</v>
      </c>
      <c r="BE19" s="28">
        <f t="shared" si="16"/>
        <v>43294</v>
      </c>
      <c r="BF19" s="87" t="str">
        <f>HASAN!Q19</f>
        <v>FC OCEF</v>
      </c>
      <c r="BG19" s="173">
        <v>13</v>
      </c>
      <c r="BH19" s="28">
        <f t="shared" si="17"/>
        <v>43294</v>
      </c>
      <c r="BI19" s="88">
        <f>FRANCK!Q19</f>
        <v>0</v>
      </c>
      <c r="BJ19" s="173">
        <v>13</v>
      </c>
      <c r="BK19" s="28">
        <f t="shared" si="18"/>
        <v>43294</v>
      </c>
      <c r="BL19" s="89">
        <f>'FORMATEUR 9'!Q19</f>
        <v>0</v>
      </c>
      <c r="BM19" s="138">
        <v>13</v>
      </c>
      <c r="BN19" s="28">
        <f t="shared" si="19"/>
        <v>43325</v>
      </c>
      <c r="BO19" s="87">
        <f>HASAN!S19</f>
        <v>0</v>
      </c>
      <c r="BP19" s="147">
        <v>13</v>
      </c>
      <c r="BQ19" s="28">
        <f t="shared" si="20"/>
        <v>43325</v>
      </c>
      <c r="BR19" s="88" t="str">
        <f>FRANCK!S19</f>
        <v>Révision</v>
      </c>
      <c r="BS19" s="147">
        <v>13</v>
      </c>
      <c r="BT19" s="28">
        <f t="shared" si="21"/>
        <v>43325</v>
      </c>
      <c r="BU19" s="89">
        <f>'FORMATEUR 9'!S19</f>
        <v>0</v>
      </c>
      <c r="BV19" s="138">
        <v>13</v>
      </c>
      <c r="BW19" s="28">
        <f t="shared" si="22"/>
        <v>43356</v>
      </c>
      <c r="BX19" s="87">
        <f>HASAN!U19</f>
        <v>0</v>
      </c>
      <c r="BY19" s="147">
        <v>13</v>
      </c>
      <c r="BZ19" s="28">
        <f t="shared" si="30"/>
        <v>43356</v>
      </c>
      <c r="CA19" s="88" t="str">
        <f>FRANCK!U19</f>
        <v>3ème session</v>
      </c>
      <c r="CB19" s="147">
        <v>13</v>
      </c>
      <c r="CC19" s="28">
        <f t="shared" si="31"/>
        <v>43356</v>
      </c>
      <c r="CD19" s="89">
        <f>'FORMATEUR 9'!U19</f>
        <v>0</v>
      </c>
      <c r="CE19" s="138">
        <v>13</v>
      </c>
      <c r="CF19" s="28">
        <f t="shared" si="23"/>
        <v>43386</v>
      </c>
      <c r="CG19" s="87">
        <f>HASAN!X19</f>
        <v>0</v>
      </c>
      <c r="CH19" s="147">
        <v>13</v>
      </c>
      <c r="CI19" s="28">
        <f t="shared" si="24"/>
        <v>43386</v>
      </c>
      <c r="CJ19" s="88">
        <f>FRANCK!X19</f>
        <v>0</v>
      </c>
      <c r="CK19" s="147">
        <v>13</v>
      </c>
      <c r="CL19" s="28">
        <f t="shared" si="25"/>
        <v>43386</v>
      </c>
      <c r="CM19" s="89">
        <f>'FORMATEUR 9'!X19</f>
        <v>0</v>
      </c>
      <c r="CN19" s="138">
        <v>13</v>
      </c>
      <c r="CO19" s="28">
        <f t="shared" si="26"/>
        <v>43417</v>
      </c>
      <c r="CP19" s="87" t="str">
        <f>HASAN!Z19</f>
        <v>PDMI</v>
      </c>
      <c r="CQ19" s="147">
        <v>13</v>
      </c>
      <c r="CR19" s="28">
        <f t="shared" si="27"/>
        <v>43417</v>
      </c>
      <c r="CS19" s="88">
        <f>FRANCK!Z19</f>
        <v>0</v>
      </c>
      <c r="CT19" s="147">
        <v>13</v>
      </c>
      <c r="CU19" s="28">
        <f t="shared" si="28"/>
        <v>43417</v>
      </c>
      <c r="CV19" s="89">
        <f>'FORMATEUR 9'!Z19</f>
        <v>0</v>
      </c>
      <c r="CW19" s="138">
        <v>13</v>
      </c>
      <c r="CX19" s="28">
        <f t="shared" si="29"/>
        <v>43447</v>
      </c>
      <c r="CY19" s="87">
        <f>HASAN!AB19</f>
        <v>0</v>
      </c>
      <c r="CZ19" s="147">
        <v>13</v>
      </c>
      <c r="DA19" s="28">
        <f t="shared" si="32"/>
        <v>43447</v>
      </c>
      <c r="DB19" s="88" t="str">
        <f>FRANCK!AB19</f>
        <v>PDMI</v>
      </c>
      <c r="DC19" s="147">
        <v>13</v>
      </c>
      <c r="DD19" s="28">
        <f t="shared" si="33"/>
        <v>43447</v>
      </c>
      <c r="DE19" s="89">
        <f>'FORMATEUR 9'!AB19</f>
        <v>0</v>
      </c>
      <c r="DG19" s="177" t="str">
        <f>Feuil1!B12</f>
        <v>FORMATEUR 8</v>
      </c>
      <c r="DH19" s="178" t="s">
        <v>41</v>
      </c>
      <c r="DI19" s="178">
        <f>'FORMATEUR 8'!AB43</f>
        <v>1</v>
      </c>
    </row>
    <row r="20" spans="1:113" ht="23.25" customHeight="1" x14ac:dyDescent="0.2">
      <c r="A20" s="138">
        <v>14</v>
      </c>
      <c r="B20" s="28">
        <f t="shared" si="0"/>
        <v>43114</v>
      </c>
      <c r="C20" s="82">
        <f>HASAN!C20</f>
        <v>0</v>
      </c>
      <c r="D20" s="147">
        <v>14</v>
      </c>
      <c r="E20" s="28">
        <f t="shared" si="1"/>
        <v>43114</v>
      </c>
      <c r="F20" s="83">
        <f>FRANCK!C20</f>
        <v>0</v>
      </c>
      <c r="G20" s="147">
        <v>14</v>
      </c>
      <c r="H20" s="28">
        <f t="shared" si="2"/>
        <v>43114</v>
      </c>
      <c r="I20" s="84">
        <f>'FORMATEUR 9'!C20</f>
        <v>0</v>
      </c>
      <c r="J20" s="138">
        <v>14</v>
      </c>
      <c r="K20" s="28">
        <f t="shared" si="3"/>
        <v>43145</v>
      </c>
      <c r="L20" s="87">
        <f>HASAN!E20</f>
        <v>0</v>
      </c>
      <c r="M20" s="147">
        <v>14</v>
      </c>
      <c r="N20" s="28">
        <f t="shared" si="4"/>
        <v>43145</v>
      </c>
      <c r="O20" s="88" t="str">
        <f>FRANCK!E20</f>
        <v>CIMA</v>
      </c>
      <c r="P20" s="147">
        <v>14</v>
      </c>
      <c r="Q20" s="28">
        <f t="shared" si="5"/>
        <v>43145</v>
      </c>
      <c r="R20" s="89">
        <f>'FORMATEUR 9'!E20</f>
        <v>0</v>
      </c>
      <c r="S20" s="138">
        <v>14</v>
      </c>
      <c r="T20" s="28">
        <f t="shared" si="6"/>
        <v>43173</v>
      </c>
      <c r="U20" s="87" t="str">
        <f>HASAN!G20</f>
        <v xml:space="preserve">installations </v>
      </c>
      <c r="V20" s="147">
        <v>14</v>
      </c>
      <c r="W20" s="28">
        <f t="shared" si="7"/>
        <v>43173</v>
      </c>
      <c r="X20" s="88">
        <f>FRANCK!G20</f>
        <v>0</v>
      </c>
      <c r="Y20" s="147">
        <v>14</v>
      </c>
      <c r="Z20" s="28">
        <f t="shared" si="8"/>
        <v>43173</v>
      </c>
      <c r="AA20" s="89">
        <f>'FORMATEUR 9'!G20</f>
        <v>0</v>
      </c>
      <c r="AB20" s="138">
        <v>14</v>
      </c>
      <c r="AC20" s="28">
        <f t="shared" si="9"/>
        <v>43204</v>
      </c>
      <c r="AD20" s="87">
        <f>HASAN!J20</f>
        <v>0</v>
      </c>
      <c r="AE20" s="147">
        <v>14</v>
      </c>
      <c r="AF20" s="28">
        <f t="shared" si="10"/>
        <v>43204</v>
      </c>
      <c r="AG20" s="88">
        <f>FRANCK!J20</f>
        <v>0</v>
      </c>
      <c r="AH20" s="147">
        <v>14</v>
      </c>
      <c r="AI20" s="28">
        <f t="shared" si="11"/>
        <v>43204</v>
      </c>
      <c r="AJ20" s="89">
        <f>'FORMATEUR 9'!J20</f>
        <v>0</v>
      </c>
      <c r="AK20" s="138">
        <v>14</v>
      </c>
      <c r="AL20" s="28">
        <f t="shared" si="12"/>
        <v>43234</v>
      </c>
      <c r="AM20" s="87">
        <f>HASAN!L20</f>
        <v>0</v>
      </c>
      <c r="AN20" s="147">
        <v>14</v>
      </c>
      <c r="AO20" s="28">
        <f t="shared" si="13"/>
        <v>43234</v>
      </c>
      <c r="AP20" s="88">
        <f>FRANCK!L20</f>
        <v>0</v>
      </c>
      <c r="AQ20" s="147">
        <v>14</v>
      </c>
      <c r="AR20" s="28">
        <f t="shared" si="14"/>
        <v>43234</v>
      </c>
      <c r="AS20" s="89">
        <f>'FORMATEUR 9'!L20</f>
        <v>0</v>
      </c>
      <c r="AT20" s="138">
        <v>14</v>
      </c>
      <c r="AU20" s="28">
        <f t="shared" si="15"/>
        <v>43265</v>
      </c>
      <c r="AV20" s="87">
        <f>HASAN!N20</f>
        <v>0</v>
      </c>
      <c r="AW20" s="147">
        <v>14</v>
      </c>
      <c r="AX20" s="28">
        <f t="shared" si="34"/>
        <v>43265</v>
      </c>
      <c r="AY20" s="88">
        <f>FRANCK!N20</f>
        <v>0</v>
      </c>
      <c r="AZ20" s="147">
        <v>14</v>
      </c>
      <c r="BA20" s="28">
        <f t="shared" si="35"/>
        <v>43265</v>
      </c>
      <c r="BB20" s="89">
        <f>'FORMATEUR 9'!N20</f>
        <v>0</v>
      </c>
      <c r="BC20" s="399"/>
      <c r="BD20" s="259">
        <v>14</v>
      </c>
      <c r="BE20" s="28">
        <f t="shared" si="16"/>
        <v>43295</v>
      </c>
      <c r="BF20" s="87" t="str">
        <f>HASAN!Q20</f>
        <v>FERIE fête nationale</v>
      </c>
      <c r="BG20" s="173">
        <v>14</v>
      </c>
      <c r="BH20" s="28">
        <f t="shared" si="17"/>
        <v>43295</v>
      </c>
      <c r="BI20" s="88" t="str">
        <f>FRANCK!Q20</f>
        <v>FERIE fête nationale</v>
      </c>
      <c r="BJ20" s="173">
        <v>14</v>
      </c>
      <c r="BK20" s="28">
        <f t="shared" si="18"/>
        <v>43295</v>
      </c>
      <c r="BL20" s="89" t="str">
        <f>'FORMATEUR 9'!Q20</f>
        <v>FERIE fête nationale</v>
      </c>
      <c r="BM20" s="138">
        <v>14</v>
      </c>
      <c r="BN20" s="28">
        <f t="shared" si="19"/>
        <v>43326</v>
      </c>
      <c r="BO20" s="87">
        <f>HASAN!S20</f>
        <v>0</v>
      </c>
      <c r="BP20" s="147">
        <v>14</v>
      </c>
      <c r="BQ20" s="28">
        <f t="shared" si="20"/>
        <v>43326</v>
      </c>
      <c r="BR20" s="88" t="str">
        <f>FRANCK!S20</f>
        <v>CIMA</v>
      </c>
      <c r="BS20" s="147">
        <v>14</v>
      </c>
      <c r="BT20" s="28">
        <f t="shared" si="21"/>
        <v>43326</v>
      </c>
      <c r="BU20" s="89">
        <f>'FORMATEUR 9'!S20</f>
        <v>0</v>
      </c>
      <c r="BV20" s="138">
        <v>14</v>
      </c>
      <c r="BW20" s="28">
        <f t="shared" si="22"/>
        <v>43357</v>
      </c>
      <c r="BX20" s="87">
        <f>HASAN!U20</f>
        <v>0</v>
      </c>
      <c r="BY20" s="147">
        <v>14</v>
      </c>
      <c r="BZ20" s="28">
        <f t="shared" si="30"/>
        <v>43357</v>
      </c>
      <c r="CA20" s="88" t="str">
        <f>FRANCK!U20</f>
        <v xml:space="preserve"> 2FAm</v>
      </c>
      <c r="CB20" s="147">
        <v>14</v>
      </c>
      <c r="CC20" s="28">
        <f t="shared" si="31"/>
        <v>43357</v>
      </c>
      <c r="CD20" s="89">
        <f>'FORMATEUR 9'!U20</f>
        <v>0</v>
      </c>
      <c r="CE20" s="138">
        <v>14</v>
      </c>
      <c r="CF20" s="28">
        <f t="shared" si="23"/>
        <v>43387</v>
      </c>
      <c r="CG20" s="87">
        <f>HASAN!X20</f>
        <v>0</v>
      </c>
      <c r="CH20" s="147">
        <v>14</v>
      </c>
      <c r="CI20" s="28">
        <f t="shared" si="24"/>
        <v>43387</v>
      </c>
      <c r="CJ20" s="88">
        <f>FRANCK!X20</f>
        <v>0</v>
      </c>
      <c r="CK20" s="147">
        <v>14</v>
      </c>
      <c r="CL20" s="28">
        <f t="shared" si="25"/>
        <v>43387</v>
      </c>
      <c r="CM20" s="89">
        <f>'FORMATEUR 9'!X20</f>
        <v>0</v>
      </c>
      <c r="CN20" s="138">
        <v>14</v>
      </c>
      <c r="CO20" s="28">
        <f t="shared" si="26"/>
        <v>43418</v>
      </c>
      <c r="CP20" s="87" t="str">
        <f>HASAN!Z20</f>
        <v>PDMI</v>
      </c>
      <c r="CQ20" s="147">
        <v>14</v>
      </c>
      <c r="CR20" s="28">
        <f t="shared" si="27"/>
        <v>43418</v>
      </c>
      <c r="CS20" s="88">
        <f>FRANCK!Z20</f>
        <v>0</v>
      </c>
      <c r="CT20" s="147">
        <v>14</v>
      </c>
      <c r="CU20" s="28">
        <f t="shared" si="28"/>
        <v>43418</v>
      </c>
      <c r="CV20" s="89">
        <f>'FORMATEUR 9'!Z20</f>
        <v>0</v>
      </c>
      <c r="CW20" s="138">
        <v>14</v>
      </c>
      <c r="CX20" s="28">
        <f t="shared" si="29"/>
        <v>43448</v>
      </c>
      <c r="CY20" s="87">
        <f>HASAN!AB20</f>
        <v>0</v>
      </c>
      <c r="CZ20" s="147">
        <v>14</v>
      </c>
      <c r="DA20" s="28">
        <f t="shared" si="32"/>
        <v>43448</v>
      </c>
      <c r="DB20" s="88" t="str">
        <f>FRANCK!AB20</f>
        <v>PDMI</v>
      </c>
      <c r="DC20" s="147">
        <v>14</v>
      </c>
      <c r="DD20" s="28">
        <f t="shared" si="33"/>
        <v>43448</v>
      </c>
      <c r="DE20" s="89">
        <f>'FORMATEUR 9'!AB20</f>
        <v>0</v>
      </c>
      <c r="DG20" s="177" t="str">
        <f>Feuil1!B13</f>
        <v>FORMATEUR 9</v>
      </c>
      <c r="DH20" s="178" t="s">
        <v>41</v>
      </c>
      <c r="DI20" s="178">
        <f>'FORMATEUR 9'!AB43</f>
        <v>0</v>
      </c>
    </row>
    <row r="21" spans="1:113" ht="18.95" customHeight="1" x14ac:dyDescent="0.25">
      <c r="A21" s="138">
        <v>15</v>
      </c>
      <c r="B21" s="28">
        <f t="shared" si="0"/>
        <v>43115</v>
      </c>
      <c r="C21" s="82" t="str">
        <f>HASAN!C21</f>
        <v>TMI</v>
      </c>
      <c r="D21" s="147">
        <v>15</v>
      </c>
      <c r="E21" s="28">
        <f t="shared" si="1"/>
        <v>43115</v>
      </c>
      <c r="F21" s="83" t="str">
        <f>FRANCK!C21</f>
        <v>CIMA</v>
      </c>
      <c r="G21" s="147">
        <v>15</v>
      </c>
      <c r="H21" s="28">
        <f t="shared" si="2"/>
        <v>43115</v>
      </c>
      <c r="I21" s="84">
        <f>'FORMATEUR 9'!C21</f>
        <v>0</v>
      </c>
      <c r="J21" s="138">
        <v>15</v>
      </c>
      <c r="K21" s="28">
        <f>K20+1</f>
        <v>43146</v>
      </c>
      <c r="L21" s="87">
        <f>HASAN!E21</f>
        <v>0</v>
      </c>
      <c r="M21" s="147">
        <v>15</v>
      </c>
      <c r="N21" s="28">
        <f t="shared" si="4"/>
        <v>43146</v>
      </c>
      <c r="O21" s="88" t="str">
        <f>FRANCK!E21</f>
        <v>CIMA</v>
      </c>
      <c r="P21" s="147">
        <v>15</v>
      </c>
      <c r="Q21" s="28">
        <f t="shared" si="5"/>
        <v>43146</v>
      </c>
      <c r="R21" s="89">
        <f>'FORMATEUR 9'!E21</f>
        <v>0</v>
      </c>
      <c r="S21" s="138">
        <v>15</v>
      </c>
      <c r="T21" s="28">
        <f>T20+1</f>
        <v>43174</v>
      </c>
      <c r="U21" s="87" t="str">
        <f>HASAN!G21</f>
        <v xml:space="preserve"> électriques</v>
      </c>
      <c r="V21" s="147">
        <v>15</v>
      </c>
      <c r="W21" s="28">
        <f t="shared" si="7"/>
        <v>43174</v>
      </c>
      <c r="X21" s="88">
        <f>FRANCK!G21</f>
        <v>0</v>
      </c>
      <c r="Y21" s="147">
        <v>15</v>
      </c>
      <c r="Z21" s="28">
        <f t="shared" si="8"/>
        <v>43174</v>
      </c>
      <c r="AA21" s="89">
        <f>'FORMATEUR 9'!G21</f>
        <v>0</v>
      </c>
      <c r="AB21" s="138">
        <v>15</v>
      </c>
      <c r="AC21" s="85">
        <f>AC20+1</f>
        <v>43205</v>
      </c>
      <c r="AD21" s="87">
        <f>HASAN!J21</f>
        <v>0</v>
      </c>
      <c r="AE21" s="147">
        <v>15</v>
      </c>
      <c r="AF21" s="28">
        <f t="shared" si="10"/>
        <v>43205</v>
      </c>
      <c r="AG21" s="88">
        <f>FRANCK!J21</f>
        <v>0</v>
      </c>
      <c r="AH21" s="147">
        <v>15</v>
      </c>
      <c r="AI21" s="28">
        <f t="shared" si="11"/>
        <v>43205</v>
      </c>
      <c r="AJ21" s="89">
        <f>'FORMATEUR 9'!J21</f>
        <v>0</v>
      </c>
      <c r="AK21" s="138">
        <v>15</v>
      </c>
      <c r="AL21" s="28">
        <f>AL20+1</f>
        <v>43235</v>
      </c>
      <c r="AM21" s="87" t="str">
        <f>HASAN!L21</f>
        <v xml:space="preserve">rédaction </v>
      </c>
      <c r="AN21" s="147">
        <v>15</v>
      </c>
      <c r="AO21" s="28">
        <f t="shared" si="13"/>
        <v>43235</v>
      </c>
      <c r="AP21" s="88">
        <f>FRANCK!L21</f>
        <v>0</v>
      </c>
      <c r="AQ21" s="147">
        <v>15</v>
      </c>
      <c r="AR21" s="28">
        <f t="shared" si="14"/>
        <v>43235</v>
      </c>
      <c r="AS21" s="89">
        <f>'FORMATEUR 9'!L21</f>
        <v>0</v>
      </c>
      <c r="AT21" s="138">
        <v>15</v>
      </c>
      <c r="AU21" s="28">
        <f>AU20+1</f>
        <v>43266</v>
      </c>
      <c r="AV21" s="87">
        <f>HASAN!N21</f>
        <v>0</v>
      </c>
      <c r="AW21" s="147">
        <v>15</v>
      </c>
      <c r="AX21" s="28">
        <f t="shared" si="34"/>
        <v>43266</v>
      </c>
      <c r="AY21" s="88" t="str">
        <f>FRANCK!N21</f>
        <v>Programmes</v>
      </c>
      <c r="AZ21" s="147">
        <v>15</v>
      </c>
      <c r="BA21" s="28">
        <f t="shared" si="35"/>
        <v>43266</v>
      </c>
      <c r="BB21" s="89">
        <f>'FORMATEUR 9'!N21</f>
        <v>0</v>
      </c>
      <c r="BC21" s="399"/>
      <c r="BD21" s="259">
        <v>15</v>
      </c>
      <c r="BE21" s="28">
        <f>BE20+1</f>
        <v>43296</v>
      </c>
      <c r="BF21" s="87">
        <f>HASAN!Q21</f>
        <v>0</v>
      </c>
      <c r="BG21" s="173">
        <v>15</v>
      </c>
      <c r="BH21" s="28">
        <f t="shared" si="17"/>
        <v>43296</v>
      </c>
      <c r="BI21" s="88">
        <f>FRANCK!Q21</f>
        <v>0</v>
      </c>
      <c r="BJ21" s="173">
        <v>15</v>
      </c>
      <c r="BK21" s="28">
        <f t="shared" si="18"/>
        <v>43296</v>
      </c>
      <c r="BL21" s="89">
        <f>'FORMATEUR 9'!Q21</f>
        <v>0</v>
      </c>
      <c r="BM21" s="138">
        <v>15</v>
      </c>
      <c r="BN21" s="28">
        <f>BN20+1</f>
        <v>43327</v>
      </c>
      <c r="BO21" s="87" t="str">
        <f>HASAN!S21</f>
        <v>FERIE assomption</v>
      </c>
      <c r="BP21" s="147">
        <v>15</v>
      </c>
      <c r="BQ21" s="28">
        <f t="shared" si="20"/>
        <v>43327</v>
      </c>
      <c r="BR21" s="88" t="str">
        <f>FRANCK!S21</f>
        <v>FERIE assomption</v>
      </c>
      <c r="BS21" s="147">
        <v>15</v>
      </c>
      <c r="BT21" s="28">
        <f t="shared" si="21"/>
        <v>43327</v>
      </c>
      <c r="BU21" s="89" t="str">
        <f>'FORMATEUR 9'!S21</f>
        <v>FERIE assomption</v>
      </c>
      <c r="BV21" s="138">
        <v>15</v>
      </c>
      <c r="BW21" s="28">
        <f>BW20+1</f>
        <v>43358</v>
      </c>
      <c r="BX21" s="87">
        <f>HASAN!U21</f>
        <v>0</v>
      </c>
      <c r="BY21" s="147">
        <v>15</v>
      </c>
      <c r="BZ21" s="28">
        <f t="shared" si="30"/>
        <v>43358</v>
      </c>
      <c r="CA21" s="88">
        <f>FRANCK!U21</f>
        <v>0</v>
      </c>
      <c r="CB21" s="147">
        <v>15</v>
      </c>
      <c r="CC21" s="28">
        <f t="shared" si="31"/>
        <v>43358</v>
      </c>
      <c r="CD21" s="89">
        <f>'FORMATEUR 9'!U21</f>
        <v>0</v>
      </c>
      <c r="CE21" s="138">
        <v>15</v>
      </c>
      <c r="CF21" s="28">
        <f>CF20+1</f>
        <v>43388</v>
      </c>
      <c r="CG21" s="87">
        <f>HASAN!X21</f>
        <v>0</v>
      </c>
      <c r="CH21" s="147">
        <v>15</v>
      </c>
      <c r="CI21" s="28">
        <f t="shared" si="24"/>
        <v>43388</v>
      </c>
      <c r="CJ21" s="88" t="str">
        <f>FRANCK!X21</f>
        <v>5ème  session 2FAm</v>
      </c>
      <c r="CK21" s="147">
        <v>15</v>
      </c>
      <c r="CL21" s="28">
        <f t="shared" si="25"/>
        <v>43388</v>
      </c>
      <c r="CM21" s="89">
        <f>'FORMATEUR 9'!X21</f>
        <v>0</v>
      </c>
      <c r="CN21" s="138">
        <v>15</v>
      </c>
      <c r="CO21" s="28">
        <f t="shared" si="26"/>
        <v>43419</v>
      </c>
      <c r="CP21" s="87" t="str">
        <f>HASAN!Z21</f>
        <v>PDMI</v>
      </c>
      <c r="CQ21" s="147">
        <v>15</v>
      </c>
      <c r="CR21" s="28">
        <f t="shared" si="27"/>
        <v>43419</v>
      </c>
      <c r="CS21" s="88">
        <f>FRANCK!Z21</f>
        <v>0</v>
      </c>
      <c r="CT21" s="147">
        <v>15</v>
      </c>
      <c r="CU21" s="28">
        <f t="shared" si="28"/>
        <v>43419</v>
      </c>
      <c r="CV21" s="89">
        <f>'FORMATEUR 9'!Z21</f>
        <v>0</v>
      </c>
      <c r="CW21" s="138">
        <v>15</v>
      </c>
      <c r="CX21" s="28">
        <f>CX20+1</f>
        <v>43449</v>
      </c>
      <c r="CY21" s="87">
        <f>HASAN!AB21</f>
        <v>0</v>
      </c>
      <c r="CZ21" s="147">
        <v>15</v>
      </c>
      <c r="DA21" s="28">
        <f t="shared" si="32"/>
        <v>43449</v>
      </c>
      <c r="DB21" s="88">
        <f>FRANCK!AB21</f>
        <v>0</v>
      </c>
      <c r="DC21" s="147">
        <v>15</v>
      </c>
      <c r="DD21" s="28">
        <f t="shared" si="33"/>
        <v>43449</v>
      </c>
      <c r="DE21" s="89">
        <f>'FORMATEUR 9'!AB21</f>
        <v>0</v>
      </c>
      <c r="DG21" s="251" t="s">
        <v>125</v>
      </c>
      <c r="DH21" s="179" t="s">
        <v>41</v>
      </c>
      <c r="DI21" s="179">
        <f>DI16+DI17</f>
        <v>165</v>
      </c>
    </row>
    <row r="22" spans="1:113" ht="18.95" customHeight="1" x14ac:dyDescent="0.2">
      <c r="A22" s="138">
        <v>16</v>
      </c>
      <c r="B22" s="28">
        <f t="shared" si="0"/>
        <v>43116</v>
      </c>
      <c r="C22" s="82" t="str">
        <f>HASAN!C22</f>
        <v>TMI</v>
      </c>
      <c r="D22" s="147">
        <v>16</v>
      </c>
      <c r="E22" s="28">
        <f t="shared" si="1"/>
        <v>43116</v>
      </c>
      <c r="F22" s="83" t="str">
        <f>FRANCK!C22</f>
        <v>CIMA</v>
      </c>
      <c r="G22" s="147">
        <v>16</v>
      </c>
      <c r="H22" s="28">
        <f t="shared" si="2"/>
        <v>43116</v>
      </c>
      <c r="I22" s="84">
        <f>'FORMATEUR 9'!C22</f>
        <v>0</v>
      </c>
      <c r="J22" s="138">
        <v>16</v>
      </c>
      <c r="K22" s="28">
        <f>K21+1</f>
        <v>43147</v>
      </c>
      <c r="L22" s="87">
        <f>HASAN!E22</f>
        <v>0</v>
      </c>
      <c r="M22" s="147">
        <v>16</v>
      </c>
      <c r="N22" s="28">
        <f t="shared" si="4"/>
        <v>43147</v>
      </c>
      <c r="O22" s="88" t="str">
        <f>FRANCK!E22</f>
        <v>CIMA</v>
      </c>
      <c r="P22" s="147">
        <v>16</v>
      </c>
      <c r="Q22" s="28">
        <f t="shared" si="5"/>
        <v>43147</v>
      </c>
      <c r="R22" s="89">
        <f>'FORMATEUR 9'!E22</f>
        <v>0</v>
      </c>
      <c r="S22" s="138">
        <v>16</v>
      </c>
      <c r="T22" s="28">
        <f>T21+1</f>
        <v>43175</v>
      </c>
      <c r="U22" s="87" t="str">
        <f>HASAN!G22</f>
        <v>FC OCEF</v>
      </c>
      <c r="V22" s="147">
        <v>16</v>
      </c>
      <c r="W22" s="28">
        <f t="shared" si="7"/>
        <v>43175</v>
      </c>
      <c r="X22" s="88">
        <f>FRANCK!G22</f>
        <v>0</v>
      </c>
      <c r="Y22" s="147">
        <v>16</v>
      </c>
      <c r="Z22" s="28">
        <f t="shared" si="8"/>
        <v>43175</v>
      </c>
      <c r="AA22" s="89">
        <f>'FORMATEUR 9'!G22</f>
        <v>0</v>
      </c>
      <c r="AB22" s="138">
        <v>16</v>
      </c>
      <c r="AC22" s="28">
        <f>AC21+1</f>
        <v>43206</v>
      </c>
      <c r="AD22" s="87" t="str">
        <f>HASAN!J22</f>
        <v>Examen</v>
      </c>
      <c r="AE22" s="147">
        <v>16</v>
      </c>
      <c r="AF22" s="28">
        <f t="shared" si="10"/>
        <v>43206</v>
      </c>
      <c r="AG22" s="88" t="str">
        <f>FRANCK!J22</f>
        <v>CIMA</v>
      </c>
      <c r="AH22" s="147">
        <v>16</v>
      </c>
      <c r="AI22" s="28">
        <f t="shared" si="11"/>
        <v>43206</v>
      </c>
      <c r="AJ22" s="89">
        <f>'FORMATEUR 9'!J22</f>
        <v>0</v>
      </c>
      <c r="AK22" s="138">
        <v>16</v>
      </c>
      <c r="AL22" s="28">
        <f>AL21+1</f>
        <v>43236</v>
      </c>
      <c r="AM22" s="87" t="str">
        <f>HASAN!L22</f>
        <v xml:space="preserve">fiches </v>
      </c>
      <c r="AN22" s="147">
        <v>16</v>
      </c>
      <c r="AO22" s="28">
        <f t="shared" si="13"/>
        <v>43236</v>
      </c>
      <c r="AP22" s="88">
        <f>FRANCK!L22</f>
        <v>0</v>
      </c>
      <c r="AQ22" s="147">
        <v>16</v>
      </c>
      <c r="AR22" s="28">
        <f t="shared" si="14"/>
        <v>43236</v>
      </c>
      <c r="AS22" s="89">
        <f>'FORMATEUR 9'!L22</f>
        <v>0</v>
      </c>
      <c r="AT22" s="138">
        <v>16</v>
      </c>
      <c r="AU22" s="28">
        <f>AU21+1</f>
        <v>43267</v>
      </c>
      <c r="AV22" s="87">
        <f>HASAN!N22</f>
        <v>0</v>
      </c>
      <c r="AW22" s="147">
        <v>16</v>
      </c>
      <c r="AX22" s="28">
        <f t="shared" si="34"/>
        <v>43267</v>
      </c>
      <c r="AY22" s="88">
        <f>FRANCK!N22</f>
        <v>0</v>
      </c>
      <c r="AZ22" s="147">
        <v>16</v>
      </c>
      <c r="BA22" s="28">
        <f t="shared" si="35"/>
        <v>43267</v>
      </c>
      <c r="BB22" s="89">
        <f>'FORMATEUR 9'!N22</f>
        <v>0</v>
      </c>
      <c r="BC22" s="399"/>
      <c r="BD22" s="259">
        <v>16</v>
      </c>
      <c r="BE22" s="28">
        <f>BE21+1</f>
        <v>43297</v>
      </c>
      <c r="BF22" s="87">
        <f>HASAN!Q22</f>
        <v>0</v>
      </c>
      <c r="BG22" s="173">
        <v>16</v>
      </c>
      <c r="BH22" s="28">
        <f t="shared" si="17"/>
        <v>43297</v>
      </c>
      <c r="BI22" s="88" t="str">
        <f>FRANCK!Q22</f>
        <v xml:space="preserve">Etudier et </v>
      </c>
      <c r="BJ22" s="173">
        <v>16</v>
      </c>
      <c r="BK22" s="28">
        <f t="shared" si="18"/>
        <v>43297</v>
      </c>
      <c r="BL22" s="89">
        <f>'FORMATEUR 9'!Q22</f>
        <v>0</v>
      </c>
      <c r="BM22" s="138">
        <v>16</v>
      </c>
      <c r="BN22" s="28">
        <f>BN21+1</f>
        <v>43328</v>
      </c>
      <c r="BO22" s="87">
        <f>HASAN!S22</f>
        <v>0</v>
      </c>
      <c r="BP22" s="147">
        <v>16</v>
      </c>
      <c r="BQ22" s="28">
        <f t="shared" si="20"/>
        <v>43328</v>
      </c>
      <c r="BR22" s="88" t="str">
        <f>FRANCK!S22</f>
        <v>CIMA</v>
      </c>
      <c r="BS22" s="147">
        <v>16</v>
      </c>
      <c r="BT22" s="28">
        <f t="shared" si="21"/>
        <v>43328</v>
      </c>
      <c r="BU22" s="89">
        <f>'FORMATEUR 9'!S22</f>
        <v>0</v>
      </c>
      <c r="BV22" s="138">
        <v>16</v>
      </c>
      <c r="BW22" s="28">
        <f>BW21+1</f>
        <v>43359</v>
      </c>
      <c r="BX22" s="87">
        <f>HASAN!U22</f>
        <v>0</v>
      </c>
      <c r="BY22" s="147">
        <v>16</v>
      </c>
      <c r="BZ22" s="28">
        <f t="shared" si="30"/>
        <v>43359</v>
      </c>
      <c r="CA22" s="88">
        <f>FRANCK!U22</f>
        <v>0</v>
      </c>
      <c r="CB22" s="147">
        <v>16</v>
      </c>
      <c r="CC22" s="28">
        <f t="shared" si="31"/>
        <v>43359</v>
      </c>
      <c r="CD22" s="89">
        <f>'FORMATEUR 9'!U22</f>
        <v>0</v>
      </c>
      <c r="CE22" s="138">
        <v>16</v>
      </c>
      <c r="CF22" s="28">
        <f>CF21+1</f>
        <v>43389</v>
      </c>
      <c r="CG22" s="87">
        <f>HASAN!X22</f>
        <v>0</v>
      </c>
      <c r="CH22" s="147">
        <v>16</v>
      </c>
      <c r="CI22" s="28">
        <f t="shared" si="24"/>
        <v>43389</v>
      </c>
      <c r="CJ22" s="88">
        <f>FRANCK!X22</f>
        <v>0</v>
      </c>
      <c r="CK22" s="147">
        <v>16</v>
      </c>
      <c r="CL22" s="28">
        <f t="shared" si="25"/>
        <v>43389</v>
      </c>
      <c r="CM22" s="89">
        <f>'FORMATEUR 9'!X22</f>
        <v>0</v>
      </c>
      <c r="CN22" s="138">
        <v>16</v>
      </c>
      <c r="CO22" s="28">
        <f t="shared" si="26"/>
        <v>43420</v>
      </c>
      <c r="CP22" s="87" t="str">
        <f>HASAN!Z22</f>
        <v>PDMI</v>
      </c>
      <c r="CQ22" s="147">
        <v>16</v>
      </c>
      <c r="CR22" s="28">
        <f t="shared" si="27"/>
        <v>43420</v>
      </c>
      <c r="CS22" s="88">
        <f>FRANCK!Z22</f>
        <v>0</v>
      </c>
      <c r="CT22" s="147">
        <v>16</v>
      </c>
      <c r="CU22" s="28">
        <f t="shared" si="28"/>
        <v>43420</v>
      </c>
      <c r="CV22" s="89">
        <f>'FORMATEUR 9'!Z22</f>
        <v>0</v>
      </c>
      <c r="CW22" s="138">
        <v>16</v>
      </c>
      <c r="CX22" s="28">
        <f>CX21+1</f>
        <v>43450</v>
      </c>
      <c r="CY22" s="87">
        <f>HASAN!AB22</f>
        <v>0</v>
      </c>
      <c r="CZ22" s="147">
        <v>16</v>
      </c>
      <c r="DA22" s="28">
        <f t="shared" si="32"/>
        <v>43450</v>
      </c>
      <c r="DB22" s="88">
        <f>FRANCK!AB22</f>
        <v>0</v>
      </c>
      <c r="DC22" s="147">
        <v>16</v>
      </c>
      <c r="DD22" s="28">
        <f t="shared" si="33"/>
        <v>43450</v>
      </c>
      <c r="DE22" s="89">
        <f>'FORMATEUR 9'!AB22</f>
        <v>0</v>
      </c>
    </row>
    <row r="23" spans="1:113" ht="18.95" customHeight="1" x14ac:dyDescent="0.2">
      <c r="A23" s="138">
        <v>17</v>
      </c>
      <c r="B23" s="28">
        <f t="shared" si="0"/>
        <v>43117</v>
      </c>
      <c r="C23" s="82" t="str">
        <f>HASAN!C23</f>
        <v>TMI</v>
      </c>
      <c r="D23" s="147">
        <v>17</v>
      </c>
      <c r="E23" s="28">
        <f t="shared" si="1"/>
        <v>43117</v>
      </c>
      <c r="F23" s="83" t="str">
        <f>FRANCK!C23</f>
        <v>CIMA</v>
      </c>
      <c r="G23" s="147">
        <v>17</v>
      </c>
      <c r="H23" s="28">
        <f t="shared" si="2"/>
        <v>43117</v>
      </c>
      <c r="I23" s="84">
        <f>'FORMATEUR 9'!C23</f>
        <v>0</v>
      </c>
      <c r="J23" s="138">
        <v>17</v>
      </c>
      <c r="K23" s="28">
        <f t="shared" si="3"/>
        <v>43148</v>
      </c>
      <c r="L23" s="87">
        <f>HASAN!E23</f>
        <v>0</v>
      </c>
      <c r="M23" s="147">
        <v>17</v>
      </c>
      <c r="N23" s="28">
        <f t="shared" si="4"/>
        <v>43148</v>
      </c>
      <c r="O23" s="88">
        <f>FRANCK!E23</f>
        <v>0</v>
      </c>
      <c r="P23" s="147">
        <v>17</v>
      </c>
      <c r="Q23" s="28">
        <f t="shared" si="5"/>
        <v>43148</v>
      </c>
      <c r="R23" s="89">
        <f>'FORMATEUR 9'!E23</f>
        <v>0</v>
      </c>
      <c r="S23" s="138">
        <v>17</v>
      </c>
      <c r="T23" s="28">
        <f t="shared" si="6"/>
        <v>43176</v>
      </c>
      <c r="U23" s="87">
        <f>HASAN!G23</f>
        <v>0</v>
      </c>
      <c r="V23" s="147">
        <v>17</v>
      </c>
      <c r="W23" s="28">
        <f t="shared" si="7"/>
        <v>43176</v>
      </c>
      <c r="X23" s="88">
        <f>FRANCK!G23</f>
        <v>0</v>
      </c>
      <c r="Y23" s="147">
        <v>17</v>
      </c>
      <c r="Z23" s="28">
        <f t="shared" si="8"/>
        <v>43176</v>
      </c>
      <c r="AA23" s="89">
        <f>'FORMATEUR 9'!G23</f>
        <v>0</v>
      </c>
      <c r="AB23" s="138">
        <v>17</v>
      </c>
      <c r="AC23" s="28">
        <f t="shared" si="9"/>
        <v>43207</v>
      </c>
      <c r="AD23" s="87" t="str">
        <f>HASAN!J23</f>
        <v>Examen</v>
      </c>
      <c r="AE23" s="147">
        <v>17</v>
      </c>
      <c r="AF23" s="28">
        <f t="shared" si="10"/>
        <v>43207</v>
      </c>
      <c r="AG23" s="88" t="str">
        <f>FRANCK!J23</f>
        <v>CIMA</v>
      </c>
      <c r="AH23" s="147">
        <v>17</v>
      </c>
      <c r="AI23" s="28">
        <f t="shared" si="11"/>
        <v>43207</v>
      </c>
      <c r="AJ23" s="89">
        <f>'FORMATEUR 9'!J23</f>
        <v>0</v>
      </c>
      <c r="AK23" s="138">
        <v>17</v>
      </c>
      <c r="AL23" s="28">
        <f t="shared" si="12"/>
        <v>43237</v>
      </c>
      <c r="AM23" s="87" t="str">
        <f>HASAN!L23</f>
        <v>Programmes</v>
      </c>
      <c r="AN23" s="147">
        <v>17</v>
      </c>
      <c r="AO23" s="28">
        <f t="shared" si="13"/>
        <v>43237</v>
      </c>
      <c r="AP23" s="88">
        <f>FRANCK!L23</f>
        <v>0</v>
      </c>
      <c r="AQ23" s="147">
        <v>17</v>
      </c>
      <c r="AR23" s="28">
        <f t="shared" si="14"/>
        <v>43237</v>
      </c>
      <c r="AS23" s="89">
        <f>'FORMATEUR 9'!L23</f>
        <v>0</v>
      </c>
      <c r="AT23" s="138">
        <v>17</v>
      </c>
      <c r="AU23" s="28">
        <f t="shared" si="15"/>
        <v>43268</v>
      </c>
      <c r="AV23" s="87">
        <f>HASAN!N23</f>
        <v>0</v>
      </c>
      <c r="AW23" s="147">
        <v>17</v>
      </c>
      <c r="AX23" s="28">
        <f t="shared" si="34"/>
        <v>43268</v>
      </c>
      <c r="AY23" s="88">
        <f>FRANCK!N23</f>
        <v>0</v>
      </c>
      <c r="AZ23" s="147">
        <v>17</v>
      </c>
      <c r="BA23" s="28">
        <f t="shared" si="35"/>
        <v>43268</v>
      </c>
      <c r="BB23" s="89">
        <f>'FORMATEUR 9'!N23</f>
        <v>0</v>
      </c>
      <c r="BC23" s="399"/>
      <c r="BD23" s="259">
        <v>17</v>
      </c>
      <c r="BE23" s="28">
        <f t="shared" si="16"/>
        <v>43298</v>
      </c>
      <c r="BF23" s="87">
        <f>HASAN!Q23</f>
        <v>0</v>
      </c>
      <c r="BG23" s="173">
        <v>17</v>
      </c>
      <c r="BH23" s="28">
        <f t="shared" si="17"/>
        <v>43298</v>
      </c>
      <c r="BI23" s="88" t="str">
        <f>FRANCK!Q23</f>
        <v>réaliser les</v>
      </c>
      <c r="BJ23" s="173">
        <v>17</v>
      </c>
      <c r="BK23" s="28">
        <f t="shared" si="18"/>
        <v>43298</v>
      </c>
      <c r="BL23" s="89">
        <f>'FORMATEUR 9'!Q23</f>
        <v>0</v>
      </c>
      <c r="BM23" s="138">
        <v>17</v>
      </c>
      <c r="BN23" s="28">
        <f t="shared" si="19"/>
        <v>43329</v>
      </c>
      <c r="BO23" s="87">
        <f>HASAN!S23</f>
        <v>0</v>
      </c>
      <c r="BP23" s="147">
        <v>17</v>
      </c>
      <c r="BQ23" s="28">
        <f t="shared" si="20"/>
        <v>43329</v>
      </c>
      <c r="BR23" s="88" t="str">
        <f>FRANCK!S23</f>
        <v xml:space="preserve">M. MOENTEAPO </v>
      </c>
      <c r="BS23" s="147">
        <v>17</v>
      </c>
      <c r="BT23" s="28">
        <f t="shared" si="21"/>
        <v>43329</v>
      </c>
      <c r="BU23" s="89">
        <f>'FORMATEUR 9'!S23</f>
        <v>0</v>
      </c>
      <c r="BV23" s="138">
        <v>17</v>
      </c>
      <c r="BW23" s="28">
        <f t="shared" si="22"/>
        <v>43360</v>
      </c>
      <c r="BX23" s="87">
        <f>HASAN!U23</f>
        <v>0</v>
      </c>
      <c r="BY23" s="147">
        <v>17</v>
      </c>
      <c r="BZ23" s="28">
        <f t="shared" si="30"/>
        <v>43360</v>
      </c>
      <c r="CA23" s="88">
        <f>FRANCK!U23</f>
        <v>0</v>
      </c>
      <c r="CB23" s="147">
        <v>17</v>
      </c>
      <c r="CC23" s="28">
        <f t="shared" si="31"/>
        <v>43360</v>
      </c>
      <c r="CD23" s="89">
        <f>'FORMATEUR 9'!U23</f>
        <v>0</v>
      </c>
      <c r="CE23" s="138">
        <v>17</v>
      </c>
      <c r="CF23" s="28">
        <f t="shared" si="23"/>
        <v>43390</v>
      </c>
      <c r="CG23" s="87">
        <f>HASAN!X23</f>
        <v>0</v>
      </c>
      <c r="CH23" s="147">
        <v>17</v>
      </c>
      <c r="CI23" s="28">
        <f t="shared" si="24"/>
        <v>43390</v>
      </c>
      <c r="CJ23" s="88">
        <f>FRANCK!X23</f>
        <v>0</v>
      </c>
      <c r="CK23" s="147">
        <v>17</v>
      </c>
      <c r="CL23" s="28">
        <f t="shared" si="25"/>
        <v>43390</v>
      </c>
      <c r="CM23" s="89">
        <f>'FORMATEUR 9'!X23</f>
        <v>0</v>
      </c>
      <c r="CN23" s="138">
        <v>17</v>
      </c>
      <c r="CO23" s="28">
        <f t="shared" si="26"/>
        <v>43421</v>
      </c>
      <c r="CP23" s="87">
        <f>HASAN!Z23</f>
        <v>0</v>
      </c>
      <c r="CQ23" s="147">
        <v>17</v>
      </c>
      <c r="CR23" s="28">
        <f t="shared" si="27"/>
        <v>43421</v>
      </c>
      <c r="CS23" s="88">
        <f>FRANCK!Z23</f>
        <v>0</v>
      </c>
      <c r="CT23" s="147">
        <v>17</v>
      </c>
      <c r="CU23" s="28">
        <f t="shared" si="28"/>
        <v>43421</v>
      </c>
      <c r="CV23" s="89">
        <f>'FORMATEUR 9'!Z23</f>
        <v>0</v>
      </c>
      <c r="CW23" s="138">
        <v>17</v>
      </c>
      <c r="CX23" s="28">
        <f t="shared" si="29"/>
        <v>43451</v>
      </c>
      <c r="CY23" s="87">
        <f>HASAN!AB23</f>
        <v>0</v>
      </c>
      <c r="CZ23" s="147">
        <v>17</v>
      </c>
      <c r="DA23" s="28">
        <f t="shared" si="32"/>
        <v>43451</v>
      </c>
      <c r="DB23" s="88">
        <f>FRANCK!AB23</f>
        <v>0</v>
      </c>
      <c r="DC23" s="147">
        <v>17</v>
      </c>
      <c r="DD23" s="28">
        <f t="shared" si="33"/>
        <v>43451</v>
      </c>
      <c r="DE23" s="89">
        <f>'FORMATEUR 9'!AB23</f>
        <v>0</v>
      </c>
    </row>
    <row r="24" spans="1:113" ht="18.95" customHeight="1" x14ac:dyDescent="0.2">
      <c r="A24" s="138">
        <v>18</v>
      </c>
      <c r="B24" s="28">
        <f t="shared" si="0"/>
        <v>43118</v>
      </c>
      <c r="C24" s="82" t="str">
        <f>HASAN!C24</f>
        <v>TMI</v>
      </c>
      <c r="D24" s="147">
        <v>18</v>
      </c>
      <c r="E24" s="28">
        <f t="shared" si="1"/>
        <v>43118</v>
      </c>
      <c r="F24" s="83" t="str">
        <f>FRANCK!C24</f>
        <v>CIMA</v>
      </c>
      <c r="G24" s="147">
        <v>18</v>
      </c>
      <c r="H24" s="28">
        <f t="shared" si="2"/>
        <v>43118</v>
      </c>
      <c r="I24" s="84">
        <f>'FORMATEUR 9'!C24</f>
        <v>0</v>
      </c>
      <c r="J24" s="138">
        <v>18</v>
      </c>
      <c r="K24" s="28">
        <f t="shared" si="3"/>
        <v>43149</v>
      </c>
      <c r="L24" s="87">
        <f>HASAN!E24</f>
        <v>0</v>
      </c>
      <c r="M24" s="147">
        <v>18</v>
      </c>
      <c r="N24" s="28">
        <f t="shared" si="4"/>
        <v>43149</v>
      </c>
      <c r="O24" s="88">
        <f>FRANCK!E24</f>
        <v>0</v>
      </c>
      <c r="P24" s="147">
        <v>18</v>
      </c>
      <c r="Q24" s="28">
        <f t="shared" si="5"/>
        <v>43149</v>
      </c>
      <c r="R24" s="89">
        <f>'FORMATEUR 9'!E24</f>
        <v>0</v>
      </c>
      <c r="S24" s="138">
        <v>18</v>
      </c>
      <c r="T24" s="28">
        <f t="shared" si="6"/>
        <v>43177</v>
      </c>
      <c r="U24" s="87">
        <f>HASAN!G24</f>
        <v>0</v>
      </c>
      <c r="V24" s="147">
        <v>18</v>
      </c>
      <c r="W24" s="28">
        <f t="shared" si="7"/>
        <v>43177</v>
      </c>
      <c r="X24" s="88">
        <f>FRANCK!G24</f>
        <v>0</v>
      </c>
      <c r="Y24" s="147">
        <v>18</v>
      </c>
      <c r="Z24" s="28">
        <f t="shared" si="8"/>
        <v>43177</v>
      </c>
      <c r="AA24" s="89">
        <f>'FORMATEUR 9'!G24</f>
        <v>0</v>
      </c>
      <c r="AB24" s="138">
        <v>18</v>
      </c>
      <c r="AC24" s="28">
        <f t="shared" si="9"/>
        <v>43208</v>
      </c>
      <c r="AD24" s="87" t="str">
        <f>HASAN!J24</f>
        <v>Examen</v>
      </c>
      <c r="AE24" s="147">
        <v>18</v>
      </c>
      <c r="AF24" s="28">
        <f t="shared" si="10"/>
        <v>43208</v>
      </c>
      <c r="AG24" s="88" t="str">
        <f>FRANCK!J24</f>
        <v>CIMA</v>
      </c>
      <c r="AH24" s="147">
        <v>18</v>
      </c>
      <c r="AI24" s="28">
        <f t="shared" si="11"/>
        <v>43208</v>
      </c>
      <c r="AJ24" s="89">
        <f>'FORMATEUR 9'!J24</f>
        <v>0</v>
      </c>
      <c r="AK24" s="138">
        <v>18</v>
      </c>
      <c r="AL24" s="28">
        <f t="shared" si="12"/>
        <v>43238</v>
      </c>
      <c r="AM24" s="87">
        <f>HASAN!L24</f>
        <v>0</v>
      </c>
      <c r="AN24" s="147">
        <v>18</v>
      </c>
      <c r="AO24" s="28">
        <f t="shared" si="13"/>
        <v>43238</v>
      </c>
      <c r="AP24" s="88">
        <f>FRANCK!L24</f>
        <v>0</v>
      </c>
      <c r="AQ24" s="147">
        <v>18</v>
      </c>
      <c r="AR24" s="28">
        <f t="shared" si="14"/>
        <v>43238</v>
      </c>
      <c r="AS24" s="89">
        <f>'FORMATEUR 9'!L24</f>
        <v>0</v>
      </c>
      <c r="AT24" s="138">
        <v>18</v>
      </c>
      <c r="AU24" s="28">
        <f t="shared" si="15"/>
        <v>43269</v>
      </c>
      <c r="AV24" s="87">
        <f>HASAN!N24</f>
        <v>0</v>
      </c>
      <c r="AW24" s="147">
        <v>18</v>
      </c>
      <c r="AX24" s="28">
        <f t="shared" si="34"/>
        <v>43269</v>
      </c>
      <c r="AY24" s="88" t="str">
        <f>FRANCK!N24</f>
        <v xml:space="preserve">Etudier et </v>
      </c>
      <c r="AZ24" s="147">
        <v>18</v>
      </c>
      <c r="BA24" s="28">
        <f t="shared" si="35"/>
        <v>43269</v>
      </c>
      <c r="BB24" s="89">
        <f>'FORMATEUR 9'!N24</f>
        <v>0</v>
      </c>
      <c r="BC24" s="399"/>
      <c r="BD24" s="260">
        <v>18</v>
      </c>
      <c r="BE24" s="28">
        <f t="shared" si="16"/>
        <v>43299</v>
      </c>
      <c r="BF24" s="87">
        <f>HASAN!Q24</f>
        <v>0</v>
      </c>
      <c r="BG24" s="174">
        <v>18</v>
      </c>
      <c r="BH24" s="28">
        <f t="shared" si="17"/>
        <v>43299</v>
      </c>
      <c r="BI24" s="88" t="str">
        <f>FRANCK!Q24</f>
        <v xml:space="preserve"> améliorations </v>
      </c>
      <c r="BJ24" s="174">
        <v>18</v>
      </c>
      <c r="BK24" s="28">
        <f t="shared" si="18"/>
        <v>43299</v>
      </c>
      <c r="BL24" s="89">
        <f>'FORMATEUR 9'!Q24</f>
        <v>0</v>
      </c>
      <c r="BM24" s="138">
        <v>18</v>
      </c>
      <c r="BN24" s="28">
        <f t="shared" si="19"/>
        <v>43330</v>
      </c>
      <c r="BO24" s="87">
        <f>HASAN!S24</f>
        <v>0</v>
      </c>
      <c r="BP24" s="147">
        <v>18</v>
      </c>
      <c r="BQ24" s="28">
        <f t="shared" si="20"/>
        <v>43330</v>
      </c>
      <c r="BR24" s="88">
        <f>FRANCK!S24</f>
        <v>0</v>
      </c>
      <c r="BS24" s="147">
        <v>18</v>
      </c>
      <c r="BT24" s="28">
        <f t="shared" si="21"/>
        <v>43330</v>
      </c>
      <c r="BU24" s="89">
        <f>'FORMATEUR 9'!S24</f>
        <v>0</v>
      </c>
      <c r="BV24" s="138">
        <v>18</v>
      </c>
      <c r="BW24" s="28">
        <f t="shared" si="22"/>
        <v>43361</v>
      </c>
      <c r="BX24" s="87">
        <f>HASAN!U24</f>
        <v>0</v>
      </c>
      <c r="BY24" s="147">
        <v>18</v>
      </c>
      <c r="BZ24" s="28">
        <f t="shared" si="30"/>
        <v>43361</v>
      </c>
      <c r="CA24" s="88">
        <f>FRANCK!U24</f>
        <v>0</v>
      </c>
      <c r="CB24" s="147">
        <v>18</v>
      </c>
      <c r="CC24" s="28">
        <f t="shared" si="31"/>
        <v>43361</v>
      </c>
      <c r="CD24" s="89">
        <f>'FORMATEUR 9'!U24</f>
        <v>0</v>
      </c>
      <c r="CE24" s="138">
        <v>18</v>
      </c>
      <c r="CF24" s="28">
        <f t="shared" si="23"/>
        <v>43391</v>
      </c>
      <c r="CG24" s="87">
        <f>HASAN!X24</f>
        <v>0</v>
      </c>
      <c r="CH24" s="147">
        <v>18</v>
      </c>
      <c r="CI24" s="28">
        <f t="shared" si="24"/>
        <v>43391</v>
      </c>
      <c r="CJ24" s="88">
        <f>FRANCK!X24</f>
        <v>0</v>
      </c>
      <c r="CK24" s="147">
        <v>18</v>
      </c>
      <c r="CL24" s="28">
        <f t="shared" si="25"/>
        <v>43391</v>
      </c>
      <c r="CM24" s="89">
        <f>'FORMATEUR 9'!X24</f>
        <v>0</v>
      </c>
      <c r="CN24" s="138">
        <v>18</v>
      </c>
      <c r="CO24" s="28">
        <f t="shared" si="26"/>
        <v>43422</v>
      </c>
      <c r="CP24" s="87">
        <f>HASAN!Z24</f>
        <v>0</v>
      </c>
      <c r="CQ24" s="147">
        <v>18</v>
      </c>
      <c r="CR24" s="28">
        <f t="shared" si="27"/>
        <v>43422</v>
      </c>
      <c r="CS24" s="88">
        <f>FRANCK!Z24</f>
        <v>0</v>
      </c>
      <c r="CT24" s="147">
        <v>18</v>
      </c>
      <c r="CU24" s="28">
        <f t="shared" si="28"/>
        <v>43422</v>
      </c>
      <c r="CV24" s="89">
        <f>'FORMATEUR 9'!Z24</f>
        <v>0</v>
      </c>
      <c r="CW24" s="138">
        <v>18</v>
      </c>
      <c r="CX24" s="28">
        <f t="shared" si="29"/>
        <v>43452</v>
      </c>
      <c r="CY24" s="87">
        <f>HASAN!AB24</f>
        <v>0</v>
      </c>
      <c r="CZ24" s="147">
        <v>18</v>
      </c>
      <c r="DA24" s="28">
        <f t="shared" si="32"/>
        <v>43452</v>
      </c>
      <c r="DB24" s="88">
        <f>FRANCK!AB24</f>
        <v>0</v>
      </c>
      <c r="DC24" s="147">
        <v>18</v>
      </c>
      <c r="DD24" s="28">
        <f t="shared" si="33"/>
        <v>43452</v>
      </c>
      <c r="DE24" s="89">
        <f>'FORMATEUR 9'!AB24</f>
        <v>0</v>
      </c>
    </row>
    <row r="25" spans="1:113" ht="18.95" customHeight="1" x14ac:dyDescent="0.2">
      <c r="A25" s="138">
        <v>19</v>
      </c>
      <c r="B25" s="28">
        <f t="shared" si="0"/>
        <v>43119</v>
      </c>
      <c r="C25" s="82" t="str">
        <f>HASAN!C25</f>
        <v>TMI</v>
      </c>
      <c r="D25" s="147">
        <v>19</v>
      </c>
      <c r="E25" s="28">
        <f t="shared" si="1"/>
        <v>43119</v>
      </c>
      <c r="F25" s="83" t="str">
        <f>FRANCK!C25</f>
        <v>CIMA</v>
      </c>
      <c r="G25" s="147">
        <v>19</v>
      </c>
      <c r="H25" s="28">
        <f t="shared" si="2"/>
        <v>43119</v>
      </c>
      <c r="I25" s="84">
        <f>'FORMATEUR 9'!C25</f>
        <v>0</v>
      </c>
      <c r="J25" s="138">
        <v>19</v>
      </c>
      <c r="K25" s="28">
        <f t="shared" si="3"/>
        <v>43150</v>
      </c>
      <c r="L25" s="87">
        <f>HASAN!E25</f>
        <v>0</v>
      </c>
      <c r="M25" s="147">
        <v>19</v>
      </c>
      <c r="N25" s="28">
        <f t="shared" si="4"/>
        <v>43150</v>
      </c>
      <c r="O25" s="88" t="str">
        <f>FRANCK!E25</f>
        <v>CIMA</v>
      </c>
      <c r="P25" s="147">
        <v>19</v>
      </c>
      <c r="Q25" s="28">
        <f t="shared" si="5"/>
        <v>43150</v>
      </c>
      <c r="R25" s="89">
        <f>'FORMATEUR 9'!E25</f>
        <v>0</v>
      </c>
      <c r="S25" s="138">
        <v>19</v>
      </c>
      <c r="T25" s="28">
        <f t="shared" si="6"/>
        <v>43178</v>
      </c>
      <c r="U25" s="87" t="str">
        <f>HASAN!G25</f>
        <v>TMI</v>
      </c>
      <c r="V25" s="147">
        <v>19</v>
      </c>
      <c r="W25" s="28">
        <f t="shared" si="7"/>
        <v>43178</v>
      </c>
      <c r="X25" s="88">
        <f>FRANCK!G25</f>
        <v>0</v>
      </c>
      <c r="Y25" s="147">
        <v>19</v>
      </c>
      <c r="Z25" s="28">
        <f t="shared" si="8"/>
        <v>43178</v>
      </c>
      <c r="AA25" s="89">
        <f>'FORMATEUR 9'!G25</f>
        <v>0</v>
      </c>
      <c r="AB25" s="138">
        <v>19</v>
      </c>
      <c r="AC25" s="28">
        <f t="shared" si="9"/>
        <v>43209</v>
      </c>
      <c r="AD25" s="87" t="str">
        <f>HASAN!J25</f>
        <v>Examen</v>
      </c>
      <c r="AE25" s="147">
        <v>19</v>
      </c>
      <c r="AF25" s="28">
        <f t="shared" si="10"/>
        <v>43209</v>
      </c>
      <c r="AG25" s="88" t="str">
        <f>FRANCK!J25</f>
        <v>CIMA</v>
      </c>
      <c r="AH25" s="147">
        <v>19</v>
      </c>
      <c r="AI25" s="28">
        <f t="shared" si="11"/>
        <v>43209</v>
      </c>
      <c r="AJ25" s="89">
        <f>'FORMATEUR 9'!J25</f>
        <v>0</v>
      </c>
      <c r="AK25" s="138">
        <v>19</v>
      </c>
      <c r="AL25" s="28">
        <f t="shared" si="12"/>
        <v>43239</v>
      </c>
      <c r="AM25" s="87">
        <f>HASAN!L25</f>
        <v>0</v>
      </c>
      <c r="AN25" s="147">
        <v>19</v>
      </c>
      <c r="AO25" s="28">
        <f t="shared" si="13"/>
        <v>43239</v>
      </c>
      <c r="AP25" s="88">
        <f>FRANCK!L25</f>
        <v>0</v>
      </c>
      <c r="AQ25" s="147">
        <v>19</v>
      </c>
      <c r="AR25" s="28">
        <f t="shared" si="14"/>
        <v>43239</v>
      </c>
      <c r="AS25" s="89">
        <f>'FORMATEUR 9'!L25</f>
        <v>0</v>
      </c>
      <c r="AT25" s="138">
        <v>19</v>
      </c>
      <c r="AU25" s="28">
        <f t="shared" si="15"/>
        <v>43270</v>
      </c>
      <c r="AV25" s="87">
        <f>HASAN!N25</f>
        <v>0</v>
      </c>
      <c r="AW25" s="147">
        <v>19</v>
      </c>
      <c r="AX25" s="28">
        <f t="shared" si="34"/>
        <v>43270</v>
      </c>
      <c r="AY25" s="88" t="str">
        <f>FRANCK!N25</f>
        <v>réaliser les</v>
      </c>
      <c r="AZ25" s="147">
        <v>19</v>
      </c>
      <c r="BA25" s="28">
        <f t="shared" si="35"/>
        <v>43270</v>
      </c>
      <c r="BB25" s="89">
        <f>'FORMATEUR 9'!N25</f>
        <v>0</v>
      </c>
      <c r="BC25" s="399"/>
      <c r="BD25" s="259">
        <v>19</v>
      </c>
      <c r="BE25" s="28">
        <f t="shared" si="16"/>
        <v>43300</v>
      </c>
      <c r="BF25" s="87">
        <f>HASAN!Q25</f>
        <v>0</v>
      </c>
      <c r="BG25" s="173">
        <v>19</v>
      </c>
      <c r="BH25" s="28">
        <f t="shared" si="17"/>
        <v>43300</v>
      </c>
      <c r="BI25" s="88" t="str">
        <f>FRANCK!Q25</f>
        <v>d’une installation</v>
      </c>
      <c r="BJ25" s="173">
        <v>19</v>
      </c>
      <c r="BK25" s="28">
        <f t="shared" si="18"/>
        <v>43300</v>
      </c>
      <c r="BL25" s="89">
        <f>'FORMATEUR 9'!Q25</f>
        <v>0</v>
      </c>
      <c r="BM25" s="138">
        <v>19</v>
      </c>
      <c r="BN25" s="28">
        <f t="shared" si="19"/>
        <v>43331</v>
      </c>
      <c r="BO25" s="87">
        <f>HASAN!S25</f>
        <v>0</v>
      </c>
      <c r="BP25" s="147">
        <v>19</v>
      </c>
      <c r="BQ25" s="28">
        <f t="shared" si="20"/>
        <v>43331</v>
      </c>
      <c r="BR25" s="88">
        <f>FRANCK!S25</f>
        <v>0</v>
      </c>
      <c r="BS25" s="147">
        <v>19</v>
      </c>
      <c r="BT25" s="28">
        <f t="shared" si="21"/>
        <v>43331</v>
      </c>
      <c r="BU25" s="89">
        <f>'FORMATEUR 9'!S25</f>
        <v>0</v>
      </c>
      <c r="BV25" s="138">
        <v>19</v>
      </c>
      <c r="BW25" s="28">
        <f t="shared" si="22"/>
        <v>43362</v>
      </c>
      <c r="BX25" s="87">
        <f>HASAN!U25</f>
        <v>0</v>
      </c>
      <c r="BY25" s="147">
        <v>19</v>
      </c>
      <c r="BZ25" s="28">
        <f t="shared" si="30"/>
        <v>43362</v>
      </c>
      <c r="CA25" s="88">
        <f>FRANCK!U25</f>
        <v>0</v>
      </c>
      <c r="CB25" s="147">
        <v>19</v>
      </c>
      <c r="CC25" s="28">
        <f t="shared" si="31"/>
        <v>43362</v>
      </c>
      <c r="CD25" s="89">
        <f>'FORMATEUR 9'!U25</f>
        <v>0</v>
      </c>
      <c r="CE25" s="138">
        <v>19</v>
      </c>
      <c r="CF25" s="28">
        <f t="shared" si="23"/>
        <v>43392</v>
      </c>
      <c r="CG25" s="87">
        <f>HASAN!X25</f>
        <v>0</v>
      </c>
      <c r="CH25" s="147">
        <v>19</v>
      </c>
      <c r="CI25" s="28">
        <f t="shared" si="24"/>
        <v>43392</v>
      </c>
      <c r="CJ25" s="88">
        <f>FRANCK!X25</f>
        <v>0</v>
      </c>
      <c r="CK25" s="147">
        <v>19</v>
      </c>
      <c r="CL25" s="28">
        <f t="shared" si="25"/>
        <v>43392</v>
      </c>
      <c r="CM25" s="89">
        <f>'FORMATEUR 9'!X25</f>
        <v>0</v>
      </c>
      <c r="CN25" s="138">
        <v>19</v>
      </c>
      <c r="CO25" s="28">
        <f t="shared" si="26"/>
        <v>43423</v>
      </c>
      <c r="CP25" s="87">
        <f>HASAN!Z25</f>
        <v>0</v>
      </c>
      <c r="CQ25" s="147">
        <v>19</v>
      </c>
      <c r="CR25" s="28">
        <f t="shared" si="27"/>
        <v>43423</v>
      </c>
      <c r="CS25" s="88" t="str">
        <f>FRANCK!Z25</f>
        <v>PDMI</v>
      </c>
      <c r="CT25" s="147">
        <v>19</v>
      </c>
      <c r="CU25" s="28">
        <f t="shared" si="28"/>
        <v>43423</v>
      </c>
      <c r="CV25" s="89">
        <f>'FORMATEUR 9'!Z25</f>
        <v>0</v>
      </c>
      <c r="CW25" s="138">
        <v>19</v>
      </c>
      <c r="CX25" s="28">
        <f t="shared" si="29"/>
        <v>43453</v>
      </c>
      <c r="CY25" s="87">
        <f>HASAN!AB25</f>
        <v>0</v>
      </c>
      <c r="CZ25" s="147">
        <v>19</v>
      </c>
      <c r="DA25" s="28">
        <f t="shared" si="32"/>
        <v>43453</v>
      </c>
      <c r="DB25" s="88">
        <f>FRANCK!AB25</f>
        <v>0</v>
      </c>
      <c r="DC25" s="147">
        <v>19</v>
      </c>
      <c r="DD25" s="28">
        <f t="shared" si="33"/>
        <v>43453</v>
      </c>
      <c r="DE25" s="89">
        <f>'FORMATEUR 9'!AB25</f>
        <v>0</v>
      </c>
    </row>
    <row r="26" spans="1:113" ht="18.95" customHeight="1" x14ac:dyDescent="0.2">
      <c r="A26" s="138">
        <v>20</v>
      </c>
      <c r="B26" s="28">
        <f t="shared" si="0"/>
        <v>43120</v>
      </c>
      <c r="C26" s="82">
        <f>HASAN!C26</f>
        <v>0</v>
      </c>
      <c r="D26" s="147">
        <v>20</v>
      </c>
      <c r="E26" s="28">
        <f t="shared" si="1"/>
        <v>43120</v>
      </c>
      <c r="F26" s="83">
        <f>FRANCK!C26</f>
        <v>0</v>
      </c>
      <c r="G26" s="147">
        <v>20</v>
      </c>
      <c r="H26" s="28">
        <f t="shared" si="2"/>
        <v>43120</v>
      </c>
      <c r="I26" s="84">
        <f>'FORMATEUR 9'!C26</f>
        <v>0</v>
      </c>
      <c r="J26" s="138">
        <v>20</v>
      </c>
      <c r="K26" s="28">
        <f t="shared" si="3"/>
        <v>43151</v>
      </c>
      <c r="L26" s="87">
        <f>HASAN!E26</f>
        <v>0</v>
      </c>
      <c r="M26" s="147">
        <v>20</v>
      </c>
      <c r="N26" s="28">
        <f t="shared" si="4"/>
        <v>43151</v>
      </c>
      <c r="O26" s="88" t="str">
        <f>FRANCK!E26</f>
        <v>CIMA</v>
      </c>
      <c r="P26" s="147">
        <v>20</v>
      </c>
      <c r="Q26" s="28">
        <f t="shared" si="5"/>
        <v>43151</v>
      </c>
      <c r="R26" s="89">
        <f>'FORMATEUR 9'!E26</f>
        <v>0</v>
      </c>
      <c r="S26" s="138">
        <v>20</v>
      </c>
      <c r="T26" s="28">
        <f t="shared" si="6"/>
        <v>43179</v>
      </c>
      <c r="U26" s="87" t="str">
        <f>HASAN!G26</f>
        <v>TMI</v>
      </c>
      <c r="V26" s="147">
        <v>20</v>
      </c>
      <c r="W26" s="28">
        <f t="shared" si="7"/>
        <v>43179</v>
      </c>
      <c r="X26" s="88">
        <f>FRANCK!G26</f>
        <v>0</v>
      </c>
      <c r="Y26" s="147">
        <v>20</v>
      </c>
      <c r="Z26" s="28">
        <f t="shared" si="8"/>
        <v>43179</v>
      </c>
      <c r="AA26" s="89">
        <f>'FORMATEUR 9'!G26</f>
        <v>0</v>
      </c>
      <c r="AB26" s="138">
        <v>20</v>
      </c>
      <c r="AC26" s="28">
        <f t="shared" si="9"/>
        <v>43210</v>
      </c>
      <c r="AD26" s="87" t="str">
        <f>HASAN!J26</f>
        <v>Examen</v>
      </c>
      <c r="AE26" s="147">
        <v>20</v>
      </c>
      <c r="AF26" s="28">
        <f t="shared" si="10"/>
        <v>43210</v>
      </c>
      <c r="AG26" s="88" t="str">
        <f>FRANCK!J26</f>
        <v>CIMA</v>
      </c>
      <c r="AH26" s="147">
        <v>20</v>
      </c>
      <c r="AI26" s="28">
        <f t="shared" si="11"/>
        <v>43210</v>
      </c>
      <c r="AJ26" s="89">
        <f>'FORMATEUR 9'!J26</f>
        <v>0</v>
      </c>
      <c r="AK26" s="138">
        <v>20</v>
      </c>
      <c r="AL26" s="28">
        <f t="shared" si="12"/>
        <v>43240</v>
      </c>
      <c r="AM26" s="87">
        <f>HASAN!L26</f>
        <v>0</v>
      </c>
      <c r="AN26" s="147">
        <v>20</v>
      </c>
      <c r="AO26" s="28">
        <f t="shared" si="13"/>
        <v>43240</v>
      </c>
      <c r="AP26" s="88">
        <f>FRANCK!L26</f>
        <v>0</v>
      </c>
      <c r="AQ26" s="147">
        <v>20</v>
      </c>
      <c r="AR26" s="28">
        <f t="shared" si="14"/>
        <v>43240</v>
      </c>
      <c r="AS26" s="89">
        <f>'FORMATEUR 9'!L26</f>
        <v>0</v>
      </c>
      <c r="AT26" s="138">
        <v>20</v>
      </c>
      <c r="AU26" s="28">
        <f t="shared" si="15"/>
        <v>43271</v>
      </c>
      <c r="AV26" s="87">
        <f>HASAN!N26</f>
        <v>0</v>
      </c>
      <c r="AW26" s="147">
        <v>20</v>
      </c>
      <c r="AX26" s="28">
        <f t="shared" si="34"/>
        <v>43271</v>
      </c>
      <c r="AY26" s="88" t="str">
        <f>FRANCK!N26</f>
        <v xml:space="preserve"> améliorations </v>
      </c>
      <c r="AZ26" s="147">
        <v>20</v>
      </c>
      <c r="BA26" s="28">
        <f t="shared" si="35"/>
        <v>43271</v>
      </c>
      <c r="BB26" s="89">
        <f>'FORMATEUR 9'!N26</f>
        <v>0</v>
      </c>
      <c r="BC26" s="399"/>
      <c r="BD26" s="259">
        <v>20</v>
      </c>
      <c r="BE26" s="28">
        <f t="shared" si="16"/>
        <v>43301</v>
      </c>
      <c r="BF26" s="87">
        <f>HASAN!Q26</f>
        <v>0</v>
      </c>
      <c r="BG26" s="173">
        <v>20</v>
      </c>
      <c r="BH26" s="28">
        <f t="shared" si="17"/>
        <v>43301</v>
      </c>
      <c r="BI26" s="88" t="str">
        <f>FRANCK!Q26</f>
        <v>FC OCEF</v>
      </c>
      <c r="BJ26" s="173">
        <v>20</v>
      </c>
      <c r="BK26" s="28">
        <f t="shared" si="18"/>
        <v>43301</v>
      </c>
      <c r="BL26" s="89">
        <f>'FORMATEUR 9'!Q26</f>
        <v>0</v>
      </c>
      <c r="BM26" s="138">
        <v>20</v>
      </c>
      <c r="BN26" s="28">
        <f t="shared" si="19"/>
        <v>43332</v>
      </c>
      <c r="BO26" s="87" t="str">
        <f>HASAN!S26</f>
        <v xml:space="preserve">Remettre en </v>
      </c>
      <c r="BP26" s="147">
        <v>20</v>
      </c>
      <c r="BQ26" s="28">
        <f t="shared" si="20"/>
        <v>43332</v>
      </c>
      <c r="BR26" s="88">
        <f>FRANCK!S26</f>
        <v>0</v>
      </c>
      <c r="BS26" s="147">
        <v>20</v>
      </c>
      <c r="BT26" s="28">
        <f t="shared" si="21"/>
        <v>43332</v>
      </c>
      <c r="BU26" s="89">
        <f>'FORMATEUR 9'!S26</f>
        <v>0</v>
      </c>
      <c r="BV26" s="138">
        <v>20</v>
      </c>
      <c r="BW26" s="28">
        <f t="shared" si="22"/>
        <v>43363</v>
      </c>
      <c r="BX26" s="87">
        <f>HASAN!U26</f>
        <v>0</v>
      </c>
      <c r="BY26" s="147">
        <v>20</v>
      </c>
      <c r="BZ26" s="28">
        <f t="shared" si="30"/>
        <v>43363</v>
      </c>
      <c r="CA26" s="88">
        <f>FRANCK!U26</f>
        <v>0</v>
      </c>
      <c r="CB26" s="147">
        <v>20</v>
      </c>
      <c r="CC26" s="28">
        <f t="shared" si="31"/>
        <v>43363</v>
      </c>
      <c r="CD26" s="89">
        <f>'FORMATEUR 9'!U26</f>
        <v>0</v>
      </c>
      <c r="CE26" s="138">
        <v>20</v>
      </c>
      <c r="CF26" s="28">
        <f t="shared" si="23"/>
        <v>43393</v>
      </c>
      <c r="CG26" s="87">
        <f>HASAN!X26</f>
        <v>0</v>
      </c>
      <c r="CH26" s="147">
        <v>20</v>
      </c>
      <c r="CI26" s="28">
        <f t="shared" si="24"/>
        <v>43393</v>
      </c>
      <c r="CJ26" s="88">
        <f>FRANCK!X26</f>
        <v>0</v>
      </c>
      <c r="CK26" s="147">
        <v>20</v>
      </c>
      <c r="CL26" s="28">
        <f t="shared" si="25"/>
        <v>43393</v>
      </c>
      <c r="CM26" s="89">
        <f>'FORMATEUR 9'!X26</f>
        <v>0</v>
      </c>
      <c r="CN26" s="138">
        <v>20</v>
      </c>
      <c r="CO26" s="28">
        <f t="shared" si="26"/>
        <v>43424</v>
      </c>
      <c r="CP26" s="87">
        <f>HASAN!Z26</f>
        <v>0</v>
      </c>
      <c r="CQ26" s="147">
        <v>20</v>
      </c>
      <c r="CR26" s="28">
        <f t="shared" si="27"/>
        <v>43424</v>
      </c>
      <c r="CS26" s="88" t="str">
        <f>FRANCK!Z26</f>
        <v>PDMI</v>
      </c>
      <c r="CT26" s="147">
        <v>20</v>
      </c>
      <c r="CU26" s="28">
        <f t="shared" si="28"/>
        <v>43424</v>
      </c>
      <c r="CV26" s="89">
        <f>'FORMATEUR 9'!Z26</f>
        <v>0</v>
      </c>
      <c r="CW26" s="138">
        <v>20</v>
      </c>
      <c r="CX26" s="28">
        <f t="shared" si="29"/>
        <v>43454</v>
      </c>
      <c r="CY26" s="87">
        <f>HASAN!AB26</f>
        <v>0</v>
      </c>
      <c r="CZ26" s="147">
        <v>20</v>
      </c>
      <c r="DA26" s="28">
        <f t="shared" si="32"/>
        <v>43454</v>
      </c>
      <c r="DB26" s="88">
        <f>FRANCK!AB26</f>
        <v>0</v>
      </c>
      <c r="DC26" s="147">
        <v>20</v>
      </c>
      <c r="DD26" s="28">
        <f t="shared" si="33"/>
        <v>43454</v>
      </c>
      <c r="DE26" s="89">
        <f>'FORMATEUR 9'!AB26</f>
        <v>0</v>
      </c>
    </row>
    <row r="27" spans="1:113" ht="18.95" customHeight="1" x14ac:dyDescent="0.2">
      <c r="A27" s="138">
        <v>21</v>
      </c>
      <c r="B27" s="28">
        <f t="shared" si="0"/>
        <v>43121</v>
      </c>
      <c r="C27" s="82">
        <f>HASAN!C27</f>
        <v>0</v>
      </c>
      <c r="D27" s="147">
        <v>21</v>
      </c>
      <c r="E27" s="28">
        <f t="shared" si="1"/>
        <v>43121</v>
      </c>
      <c r="F27" s="83">
        <f>FRANCK!C27</f>
        <v>0</v>
      </c>
      <c r="G27" s="147">
        <v>21</v>
      </c>
      <c r="H27" s="28">
        <f t="shared" si="2"/>
        <v>43121</v>
      </c>
      <c r="I27" s="84">
        <f>'FORMATEUR 9'!C27</f>
        <v>0</v>
      </c>
      <c r="J27" s="138">
        <v>21</v>
      </c>
      <c r="K27" s="28">
        <f t="shared" si="3"/>
        <v>43152</v>
      </c>
      <c r="L27" s="87">
        <f>HASAN!E27</f>
        <v>0</v>
      </c>
      <c r="M27" s="147">
        <v>21</v>
      </c>
      <c r="N27" s="28">
        <f t="shared" si="4"/>
        <v>43152</v>
      </c>
      <c r="O27" s="88" t="str">
        <f>FRANCK!E27</f>
        <v>CIMA</v>
      </c>
      <c r="P27" s="147">
        <v>21</v>
      </c>
      <c r="Q27" s="28">
        <f t="shared" si="5"/>
        <v>43152</v>
      </c>
      <c r="R27" s="89">
        <f>'FORMATEUR 9'!E27</f>
        <v>0</v>
      </c>
      <c r="S27" s="138">
        <v>21</v>
      </c>
      <c r="T27" s="28">
        <f t="shared" si="6"/>
        <v>43180</v>
      </c>
      <c r="U27" s="87" t="str">
        <f>HASAN!G27</f>
        <v>TMI</v>
      </c>
      <c r="V27" s="147">
        <v>21</v>
      </c>
      <c r="W27" s="28">
        <f t="shared" si="7"/>
        <v>43180</v>
      </c>
      <c r="X27" s="88">
        <f>FRANCK!G27</f>
        <v>0</v>
      </c>
      <c r="Y27" s="147">
        <v>21</v>
      </c>
      <c r="Z27" s="28">
        <f t="shared" si="8"/>
        <v>43180</v>
      </c>
      <c r="AA27" s="89">
        <f>'FORMATEUR 9'!G27</f>
        <v>0</v>
      </c>
      <c r="AB27" s="138">
        <v>21</v>
      </c>
      <c r="AC27" s="28">
        <f t="shared" si="9"/>
        <v>43211</v>
      </c>
      <c r="AD27" s="87">
        <f>HASAN!J27</f>
        <v>0</v>
      </c>
      <c r="AE27" s="147">
        <v>21</v>
      </c>
      <c r="AF27" s="28">
        <f t="shared" si="10"/>
        <v>43211</v>
      </c>
      <c r="AG27" s="88">
        <f>FRANCK!J27</f>
        <v>0</v>
      </c>
      <c r="AH27" s="147">
        <v>21</v>
      </c>
      <c r="AI27" s="28">
        <f t="shared" si="11"/>
        <v>43211</v>
      </c>
      <c r="AJ27" s="89">
        <f>'FORMATEUR 9'!J27</f>
        <v>0</v>
      </c>
      <c r="AK27" s="138">
        <v>21</v>
      </c>
      <c r="AL27" s="28">
        <f t="shared" si="12"/>
        <v>43241</v>
      </c>
      <c r="AM27" s="87" t="str">
        <f>HASAN!L27</f>
        <v>FERIE Pentecôte</v>
      </c>
      <c r="AN27" s="147">
        <v>21</v>
      </c>
      <c r="AO27" s="28">
        <f t="shared" si="13"/>
        <v>43241</v>
      </c>
      <c r="AP27" s="88" t="str">
        <f>FRANCK!L27</f>
        <v>FERIE Pentecôte</v>
      </c>
      <c r="AQ27" s="147">
        <v>21</v>
      </c>
      <c r="AR27" s="28">
        <f t="shared" si="14"/>
        <v>43241</v>
      </c>
      <c r="AS27" s="89" t="str">
        <f>'FORMATEUR 9'!L27</f>
        <v>FERIE Pentecôte</v>
      </c>
      <c r="AT27" s="138">
        <v>21</v>
      </c>
      <c r="AU27" s="28">
        <f t="shared" si="15"/>
        <v>43272</v>
      </c>
      <c r="AV27" s="87">
        <f>HASAN!N27</f>
        <v>0</v>
      </c>
      <c r="AW27" s="147">
        <v>21</v>
      </c>
      <c r="AX27" s="28">
        <f t="shared" si="34"/>
        <v>43272</v>
      </c>
      <c r="AY27" s="88" t="str">
        <f>FRANCK!N27</f>
        <v>d’une installation</v>
      </c>
      <c r="AZ27" s="147">
        <v>21</v>
      </c>
      <c r="BA27" s="28">
        <f t="shared" si="35"/>
        <v>43272</v>
      </c>
      <c r="BB27" s="89">
        <f>'FORMATEUR 9'!N27</f>
        <v>0</v>
      </c>
      <c r="BC27" s="399"/>
      <c r="BD27" s="259">
        <v>21</v>
      </c>
      <c r="BE27" s="28">
        <f t="shared" si="16"/>
        <v>43302</v>
      </c>
      <c r="BF27" s="87">
        <f>HASAN!Q27</f>
        <v>0</v>
      </c>
      <c r="BG27" s="173">
        <v>21</v>
      </c>
      <c r="BH27" s="28">
        <f t="shared" si="17"/>
        <v>43302</v>
      </c>
      <c r="BI27" s="88">
        <f>FRANCK!Q27</f>
        <v>0</v>
      </c>
      <c r="BJ27" s="173">
        <v>21</v>
      </c>
      <c r="BK27" s="28">
        <f t="shared" si="18"/>
        <v>43302</v>
      </c>
      <c r="BL27" s="89">
        <f>'FORMATEUR 9'!Q27</f>
        <v>0</v>
      </c>
      <c r="BM27" s="138">
        <v>21</v>
      </c>
      <c r="BN27" s="28">
        <f t="shared" si="19"/>
        <v>43333</v>
      </c>
      <c r="BO27" s="87" t="str">
        <f>HASAN!S27</f>
        <v>en état des</v>
      </c>
      <c r="BP27" s="147">
        <v>21</v>
      </c>
      <c r="BQ27" s="28">
        <f t="shared" si="20"/>
        <v>43333</v>
      </c>
      <c r="BR27" s="88">
        <f>FRANCK!S27</f>
        <v>0</v>
      </c>
      <c r="BS27" s="147">
        <v>21</v>
      </c>
      <c r="BT27" s="28">
        <f t="shared" si="21"/>
        <v>43333</v>
      </c>
      <c r="BU27" s="89">
        <f>'FORMATEUR 9'!S27</f>
        <v>0</v>
      </c>
      <c r="BV27" s="138">
        <v>21</v>
      </c>
      <c r="BW27" s="28">
        <f t="shared" si="22"/>
        <v>43364</v>
      </c>
      <c r="BX27" s="87">
        <f>HASAN!U27</f>
        <v>0</v>
      </c>
      <c r="BY27" s="147">
        <v>21</v>
      </c>
      <c r="BZ27" s="28">
        <f t="shared" si="30"/>
        <v>43364</v>
      </c>
      <c r="CA27" s="88">
        <f>FRANCK!U27</f>
        <v>0</v>
      </c>
      <c r="CB27" s="147">
        <v>21</v>
      </c>
      <c r="CC27" s="28">
        <f t="shared" si="31"/>
        <v>43364</v>
      </c>
      <c r="CD27" s="89">
        <f>'FORMATEUR 9'!U27</f>
        <v>0</v>
      </c>
      <c r="CE27" s="138">
        <v>21</v>
      </c>
      <c r="CF27" s="28">
        <f t="shared" si="23"/>
        <v>43394</v>
      </c>
      <c r="CG27" s="87">
        <f>HASAN!X27</f>
        <v>0</v>
      </c>
      <c r="CH27" s="147">
        <v>21</v>
      </c>
      <c r="CI27" s="28">
        <f t="shared" si="24"/>
        <v>43394</v>
      </c>
      <c r="CJ27" s="88">
        <f>FRANCK!X27</f>
        <v>0</v>
      </c>
      <c r="CK27" s="147">
        <v>21</v>
      </c>
      <c r="CL27" s="28">
        <f t="shared" si="25"/>
        <v>43394</v>
      </c>
      <c r="CM27" s="89">
        <f>'FORMATEUR 9'!X27</f>
        <v>0</v>
      </c>
      <c r="CN27" s="138">
        <v>21</v>
      </c>
      <c r="CO27" s="28">
        <f t="shared" si="26"/>
        <v>43425</v>
      </c>
      <c r="CP27" s="87">
        <f>HASAN!Z27</f>
        <v>0</v>
      </c>
      <c r="CQ27" s="147">
        <v>21</v>
      </c>
      <c r="CR27" s="28">
        <f t="shared" si="27"/>
        <v>43425</v>
      </c>
      <c r="CS27" s="88" t="str">
        <f>FRANCK!Z27</f>
        <v>PDMI</v>
      </c>
      <c r="CT27" s="147">
        <v>21</v>
      </c>
      <c r="CU27" s="28">
        <f t="shared" si="28"/>
        <v>43425</v>
      </c>
      <c r="CV27" s="89">
        <f>'FORMATEUR 9'!Z27</f>
        <v>0</v>
      </c>
      <c r="CW27" s="138">
        <v>21</v>
      </c>
      <c r="CX27" s="28">
        <f t="shared" si="29"/>
        <v>43455</v>
      </c>
      <c r="CY27" s="87">
        <f>HASAN!AB27</f>
        <v>0</v>
      </c>
      <c r="CZ27" s="147">
        <v>21</v>
      </c>
      <c r="DA27" s="28">
        <f t="shared" si="32"/>
        <v>43455</v>
      </c>
      <c r="DB27" s="88">
        <f>FRANCK!AB27</f>
        <v>0</v>
      </c>
      <c r="DC27" s="147">
        <v>21</v>
      </c>
      <c r="DD27" s="28">
        <f t="shared" si="33"/>
        <v>43455</v>
      </c>
      <c r="DE27" s="89">
        <f>'FORMATEUR 9'!AB27</f>
        <v>0</v>
      </c>
    </row>
    <row r="28" spans="1:113" ht="18.95" customHeight="1" x14ac:dyDescent="0.2">
      <c r="A28" s="138">
        <v>22</v>
      </c>
      <c r="B28" s="28">
        <f t="shared" si="0"/>
        <v>43122</v>
      </c>
      <c r="C28" s="82" t="str">
        <f>HASAN!C28</f>
        <v>TMI</v>
      </c>
      <c r="D28" s="147">
        <v>22</v>
      </c>
      <c r="E28" s="28">
        <f t="shared" si="1"/>
        <v>43122</v>
      </c>
      <c r="F28" s="83" t="str">
        <f>FRANCK!C28</f>
        <v>CIMA</v>
      </c>
      <c r="G28" s="147">
        <v>22</v>
      </c>
      <c r="H28" s="28">
        <f t="shared" si="2"/>
        <v>43122</v>
      </c>
      <c r="I28" s="84">
        <f>'FORMATEUR 9'!C28</f>
        <v>0</v>
      </c>
      <c r="J28" s="138">
        <v>22</v>
      </c>
      <c r="K28" s="28">
        <f>K27+1</f>
        <v>43153</v>
      </c>
      <c r="L28" s="87">
        <f>HASAN!E28</f>
        <v>0</v>
      </c>
      <c r="M28" s="147">
        <v>22</v>
      </c>
      <c r="N28" s="28">
        <f t="shared" si="4"/>
        <v>43153</v>
      </c>
      <c r="O28" s="88" t="str">
        <f>FRANCK!E28</f>
        <v>CIMA</v>
      </c>
      <c r="P28" s="147">
        <v>22</v>
      </c>
      <c r="Q28" s="28">
        <f t="shared" si="5"/>
        <v>43153</v>
      </c>
      <c r="R28" s="89">
        <f>'FORMATEUR 9'!E28</f>
        <v>0</v>
      </c>
      <c r="S28" s="138">
        <v>22</v>
      </c>
      <c r="T28" s="28">
        <f>T27+1</f>
        <v>43181</v>
      </c>
      <c r="U28" s="87" t="str">
        <f>HASAN!G28</f>
        <v>TMI</v>
      </c>
      <c r="V28" s="147">
        <v>22</v>
      </c>
      <c r="W28" s="28">
        <f t="shared" si="7"/>
        <v>43181</v>
      </c>
      <c r="X28" s="88">
        <f>FRANCK!G28</f>
        <v>0</v>
      </c>
      <c r="Y28" s="147">
        <v>22</v>
      </c>
      <c r="Z28" s="28">
        <f t="shared" si="8"/>
        <v>43181</v>
      </c>
      <c r="AA28" s="89">
        <f>'FORMATEUR 9'!G28</f>
        <v>0</v>
      </c>
      <c r="AB28" s="138">
        <v>22</v>
      </c>
      <c r="AC28" s="85">
        <f>AC27+1</f>
        <v>43212</v>
      </c>
      <c r="AD28" s="87">
        <f>HASAN!J28</f>
        <v>0</v>
      </c>
      <c r="AE28" s="147">
        <v>22</v>
      </c>
      <c r="AF28" s="28">
        <f t="shared" si="10"/>
        <v>43212</v>
      </c>
      <c r="AG28" s="88">
        <f>FRANCK!J28</f>
        <v>0</v>
      </c>
      <c r="AH28" s="147">
        <v>22</v>
      </c>
      <c r="AI28" s="28">
        <f t="shared" si="11"/>
        <v>43212</v>
      </c>
      <c r="AJ28" s="89">
        <f>'FORMATEUR 9'!J28</f>
        <v>0</v>
      </c>
      <c r="AK28" s="138">
        <v>22</v>
      </c>
      <c r="AL28" s="28">
        <f>AL27+1</f>
        <v>43242</v>
      </c>
      <c r="AM28" s="87" t="str">
        <f>HASAN!L28</f>
        <v xml:space="preserve">Inventaire </v>
      </c>
      <c r="AN28" s="147">
        <v>22</v>
      </c>
      <c r="AO28" s="28">
        <f t="shared" si="13"/>
        <v>43242</v>
      </c>
      <c r="AP28" s="88">
        <f>FRANCK!L28</f>
        <v>0</v>
      </c>
      <c r="AQ28" s="147">
        <v>22</v>
      </c>
      <c r="AR28" s="28">
        <f t="shared" si="14"/>
        <v>43242</v>
      </c>
      <c r="AS28" s="89">
        <f>'FORMATEUR 9'!L28</f>
        <v>0</v>
      </c>
      <c r="AT28" s="138">
        <v>22</v>
      </c>
      <c r="AU28" s="28">
        <f>AU27+1</f>
        <v>43273</v>
      </c>
      <c r="AV28" s="87">
        <f>HASAN!N28</f>
        <v>0</v>
      </c>
      <c r="AW28" s="147">
        <v>22</v>
      </c>
      <c r="AX28" s="28">
        <f t="shared" si="34"/>
        <v>43273</v>
      </c>
      <c r="AY28" s="88" t="str">
        <f>FRANCK!N28</f>
        <v>FC OCEF</v>
      </c>
      <c r="AZ28" s="147">
        <v>22</v>
      </c>
      <c r="BA28" s="28">
        <f t="shared" si="35"/>
        <v>43273</v>
      </c>
      <c r="BB28" s="89">
        <f>'FORMATEUR 9'!N28</f>
        <v>0</v>
      </c>
      <c r="BC28" s="399"/>
      <c r="BD28" s="259">
        <v>22</v>
      </c>
      <c r="BE28" s="28">
        <f>BE27+1</f>
        <v>43303</v>
      </c>
      <c r="BF28" s="87">
        <f>HASAN!Q28</f>
        <v>0</v>
      </c>
      <c r="BG28" s="173">
        <v>22</v>
      </c>
      <c r="BH28" s="28">
        <f t="shared" si="17"/>
        <v>43303</v>
      </c>
      <c r="BI28" s="88">
        <f>FRANCK!Q28</f>
        <v>0</v>
      </c>
      <c r="BJ28" s="173">
        <v>22</v>
      </c>
      <c r="BK28" s="28">
        <f t="shared" si="18"/>
        <v>43303</v>
      </c>
      <c r="BL28" s="89">
        <f>'FORMATEUR 9'!Q28</f>
        <v>0</v>
      </c>
      <c r="BM28" s="138">
        <v>22</v>
      </c>
      <c r="BN28" s="28">
        <f>BN27+1</f>
        <v>43334</v>
      </c>
      <c r="BO28" s="87" t="str">
        <f>HASAN!S28</f>
        <v xml:space="preserve"> installations</v>
      </c>
      <c r="BP28" s="147">
        <v>22</v>
      </c>
      <c r="BQ28" s="28">
        <f t="shared" si="20"/>
        <v>43334</v>
      </c>
      <c r="BR28" s="88">
        <f>FRANCK!S28</f>
        <v>0</v>
      </c>
      <c r="BS28" s="147">
        <v>22</v>
      </c>
      <c r="BT28" s="28">
        <f t="shared" si="21"/>
        <v>43334</v>
      </c>
      <c r="BU28" s="89">
        <f>'FORMATEUR 9'!S28</f>
        <v>0</v>
      </c>
      <c r="BV28" s="138">
        <v>22</v>
      </c>
      <c r="BW28" s="28">
        <f>BW27+1</f>
        <v>43365</v>
      </c>
      <c r="BX28" s="87">
        <f>HASAN!U28</f>
        <v>0</v>
      </c>
      <c r="BY28" s="147">
        <v>22</v>
      </c>
      <c r="BZ28" s="28">
        <f t="shared" si="30"/>
        <v>43365</v>
      </c>
      <c r="CA28" s="88">
        <f>FRANCK!U28</f>
        <v>0</v>
      </c>
      <c r="CB28" s="147">
        <v>22</v>
      </c>
      <c r="CC28" s="28">
        <f t="shared" si="31"/>
        <v>43365</v>
      </c>
      <c r="CD28" s="89">
        <f>'FORMATEUR 9'!U28</f>
        <v>0</v>
      </c>
      <c r="CE28" s="138">
        <v>22</v>
      </c>
      <c r="CF28" s="28">
        <f>CF27+1</f>
        <v>43395</v>
      </c>
      <c r="CG28" s="87">
        <f>HASAN!X28</f>
        <v>0</v>
      </c>
      <c r="CH28" s="147">
        <v>22</v>
      </c>
      <c r="CI28" s="28">
        <f t="shared" si="24"/>
        <v>43395</v>
      </c>
      <c r="CJ28" s="88">
        <f>FRANCK!X28</f>
        <v>0</v>
      </c>
      <c r="CK28" s="147">
        <v>22</v>
      </c>
      <c r="CL28" s="28">
        <f t="shared" si="25"/>
        <v>43395</v>
      </c>
      <c r="CM28" s="89">
        <f>'FORMATEUR 9'!X28</f>
        <v>0</v>
      </c>
      <c r="CN28" s="138">
        <v>22</v>
      </c>
      <c r="CO28" s="28">
        <f t="shared" si="26"/>
        <v>43426</v>
      </c>
      <c r="CP28" s="87">
        <f>HASAN!Z28</f>
        <v>0</v>
      </c>
      <c r="CQ28" s="147">
        <v>22</v>
      </c>
      <c r="CR28" s="28">
        <f t="shared" si="27"/>
        <v>43426</v>
      </c>
      <c r="CS28" s="88" t="str">
        <f>FRANCK!Z28</f>
        <v>PDMI</v>
      </c>
      <c r="CT28" s="147">
        <v>22</v>
      </c>
      <c r="CU28" s="28">
        <f t="shared" si="28"/>
        <v>43426</v>
      </c>
      <c r="CV28" s="89">
        <f>'FORMATEUR 9'!Z28</f>
        <v>0</v>
      </c>
      <c r="CW28" s="138">
        <v>22</v>
      </c>
      <c r="CX28" s="28">
        <f>CX27+1</f>
        <v>43456</v>
      </c>
      <c r="CY28" s="87">
        <f>HASAN!AB28</f>
        <v>0</v>
      </c>
      <c r="CZ28" s="147">
        <v>22</v>
      </c>
      <c r="DA28" s="28">
        <f t="shared" si="32"/>
        <v>43456</v>
      </c>
      <c r="DB28" s="88">
        <f>FRANCK!AB28</f>
        <v>0</v>
      </c>
      <c r="DC28" s="147">
        <v>22</v>
      </c>
      <c r="DD28" s="28">
        <f t="shared" si="33"/>
        <v>43456</v>
      </c>
      <c r="DE28" s="89">
        <f>'FORMATEUR 9'!AB28</f>
        <v>0</v>
      </c>
    </row>
    <row r="29" spans="1:113" ht="18.95" customHeight="1" x14ac:dyDescent="0.2">
      <c r="A29" s="138">
        <v>23</v>
      </c>
      <c r="B29" s="28">
        <f t="shared" si="0"/>
        <v>43123</v>
      </c>
      <c r="C29" s="82" t="str">
        <f>HASAN!C29</f>
        <v>TMI</v>
      </c>
      <c r="D29" s="147">
        <v>23</v>
      </c>
      <c r="E29" s="28">
        <f t="shared" si="1"/>
        <v>43123</v>
      </c>
      <c r="F29" s="83" t="str">
        <f>FRANCK!C29</f>
        <v>CIMA</v>
      </c>
      <c r="G29" s="147">
        <v>23</v>
      </c>
      <c r="H29" s="28">
        <f t="shared" si="2"/>
        <v>43123</v>
      </c>
      <c r="I29" s="84">
        <f>'FORMATEUR 9'!C29</f>
        <v>0</v>
      </c>
      <c r="J29" s="138">
        <v>23</v>
      </c>
      <c r="K29" s="28">
        <f>K28+1</f>
        <v>43154</v>
      </c>
      <c r="L29" s="87">
        <f>HASAN!E29</f>
        <v>0</v>
      </c>
      <c r="M29" s="147">
        <v>23</v>
      </c>
      <c r="N29" s="28">
        <f t="shared" si="4"/>
        <v>43154</v>
      </c>
      <c r="O29" s="88" t="str">
        <f>FRANCK!E29</f>
        <v>CIMA</v>
      </c>
      <c r="P29" s="147">
        <v>23</v>
      </c>
      <c r="Q29" s="28">
        <f t="shared" si="5"/>
        <v>43154</v>
      </c>
      <c r="R29" s="89">
        <f>'FORMATEUR 9'!E29</f>
        <v>0</v>
      </c>
      <c r="S29" s="138">
        <v>23</v>
      </c>
      <c r="T29" s="28">
        <f>T28+1</f>
        <v>43182</v>
      </c>
      <c r="U29" s="87" t="str">
        <f>HASAN!G29</f>
        <v>TMI</v>
      </c>
      <c r="V29" s="147">
        <v>23</v>
      </c>
      <c r="W29" s="28">
        <f t="shared" si="7"/>
        <v>43182</v>
      </c>
      <c r="X29" s="88">
        <f>FRANCK!G29</f>
        <v>0</v>
      </c>
      <c r="Y29" s="147">
        <v>23</v>
      </c>
      <c r="Z29" s="28">
        <f t="shared" si="8"/>
        <v>43182</v>
      </c>
      <c r="AA29" s="89">
        <f>'FORMATEUR 9'!G29</f>
        <v>0</v>
      </c>
      <c r="AB29" s="138">
        <v>23</v>
      </c>
      <c r="AC29" s="28">
        <f>AC28+1</f>
        <v>43213</v>
      </c>
      <c r="AD29" s="87" t="str">
        <f>HASAN!J29</f>
        <v>Remettre en</v>
      </c>
      <c r="AE29" s="147">
        <v>23</v>
      </c>
      <c r="AF29" s="28">
        <f t="shared" si="10"/>
        <v>43213</v>
      </c>
      <c r="AG29" s="88" t="str">
        <f>FRANCK!J29</f>
        <v>Examen</v>
      </c>
      <c r="AH29" s="147">
        <v>23</v>
      </c>
      <c r="AI29" s="28">
        <f t="shared" si="11"/>
        <v>43213</v>
      </c>
      <c r="AJ29" s="89">
        <f>'FORMATEUR 9'!J29</f>
        <v>0</v>
      </c>
      <c r="AK29" s="138">
        <v>23</v>
      </c>
      <c r="AL29" s="28">
        <f>AL28+1</f>
        <v>43243</v>
      </c>
      <c r="AM29" s="87" t="str">
        <f>HASAN!L29</f>
        <v>atelier</v>
      </c>
      <c r="AN29" s="147">
        <v>23</v>
      </c>
      <c r="AO29" s="28">
        <f t="shared" si="13"/>
        <v>43243</v>
      </c>
      <c r="AP29" s="88">
        <f>FRANCK!L29</f>
        <v>0</v>
      </c>
      <c r="AQ29" s="147">
        <v>23</v>
      </c>
      <c r="AR29" s="28">
        <f t="shared" si="14"/>
        <v>43243</v>
      </c>
      <c r="AS29" s="89">
        <f>'FORMATEUR 9'!L29</f>
        <v>0</v>
      </c>
      <c r="AT29" s="138">
        <v>23</v>
      </c>
      <c r="AU29" s="28">
        <f>AU28+1</f>
        <v>43274</v>
      </c>
      <c r="AV29" s="87">
        <f>HASAN!N29</f>
        <v>0</v>
      </c>
      <c r="AW29" s="147">
        <v>23</v>
      </c>
      <c r="AX29" s="28">
        <f t="shared" si="34"/>
        <v>43274</v>
      </c>
      <c r="AY29" s="88">
        <f>FRANCK!N29</f>
        <v>0</v>
      </c>
      <c r="AZ29" s="147">
        <v>23</v>
      </c>
      <c r="BA29" s="28">
        <f t="shared" si="35"/>
        <v>43274</v>
      </c>
      <c r="BB29" s="89">
        <f>'FORMATEUR 9'!N29</f>
        <v>0</v>
      </c>
      <c r="BC29" s="399"/>
      <c r="BD29" s="259">
        <v>23</v>
      </c>
      <c r="BE29" s="28">
        <f>BE28+1</f>
        <v>43304</v>
      </c>
      <c r="BF29" s="87">
        <f>HASAN!Q29</f>
        <v>0</v>
      </c>
      <c r="BG29" s="173">
        <v>23</v>
      </c>
      <c r="BH29" s="28">
        <f t="shared" si="17"/>
        <v>43304</v>
      </c>
      <c r="BI29" s="88">
        <f>FRANCK!Q29</f>
        <v>0</v>
      </c>
      <c r="BJ29" s="173">
        <v>23</v>
      </c>
      <c r="BK29" s="28">
        <f t="shared" si="18"/>
        <v>43304</v>
      </c>
      <c r="BL29" s="89">
        <f>'FORMATEUR 9'!Q29</f>
        <v>0</v>
      </c>
      <c r="BM29" s="138">
        <v>23</v>
      </c>
      <c r="BN29" s="28">
        <f>BN28+1</f>
        <v>43335</v>
      </c>
      <c r="BO29" s="87" t="str">
        <f>HASAN!S29</f>
        <v>pneumatiques</v>
      </c>
      <c r="BP29" s="147">
        <v>23</v>
      </c>
      <c r="BQ29" s="28">
        <f t="shared" si="20"/>
        <v>43335</v>
      </c>
      <c r="BR29" s="88">
        <f>FRANCK!S29</f>
        <v>0</v>
      </c>
      <c r="BS29" s="147">
        <v>23</v>
      </c>
      <c r="BT29" s="28">
        <f t="shared" si="21"/>
        <v>43335</v>
      </c>
      <c r="BU29" s="89">
        <f>'FORMATEUR 9'!S29</f>
        <v>0</v>
      </c>
      <c r="BV29" s="138">
        <v>23</v>
      </c>
      <c r="BW29" s="28">
        <f>BW28+1</f>
        <v>43366</v>
      </c>
      <c r="BX29" s="87">
        <f>HASAN!U29</f>
        <v>0</v>
      </c>
      <c r="BY29" s="147">
        <v>23</v>
      </c>
      <c r="BZ29" s="28">
        <f t="shared" si="30"/>
        <v>43366</v>
      </c>
      <c r="CA29" s="88">
        <f>FRANCK!U29</f>
        <v>0</v>
      </c>
      <c r="CB29" s="147">
        <v>23</v>
      </c>
      <c r="CC29" s="28">
        <f t="shared" si="31"/>
        <v>43366</v>
      </c>
      <c r="CD29" s="89">
        <f>'FORMATEUR 9'!U29</f>
        <v>0</v>
      </c>
      <c r="CE29" s="138">
        <v>23</v>
      </c>
      <c r="CF29" s="28">
        <f>CF28+1</f>
        <v>43396</v>
      </c>
      <c r="CG29" s="87">
        <f>HASAN!X29</f>
        <v>0</v>
      </c>
      <c r="CH29" s="147">
        <v>23</v>
      </c>
      <c r="CI29" s="28">
        <f t="shared" si="24"/>
        <v>43396</v>
      </c>
      <c r="CJ29" s="88">
        <f>FRANCK!X29</f>
        <v>0</v>
      </c>
      <c r="CK29" s="147">
        <v>23</v>
      </c>
      <c r="CL29" s="28">
        <f t="shared" si="25"/>
        <v>43396</v>
      </c>
      <c r="CM29" s="89">
        <f>'FORMATEUR 9'!X29</f>
        <v>0</v>
      </c>
      <c r="CN29" s="138">
        <v>23</v>
      </c>
      <c r="CO29" s="28">
        <f t="shared" si="26"/>
        <v>43427</v>
      </c>
      <c r="CP29" s="87">
        <f>HASAN!Z29</f>
        <v>0</v>
      </c>
      <c r="CQ29" s="147">
        <v>23</v>
      </c>
      <c r="CR29" s="28">
        <f t="shared" si="27"/>
        <v>43427</v>
      </c>
      <c r="CS29" s="88" t="str">
        <f>FRANCK!Z29</f>
        <v>PDMI</v>
      </c>
      <c r="CT29" s="147">
        <v>23</v>
      </c>
      <c r="CU29" s="28">
        <f t="shared" si="28"/>
        <v>43427</v>
      </c>
      <c r="CV29" s="89">
        <f>'FORMATEUR 9'!Z29</f>
        <v>0</v>
      </c>
      <c r="CW29" s="138">
        <v>23</v>
      </c>
      <c r="CX29" s="28">
        <f>CX28+1</f>
        <v>43457</v>
      </c>
      <c r="CY29" s="87">
        <f>HASAN!AB29</f>
        <v>0</v>
      </c>
      <c r="CZ29" s="147">
        <v>23</v>
      </c>
      <c r="DA29" s="28">
        <f t="shared" si="32"/>
        <v>43457</v>
      </c>
      <c r="DB29" s="88">
        <f>FRANCK!AB29</f>
        <v>0</v>
      </c>
      <c r="DC29" s="147">
        <v>23</v>
      </c>
      <c r="DD29" s="28">
        <f t="shared" si="33"/>
        <v>43457</v>
      </c>
      <c r="DE29" s="89">
        <f>'FORMATEUR 9'!AB29</f>
        <v>0</v>
      </c>
    </row>
    <row r="30" spans="1:113" ht="18" customHeight="1" x14ac:dyDescent="0.2">
      <c r="A30" s="138">
        <v>24</v>
      </c>
      <c r="B30" s="28">
        <f t="shared" si="0"/>
        <v>43124</v>
      </c>
      <c r="C30" s="82" t="str">
        <f>HASAN!C30</f>
        <v>TMI</v>
      </c>
      <c r="D30" s="147">
        <v>24</v>
      </c>
      <c r="E30" s="28">
        <f t="shared" si="1"/>
        <v>43124</v>
      </c>
      <c r="F30" s="83" t="str">
        <f>FRANCK!C30</f>
        <v>CIMA</v>
      </c>
      <c r="G30" s="147">
        <v>24</v>
      </c>
      <c r="H30" s="28">
        <f t="shared" si="2"/>
        <v>43124</v>
      </c>
      <c r="I30" s="84">
        <f>'FORMATEUR 9'!C30</f>
        <v>0</v>
      </c>
      <c r="J30" s="138">
        <v>24</v>
      </c>
      <c r="K30" s="28">
        <f t="shared" si="3"/>
        <v>43155</v>
      </c>
      <c r="L30" s="87">
        <f>HASAN!E30</f>
        <v>0</v>
      </c>
      <c r="M30" s="147">
        <v>24</v>
      </c>
      <c r="N30" s="28">
        <f t="shared" si="4"/>
        <v>43155</v>
      </c>
      <c r="O30" s="88">
        <f>FRANCK!E30</f>
        <v>0</v>
      </c>
      <c r="P30" s="147">
        <v>24</v>
      </c>
      <c r="Q30" s="28">
        <f t="shared" si="5"/>
        <v>43155</v>
      </c>
      <c r="R30" s="89">
        <f>'FORMATEUR 9'!E30</f>
        <v>0</v>
      </c>
      <c r="S30" s="138">
        <v>24</v>
      </c>
      <c r="T30" s="28">
        <f t="shared" si="6"/>
        <v>43183</v>
      </c>
      <c r="U30" s="87">
        <f>HASAN!G30</f>
        <v>0</v>
      </c>
      <c r="V30" s="147">
        <v>24</v>
      </c>
      <c r="W30" s="28">
        <f t="shared" si="7"/>
        <v>43183</v>
      </c>
      <c r="X30" s="88">
        <f>FRANCK!G30</f>
        <v>0</v>
      </c>
      <c r="Y30" s="147">
        <v>24</v>
      </c>
      <c r="Z30" s="28">
        <f t="shared" si="8"/>
        <v>43183</v>
      </c>
      <c r="AA30" s="89">
        <f>'FORMATEUR 9'!G30</f>
        <v>0</v>
      </c>
      <c r="AB30" s="138">
        <v>24</v>
      </c>
      <c r="AC30" s="28">
        <f t="shared" si="9"/>
        <v>43214</v>
      </c>
      <c r="AD30" s="87" t="str">
        <f>HASAN!J30</f>
        <v xml:space="preserve"> état des</v>
      </c>
      <c r="AE30" s="147">
        <v>24</v>
      </c>
      <c r="AF30" s="28">
        <f t="shared" si="10"/>
        <v>43214</v>
      </c>
      <c r="AG30" s="88" t="str">
        <f>FRANCK!J30</f>
        <v>Examen</v>
      </c>
      <c r="AH30" s="147">
        <v>24</v>
      </c>
      <c r="AI30" s="28">
        <f t="shared" si="11"/>
        <v>43214</v>
      </c>
      <c r="AJ30" s="89">
        <f>'FORMATEUR 9'!J30</f>
        <v>0</v>
      </c>
      <c r="AK30" s="138">
        <v>24</v>
      </c>
      <c r="AL30" s="28">
        <f t="shared" si="12"/>
        <v>43244</v>
      </c>
      <c r="AM30" s="87">
        <f>HASAN!L30</f>
        <v>0</v>
      </c>
      <c r="AN30" s="147">
        <v>24</v>
      </c>
      <c r="AO30" s="28">
        <f t="shared" si="13"/>
        <v>43244</v>
      </c>
      <c r="AP30" s="88">
        <f>FRANCK!L30</f>
        <v>0</v>
      </c>
      <c r="AQ30" s="147">
        <v>24</v>
      </c>
      <c r="AR30" s="28">
        <f t="shared" si="14"/>
        <v>43244</v>
      </c>
      <c r="AS30" s="89">
        <f>'FORMATEUR 9'!L30</f>
        <v>0</v>
      </c>
      <c r="AT30" s="138">
        <v>24</v>
      </c>
      <c r="AU30" s="28">
        <f t="shared" si="15"/>
        <v>43275</v>
      </c>
      <c r="AV30" s="87">
        <f>HASAN!N30</f>
        <v>0</v>
      </c>
      <c r="AW30" s="147">
        <v>24</v>
      </c>
      <c r="AX30" s="28">
        <f t="shared" si="34"/>
        <v>43275</v>
      </c>
      <c r="AY30" s="88">
        <f>FRANCK!N30</f>
        <v>0</v>
      </c>
      <c r="AZ30" s="147">
        <v>24</v>
      </c>
      <c r="BA30" s="28">
        <f t="shared" si="35"/>
        <v>43275</v>
      </c>
      <c r="BB30" s="89">
        <f>'FORMATEUR 9'!N30</f>
        <v>0</v>
      </c>
      <c r="BC30" s="399"/>
      <c r="BD30" s="259">
        <v>24</v>
      </c>
      <c r="BE30" s="28">
        <f t="shared" si="16"/>
        <v>43305</v>
      </c>
      <c r="BF30" s="87">
        <f>HASAN!Q30</f>
        <v>0</v>
      </c>
      <c r="BG30" s="173">
        <v>24</v>
      </c>
      <c r="BH30" s="28">
        <f t="shared" si="17"/>
        <v>43305</v>
      </c>
      <c r="BI30" s="88" t="str">
        <f>FRANCK!Q30</f>
        <v>Positionnement 2FAm</v>
      </c>
      <c r="BJ30" s="173">
        <v>24</v>
      </c>
      <c r="BK30" s="28">
        <f t="shared" si="18"/>
        <v>43305</v>
      </c>
      <c r="BL30" s="89">
        <f>'FORMATEUR 9'!Q30</f>
        <v>0</v>
      </c>
      <c r="BM30" s="138">
        <v>24</v>
      </c>
      <c r="BN30" s="28">
        <f t="shared" si="19"/>
        <v>43336</v>
      </c>
      <c r="BO30" s="87" t="str">
        <f>HASAN!S30</f>
        <v>FC OCEF</v>
      </c>
      <c r="BP30" s="147">
        <v>24</v>
      </c>
      <c r="BQ30" s="28">
        <f t="shared" si="20"/>
        <v>43336</v>
      </c>
      <c r="BR30" s="88">
        <f>FRANCK!S30</f>
        <v>0</v>
      </c>
      <c r="BS30" s="147">
        <v>24</v>
      </c>
      <c r="BT30" s="28">
        <f t="shared" si="21"/>
        <v>43336</v>
      </c>
      <c r="BU30" s="89">
        <f>'FORMATEUR 9'!S30</f>
        <v>0</v>
      </c>
      <c r="BV30" s="138">
        <v>24</v>
      </c>
      <c r="BW30" s="28">
        <f t="shared" si="22"/>
        <v>43367</v>
      </c>
      <c r="BX30" s="87" t="str">
        <f>HASAN!U30</f>
        <v>FERIE fête de la citoyenneté</v>
      </c>
      <c r="BY30" s="147">
        <v>24</v>
      </c>
      <c r="BZ30" s="28">
        <f t="shared" si="30"/>
        <v>43367</v>
      </c>
      <c r="CA30" s="88" t="str">
        <f>FRANCK!U30</f>
        <v>FERIE fête de la citoyenneté</v>
      </c>
      <c r="CB30" s="147">
        <v>24</v>
      </c>
      <c r="CC30" s="28">
        <f t="shared" si="31"/>
        <v>43367</v>
      </c>
      <c r="CD30" s="89" t="str">
        <f>'FORMATEUR 9'!U30</f>
        <v>FERIE fête de la citoyenneté</v>
      </c>
      <c r="CE30" s="138">
        <v>24</v>
      </c>
      <c r="CF30" s="28">
        <f t="shared" si="23"/>
        <v>43397</v>
      </c>
      <c r="CG30" s="87">
        <f>HASAN!X30</f>
        <v>0</v>
      </c>
      <c r="CH30" s="147">
        <v>24</v>
      </c>
      <c r="CI30" s="28">
        <f t="shared" si="24"/>
        <v>43397</v>
      </c>
      <c r="CJ30" s="88">
        <f>FRANCK!X30</f>
        <v>0</v>
      </c>
      <c r="CK30" s="147">
        <v>24</v>
      </c>
      <c r="CL30" s="28">
        <f t="shared" si="25"/>
        <v>43397</v>
      </c>
      <c r="CM30" s="89">
        <f>'FORMATEUR 9'!X30</f>
        <v>0</v>
      </c>
      <c r="CN30" s="138">
        <v>24</v>
      </c>
      <c r="CO30" s="28">
        <f t="shared" si="26"/>
        <v>43428</v>
      </c>
      <c r="CP30" s="87">
        <f>HASAN!Z30</f>
        <v>0</v>
      </c>
      <c r="CQ30" s="147">
        <v>24</v>
      </c>
      <c r="CR30" s="28">
        <f t="shared" si="27"/>
        <v>43428</v>
      </c>
      <c r="CS30" s="88">
        <f>FRANCK!Z30</f>
        <v>0</v>
      </c>
      <c r="CT30" s="147">
        <v>24</v>
      </c>
      <c r="CU30" s="28">
        <f t="shared" si="28"/>
        <v>43428</v>
      </c>
      <c r="CV30" s="89">
        <f>'FORMATEUR 9'!Z30</f>
        <v>0</v>
      </c>
      <c r="CW30" s="138">
        <v>24</v>
      </c>
      <c r="CX30" s="28">
        <f t="shared" si="29"/>
        <v>43458</v>
      </c>
      <c r="CY30" s="87">
        <f>HASAN!AB30</f>
        <v>0</v>
      </c>
      <c r="CZ30" s="147">
        <v>24</v>
      </c>
      <c r="DA30" s="28">
        <f t="shared" si="32"/>
        <v>43458</v>
      </c>
      <c r="DB30" s="88">
        <f>FRANCK!AB30</f>
        <v>0</v>
      </c>
      <c r="DC30" s="147">
        <v>24</v>
      </c>
      <c r="DD30" s="28">
        <f t="shared" si="33"/>
        <v>43458</v>
      </c>
      <c r="DE30" s="89">
        <f>'FORMATEUR 9'!AB30</f>
        <v>0</v>
      </c>
    </row>
    <row r="31" spans="1:113" ht="18.95" customHeight="1" x14ac:dyDescent="0.2">
      <c r="A31" s="138">
        <v>25</v>
      </c>
      <c r="B31" s="28">
        <f t="shared" si="0"/>
        <v>43125</v>
      </c>
      <c r="C31" s="82" t="str">
        <f>HASAN!C31</f>
        <v>TMI</v>
      </c>
      <c r="D31" s="147">
        <v>25</v>
      </c>
      <c r="E31" s="28">
        <f t="shared" si="1"/>
        <v>43125</v>
      </c>
      <c r="F31" s="83" t="str">
        <f>FRANCK!C31</f>
        <v>CIMA</v>
      </c>
      <c r="G31" s="147">
        <v>25</v>
      </c>
      <c r="H31" s="28">
        <f t="shared" si="2"/>
        <v>43125</v>
      </c>
      <c r="I31" s="84">
        <f>'FORMATEUR 9'!C31</f>
        <v>0</v>
      </c>
      <c r="J31" s="138">
        <v>25</v>
      </c>
      <c r="K31" s="28">
        <f t="shared" si="3"/>
        <v>43156</v>
      </c>
      <c r="L31" s="87">
        <f>HASAN!E31</f>
        <v>0</v>
      </c>
      <c r="M31" s="147">
        <v>25</v>
      </c>
      <c r="N31" s="28">
        <f t="shared" si="4"/>
        <v>43156</v>
      </c>
      <c r="O31" s="88">
        <f>FRANCK!E31</f>
        <v>0</v>
      </c>
      <c r="P31" s="147">
        <v>25</v>
      </c>
      <c r="Q31" s="28">
        <f t="shared" si="5"/>
        <v>43156</v>
      </c>
      <c r="R31" s="89">
        <f>'FORMATEUR 9'!E31</f>
        <v>0</v>
      </c>
      <c r="S31" s="138">
        <v>25</v>
      </c>
      <c r="T31" s="28">
        <f t="shared" si="6"/>
        <v>43184</v>
      </c>
      <c r="U31" s="87">
        <f>HASAN!G31</f>
        <v>0</v>
      </c>
      <c r="V31" s="147">
        <v>25</v>
      </c>
      <c r="W31" s="28">
        <f t="shared" si="7"/>
        <v>43184</v>
      </c>
      <c r="X31" s="88">
        <f>FRANCK!G31</f>
        <v>0</v>
      </c>
      <c r="Y31" s="147">
        <v>25</v>
      </c>
      <c r="Z31" s="28">
        <f t="shared" si="8"/>
        <v>43184</v>
      </c>
      <c r="AA31" s="89">
        <f>'FORMATEUR 9'!G31</f>
        <v>0</v>
      </c>
      <c r="AB31" s="138">
        <v>25</v>
      </c>
      <c r="AC31" s="28">
        <f t="shared" si="9"/>
        <v>43215</v>
      </c>
      <c r="AD31" s="87" t="str">
        <f>HASAN!J31</f>
        <v xml:space="preserve">installations </v>
      </c>
      <c r="AE31" s="147">
        <v>25</v>
      </c>
      <c r="AF31" s="28">
        <f t="shared" si="10"/>
        <v>43215</v>
      </c>
      <c r="AG31" s="88" t="str">
        <f>FRANCK!J31</f>
        <v>Examen</v>
      </c>
      <c r="AH31" s="147">
        <v>25</v>
      </c>
      <c r="AI31" s="28">
        <f t="shared" si="11"/>
        <v>43215</v>
      </c>
      <c r="AJ31" s="89">
        <f>'FORMATEUR 9'!J31</f>
        <v>0</v>
      </c>
      <c r="AK31" s="138">
        <v>25</v>
      </c>
      <c r="AL31" s="28">
        <f t="shared" si="12"/>
        <v>43245</v>
      </c>
      <c r="AM31" s="87" t="str">
        <f>HASAN!L31</f>
        <v>Industrie</v>
      </c>
      <c r="AN31" s="147">
        <v>25</v>
      </c>
      <c r="AO31" s="28">
        <f t="shared" si="13"/>
        <v>43245</v>
      </c>
      <c r="AP31" s="88">
        <f>FRANCK!L31</f>
        <v>0</v>
      </c>
      <c r="AQ31" s="147">
        <v>25</v>
      </c>
      <c r="AR31" s="28">
        <f t="shared" si="14"/>
        <v>43245</v>
      </c>
      <c r="AS31" s="89">
        <f>'FORMATEUR 9'!L31</f>
        <v>0</v>
      </c>
      <c r="AT31" s="138">
        <v>25</v>
      </c>
      <c r="AU31" s="28">
        <f t="shared" si="15"/>
        <v>43276</v>
      </c>
      <c r="AV31" s="87">
        <f>HASAN!N31</f>
        <v>0</v>
      </c>
      <c r="AW31" s="147">
        <v>25</v>
      </c>
      <c r="AX31" s="28">
        <f t="shared" si="34"/>
        <v>43276</v>
      </c>
      <c r="AY31" s="88">
        <f>FRANCK!N31</f>
        <v>0</v>
      </c>
      <c r="AZ31" s="147">
        <v>25</v>
      </c>
      <c r="BA31" s="28">
        <f t="shared" si="35"/>
        <v>43276</v>
      </c>
      <c r="BB31" s="89">
        <f>'FORMATEUR 9'!N31</f>
        <v>0</v>
      </c>
      <c r="BC31" s="399"/>
      <c r="BD31" s="260">
        <v>25</v>
      </c>
      <c r="BE31" s="28">
        <f t="shared" si="16"/>
        <v>43306</v>
      </c>
      <c r="BF31" s="87">
        <f>HASAN!Q31</f>
        <v>0</v>
      </c>
      <c r="BG31" s="174">
        <v>25</v>
      </c>
      <c r="BH31" s="28">
        <f t="shared" si="17"/>
        <v>43306</v>
      </c>
      <c r="BI31" s="88">
        <f>FRANCK!Q31</f>
        <v>0</v>
      </c>
      <c r="BJ31" s="174">
        <v>25</v>
      </c>
      <c r="BK31" s="28">
        <f t="shared" si="18"/>
        <v>43306</v>
      </c>
      <c r="BL31" s="89">
        <f>'FORMATEUR 9'!Q31</f>
        <v>0</v>
      </c>
      <c r="BM31" s="138">
        <v>25</v>
      </c>
      <c r="BN31" s="28">
        <f t="shared" si="19"/>
        <v>43337</v>
      </c>
      <c r="BO31" s="87">
        <f>HASAN!S31</f>
        <v>0</v>
      </c>
      <c r="BP31" s="147">
        <v>25</v>
      </c>
      <c r="BQ31" s="28">
        <f t="shared" si="20"/>
        <v>43337</v>
      </c>
      <c r="BR31" s="88">
        <f>FRANCK!S31</f>
        <v>0</v>
      </c>
      <c r="BS31" s="147">
        <v>25</v>
      </c>
      <c r="BT31" s="28">
        <f t="shared" si="21"/>
        <v>43337</v>
      </c>
      <c r="BU31" s="89">
        <f>'FORMATEUR 9'!S31</f>
        <v>0</v>
      </c>
      <c r="BV31" s="138">
        <v>25</v>
      </c>
      <c r="BW31" s="28">
        <f t="shared" si="22"/>
        <v>43368</v>
      </c>
      <c r="BX31" s="87" t="str">
        <f>HASAN!U31</f>
        <v>PDTMI</v>
      </c>
      <c r="BY31" s="147">
        <v>25</v>
      </c>
      <c r="BZ31" s="28">
        <f t="shared" si="30"/>
        <v>43368</v>
      </c>
      <c r="CA31" s="88">
        <f>FRANCK!U31</f>
        <v>0</v>
      </c>
      <c r="CB31" s="147">
        <v>25</v>
      </c>
      <c r="CC31" s="28">
        <f t="shared" si="31"/>
        <v>43368</v>
      </c>
      <c r="CD31" s="89">
        <f>'FORMATEUR 9'!U31</f>
        <v>0</v>
      </c>
      <c r="CE31" s="138">
        <v>25</v>
      </c>
      <c r="CF31" s="28">
        <f t="shared" si="23"/>
        <v>43398</v>
      </c>
      <c r="CG31" s="87">
        <f>HASAN!X31</f>
        <v>0</v>
      </c>
      <c r="CH31" s="147">
        <v>25</v>
      </c>
      <c r="CI31" s="28">
        <f t="shared" si="24"/>
        <v>43398</v>
      </c>
      <c r="CJ31" s="88">
        <f>FRANCK!X31</f>
        <v>0</v>
      </c>
      <c r="CK31" s="147">
        <v>25</v>
      </c>
      <c r="CL31" s="28">
        <f t="shared" si="25"/>
        <v>43398</v>
      </c>
      <c r="CM31" s="89">
        <f>'FORMATEUR 9'!X31</f>
        <v>0</v>
      </c>
      <c r="CN31" s="138">
        <v>25</v>
      </c>
      <c r="CO31" s="28">
        <f t="shared" si="26"/>
        <v>43429</v>
      </c>
      <c r="CP31" s="87">
        <f>HASAN!Z31</f>
        <v>0</v>
      </c>
      <c r="CQ31" s="147">
        <v>25</v>
      </c>
      <c r="CR31" s="28">
        <f t="shared" si="27"/>
        <v>43429</v>
      </c>
      <c r="CS31" s="88">
        <f>FRANCK!Z31</f>
        <v>0</v>
      </c>
      <c r="CT31" s="147">
        <v>25</v>
      </c>
      <c r="CU31" s="28">
        <f t="shared" si="28"/>
        <v>43429</v>
      </c>
      <c r="CV31" s="89">
        <f>'FORMATEUR 9'!Z31</f>
        <v>0</v>
      </c>
      <c r="CW31" s="138">
        <v>25</v>
      </c>
      <c r="CX31" s="28">
        <f t="shared" si="29"/>
        <v>43459</v>
      </c>
      <c r="CY31" s="87" t="str">
        <f>HASAN!AB31</f>
        <v>FERIE Noël</v>
      </c>
      <c r="CZ31" s="147">
        <v>25</v>
      </c>
      <c r="DA31" s="28">
        <f t="shared" si="32"/>
        <v>43459</v>
      </c>
      <c r="DB31" s="88" t="str">
        <f>FRANCK!AB31</f>
        <v>FERIE Noël</v>
      </c>
      <c r="DC31" s="147">
        <v>25</v>
      </c>
      <c r="DD31" s="28">
        <f t="shared" si="33"/>
        <v>43459</v>
      </c>
      <c r="DE31" s="89" t="str">
        <f>'FORMATEUR 9'!AB31</f>
        <v>FERIE Noël</v>
      </c>
    </row>
    <row r="32" spans="1:113" ht="18.95" customHeight="1" x14ac:dyDescent="0.2">
      <c r="A32" s="138">
        <v>26</v>
      </c>
      <c r="B32" s="28">
        <f t="shared" si="0"/>
        <v>43126</v>
      </c>
      <c r="C32" s="82" t="str">
        <f>HASAN!C32</f>
        <v>TMI</v>
      </c>
      <c r="D32" s="147">
        <v>26</v>
      </c>
      <c r="E32" s="28">
        <f t="shared" si="1"/>
        <v>43126</v>
      </c>
      <c r="F32" s="83" t="str">
        <f>FRANCK!C32</f>
        <v>CIMA</v>
      </c>
      <c r="G32" s="147">
        <v>26</v>
      </c>
      <c r="H32" s="28">
        <f t="shared" si="2"/>
        <v>43126</v>
      </c>
      <c r="I32" s="84">
        <f>'FORMATEUR 9'!C32</f>
        <v>0</v>
      </c>
      <c r="J32" s="138">
        <v>26</v>
      </c>
      <c r="K32" s="28">
        <f t="shared" si="3"/>
        <v>43157</v>
      </c>
      <c r="L32" s="87">
        <f>HASAN!E32</f>
        <v>0</v>
      </c>
      <c r="M32" s="147">
        <v>26</v>
      </c>
      <c r="N32" s="28">
        <f t="shared" si="4"/>
        <v>43157</v>
      </c>
      <c r="O32" s="88">
        <f>FRANCK!E32</f>
        <v>0</v>
      </c>
      <c r="P32" s="147">
        <v>26</v>
      </c>
      <c r="Q32" s="28">
        <f t="shared" si="5"/>
        <v>43157</v>
      </c>
      <c r="R32" s="89">
        <f>'FORMATEUR 9'!E32</f>
        <v>0</v>
      </c>
      <c r="S32" s="138">
        <v>26</v>
      </c>
      <c r="T32" s="28">
        <f t="shared" si="6"/>
        <v>43185</v>
      </c>
      <c r="U32" s="87" t="str">
        <f>HASAN!G32</f>
        <v>Réaliser la</v>
      </c>
      <c r="V32" s="147">
        <v>26</v>
      </c>
      <c r="W32" s="28">
        <f t="shared" si="7"/>
        <v>43185</v>
      </c>
      <c r="X32" s="88">
        <f>FRANCK!G32</f>
        <v>0</v>
      </c>
      <c r="Y32" s="147">
        <v>26</v>
      </c>
      <c r="Z32" s="28">
        <f t="shared" si="8"/>
        <v>43185</v>
      </c>
      <c r="AA32" s="89">
        <f>'FORMATEUR 9'!G32</f>
        <v>0</v>
      </c>
      <c r="AB32" s="138">
        <v>26</v>
      </c>
      <c r="AC32" s="28">
        <f t="shared" si="9"/>
        <v>43216</v>
      </c>
      <c r="AD32" s="87" t="str">
        <f>HASAN!J32</f>
        <v xml:space="preserve"> électriques</v>
      </c>
      <c r="AE32" s="147">
        <v>26</v>
      </c>
      <c r="AF32" s="28">
        <f t="shared" si="10"/>
        <v>43216</v>
      </c>
      <c r="AG32" s="88" t="str">
        <f>FRANCK!J32</f>
        <v>Examen</v>
      </c>
      <c r="AH32" s="147">
        <v>26</v>
      </c>
      <c r="AI32" s="28">
        <f t="shared" si="11"/>
        <v>43216</v>
      </c>
      <c r="AJ32" s="89">
        <f>'FORMATEUR 9'!J32</f>
        <v>0</v>
      </c>
      <c r="AK32" s="138">
        <v>26</v>
      </c>
      <c r="AL32" s="28">
        <f t="shared" si="12"/>
        <v>43246</v>
      </c>
      <c r="AM32" s="87">
        <f>HASAN!L32</f>
        <v>0</v>
      </c>
      <c r="AN32" s="147">
        <v>26</v>
      </c>
      <c r="AO32" s="28">
        <f t="shared" si="13"/>
        <v>43246</v>
      </c>
      <c r="AP32" s="88">
        <f>FRANCK!L32</f>
        <v>0</v>
      </c>
      <c r="AQ32" s="147">
        <v>26</v>
      </c>
      <c r="AR32" s="28">
        <f t="shared" si="14"/>
        <v>43246</v>
      </c>
      <c r="AS32" s="89">
        <f>'FORMATEUR 9'!L32</f>
        <v>0</v>
      </c>
      <c r="AT32" s="138">
        <v>26</v>
      </c>
      <c r="AU32" s="28">
        <f t="shared" si="15"/>
        <v>43277</v>
      </c>
      <c r="AV32" s="87">
        <f>HASAN!N32</f>
        <v>0</v>
      </c>
      <c r="AW32" s="147">
        <v>26</v>
      </c>
      <c r="AX32" s="28">
        <f t="shared" si="34"/>
        <v>43277</v>
      </c>
      <c r="AY32" s="88">
        <f>FRANCK!N32</f>
        <v>0</v>
      </c>
      <c r="AZ32" s="147">
        <v>26</v>
      </c>
      <c r="BA32" s="28">
        <f t="shared" si="35"/>
        <v>43277</v>
      </c>
      <c r="BB32" s="89">
        <f>'FORMATEUR 9'!N32</f>
        <v>0</v>
      </c>
      <c r="BC32" s="399"/>
      <c r="BD32" s="259">
        <v>26</v>
      </c>
      <c r="BE32" s="28">
        <f t="shared" si="16"/>
        <v>43307</v>
      </c>
      <c r="BF32" s="87">
        <f>HASAN!Q32</f>
        <v>0</v>
      </c>
      <c r="BG32" s="173">
        <v>26</v>
      </c>
      <c r="BH32" s="28">
        <f t="shared" si="17"/>
        <v>43307</v>
      </c>
      <c r="BI32" s="88">
        <f>FRANCK!Q32</f>
        <v>0</v>
      </c>
      <c r="BJ32" s="173">
        <v>26</v>
      </c>
      <c r="BK32" s="28">
        <f t="shared" si="18"/>
        <v>43307</v>
      </c>
      <c r="BL32" s="89">
        <f>'FORMATEUR 9'!Q32</f>
        <v>0</v>
      </c>
      <c r="BM32" s="138">
        <v>26</v>
      </c>
      <c r="BN32" s="28">
        <f t="shared" si="19"/>
        <v>43338</v>
      </c>
      <c r="BO32" s="87">
        <f>HASAN!S32</f>
        <v>0</v>
      </c>
      <c r="BP32" s="147">
        <v>26</v>
      </c>
      <c r="BQ32" s="28">
        <f t="shared" si="20"/>
        <v>43338</v>
      </c>
      <c r="BR32" s="88">
        <f>FRANCK!S32</f>
        <v>0</v>
      </c>
      <c r="BS32" s="147">
        <v>26</v>
      </c>
      <c r="BT32" s="28">
        <f t="shared" si="21"/>
        <v>43338</v>
      </c>
      <c r="BU32" s="89">
        <f>'FORMATEUR 9'!S32</f>
        <v>0</v>
      </c>
      <c r="BV32" s="138">
        <v>26</v>
      </c>
      <c r="BW32" s="28">
        <f t="shared" si="22"/>
        <v>43369</v>
      </c>
      <c r="BX32" s="87" t="str">
        <f>HASAN!U32</f>
        <v>PDTMI</v>
      </c>
      <c r="BY32" s="147">
        <v>26</v>
      </c>
      <c r="BZ32" s="28">
        <f t="shared" si="30"/>
        <v>43369</v>
      </c>
      <c r="CA32" s="88">
        <f>FRANCK!U32</f>
        <v>0</v>
      </c>
      <c r="CB32" s="147">
        <v>26</v>
      </c>
      <c r="CC32" s="28">
        <f t="shared" si="31"/>
        <v>43369</v>
      </c>
      <c r="CD32" s="89">
        <f>'FORMATEUR 9'!U32</f>
        <v>0</v>
      </c>
      <c r="CE32" s="138">
        <v>26</v>
      </c>
      <c r="CF32" s="28">
        <f t="shared" si="23"/>
        <v>43399</v>
      </c>
      <c r="CG32" s="87">
        <f>HASAN!X32</f>
        <v>0</v>
      </c>
      <c r="CH32" s="147">
        <v>26</v>
      </c>
      <c r="CI32" s="28">
        <f t="shared" si="24"/>
        <v>43399</v>
      </c>
      <c r="CJ32" s="88">
        <f>FRANCK!X32</f>
        <v>0</v>
      </c>
      <c r="CK32" s="147">
        <v>26</v>
      </c>
      <c r="CL32" s="28">
        <f t="shared" si="25"/>
        <v>43399</v>
      </c>
      <c r="CM32" s="89">
        <f>'FORMATEUR 9'!X32</f>
        <v>0</v>
      </c>
      <c r="CN32" s="138">
        <v>26</v>
      </c>
      <c r="CO32" s="28">
        <f t="shared" si="26"/>
        <v>43430</v>
      </c>
      <c r="CP32" s="87">
        <f>HASAN!Z32</f>
        <v>0</v>
      </c>
      <c r="CQ32" s="147">
        <v>26</v>
      </c>
      <c r="CR32" s="28">
        <f t="shared" si="27"/>
        <v>43430</v>
      </c>
      <c r="CS32" s="88" t="str">
        <f>FRANCK!Z32</f>
        <v>PDMI</v>
      </c>
      <c r="CT32" s="147">
        <v>26</v>
      </c>
      <c r="CU32" s="28">
        <f t="shared" si="28"/>
        <v>43430</v>
      </c>
      <c r="CV32" s="89">
        <f>'FORMATEUR 9'!Z32</f>
        <v>0</v>
      </c>
      <c r="CW32" s="138">
        <v>26</v>
      </c>
      <c r="CX32" s="28">
        <f t="shared" si="29"/>
        <v>43460</v>
      </c>
      <c r="CY32" s="87">
        <f>HASAN!AB32</f>
        <v>0</v>
      </c>
      <c r="CZ32" s="147">
        <v>26</v>
      </c>
      <c r="DA32" s="28">
        <f t="shared" si="32"/>
        <v>43460</v>
      </c>
      <c r="DB32" s="88">
        <f>FRANCK!AB32</f>
        <v>0</v>
      </c>
      <c r="DC32" s="147">
        <v>26</v>
      </c>
      <c r="DD32" s="28">
        <f t="shared" si="33"/>
        <v>43460</v>
      </c>
      <c r="DE32" s="89">
        <f>'FORMATEUR 9'!AB32</f>
        <v>0</v>
      </c>
    </row>
    <row r="33" spans="1:109" ht="18.95" customHeight="1" x14ac:dyDescent="0.2">
      <c r="A33" s="138">
        <v>27</v>
      </c>
      <c r="B33" s="28">
        <f t="shared" si="0"/>
        <v>43127</v>
      </c>
      <c r="C33" s="82">
        <f>HASAN!C33</f>
        <v>0</v>
      </c>
      <c r="D33" s="147">
        <v>27</v>
      </c>
      <c r="E33" s="28">
        <f t="shared" si="1"/>
        <v>43127</v>
      </c>
      <c r="F33" s="83">
        <f>FRANCK!C33</f>
        <v>0</v>
      </c>
      <c r="G33" s="147">
        <v>27</v>
      </c>
      <c r="H33" s="28">
        <f t="shared" si="2"/>
        <v>43127</v>
      </c>
      <c r="I33" s="84">
        <f>'FORMATEUR 9'!C33</f>
        <v>0</v>
      </c>
      <c r="J33" s="138">
        <v>27</v>
      </c>
      <c r="K33" s="28">
        <f t="shared" si="3"/>
        <v>43158</v>
      </c>
      <c r="L33" s="87">
        <f>HASAN!E33</f>
        <v>0</v>
      </c>
      <c r="M33" s="147">
        <v>27</v>
      </c>
      <c r="N33" s="28">
        <f t="shared" si="4"/>
        <v>43158</v>
      </c>
      <c r="O33" s="88">
        <f>FRANCK!E33</f>
        <v>0</v>
      </c>
      <c r="P33" s="147">
        <v>27</v>
      </c>
      <c r="Q33" s="28">
        <f t="shared" si="5"/>
        <v>43158</v>
      </c>
      <c r="R33" s="89">
        <f>'FORMATEUR 9'!E33</f>
        <v>0</v>
      </c>
      <c r="S33" s="138">
        <v>27</v>
      </c>
      <c r="T33" s="28">
        <f t="shared" si="6"/>
        <v>43186</v>
      </c>
      <c r="U33" s="87" t="str">
        <f>HASAN!G33</f>
        <v>maintenance</v>
      </c>
      <c r="V33" s="147">
        <v>27</v>
      </c>
      <c r="W33" s="28">
        <f t="shared" si="7"/>
        <v>43186</v>
      </c>
      <c r="X33" s="88">
        <f>FRANCK!G33</f>
        <v>0</v>
      </c>
      <c r="Y33" s="147">
        <v>27</v>
      </c>
      <c r="Z33" s="28">
        <f t="shared" si="8"/>
        <v>43186</v>
      </c>
      <c r="AA33" s="89">
        <f>'FORMATEUR 9'!G33</f>
        <v>0</v>
      </c>
      <c r="AB33" s="138">
        <v>27</v>
      </c>
      <c r="AC33" s="28">
        <f t="shared" si="9"/>
        <v>43217</v>
      </c>
      <c r="AD33" s="87" t="str">
        <f>HASAN!J33</f>
        <v>FC OCEF</v>
      </c>
      <c r="AE33" s="147">
        <v>27</v>
      </c>
      <c r="AF33" s="28">
        <f t="shared" si="10"/>
        <v>43217</v>
      </c>
      <c r="AG33" s="88" t="str">
        <f>FRANCK!J33</f>
        <v>Examen</v>
      </c>
      <c r="AH33" s="147">
        <v>27</v>
      </c>
      <c r="AI33" s="28">
        <f t="shared" si="11"/>
        <v>43217</v>
      </c>
      <c r="AJ33" s="89">
        <f>'FORMATEUR 9'!J33</f>
        <v>0</v>
      </c>
      <c r="AK33" s="138">
        <v>27</v>
      </c>
      <c r="AL33" s="28">
        <f t="shared" si="12"/>
        <v>43247</v>
      </c>
      <c r="AM33" s="87">
        <f>HASAN!L33</f>
        <v>0</v>
      </c>
      <c r="AN33" s="147">
        <v>27</v>
      </c>
      <c r="AO33" s="28">
        <f t="shared" si="13"/>
        <v>43247</v>
      </c>
      <c r="AP33" s="88">
        <f>FRANCK!L33</f>
        <v>0</v>
      </c>
      <c r="AQ33" s="147">
        <v>27</v>
      </c>
      <c r="AR33" s="28">
        <f t="shared" si="14"/>
        <v>43247</v>
      </c>
      <c r="AS33" s="89">
        <f>'FORMATEUR 9'!L33</f>
        <v>0</v>
      </c>
      <c r="AT33" s="138">
        <v>27</v>
      </c>
      <c r="AU33" s="28">
        <f t="shared" si="15"/>
        <v>43278</v>
      </c>
      <c r="AV33" s="87">
        <f>HASAN!N33</f>
        <v>0</v>
      </c>
      <c r="AW33" s="147">
        <v>27</v>
      </c>
      <c r="AX33" s="28">
        <f t="shared" si="34"/>
        <v>43278</v>
      </c>
      <c r="AY33" s="88">
        <f>FRANCK!N33</f>
        <v>0</v>
      </c>
      <c r="AZ33" s="147">
        <v>27</v>
      </c>
      <c r="BA33" s="28">
        <f t="shared" si="35"/>
        <v>43278</v>
      </c>
      <c r="BB33" s="89">
        <f>'FORMATEUR 9'!N33</f>
        <v>0</v>
      </c>
      <c r="BC33" s="399"/>
      <c r="BD33" s="259">
        <v>27</v>
      </c>
      <c r="BE33" s="28">
        <f t="shared" si="16"/>
        <v>43308</v>
      </c>
      <c r="BF33" s="87">
        <f>HASAN!Q33</f>
        <v>0</v>
      </c>
      <c r="BG33" s="173">
        <v>27</v>
      </c>
      <c r="BH33" s="28">
        <f t="shared" si="17"/>
        <v>43308</v>
      </c>
      <c r="BI33" s="88">
        <f>FRANCK!Q33</f>
        <v>0</v>
      </c>
      <c r="BJ33" s="173">
        <v>27</v>
      </c>
      <c r="BK33" s="28">
        <f t="shared" si="18"/>
        <v>43308</v>
      </c>
      <c r="BL33" s="89">
        <f>'FORMATEUR 9'!Q33</f>
        <v>0</v>
      </c>
      <c r="BM33" s="138">
        <v>27</v>
      </c>
      <c r="BN33" s="28">
        <f t="shared" si="19"/>
        <v>43339</v>
      </c>
      <c r="BO33" s="87">
        <f>HASAN!S33</f>
        <v>0</v>
      </c>
      <c r="BP33" s="147">
        <v>27</v>
      </c>
      <c r="BQ33" s="28">
        <f t="shared" si="20"/>
        <v>43339</v>
      </c>
      <c r="BR33" s="88" t="str">
        <f>FRANCK!S33</f>
        <v>2ème session</v>
      </c>
      <c r="BS33" s="147">
        <v>27</v>
      </c>
      <c r="BT33" s="28">
        <f t="shared" si="21"/>
        <v>43339</v>
      </c>
      <c r="BU33" s="89">
        <f>'FORMATEUR 9'!S33</f>
        <v>0</v>
      </c>
      <c r="BV33" s="138">
        <v>27</v>
      </c>
      <c r="BW33" s="28">
        <f t="shared" si="22"/>
        <v>43370</v>
      </c>
      <c r="BX33" s="87" t="str">
        <f>HASAN!U33</f>
        <v>PDTMI</v>
      </c>
      <c r="BY33" s="147">
        <v>27</v>
      </c>
      <c r="BZ33" s="28">
        <f t="shared" si="30"/>
        <v>43370</v>
      </c>
      <c r="CA33" s="88">
        <f>FRANCK!U33</f>
        <v>0</v>
      </c>
      <c r="CB33" s="147">
        <v>27</v>
      </c>
      <c r="CC33" s="28">
        <f t="shared" si="31"/>
        <v>43370</v>
      </c>
      <c r="CD33" s="89">
        <f>'FORMATEUR 9'!U33</f>
        <v>0</v>
      </c>
      <c r="CE33" s="138">
        <v>27</v>
      </c>
      <c r="CF33" s="28">
        <f t="shared" si="23"/>
        <v>43400</v>
      </c>
      <c r="CG33" s="87">
        <f>HASAN!X33</f>
        <v>0</v>
      </c>
      <c r="CH33" s="147">
        <v>27</v>
      </c>
      <c r="CI33" s="28">
        <f t="shared" si="24"/>
        <v>43400</v>
      </c>
      <c r="CJ33" s="88">
        <f>FRANCK!X33</f>
        <v>0</v>
      </c>
      <c r="CK33" s="147">
        <v>27</v>
      </c>
      <c r="CL33" s="28">
        <f t="shared" si="25"/>
        <v>43400</v>
      </c>
      <c r="CM33" s="89">
        <f>'FORMATEUR 9'!X33</f>
        <v>0</v>
      </c>
      <c r="CN33" s="138">
        <v>27</v>
      </c>
      <c r="CO33" s="28">
        <f t="shared" si="26"/>
        <v>43431</v>
      </c>
      <c r="CP33" s="87">
        <f>HASAN!Z33</f>
        <v>0</v>
      </c>
      <c r="CQ33" s="147">
        <v>27</v>
      </c>
      <c r="CR33" s="28">
        <f t="shared" si="27"/>
        <v>43431</v>
      </c>
      <c r="CS33" s="88" t="str">
        <f>FRANCK!Z33</f>
        <v>PDMI</v>
      </c>
      <c r="CT33" s="147">
        <v>27</v>
      </c>
      <c r="CU33" s="28">
        <f t="shared" si="28"/>
        <v>43431</v>
      </c>
      <c r="CV33" s="89">
        <f>'FORMATEUR 9'!Z33</f>
        <v>0</v>
      </c>
      <c r="CW33" s="138">
        <v>27</v>
      </c>
      <c r="CX33" s="28">
        <f t="shared" si="29"/>
        <v>43461</v>
      </c>
      <c r="CY33" s="87">
        <f>HASAN!AB33</f>
        <v>0</v>
      </c>
      <c r="CZ33" s="147">
        <v>27</v>
      </c>
      <c r="DA33" s="28">
        <f t="shared" si="32"/>
        <v>43461</v>
      </c>
      <c r="DB33" s="88">
        <f>FRANCK!AB33</f>
        <v>0</v>
      </c>
      <c r="DC33" s="147">
        <v>27</v>
      </c>
      <c r="DD33" s="28">
        <f t="shared" si="33"/>
        <v>43461</v>
      </c>
      <c r="DE33" s="89">
        <f>'FORMATEUR 9'!AB33</f>
        <v>0</v>
      </c>
    </row>
    <row r="34" spans="1:109" ht="18.95" customHeight="1" x14ac:dyDescent="0.2">
      <c r="A34" s="138">
        <v>28</v>
      </c>
      <c r="B34" s="28">
        <f t="shared" si="0"/>
        <v>43128</v>
      </c>
      <c r="C34" s="82">
        <f>HASAN!C34</f>
        <v>0</v>
      </c>
      <c r="D34" s="147">
        <v>28</v>
      </c>
      <c r="E34" s="28">
        <f t="shared" si="1"/>
        <v>43128</v>
      </c>
      <c r="F34" s="83">
        <f>FRANCK!C34</f>
        <v>0</v>
      </c>
      <c r="G34" s="147">
        <v>28</v>
      </c>
      <c r="H34" s="28">
        <f t="shared" si="2"/>
        <v>43128</v>
      </c>
      <c r="I34" s="84">
        <f>'FORMATEUR 9'!C34</f>
        <v>0</v>
      </c>
      <c r="J34" s="138">
        <v>28</v>
      </c>
      <c r="K34" s="28">
        <f t="shared" si="3"/>
        <v>43159</v>
      </c>
      <c r="L34" s="87">
        <f>HASAN!E34</f>
        <v>0</v>
      </c>
      <c r="M34" s="147">
        <v>28</v>
      </c>
      <c r="N34" s="28">
        <f t="shared" si="4"/>
        <v>43159</v>
      </c>
      <c r="O34" s="88">
        <f>FRANCK!E34</f>
        <v>0</v>
      </c>
      <c r="P34" s="147">
        <v>28</v>
      </c>
      <c r="Q34" s="28">
        <f t="shared" si="5"/>
        <v>43159</v>
      </c>
      <c r="R34" s="89">
        <f>'FORMATEUR 9'!E34</f>
        <v>0</v>
      </c>
      <c r="S34" s="138">
        <v>28</v>
      </c>
      <c r="T34" s="28">
        <f t="shared" si="6"/>
        <v>43187</v>
      </c>
      <c r="U34" s="87" t="str">
        <f>HASAN!G34</f>
        <v>préventive</v>
      </c>
      <c r="V34" s="147">
        <v>28</v>
      </c>
      <c r="W34" s="28">
        <f t="shared" si="7"/>
        <v>43187</v>
      </c>
      <c r="X34" s="88">
        <f>FRANCK!G34</f>
        <v>0</v>
      </c>
      <c r="Y34" s="147">
        <v>28</v>
      </c>
      <c r="Z34" s="28">
        <f t="shared" si="8"/>
        <v>43187</v>
      </c>
      <c r="AA34" s="89">
        <f>'FORMATEUR 9'!G34</f>
        <v>0</v>
      </c>
      <c r="AB34" s="138">
        <v>28</v>
      </c>
      <c r="AC34" s="28">
        <f t="shared" si="9"/>
        <v>43218</v>
      </c>
      <c r="AD34" s="87">
        <f>HASAN!J34</f>
        <v>0</v>
      </c>
      <c r="AE34" s="147">
        <v>28</v>
      </c>
      <c r="AF34" s="28">
        <f t="shared" si="10"/>
        <v>43218</v>
      </c>
      <c r="AG34" s="88">
        <f>FRANCK!J34</f>
        <v>0</v>
      </c>
      <c r="AH34" s="147">
        <v>28</v>
      </c>
      <c r="AI34" s="28">
        <f t="shared" si="11"/>
        <v>43218</v>
      </c>
      <c r="AJ34" s="89">
        <f>'FORMATEUR 9'!J34</f>
        <v>0</v>
      </c>
      <c r="AK34" s="138">
        <v>28</v>
      </c>
      <c r="AL34" s="28">
        <f t="shared" si="12"/>
        <v>43248</v>
      </c>
      <c r="AM34" s="87" t="str">
        <f>HASAN!L34</f>
        <v xml:space="preserve">rédaction </v>
      </c>
      <c r="AN34" s="147">
        <v>28</v>
      </c>
      <c r="AO34" s="28">
        <f t="shared" si="13"/>
        <v>43248</v>
      </c>
      <c r="AP34" s="88" t="str">
        <f>FRANCK!L34</f>
        <v xml:space="preserve">rédaction </v>
      </c>
      <c r="AQ34" s="147">
        <v>28</v>
      </c>
      <c r="AR34" s="28">
        <f t="shared" si="14"/>
        <v>43248</v>
      </c>
      <c r="AS34" s="89">
        <f>'FORMATEUR 9'!L34</f>
        <v>0</v>
      </c>
      <c r="AT34" s="138">
        <v>28</v>
      </c>
      <c r="AU34" s="28">
        <f t="shared" si="15"/>
        <v>43279</v>
      </c>
      <c r="AV34" s="87">
        <f>HASAN!N34</f>
        <v>0</v>
      </c>
      <c r="AW34" s="147">
        <v>28</v>
      </c>
      <c r="AX34" s="28">
        <f t="shared" si="34"/>
        <v>43279</v>
      </c>
      <c r="AY34" s="88">
        <f>FRANCK!N34</f>
        <v>0</v>
      </c>
      <c r="AZ34" s="147">
        <v>28</v>
      </c>
      <c r="BA34" s="28">
        <f t="shared" si="35"/>
        <v>43279</v>
      </c>
      <c r="BB34" s="89">
        <f>'FORMATEUR 9'!N34</f>
        <v>0</v>
      </c>
      <c r="BC34" s="399"/>
      <c r="BD34" s="259">
        <v>28</v>
      </c>
      <c r="BE34" s="28">
        <f t="shared" si="16"/>
        <v>43309</v>
      </c>
      <c r="BF34" s="87">
        <f>HASAN!Q34</f>
        <v>0</v>
      </c>
      <c r="BG34" s="173">
        <v>28</v>
      </c>
      <c r="BH34" s="28">
        <f t="shared" si="17"/>
        <v>43309</v>
      </c>
      <c r="BI34" s="88">
        <f>FRANCK!Q34</f>
        <v>0</v>
      </c>
      <c r="BJ34" s="173">
        <v>28</v>
      </c>
      <c r="BK34" s="28">
        <f t="shared" si="18"/>
        <v>43309</v>
      </c>
      <c r="BL34" s="89">
        <f>'FORMATEUR 9'!Q34</f>
        <v>0</v>
      </c>
      <c r="BM34" s="138">
        <v>28</v>
      </c>
      <c r="BN34" s="28">
        <f t="shared" si="19"/>
        <v>43340</v>
      </c>
      <c r="BO34" s="87">
        <f>HASAN!S34</f>
        <v>0</v>
      </c>
      <c r="BP34" s="147">
        <v>28</v>
      </c>
      <c r="BQ34" s="28">
        <f t="shared" si="20"/>
        <v>43340</v>
      </c>
      <c r="BR34" s="88" t="str">
        <f>FRANCK!S34</f>
        <v xml:space="preserve"> 2FAm</v>
      </c>
      <c r="BS34" s="147">
        <v>28</v>
      </c>
      <c r="BT34" s="28">
        <f t="shared" si="21"/>
        <v>43340</v>
      </c>
      <c r="BU34" s="89">
        <f>'FORMATEUR 9'!S34</f>
        <v>0</v>
      </c>
      <c r="BV34" s="138">
        <v>28</v>
      </c>
      <c r="BW34" s="28">
        <f t="shared" si="22"/>
        <v>43371</v>
      </c>
      <c r="BX34" s="87" t="str">
        <f>HASAN!U34</f>
        <v>PDTMI</v>
      </c>
      <c r="BY34" s="147">
        <v>28</v>
      </c>
      <c r="BZ34" s="28">
        <f t="shared" si="30"/>
        <v>43371</v>
      </c>
      <c r="CA34" s="88">
        <f>FRANCK!U34</f>
        <v>0</v>
      </c>
      <c r="CB34" s="147">
        <v>28</v>
      </c>
      <c r="CC34" s="28">
        <f t="shared" si="31"/>
        <v>43371</v>
      </c>
      <c r="CD34" s="89">
        <f>'FORMATEUR 9'!U34</f>
        <v>0</v>
      </c>
      <c r="CE34" s="138">
        <v>28</v>
      </c>
      <c r="CF34" s="28">
        <f t="shared" si="23"/>
        <v>43401</v>
      </c>
      <c r="CG34" s="87">
        <f>HASAN!X34</f>
        <v>0</v>
      </c>
      <c r="CH34" s="147">
        <v>28</v>
      </c>
      <c r="CI34" s="28">
        <f t="shared" si="24"/>
        <v>43401</v>
      </c>
      <c r="CJ34" s="88">
        <f>FRANCK!X34</f>
        <v>0</v>
      </c>
      <c r="CK34" s="147">
        <v>28</v>
      </c>
      <c r="CL34" s="28">
        <f t="shared" si="25"/>
        <v>43401</v>
      </c>
      <c r="CM34" s="89">
        <f>'FORMATEUR 9'!X34</f>
        <v>0</v>
      </c>
      <c r="CN34" s="138">
        <v>28</v>
      </c>
      <c r="CO34" s="28">
        <f t="shared" si="26"/>
        <v>43432</v>
      </c>
      <c r="CP34" s="87">
        <f>HASAN!Z34</f>
        <v>0</v>
      </c>
      <c r="CQ34" s="147">
        <v>28</v>
      </c>
      <c r="CR34" s="28">
        <f t="shared" si="27"/>
        <v>43432</v>
      </c>
      <c r="CS34" s="88" t="str">
        <f>FRANCK!Z34</f>
        <v>PDMI</v>
      </c>
      <c r="CT34" s="147">
        <v>28</v>
      </c>
      <c r="CU34" s="28">
        <f t="shared" si="28"/>
        <v>43432</v>
      </c>
      <c r="CV34" s="89">
        <f>'FORMATEUR 9'!Z34</f>
        <v>0</v>
      </c>
      <c r="CW34" s="138">
        <v>28</v>
      </c>
      <c r="CX34" s="28">
        <f t="shared" si="29"/>
        <v>43462</v>
      </c>
      <c r="CY34" s="87">
        <f>HASAN!AB34</f>
        <v>0</v>
      </c>
      <c r="CZ34" s="147">
        <v>28</v>
      </c>
      <c r="DA34" s="28">
        <f t="shared" si="32"/>
        <v>43462</v>
      </c>
      <c r="DB34" s="88">
        <f>FRANCK!AB34</f>
        <v>0</v>
      </c>
      <c r="DC34" s="147">
        <v>28</v>
      </c>
      <c r="DD34" s="28">
        <f t="shared" si="33"/>
        <v>43462</v>
      </c>
      <c r="DE34" s="89">
        <f>'FORMATEUR 9'!AB34</f>
        <v>0</v>
      </c>
    </row>
    <row r="35" spans="1:109" ht="18.95" customHeight="1" x14ac:dyDescent="0.2">
      <c r="A35" s="138">
        <v>29</v>
      </c>
      <c r="B35" s="28">
        <f t="shared" si="0"/>
        <v>43129</v>
      </c>
      <c r="C35" s="82" t="str">
        <f>HASAN!C35</f>
        <v>TMI</v>
      </c>
      <c r="D35" s="147">
        <v>29</v>
      </c>
      <c r="E35" s="28">
        <f t="shared" si="1"/>
        <v>43129</v>
      </c>
      <c r="F35" s="83" t="str">
        <f>FRANCK!C35</f>
        <v>CIMA</v>
      </c>
      <c r="G35" s="147">
        <v>29</v>
      </c>
      <c r="H35" s="28">
        <f t="shared" si="2"/>
        <v>43129</v>
      </c>
      <c r="I35" s="84">
        <f>'FORMATEUR 9'!C35</f>
        <v>0</v>
      </c>
      <c r="J35" s="138"/>
      <c r="K35" s="28"/>
      <c r="L35" s="87" t="str">
        <f>XAVIER!N35</f>
        <v>DFPC</v>
      </c>
      <c r="M35" s="147"/>
      <c r="N35" s="28"/>
      <c r="O35" s="88" t="str">
        <f>'JEAN-LUC'!N35</f>
        <v>Session 8</v>
      </c>
      <c r="P35" s="147"/>
      <c r="Q35" s="28"/>
      <c r="R35" s="89"/>
      <c r="S35" s="138">
        <v>29</v>
      </c>
      <c r="T35" s="28">
        <f>T34+1</f>
        <v>43188</v>
      </c>
      <c r="U35" s="87" t="str">
        <f>HASAN!G35</f>
        <v>d’équipements</v>
      </c>
      <c r="V35" s="147">
        <v>29</v>
      </c>
      <c r="W35" s="28">
        <f t="shared" si="7"/>
        <v>43188</v>
      </c>
      <c r="X35" s="88">
        <f>FRANCK!G35</f>
        <v>0</v>
      </c>
      <c r="Y35" s="147">
        <v>29</v>
      </c>
      <c r="Z35" s="28">
        <f t="shared" si="8"/>
        <v>43188</v>
      </c>
      <c r="AA35" s="89">
        <f>'FORMATEUR 9'!G35</f>
        <v>0</v>
      </c>
      <c r="AB35" s="138">
        <v>29</v>
      </c>
      <c r="AC35" s="85">
        <f>AC34+1</f>
        <v>43219</v>
      </c>
      <c r="AD35" s="87">
        <f>HASAN!J35</f>
        <v>0</v>
      </c>
      <c r="AE35" s="147">
        <v>29</v>
      </c>
      <c r="AF35" s="28">
        <f t="shared" si="10"/>
        <v>43219</v>
      </c>
      <c r="AG35" s="88">
        <f>FRANCK!J35</f>
        <v>0</v>
      </c>
      <c r="AH35" s="147">
        <v>29</v>
      </c>
      <c r="AI35" s="28">
        <f t="shared" si="11"/>
        <v>43219</v>
      </c>
      <c r="AJ35" s="89">
        <f>'FORMATEUR 9'!J35</f>
        <v>0</v>
      </c>
      <c r="AK35" s="138">
        <v>29</v>
      </c>
      <c r="AL35" s="28">
        <f>AL34+1</f>
        <v>43249</v>
      </c>
      <c r="AM35" s="87">
        <f>HASAN!L35</f>
        <v>0</v>
      </c>
      <c r="AN35" s="147">
        <v>29</v>
      </c>
      <c r="AO35" s="28">
        <f t="shared" si="13"/>
        <v>43249</v>
      </c>
      <c r="AP35" s="88">
        <f>FRANCK!L35</f>
        <v>0</v>
      </c>
      <c r="AQ35" s="147">
        <v>29</v>
      </c>
      <c r="AR35" s="28">
        <f t="shared" si="14"/>
        <v>43249</v>
      </c>
      <c r="AS35" s="89">
        <f>'FORMATEUR 9'!L35</f>
        <v>0</v>
      </c>
      <c r="AT35" s="138">
        <v>29</v>
      </c>
      <c r="AU35" s="28">
        <f>AU34+1</f>
        <v>43280</v>
      </c>
      <c r="AV35" s="87">
        <f>HASAN!N35</f>
        <v>0</v>
      </c>
      <c r="AW35" s="147">
        <v>29</v>
      </c>
      <c r="AX35" s="28">
        <f t="shared" si="34"/>
        <v>43280</v>
      </c>
      <c r="AY35" s="88">
        <f>FRANCK!N35</f>
        <v>0</v>
      </c>
      <c r="AZ35" s="147">
        <v>29</v>
      </c>
      <c r="BA35" s="28">
        <f t="shared" si="35"/>
        <v>43280</v>
      </c>
      <c r="BB35" s="89">
        <f>'FORMATEUR 9'!N35</f>
        <v>0</v>
      </c>
      <c r="BC35" s="399"/>
      <c r="BD35" s="259">
        <v>29</v>
      </c>
      <c r="BE35" s="28">
        <f>BE34+1</f>
        <v>43310</v>
      </c>
      <c r="BF35" s="87">
        <f>HASAN!Q35</f>
        <v>0</v>
      </c>
      <c r="BG35" s="173">
        <v>29</v>
      </c>
      <c r="BH35" s="28">
        <f t="shared" si="17"/>
        <v>43310</v>
      </c>
      <c r="BI35" s="88">
        <f>FRANCK!Q35</f>
        <v>0</v>
      </c>
      <c r="BJ35" s="173">
        <v>29</v>
      </c>
      <c r="BK35" s="28">
        <f t="shared" si="18"/>
        <v>43310</v>
      </c>
      <c r="BL35" s="89">
        <f>'FORMATEUR 9'!Q35</f>
        <v>0</v>
      </c>
      <c r="BM35" s="138">
        <v>29</v>
      </c>
      <c r="BN35" s="28">
        <f>BN34+1</f>
        <v>43341</v>
      </c>
      <c r="BO35" s="87">
        <f>HASAN!S35</f>
        <v>0</v>
      </c>
      <c r="BP35" s="147">
        <v>29</v>
      </c>
      <c r="BQ35" s="28">
        <f t="shared" si="20"/>
        <v>43341</v>
      </c>
      <c r="BR35" s="88">
        <f>FRANCK!S35</f>
        <v>0</v>
      </c>
      <c r="BS35" s="147">
        <v>29</v>
      </c>
      <c r="BT35" s="28">
        <f t="shared" si="21"/>
        <v>43341</v>
      </c>
      <c r="BU35" s="89">
        <f>'FORMATEUR 9'!S35</f>
        <v>0</v>
      </c>
      <c r="BV35" s="138">
        <v>29</v>
      </c>
      <c r="BW35" s="28">
        <f>BW34+1</f>
        <v>43372</v>
      </c>
      <c r="BX35" s="87">
        <f>HASAN!U35</f>
        <v>0</v>
      </c>
      <c r="BY35" s="147">
        <v>29</v>
      </c>
      <c r="BZ35" s="28">
        <f t="shared" si="30"/>
        <v>43372</v>
      </c>
      <c r="CA35" s="88">
        <f>FRANCK!U35</f>
        <v>0</v>
      </c>
      <c r="CB35" s="147">
        <v>29</v>
      </c>
      <c r="CC35" s="28">
        <f t="shared" si="31"/>
        <v>43372</v>
      </c>
      <c r="CD35" s="89">
        <f>'FORMATEUR 9'!U35</f>
        <v>0</v>
      </c>
      <c r="CE35" s="138">
        <v>29</v>
      </c>
      <c r="CF35" s="28">
        <f>CF34+1</f>
        <v>43402</v>
      </c>
      <c r="CG35" s="87">
        <f>HASAN!X35</f>
        <v>0</v>
      </c>
      <c r="CH35" s="147">
        <v>29</v>
      </c>
      <c r="CI35" s="28">
        <f t="shared" si="24"/>
        <v>43402</v>
      </c>
      <c r="CJ35" s="88">
        <f>FRANCK!X35</f>
        <v>0</v>
      </c>
      <c r="CK35" s="147">
        <v>29</v>
      </c>
      <c r="CL35" s="28">
        <f t="shared" si="25"/>
        <v>43402</v>
      </c>
      <c r="CM35" s="89">
        <f>'FORMATEUR 9'!X35</f>
        <v>0</v>
      </c>
      <c r="CN35" s="138">
        <v>29</v>
      </c>
      <c r="CO35" s="28">
        <f t="shared" si="26"/>
        <v>43433</v>
      </c>
      <c r="CP35" s="87">
        <f>HASAN!Z35</f>
        <v>0</v>
      </c>
      <c r="CQ35" s="147">
        <v>29</v>
      </c>
      <c r="CR35" s="28">
        <f t="shared" si="27"/>
        <v>43433</v>
      </c>
      <c r="CS35" s="88" t="str">
        <f>FRANCK!Z35</f>
        <v>PDMI</v>
      </c>
      <c r="CT35" s="147">
        <v>29</v>
      </c>
      <c r="CU35" s="28">
        <f t="shared" si="28"/>
        <v>43433</v>
      </c>
      <c r="CV35" s="89">
        <f>'FORMATEUR 9'!Z35</f>
        <v>0</v>
      </c>
      <c r="CW35" s="138">
        <v>29</v>
      </c>
      <c r="CX35" s="28">
        <f>CX34+1</f>
        <v>43463</v>
      </c>
      <c r="CY35" s="87">
        <f>HASAN!AB35</f>
        <v>0</v>
      </c>
      <c r="CZ35" s="147">
        <v>29</v>
      </c>
      <c r="DA35" s="28">
        <f t="shared" si="32"/>
        <v>43463</v>
      </c>
      <c r="DB35" s="88">
        <f>FRANCK!AB35</f>
        <v>0</v>
      </c>
      <c r="DC35" s="147">
        <v>29</v>
      </c>
      <c r="DD35" s="28">
        <f t="shared" si="33"/>
        <v>43463</v>
      </c>
      <c r="DE35" s="89">
        <f>'FORMATEUR 9'!AB35</f>
        <v>0</v>
      </c>
    </row>
    <row r="36" spans="1:109" ht="18.95" customHeight="1" x14ac:dyDescent="0.2">
      <c r="A36" s="138">
        <v>30</v>
      </c>
      <c r="B36" s="28">
        <f t="shared" si="0"/>
        <v>43130</v>
      </c>
      <c r="C36" s="82" t="str">
        <f>HASAN!C36</f>
        <v>TMI</v>
      </c>
      <c r="D36" s="147">
        <v>30</v>
      </c>
      <c r="E36" s="28">
        <f t="shared" si="1"/>
        <v>43130</v>
      </c>
      <c r="F36" s="83" t="str">
        <f>FRANCK!C36</f>
        <v>CIMA</v>
      </c>
      <c r="G36" s="147">
        <v>30</v>
      </c>
      <c r="H36" s="28">
        <f t="shared" si="2"/>
        <v>43130</v>
      </c>
      <c r="I36" s="84">
        <f>'FORMATEUR 9'!C36</f>
        <v>0</v>
      </c>
      <c r="J36" s="138" t="s">
        <v>6</v>
      </c>
      <c r="K36" s="180"/>
      <c r="L36" s="87"/>
      <c r="M36" s="147" t="s">
        <v>6</v>
      </c>
      <c r="N36" s="28"/>
      <c r="O36" s="88"/>
      <c r="P36" s="147" t="s">
        <v>6</v>
      </c>
      <c r="Q36" s="28"/>
      <c r="R36" s="89"/>
      <c r="S36" s="138">
        <v>30</v>
      </c>
      <c r="T36" s="28">
        <f>T35+1</f>
        <v>43189</v>
      </c>
      <c r="U36" s="87" t="str">
        <f>HASAN!G36</f>
        <v>FC OCEF</v>
      </c>
      <c r="V36" s="147">
        <v>30</v>
      </c>
      <c r="W36" s="28">
        <f t="shared" si="7"/>
        <v>43189</v>
      </c>
      <c r="X36" s="88">
        <f>FRANCK!G36</f>
        <v>0</v>
      </c>
      <c r="Y36" s="147">
        <v>30</v>
      </c>
      <c r="Z36" s="28">
        <f t="shared" si="8"/>
        <v>43189</v>
      </c>
      <c r="AA36" s="89">
        <f>'FORMATEUR 9'!G36</f>
        <v>0</v>
      </c>
      <c r="AB36" s="138">
        <v>30</v>
      </c>
      <c r="AC36" s="28">
        <f>AC35+1</f>
        <v>43220</v>
      </c>
      <c r="AD36" s="87">
        <f>HASAN!J36</f>
        <v>0</v>
      </c>
      <c r="AE36" s="147">
        <v>30</v>
      </c>
      <c r="AF36" s="28">
        <f t="shared" si="10"/>
        <v>43220</v>
      </c>
      <c r="AG36" s="88">
        <f>FRANCK!J36</f>
        <v>0</v>
      </c>
      <c r="AH36" s="147">
        <v>30</v>
      </c>
      <c r="AI36" s="28">
        <f t="shared" si="11"/>
        <v>43220</v>
      </c>
      <c r="AJ36" s="89">
        <f>'FORMATEUR 9'!J36</f>
        <v>0</v>
      </c>
      <c r="AK36" s="138">
        <v>30</v>
      </c>
      <c r="AL36" s="28">
        <f>AL35+1</f>
        <v>43250</v>
      </c>
      <c r="AM36" s="87" t="str">
        <f>HASAN!L36</f>
        <v xml:space="preserve">fiches </v>
      </c>
      <c r="AN36" s="147">
        <v>30</v>
      </c>
      <c r="AO36" s="28">
        <f t="shared" si="13"/>
        <v>43250</v>
      </c>
      <c r="AP36" s="88" t="str">
        <f>FRANCK!L36</f>
        <v xml:space="preserve">fiches </v>
      </c>
      <c r="AQ36" s="147">
        <v>30</v>
      </c>
      <c r="AR36" s="28">
        <f t="shared" si="14"/>
        <v>43250</v>
      </c>
      <c r="AS36" s="89">
        <f>'FORMATEUR 9'!L36</f>
        <v>0</v>
      </c>
      <c r="AT36" s="138">
        <v>30</v>
      </c>
      <c r="AU36" s="28">
        <f>AU35+1</f>
        <v>43281</v>
      </c>
      <c r="AV36" s="87">
        <f>HASAN!N36</f>
        <v>0</v>
      </c>
      <c r="AW36" s="147">
        <v>30</v>
      </c>
      <c r="AX36" s="28">
        <f t="shared" si="34"/>
        <v>43281</v>
      </c>
      <c r="AY36" s="88">
        <f>FRANCK!N36</f>
        <v>0</v>
      </c>
      <c r="AZ36" s="147">
        <v>30</v>
      </c>
      <c r="BA36" s="28">
        <f t="shared" si="35"/>
        <v>43281</v>
      </c>
      <c r="BB36" s="89">
        <f>'FORMATEUR 9'!N36</f>
        <v>0</v>
      </c>
      <c r="BC36" s="399"/>
      <c r="BD36" s="259">
        <v>30</v>
      </c>
      <c r="BE36" s="28">
        <f>BE35+1</f>
        <v>43311</v>
      </c>
      <c r="BF36" s="87">
        <f>HASAN!Q36</f>
        <v>0</v>
      </c>
      <c r="BG36" s="173">
        <v>30</v>
      </c>
      <c r="BH36" s="28">
        <f t="shared" si="17"/>
        <v>43311</v>
      </c>
      <c r="BI36" s="88" t="str">
        <f>FRANCK!Q36</f>
        <v xml:space="preserve">Etudier et </v>
      </c>
      <c r="BJ36" s="173">
        <v>30</v>
      </c>
      <c r="BK36" s="28">
        <f t="shared" si="18"/>
        <v>43311</v>
      </c>
      <c r="BL36" s="89">
        <f>'FORMATEUR 9'!Q36</f>
        <v>0</v>
      </c>
      <c r="BM36" s="138">
        <v>30</v>
      </c>
      <c r="BN36" s="28">
        <f>BN35+1</f>
        <v>43342</v>
      </c>
      <c r="BO36" s="87">
        <f>HASAN!S36</f>
        <v>0</v>
      </c>
      <c r="BP36" s="147">
        <v>30</v>
      </c>
      <c r="BQ36" s="28">
        <f t="shared" si="20"/>
        <v>43342</v>
      </c>
      <c r="BR36" s="88">
        <f>FRANCK!S36</f>
        <v>0</v>
      </c>
      <c r="BS36" s="147">
        <v>30</v>
      </c>
      <c r="BT36" s="28">
        <f t="shared" si="21"/>
        <v>43342</v>
      </c>
      <c r="BU36" s="89">
        <f>'FORMATEUR 9'!S36</f>
        <v>0</v>
      </c>
      <c r="BV36" s="138">
        <v>30</v>
      </c>
      <c r="BW36" s="28">
        <f>BW35+1</f>
        <v>43373</v>
      </c>
      <c r="BX36" s="87">
        <f>HASAN!U36</f>
        <v>0</v>
      </c>
      <c r="BY36" s="147">
        <v>30</v>
      </c>
      <c r="BZ36" s="28">
        <f t="shared" si="30"/>
        <v>43373</v>
      </c>
      <c r="CA36" s="88">
        <f>FRANCK!U36</f>
        <v>0</v>
      </c>
      <c r="CB36" s="147">
        <v>30</v>
      </c>
      <c r="CC36" s="28">
        <f t="shared" si="31"/>
        <v>43373</v>
      </c>
      <c r="CD36" s="89">
        <f>'FORMATEUR 9'!U36</f>
        <v>0</v>
      </c>
      <c r="CE36" s="138">
        <v>30</v>
      </c>
      <c r="CF36" s="28">
        <f>CF35+1</f>
        <v>43403</v>
      </c>
      <c r="CG36" s="87">
        <f>HASAN!X36</f>
        <v>0</v>
      </c>
      <c r="CH36" s="147">
        <v>30</v>
      </c>
      <c r="CI36" s="28">
        <f t="shared" si="24"/>
        <v>43403</v>
      </c>
      <c r="CJ36" s="88">
        <f>FRANCK!X36</f>
        <v>0</v>
      </c>
      <c r="CK36" s="147">
        <v>30</v>
      </c>
      <c r="CL36" s="28">
        <f t="shared" si="25"/>
        <v>43403</v>
      </c>
      <c r="CM36" s="89">
        <f>'FORMATEUR 9'!X36</f>
        <v>0</v>
      </c>
      <c r="CN36" s="138">
        <v>30</v>
      </c>
      <c r="CO36" s="28">
        <f t="shared" si="26"/>
        <v>43434</v>
      </c>
      <c r="CP36" s="87">
        <f>HASAN!Z36</f>
        <v>0</v>
      </c>
      <c r="CQ36" s="147">
        <v>30</v>
      </c>
      <c r="CR36" s="28">
        <f t="shared" si="27"/>
        <v>43434</v>
      </c>
      <c r="CS36" s="88" t="str">
        <f>FRANCK!Z36</f>
        <v>PDMI</v>
      </c>
      <c r="CT36" s="147">
        <v>30</v>
      </c>
      <c r="CU36" s="28">
        <f t="shared" si="28"/>
        <v>43434</v>
      </c>
      <c r="CV36" s="89">
        <f>'FORMATEUR 9'!Z36</f>
        <v>0</v>
      </c>
      <c r="CW36" s="138">
        <v>30</v>
      </c>
      <c r="CX36" s="28">
        <f>CX35+1</f>
        <v>43464</v>
      </c>
      <c r="CY36" s="87">
        <f>HASAN!AB36</f>
        <v>0</v>
      </c>
      <c r="CZ36" s="147">
        <v>30</v>
      </c>
      <c r="DA36" s="28">
        <f t="shared" si="32"/>
        <v>43464</v>
      </c>
      <c r="DB36" s="88">
        <f>FRANCK!AB36</f>
        <v>0</v>
      </c>
      <c r="DC36" s="147">
        <v>30</v>
      </c>
      <c r="DD36" s="28">
        <f t="shared" si="33"/>
        <v>43464</v>
      </c>
      <c r="DE36" s="89">
        <f>'FORMATEUR 9'!AB36</f>
        <v>0</v>
      </c>
    </row>
    <row r="37" spans="1:109" ht="18.95" customHeight="1" thickBot="1" x14ac:dyDescent="0.25">
      <c r="A37" s="181">
        <v>31</v>
      </c>
      <c r="B37" s="182">
        <f t="shared" si="0"/>
        <v>43131</v>
      </c>
      <c r="C37" s="111" t="str">
        <f>HASAN!C37</f>
        <v>TMI</v>
      </c>
      <c r="D37" s="183">
        <v>31</v>
      </c>
      <c r="E37" s="182">
        <f t="shared" si="1"/>
        <v>43131</v>
      </c>
      <c r="F37" s="112" t="str">
        <f>FRANCK!C37</f>
        <v>CIMA</v>
      </c>
      <c r="G37" s="183">
        <v>31</v>
      </c>
      <c r="H37" s="182">
        <f t="shared" si="2"/>
        <v>43131</v>
      </c>
      <c r="I37" s="114">
        <f>'FORMATEUR 9'!C37</f>
        <v>0</v>
      </c>
      <c r="J37" s="181" t="s">
        <v>6</v>
      </c>
      <c r="K37" s="185"/>
      <c r="L37" s="115"/>
      <c r="M37" s="183" t="s">
        <v>6</v>
      </c>
      <c r="N37" s="182"/>
      <c r="O37" s="116"/>
      <c r="P37" s="183" t="s">
        <v>6</v>
      </c>
      <c r="Q37" s="182"/>
      <c r="R37" s="117"/>
      <c r="S37" s="181">
        <v>31</v>
      </c>
      <c r="T37" s="182">
        <f t="shared" si="6"/>
        <v>43190</v>
      </c>
      <c r="U37" s="115">
        <f>HASAN!G37</f>
        <v>0</v>
      </c>
      <c r="V37" s="183">
        <v>31</v>
      </c>
      <c r="W37" s="182">
        <f t="shared" si="7"/>
        <v>43190</v>
      </c>
      <c r="X37" s="116">
        <f>FRANCK!G37</f>
        <v>0</v>
      </c>
      <c r="Y37" s="183">
        <v>31</v>
      </c>
      <c r="Z37" s="182">
        <f t="shared" si="8"/>
        <v>43190</v>
      </c>
      <c r="AA37" s="117">
        <f>'FORMATEUR 9'!G37</f>
        <v>0</v>
      </c>
      <c r="AB37" s="181"/>
      <c r="AC37" s="186"/>
      <c r="AD37" s="115"/>
      <c r="AE37" s="183"/>
      <c r="AF37" s="182"/>
      <c r="AG37" s="116"/>
      <c r="AH37" s="183"/>
      <c r="AI37" s="182"/>
      <c r="AJ37" s="117"/>
      <c r="AK37" s="181">
        <v>31</v>
      </c>
      <c r="AL37" s="182">
        <f t="shared" si="12"/>
        <v>43251</v>
      </c>
      <c r="AM37" s="115" t="str">
        <f>HASAN!L37</f>
        <v>programmes</v>
      </c>
      <c r="AN37" s="183">
        <v>31</v>
      </c>
      <c r="AO37" s="182">
        <f t="shared" si="13"/>
        <v>43251</v>
      </c>
      <c r="AP37" s="116" t="str">
        <f>FRANCK!L37</f>
        <v>programmes</v>
      </c>
      <c r="AQ37" s="183">
        <v>31</v>
      </c>
      <c r="AR37" s="182">
        <f t="shared" si="14"/>
        <v>43251</v>
      </c>
      <c r="AS37" s="117">
        <f>'FORMATEUR 9'!L37</f>
        <v>0</v>
      </c>
      <c r="AT37" s="181"/>
      <c r="AU37" s="182"/>
      <c r="AV37" s="115"/>
      <c r="AW37" s="183"/>
      <c r="AX37" s="185"/>
      <c r="AY37" s="116"/>
      <c r="AZ37" s="183"/>
      <c r="BA37" s="185"/>
      <c r="BB37" s="117"/>
      <c r="BC37" s="411"/>
      <c r="BD37" s="261">
        <v>31</v>
      </c>
      <c r="BE37" s="182">
        <f t="shared" si="16"/>
        <v>43312</v>
      </c>
      <c r="BF37" s="115">
        <f>HASAN!Q37</f>
        <v>0</v>
      </c>
      <c r="BG37" s="187">
        <v>31</v>
      </c>
      <c r="BH37" s="182">
        <f t="shared" si="17"/>
        <v>43312</v>
      </c>
      <c r="BI37" s="116" t="str">
        <f>FRANCK!Q37</f>
        <v xml:space="preserve"> réaliser les</v>
      </c>
      <c r="BJ37" s="187">
        <v>31</v>
      </c>
      <c r="BK37" s="182">
        <f t="shared" si="18"/>
        <v>43312</v>
      </c>
      <c r="BL37" s="117">
        <f>'FORMATEUR 9'!Q37</f>
        <v>0</v>
      </c>
      <c r="BM37" s="181">
        <v>31</v>
      </c>
      <c r="BN37" s="182">
        <f t="shared" si="19"/>
        <v>43343</v>
      </c>
      <c r="BO37" s="115">
        <f>HASAN!S37</f>
        <v>0</v>
      </c>
      <c r="BP37" s="183">
        <v>31</v>
      </c>
      <c r="BQ37" s="182">
        <f t="shared" si="20"/>
        <v>43343</v>
      </c>
      <c r="BR37" s="116">
        <f>FRANCK!S37</f>
        <v>0</v>
      </c>
      <c r="BS37" s="183">
        <v>31</v>
      </c>
      <c r="BT37" s="182">
        <f t="shared" si="21"/>
        <v>43343</v>
      </c>
      <c r="BU37" s="117">
        <f>'FORMATEUR 9'!S37</f>
        <v>0</v>
      </c>
      <c r="BV37" s="181"/>
      <c r="BW37" s="182"/>
      <c r="BX37" s="115"/>
      <c r="BY37" s="183"/>
      <c r="BZ37" s="185"/>
      <c r="CA37" s="116"/>
      <c r="CB37" s="183"/>
      <c r="CC37" s="185"/>
      <c r="CD37" s="117"/>
      <c r="CE37" s="181">
        <v>31</v>
      </c>
      <c r="CF37" s="182">
        <f t="shared" si="23"/>
        <v>43404</v>
      </c>
      <c r="CG37" s="115">
        <f>HASAN!X37</f>
        <v>0</v>
      </c>
      <c r="CH37" s="183">
        <v>31</v>
      </c>
      <c r="CI37" s="182">
        <f t="shared" si="24"/>
        <v>43404</v>
      </c>
      <c r="CJ37" s="116">
        <f>FRANCK!X37</f>
        <v>0</v>
      </c>
      <c r="CK37" s="183">
        <v>31</v>
      </c>
      <c r="CL37" s="182">
        <f t="shared" si="25"/>
        <v>43404</v>
      </c>
      <c r="CM37" s="117">
        <f>'FORMATEUR 9'!X37</f>
        <v>0</v>
      </c>
      <c r="CN37" s="181"/>
      <c r="CO37" s="185"/>
      <c r="CP37" s="115"/>
      <c r="CQ37" s="183"/>
      <c r="CR37" s="185"/>
      <c r="CS37" s="116"/>
      <c r="CT37" s="183"/>
      <c r="CU37" s="185"/>
      <c r="CV37" s="117"/>
      <c r="CW37" s="181">
        <v>31</v>
      </c>
      <c r="CX37" s="182">
        <f t="shared" si="29"/>
        <v>43465</v>
      </c>
      <c r="CY37" s="115">
        <f>HASAN!AB37</f>
        <v>0</v>
      </c>
      <c r="CZ37" s="183">
        <v>31</v>
      </c>
      <c r="DA37" s="182">
        <f t="shared" si="32"/>
        <v>43465</v>
      </c>
      <c r="DB37" s="116">
        <f>FRANCK!AB37</f>
        <v>0</v>
      </c>
      <c r="DC37" s="183">
        <v>31</v>
      </c>
      <c r="DD37" s="182">
        <f t="shared" si="33"/>
        <v>43465</v>
      </c>
      <c r="DE37" s="117">
        <f>'FORMATEUR 9'!AB37</f>
        <v>0</v>
      </c>
    </row>
    <row r="38" spans="1:109" x14ac:dyDescent="0.2">
      <c r="B38" s="220"/>
      <c r="C38" s="193">
        <f>HASAN!L38</f>
        <v>5</v>
      </c>
      <c r="D38" s="191"/>
      <c r="E38" s="223"/>
      <c r="F38" s="194">
        <f>FRANCK!L38</f>
        <v>0</v>
      </c>
      <c r="G38" s="191"/>
      <c r="H38" s="192"/>
      <c r="I38" s="195">
        <f>'FORMATEUR 9'!R38</f>
        <v>0</v>
      </c>
      <c r="J38" s="104"/>
      <c r="K38" s="196"/>
      <c r="L38" s="193">
        <f>HASAN!N38</f>
        <v>5</v>
      </c>
      <c r="M38" s="104"/>
      <c r="N38" s="192"/>
      <c r="O38" s="194">
        <f>FRANCK!N38</f>
        <v>5</v>
      </c>
      <c r="P38" s="104"/>
      <c r="Q38" s="192"/>
      <c r="R38" s="195">
        <f>'FORMATEUR 9'!T38</f>
        <v>0</v>
      </c>
      <c r="S38" s="191"/>
      <c r="T38" s="197"/>
      <c r="U38" s="199">
        <f>HASAN!P38</f>
        <v>0</v>
      </c>
      <c r="V38" s="104"/>
      <c r="W38" s="196"/>
      <c r="X38" s="194">
        <f>FRANCK!P38</f>
        <v>0</v>
      </c>
      <c r="Y38" s="104"/>
      <c r="Z38" s="196"/>
      <c r="AA38" s="195">
        <f>'FORMATEUR 9'!V38</f>
        <v>0</v>
      </c>
      <c r="AB38" s="104"/>
      <c r="AC38" s="192"/>
      <c r="AD38" s="193">
        <f>HASAN!S38</f>
        <v>8</v>
      </c>
      <c r="AE38" s="104"/>
      <c r="AF38" s="192"/>
      <c r="AG38" s="194">
        <f>FRANCK!S38</f>
        <v>5</v>
      </c>
      <c r="AH38" s="104"/>
      <c r="AI38" s="192"/>
      <c r="AJ38" s="195">
        <f>'FORMATEUR 9'!Y38</f>
        <v>0</v>
      </c>
      <c r="AK38" s="191"/>
      <c r="AL38" s="192"/>
      <c r="AM38" s="193">
        <f>HASAN!U38</f>
        <v>9</v>
      </c>
      <c r="AN38" s="191"/>
      <c r="AO38" s="200"/>
      <c r="AP38" s="194">
        <f>FRANCK!U38</f>
        <v>0</v>
      </c>
      <c r="AQ38" s="191"/>
      <c r="AR38" s="221"/>
      <c r="AS38" s="195">
        <f>'FORMATEUR 9'!AA38</f>
        <v>0</v>
      </c>
      <c r="AT38" s="191"/>
      <c r="AU38" s="197"/>
      <c r="AV38" s="199">
        <f>HASAN!W38</f>
        <v>0</v>
      </c>
      <c r="AW38" s="191"/>
      <c r="AX38" s="201"/>
      <c r="AY38" s="194">
        <f>FRANCK!W38</f>
        <v>0</v>
      </c>
      <c r="AZ38" s="191"/>
      <c r="BA38" s="201"/>
      <c r="BB38" s="195">
        <f>'FORMATEUR 9'!AC38</f>
        <v>0</v>
      </c>
      <c r="BE38" s="192"/>
      <c r="BF38" s="199">
        <f>HASAN!Z38</f>
        <v>10</v>
      </c>
      <c r="BH38" s="189"/>
      <c r="BI38" s="194">
        <f>FRANCK!Z38</f>
        <v>10</v>
      </c>
      <c r="BK38" s="192"/>
      <c r="BL38" s="195">
        <f>'FORMATEUR 9'!AF38</f>
        <v>0</v>
      </c>
      <c r="BM38" s="191"/>
      <c r="BN38" s="197"/>
      <c r="BO38" s="199">
        <f>HASAN!AB38</f>
        <v>0</v>
      </c>
      <c r="BP38" s="191"/>
      <c r="BQ38" s="201"/>
      <c r="BR38" s="194">
        <f>FRANCK!AB38</f>
        <v>5</v>
      </c>
      <c r="BS38" s="191"/>
      <c r="BT38" s="201"/>
      <c r="BU38" s="195">
        <f>'FORMATEUR 9'!AH38</f>
        <v>0</v>
      </c>
      <c r="BX38" s="199">
        <f>HASAN!AD38</f>
        <v>0</v>
      </c>
      <c r="BZ38" s="189"/>
      <c r="CA38" s="194">
        <f>FRANCK!AD38</f>
        <v>0</v>
      </c>
      <c r="CC38" s="189"/>
      <c r="CD38" s="195">
        <f>'FORMATEUR 9'!AJ38</f>
        <v>0</v>
      </c>
      <c r="CF38" s="189"/>
      <c r="CG38" s="193">
        <f>HASAN!AG38</f>
        <v>0</v>
      </c>
      <c r="CI38" s="189"/>
      <c r="CJ38" s="194">
        <f>FRANCK!AG38</f>
        <v>0</v>
      </c>
      <c r="CL38" s="189"/>
      <c r="CM38" s="195">
        <f>'FORMATEUR 9'!AM38</f>
        <v>0</v>
      </c>
      <c r="CO38" s="201"/>
      <c r="CP38" s="199">
        <f>HASAN!AI38</f>
        <v>0</v>
      </c>
      <c r="CR38" s="201"/>
      <c r="CS38" s="194">
        <f>FRANCK!AI38</f>
        <v>0</v>
      </c>
      <c r="CU38" s="201"/>
      <c r="CV38" s="195">
        <f>'FORMATEUR 9'!AO38</f>
        <v>0</v>
      </c>
      <c r="CX38" s="192"/>
      <c r="CY38" s="193">
        <f>HASAN!AK38</f>
        <v>0</v>
      </c>
      <c r="DA38" s="220"/>
      <c r="DB38" s="202">
        <f>FRANCK!AK38</f>
        <v>0</v>
      </c>
      <c r="DD38" s="189"/>
      <c r="DE38" s="195">
        <f>'FORMATEUR 9'!AQ38</f>
        <v>0</v>
      </c>
    </row>
    <row r="39" spans="1:109" x14ac:dyDescent="0.2">
      <c r="B39" s="189"/>
      <c r="D39" s="203"/>
      <c r="E39" s="192"/>
      <c r="F39" s="194"/>
      <c r="G39" s="203"/>
      <c r="H39" s="192"/>
      <c r="I39" s="195"/>
      <c r="J39" s="204"/>
      <c r="K39" s="205"/>
      <c r="M39" s="204"/>
      <c r="N39" s="206"/>
      <c r="O39" s="194"/>
      <c r="P39" s="204"/>
      <c r="Q39" s="206"/>
      <c r="R39" s="195"/>
      <c r="S39" s="207"/>
      <c r="T39" s="197"/>
      <c r="V39" s="204"/>
      <c r="W39" s="205"/>
      <c r="X39" s="194"/>
      <c r="Y39" s="204"/>
      <c r="Z39" s="205"/>
      <c r="AA39" s="195"/>
      <c r="AC39" s="192"/>
      <c r="AF39" s="192"/>
      <c r="AG39" s="194"/>
      <c r="AI39" s="192"/>
      <c r="AJ39" s="195"/>
      <c r="AK39" s="203"/>
      <c r="AL39" s="192"/>
      <c r="AN39" s="203"/>
      <c r="AO39" s="189"/>
      <c r="AP39" s="194"/>
      <c r="AQ39" s="203"/>
      <c r="AR39" s="189"/>
      <c r="AS39" s="195"/>
      <c r="AT39" s="203"/>
      <c r="AU39" s="197"/>
      <c r="AW39" s="203"/>
      <c r="AX39" s="208"/>
      <c r="AY39" s="194"/>
      <c r="AZ39" s="203"/>
      <c r="BA39" s="208"/>
      <c r="BB39" s="195"/>
      <c r="BE39" s="192"/>
      <c r="BH39" s="189"/>
      <c r="BI39" s="194"/>
      <c r="BK39" s="192"/>
      <c r="BL39" s="195"/>
      <c r="BM39" s="203"/>
      <c r="BN39" s="206"/>
      <c r="BP39" s="203"/>
      <c r="BQ39" s="205"/>
      <c r="BR39" s="194"/>
      <c r="BS39" s="203"/>
      <c r="BT39" s="205"/>
      <c r="BU39" s="195"/>
      <c r="CA39" s="194"/>
      <c r="CD39" s="195"/>
      <c r="CF39" s="189"/>
      <c r="CI39" s="189"/>
      <c r="CJ39" s="194"/>
      <c r="CL39" s="189"/>
      <c r="CM39" s="195"/>
      <c r="CO39" s="201"/>
      <c r="CR39" s="201"/>
      <c r="CS39" s="194"/>
      <c r="CU39" s="201"/>
      <c r="CV39" s="195"/>
      <c r="CX39" s="192"/>
      <c r="DA39" s="189"/>
      <c r="DD39" s="189"/>
      <c r="DE39" s="195"/>
    </row>
    <row r="40" spans="1:109" x14ac:dyDescent="0.2">
      <c r="B40" s="189"/>
      <c r="D40" s="203"/>
      <c r="E40" s="192"/>
      <c r="F40" s="194"/>
      <c r="G40" s="203"/>
      <c r="H40" s="192"/>
      <c r="I40" s="195"/>
      <c r="J40" s="210"/>
      <c r="K40" s="211"/>
      <c r="M40" s="210"/>
      <c r="N40" s="212"/>
      <c r="P40" s="210"/>
      <c r="Q40" s="212"/>
      <c r="V40" s="210"/>
      <c r="W40" s="211"/>
      <c r="X40" s="194"/>
      <c r="Y40" s="210"/>
      <c r="Z40" s="211"/>
      <c r="AA40" s="195"/>
      <c r="AC40" s="192"/>
      <c r="AF40" s="192"/>
      <c r="AG40" s="194"/>
      <c r="AI40" s="192"/>
      <c r="AJ40" s="195"/>
      <c r="AK40" s="203"/>
      <c r="AL40" s="192"/>
      <c r="AN40" s="203"/>
      <c r="AO40" s="189"/>
      <c r="AP40" s="194"/>
      <c r="AQ40" s="203"/>
      <c r="AR40" s="189"/>
      <c r="AS40" s="195"/>
      <c r="AT40" s="203"/>
      <c r="AU40" s="214"/>
      <c r="AW40" s="203"/>
      <c r="AX40" s="215"/>
      <c r="AY40" s="194"/>
      <c r="AZ40" s="203"/>
      <c r="BA40" s="215"/>
      <c r="BB40" s="195"/>
      <c r="BE40" s="192"/>
      <c r="BH40" s="189"/>
      <c r="BI40" s="194"/>
      <c r="BK40" s="192"/>
      <c r="BL40" s="195"/>
      <c r="BM40" s="203"/>
      <c r="BN40" s="212"/>
      <c r="BP40" s="203"/>
      <c r="BQ40" s="211"/>
      <c r="BR40" s="194"/>
      <c r="BS40" s="203"/>
      <c r="BT40" s="211"/>
      <c r="BU40" s="195"/>
      <c r="CA40" s="194"/>
      <c r="CD40" s="195"/>
      <c r="CF40" s="189"/>
      <c r="CI40" s="189"/>
      <c r="CJ40" s="194"/>
      <c r="CL40" s="189"/>
      <c r="CM40" s="195"/>
      <c r="CO40" s="189"/>
      <c r="CR40" s="189"/>
      <c r="CS40" s="194"/>
      <c r="CU40" s="189"/>
      <c r="CV40" s="195"/>
      <c r="CX40" s="214"/>
      <c r="DA40" s="215"/>
      <c r="DD40" s="215"/>
      <c r="DE40" s="195"/>
    </row>
    <row r="41" spans="1:109" x14ac:dyDescent="0.2">
      <c r="D41" s="203"/>
      <c r="F41" s="194"/>
      <c r="G41" s="203"/>
      <c r="I41" s="195"/>
      <c r="O41" s="194"/>
      <c r="R41" s="195"/>
      <c r="S41" s="203"/>
      <c r="X41" s="194"/>
      <c r="AA41" s="195"/>
      <c r="AG41" s="194"/>
      <c r="AJ41" s="195"/>
      <c r="AK41" s="203"/>
      <c r="AN41" s="203"/>
      <c r="AP41" s="194"/>
      <c r="AQ41" s="203"/>
      <c r="AS41" s="195"/>
      <c r="AT41" s="203"/>
      <c r="AW41" s="203"/>
      <c r="AY41" s="194"/>
      <c r="AZ41" s="203"/>
      <c r="BB41" s="195"/>
      <c r="BE41" s="192"/>
      <c r="BH41" s="189"/>
      <c r="BI41" s="194"/>
      <c r="BK41" s="192"/>
      <c r="BL41" s="195"/>
      <c r="BM41" s="203"/>
      <c r="BN41" s="192"/>
      <c r="BP41" s="203"/>
      <c r="BQ41" s="189"/>
      <c r="BR41" s="194"/>
      <c r="BS41" s="203"/>
      <c r="BT41" s="189"/>
      <c r="BU41" s="195"/>
      <c r="CA41" s="194"/>
      <c r="CD41" s="195"/>
      <c r="CF41" s="189"/>
      <c r="CI41" s="189"/>
      <c r="CJ41" s="194"/>
      <c r="CL41" s="189"/>
      <c r="CM41" s="195"/>
      <c r="CO41" s="189"/>
      <c r="CR41" s="189"/>
      <c r="CS41" s="194"/>
      <c r="CU41" s="189"/>
      <c r="CV41" s="195"/>
      <c r="CX41" s="192"/>
      <c r="DA41" s="189"/>
      <c r="DD41" s="189"/>
      <c r="DE41" s="195"/>
    </row>
    <row r="42" spans="1:109" x14ac:dyDescent="0.2">
      <c r="D42" s="203"/>
      <c r="F42" s="194"/>
      <c r="G42" s="203"/>
      <c r="I42" s="195"/>
      <c r="O42" s="194"/>
      <c r="R42" s="195"/>
      <c r="S42" s="203"/>
      <c r="X42" s="194"/>
      <c r="AA42" s="195"/>
      <c r="AG42" s="194"/>
      <c r="AJ42" s="195"/>
      <c r="AK42" s="203"/>
      <c r="AN42" s="203"/>
      <c r="AP42" s="194"/>
      <c r="AQ42" s="203"/>
      <c r="AS42" s="195"/>
      <c r="AT42" s="203"/>
      <c r="AW42" s="203"/>
      <c r="AY42" s="194"/>
      <c r="AZ42" s="203"/>
      <c r="BB42" s="195"/>
      <c r="BE42" s="192"/>
      <c r="BH42" s="189"/>
      <c r="BI42" s="194"/>
      <c r="BK42" s="192"/>
      <c r="BL42" s="195"/>
      <c r="BM42" s="203"/>
      <c r="BN42" s="192"/>
      <c r="BP42" s="203"/>
      <c r="BQ42" s="189"/>
      <c r="BR42" s="194"/>
      <c r="BS42" s="203"/>
      <c r="BT42" s="189"/>
      <c r="BU42" s="195"/>
      <c r="CA42" s="194"/>
      <c r="CD42" s="195"/>
      <c r="CF42" s="189"/>
      <c r="CI42" s="189"/>
      <c r="CJ42" s="194"/>
      <c r="CL42" s="189"/>
      <c r="CM42" s="195"/>
      <c r="CO42" s="189"/>
      <c r="CR42" s="189"/>
      <c r="CS42" s="194"/>
      <c r="CU42" s="189"/>
      <c r="CV42" s="195"/>
      <c r="CX42" s="192"/>
      <c r="DA42" s="189"/>
      <c r="DD42" s="189"/>
      <c r="DE42" s="195"/>
    </row>
    <row r="43" spans="1:109" x14ac:dyDescent="0.2">
      <c r="D43" s="203"/>
      <c r="F43" s="194"/>
      <c r="G43" s="203"/>
      <c r="I43" s="195"/>
      <c r="O43" s="194"/>
      <c r="R43" s="195"/>
      <c r="S43" s="203"/>
      <c r="X43" s="194"/>
      <c r="AA43" s="195"/>
      <c r="AG43" s="194"/>
      <c r="AJ43" s="195"/>
      <c r="AK43" s="203"/>
      <c r="AN43" s="203"/>
      <c r="AP43" s="194"/>
      <c r="AQ43" s="203"/>
      <c r="AS43" s="195"/>
      <c r="AT43" s="203"/>
      <c r="AW43" s="203"/>
      <c r="AY43" s="194"/>
      <c r="AZ43" s="203"/>
      <c r="BB43" s="195"/>
      <c r="BI43" s="194"/>
      <c r="BL43" s="195"/>
      <c r="BM43" s="203"/>
      <c r="BP43" s="203"/>
      <c r="BR43" s="194"/>
      <c r="BS43" s="203"/>
      <c r="BU43" s="195"/>
      <c r="CA43" s="194"/>
      <c r="CD43" s="195"/>
      <c r="CJ43" s="194"/>
      <c r="CM43" s="195"/>
      <c r="CS43" s="194"/>
      <c r="CV43" s="195"/>
      <c r="DE43" s="195"/>
    </row>
    <row r="44" spans="1:109" x14ac:dyDescent="0.2">
      <c r="D44" s="203"/>
      <c r="F44" s="194"/>
      <c r="G44" s="203"/>
      <c r="I44" s="195"/>
      <c r="O44" s="194"/>
      <c r="R44" s="195"/>
      <c r="S44" s="203"/>
      <c r="X44" s="194"/>
      <c r="AA44" s="195"/>
      <c r="AG44" s="194"/>
      <c r="AJ44" s="195"/>
      <c r="AK44" s="203"/>
      <c r="AN44" s="203"/>
      <c r="AP44" s="194"/>
      <c r="AQ44" s="203"/>
      <c r="AS44" s="195"/>
      <c r="AT44" s="203"/>
      <c r="AW44" s="203"/>
      <c r="AY44" s="194"/>
      <c r="AZ44" s="203"/>
      <c r="BB44" s="195"/>
      <c r="BI44" s="194"/>
      <c r="BL44" s="195"/>
      <c r="BM44" s="203"/>
      <c r="BP44" s="203"/>
      <c r="BR44" s="194"/>
      <c r="BS44" s="203"/>
      <c r="BU44" s="195"/>
      <c r="CA44" s="194"/>
      <c r="CD44" s="195"/>
      <c r="CJ44" s="194"/>
      <c r="CM44" s="195"/>
      <c r="CS44" s="194"/>
      <c r="CV44" s="195"/>
      <c r="DE44" s="195"/>
    </row>
  </sheetData>
  <sheetProtection sheet="1" objects="1" scenarios="1" selectLockedCells="1"/>
  <mergeCells count="37">
    <mergeCell ref="AT1:BB2"/>
    <mergeCell ref="A1:I2"/>
    <mergeCell ref="J1:R2"/>
    <mergeCell ref="S1:AA2"/>
    <mergeCell ref="AB1:AJ2"/>
    <mergeCell ref="AK1:AS2"/>
    <mergeCell ref="CW1:DE2"/>
    <mergeCell ref="A3:I3"/>
    <mergeCell ref="J3:R3"/>
    <mergeCell ref="S3:AA3"/>
    <mergeCell ref="AB3:AJ3"/>
    <mergeCell ref="AK3:AS3"/>
    <mergeCell ref="AT3:BB3"/>
    <mergeCell ref="BD3:BL3"/>
    <mergeCell ref="BM3:BU3"/>
    <mergeCell ref="BV3:CD3"/>
    <mergeCell ref="BC1:BC37"/>
    <mergeCell ref="BD1:BL2"/>
    <mergeCell ref="BM1:BU2"/>
    <mergeCell ref="BV1:CD2"/>
    <mergeCell ref="CE1:CM2"/>
    <mergeCell ref="CN1:CV2"/>
    <mergeCell ref="CW4:DE4"/>
    <mergeCell ref="CW3:DE3"/>
    <mergeCell ref="A4:I4"/>
    <mergeCell ref="J4:R4"/>
    <mergeCell ref="S4:AA4"/>
    <mergeCell ref="AB4:AJ4"/>
    <mergeCell ref="AK4:AS4"/>
    <mergeCell ref="AT4:BB4"/>
    <mergeCell ref="BD4:BL4"/>
    <mergeCell ref="BM4:BU4"/>
    <mergeCell ref="BV4:CD4"/>
    <mergeCell ref="CE3:CM3"/>
    <mergeCell ref="CN3:CV3"/>
    <mergeCell ref="CE4:CM4"/>
    <mergeCell ref="CN4:CV4"/>
  </mergeCells>
  <conditionalFormatting sqref="A1 S4 BV4 DJ17:HM17 J1 BC1 DF1:XFD1 J4 A3:A4 AB3:AB4 AT4 AK3:AK4 BC38:BE65536 BM4 BD3:BD4 CE3:CE4 CW4 CN3:CN4 DF18:HM37 DF17 DF2:HM16 DF38:XFD65536 DH17 BD5:BE37 A5:BB65536 BF5:DE65536">
    <cfRule type="containsText" dxfId="415" priority="234" stopIfTrue="1" operator="containsText" text="CP">
      <formula>NOT(ISERROR(SEARCH("CP",A1)))</formula>
    </cfRule>
  </conditionalFormatting>
  <conditionalFormatting sqref="DJ17:HM17 A1 J1 BC1:BC2 A3:A4 J3:J4 S4 AB3:AB4 AK3:AK4 AT4 BC3:BD4 BM3:BM4 BV4 CE3:CE4 CN3:CN4 DF18:XFD65536 DF17 DF1:XFD16 CW4 DH17 A5:DE65536">
    <cfRule type="containsText" dxfId="414" priority="233" stopIfTrue="1" operator="containsText" text="ferie">
      <formula>NOT(ISERROR(SEARCH("ferie",A1)))</formula>
    </cfRule>
  </conditionalFormatting>
  <conditionalFormatting sqref="A7:I7 A14:I14 A21:I21 A28:I28 A35:I35 J32:AA32 J25:AA25 J18:AA18 J11:AA11 AB8:AJ8 AB15:AJ15 AB22:AJ22 AB29:AJ29 AB36:AJ36 AK13:AS13 AK20:AS20 AK27:AS27 AK34:AS34 AT10:BB10 AT17:BB17 AT24:BB24 AT31:BB31 BF9:BF14 BF16:BF21 BF23:BF28 BF30:BF35 BF37 BD8:BL8 BD15:BL15 BD22:BL22 BD29:BL29 BD36:BL36 BM12:BU12 BM19:BU19 BM26:BU26 BM33:BU33 BX10:BX15 BX17:BX22 BX24:BX29 BX31:BX36 BV9:CD9 BV16:CD16 BV23:CD23 BV30:CD30 CE7:CM7 CE14:CM14 CE21:CM21 CE28:CM28 CE35:CM35 CN11:CV11 CN18:CV18 CN25:CV25 CN32:CV32 CY10:CY15 CY17:CY22 CY24:CY29 CY31:CY36 CW9:DE9 CW16:DE16 CW23:DE23 CW30:DE30 CW37:DE37">
    <cfRule type="expression" dxfId="413" priority="232" stopIfTrue="1">
      <formula>WEEKDAY($B$7,2)&gt;5</formula>
    </cfRule>
  </conditionalFormatting>
  <conditionalFormatting sqref="B9:B14 B16:B21 B23:B28 B30:B35 B37 A8:I8 A15:I15 A22:I22 A29:I29 A36:I36 J33:AA33 J26:AA26 J19:AA19 J12:AA12 AB9:AJ9 AB16:AJ16 AB23:AJ23 AB30:AJ30 AK7:AS7 AK14:AS14 AK21:AS21 AK28:AS28 AK35:AS35 AT11:BB11 AT18:BB18 AT25:BB25 AT32:BB32 BD9:BL9 BD16:BL16 BD23:BL23 BD30:BL30 BD37:BL37 BM13:BU13 BM20:BU20 BM27:BU27 BM34:BU34 BV10:CD10 BV17:CD17 BV24:CD24 BV31:CD31 CE8:CM8 CE15:CM15 CE22:CM22 CE29:CM29 CE36:CM36 CN12:CV12 CN19:CV19 CN26:CV26 CN33:CV33 CW10:DE10 CW17:DE17 CW24:DE24 CW31:DE31">
    <cfRule type="expression" dxfId="412" priority="231" stopIfTrue="1">
      <formula>WEEKDAY($B$8,2)&gt;5</formula>
    </cfRule>
  </conditionalFormatting>
  <conditionalFormatting sqref="A9:I9 A16:I16 A23:I23 A30:I30 A37:I37 J34:AA34 J27:AA27 J20:AA20 J13:AA13 AB10:AJ10 AB17:AJ17 AB24:AJ24 AB31:AJ31 AK8:AS8 AK15:AS15 AK22:AS22 AK29:AS29 AK36:AS36 AT12:BB12 AT19:BB19 AT26:BB26 AT33:BB33 BD10:BL10 BD17:BL17 BD24:BL24 BD31:BL31 BM7:BU7 BM14:BU14 BM21:BU21 BM28:BU28 BM35:BU35 BV11:CD11 BV18:CD18 BV25:CD25 BV32:CD32 CE9:CM9 CE16:CM16 CE23:CM23 CE30:CM31 CN13:CV13 CN20:CV20 CN27:CV27 CN34:CV34 CW11:DE11 CW18:DE18 CW25:DE25 CW32:DE32">
    <cfRule type="expression" dxfId="411" priority="230" stopIfTrue="1">
      <formula>WEEKDAY($B$9,2)&gt;5</formula>
    </cfRule>
  </conditionalFormatting>
  <conditionalFormatting sqref="A10:I10 A17:I17 A24:I24 A31:I31 S7:AA7 S35:AA35 J28:AA28 J21:AA21 J14:AA14 AB11:AJ11 AB18:AJ18 AB25:AJ25 AB32:AJ32 AK9:AS9 AK16:AS16 AK23:AS23 AK30:AS30 AK37:AS37 AT13:BB13 AT20:BB20 AT27:BB27 AT34:BB34 BD11:BL11 BD18:BL18 BD25:BL25 BD32:BL32 BM8:BU8 BM15:BU15 BM22:BU22 BM29:BU29 BM36:BU36 BV12:CD12 BV19:CD19 BV26:CD26 BV33:CD33 CE10:CM10 CE17:CM17 CE24:CM24 CE31:CM31 CN7:CV7 CN14:CV14 CN21:CV21 CN28:CV28 CN35:CV35 CW12:DE12 CW19:DE19 CW26:DE26 CW33:DE33">
    <cfRule type="expression" dxfId="410" priority="229" stopIfTrue="1">
      <formula>WEEKDAY($B$10,2)&gt;5</formula>
    </cfRule>
  </conditionalFormatting>
  <conditionalFormatting sqref="CO9:CO14 CO16:CO21 CO23:CO28 CO30:CO35 A11:I11 A18:I18 A25:I25 A32:I32 S36:AA36 J29:AA29 J22:AA22 J15:AA15 J8:AA8 AB12:AJ12 AB19:AJ19 AB26:AJ26 AB33:AJ33 AK10:AS10 AK17:AS17 AK24:AS24 AK31:AS31 AT7:BB7 AT14:BB14 AT21:BB21 AT28:BB28 AT35:BB35 BD12:BL12 BD19:BL19 BD26:BL26 BD33:BL33 BM9:BU9 BM16:BU16 BM23:BU23 BM30:BU30 BM37:BU37 BV13:CD13 BV20:CD20 BV27:CD27 BV34:CD34 CE11:CM11 CE18:CM18 CE25:CM25 CE32:CM32 CN8:CV8 CN15:CV15 CN22:CV22 CN29:CV29 CN36:CV36 CW13:DE13 CW20:DE20 CW27:DE27 CW34:DE34">
    <cfRule type="expression" dxfId="409" priority="228" stopIfTrue="1">
      <formula>WEEKDAY($B$11,2)&gt;5</formula>
    </cfRule>
  </conditionalFormatting>
  <conditionalFormatting sqref="A12:I12 A19:I19 A26:I26 A33:I33 S37:AA37 J30:AA30 J23:AA23 J16:AA16 J9:AA9 AB13:AJ13 AB20:AJ20 AB27:AJ27 AB34:AJ34 AK11:AS11 AK18:AS18 AK25:AS25 AK32:AS32 AT8:BB8 AT15:BB15 AT22:BB22 AT29:BB29 AT36:BB36 BD13:BL13 BD20:BL20 BD27:BL27 BD34:BL34 BM10:BU10 BM17:BU17 BM24:BU24 BM31:BU31 BV7:CD7 BV14:CD14 BV21:CD21 BV28:CD28 BV35:CD35 CE12:CM12 CE19:CM19 CE26:CM26 CE33:CM33 CN9:CV9 CN16:CV16 CN23:CV23 CN30:CV30 CW7:DE7 CW14:DE14 CW21:DE21 CW28:DE28 CW35:DE35">
    <cfRule type="expression" dxfId="408" priority="227" stopIfTrue="1">
      <formula>WEEKDAY($B$12,2)&gt;5</formula>
    </cfRule>
  </conditionalFormatting>
  <conditionalFormatting sqref="A13:I13 A20:I20 A27:I27 A34:I34 J31:AA31 J24:AA24 J17:AA17 J10:AA10 AB7:AJ7 AB14:AJ14 AB21:AJ21 AB28:AJ28 AB35:AJ35 AK12:AS12 AK19:AS19 AK26:AS26 AK33:AS33 AT9:BB9 AT16:BB16 AT23:BB23 AT30:BB30 BE7:BL7 BD14:BL14 BD21:BL21 BD28:BL28 BD35:BL35 BM11:BU11 BM18:BU18 BM25:BU25 BM32:BU32 BV8:CD8 BV15:CD15 BV22:CD22 BV29:CD29 BV36:CD36 CE13:CM13 CE20:CM20 CE27:CM27 CE34:CM34 CN10:CV10 CN17:CV17 CN24:CV24 CN31:CV31 CW8:DE8 CW15:DE15 CW22:DE22 CW29:DE29 CW36:DE36">
    <cfRule type="expression" dxfId="407" priority="226" stopIfTrue="1">
      <formula>WEEKDAY($B$13,2)&gt;5</formula>
    </cfRule>
  </conditionalFormatting>
  <conditionalFormatting sqref="L8:L34 O8:O34 R8:R34 J7:R7">
    <cfRule type="expression" dxfId="406" priority="225" stopIfTrue="1">
      <formula>WEEKDAY($K$7,2)&gt;5</formula>
    </cfRule>
  </conditionalFormatting>
  <conditionalFormatting sqref="AB1 AK1">
    <cfRule type="containsText" dxfId="405" priority="224" stopIfTrue="1" operator="containsText" text="CP">
      <formula>NOT(ISERROR(SEARCH("CP",AB1)))</formula>
    </cfRule>
  </conditionalFormatting>
  <conditionalFormatting sqref="AB1 AK1">
    <cfRule type="containsText" dxfId="404" priority="223" stopIfTrue="1" operator="containsText" text="ferie">
      <formula>NOT(ISERROR(SEARCH("ferie",AB1)))</formula>
    </cfRule>
  </conditionalFormatting>
  <conditionalFormatting sqref="BD1 BM1">
    <cfRule type="containsText" dxfId="403" priority="222" stopIfTrue="1" operator="containsText" text="CP">
      <formula>NOT(ISERROR(SEARCH("CP",BD1)))</formula>
    </cfRule>
  </conditionalFormatting>
  <conditionalFormatting sqref="BD1 BM1">
    <cfRule type="containsText" dxfId="402" priority="221" stopIfTrue="1" operator="containsText" text="ferie">
      <formula>NOT(ISERROR(SEARCH("ferie",BD1)))</formula>
    </cfRule>
  </conditionalFormatting>
  <conditionalFormatting sqref="CE1 CN1">
    <cfRule type="containsText" dxfId="401" priority="220" stopIfTrue="1" operator="containsText" text="CP">
      <formula>NOT(ISERROR(SEARCH("CP",CE1)))</formula>
    </cfRule>
  </conditionalFormatting>
  <conditionalFormatting sqref="CE1 CN1">
    <cfRule type="containsText" dxfId="400" priority="219" stopIfTrue="1" operator="containsText" text="ferie">
      <formula>NOT(ISERROR(SEARCH("ferie",CE1)))</formula>
    </cfRule>
  </conditionalFormatting>
  <conditionalFormatting sqref="C8:C13 C15:C20 C22:C27 C29:C34 C36:C37 F8:F13 F15:F20 F22:F27 F29:F34 F36:F37">
    <cfRule type="expression" dxfId="399" priority="216" stopIfTrue="1">
      <formula>WEEKDAY($B$7,2)&gt;5</formula>
    </cfRule>
  </conditionalFormatting>
  <conditionalFormatting sqref="E9:E14 E16:E21 E23:E28 E30:E35 E37">
    <cfRule type="expression" dxfId="398" priority="215" stopIfTrue="1">
      <formula>WEEKDAY($B$8,2)&gt;5</formula>
    </cfRule>
  </conditionalFormatting>
  <conditionalFormatting sqref="I8:I13 I15:I20 I22:I27 I29:I34 I36:I37">
    <cfRule type="expression" dxfId="397" priority="207" stopIfTrue="1">
      <formula>WEEKDAY($B$7,2)&gt;5</formula>
    </cfRule>
  </conditionalFormatting>
  <conditionalFormatting sqref="H9:H14 H16:H21 H23:H28 H30:H35 H37">
    <cfRule type="expression" dxfId="396" priority="206" stopIfTrue="1">
      <formula>WEEKDAY($B$8,2)&gt;5</formula>
    </cfRule>
  </conditionalFormatting>
  <conditionalFormatting sqref="U8:U13 U15:U20 U22:U27 U29:U34 U36:U37 X8:X13 X15:X20 X22:X27 X29:X34 X36:X37">
    <cfRule type="expression" dxfId="395" priority="175" stopIfTrue="1">
      <formula>WEEKDAY($B$10,2)&gt;5</formula>
    </cfRule>
  </conditionalFormatting>
  <conditionalFormatting sqref="AA8:AA13 AA15:AA20 AA22:AA27 AA29:AA34 AA36:AA37">
    <cfRule type="expression" dxfId="394" priority="166" stopIfTrue="1">
      <formula>WEEKDAY($B$10,2)&gt;5</formula>
    </cfRule>
  </conditionalFormatting>
  <conditionalFormatting sqref="AD9:AD14 AD16:AD21 AD23:AD28 AD30:AD35 AF9:AG14 AF16:AG21 AF23:AG28 AF30:AG35">
    <cfRule type="expression" dxfId="393" priority="160" stopIfTrue="1">
      <formula>WEEKDAY($B$7,2)&gt;5</formula>
    </cfRule>
  </conditionalFormatting>
  <conditionalFormatting sqref="AI9:AJ14 AI16:AJ21 AI23:AJ28 AI30:AJ35">
    <cfRule type="expression" dxfId="392" priority="151" stopIfTrue="1">
      <formula>WEEKDAY($B$7,2)&gt;5</formula>
    </cfRule>
  </conditionalFormatting>
  <conditionalFormatting sqref="AM8:AM13 AM15:AM20 AM22:AM27 AM29:AM34 AM36:AM37 AP8:AP13 AP15:AP20 AP22:AP27 AP29:AP34 AP36:AP37">
    <cfRule type="expression" dxfId="391" priority="141" stopIfTrue="1">
      <formula>WEEKDAY($B$8,2)&gt;5</formula>
    </cfRule>
  </conditionalFormatting>
  <conditionalFormatting sqref="AO9:AO14 AO16:AO21 AO23:AO28 AO30:AO35 AO37">
    <cfRule type="expression" dxfId="390" priority="140" stopIfTrue="1">
      <formula>WEEKDAY($B$9,2)&gt;5</formula>
    </cfRule>
  </conditionalFormatting>
  <conditionalFormatting sqref="AS8:AS13 AS15:AS20 AS22:AS27 AS29:AS34 AS36:AS37">
    <cfRule type="expression" dxfId="389" priority="132" stopIfTrue="1">
      <formula>WEEKDAY($B$8,2)&gt;5</formula>
    </cfRule>
  </conditionalFormatting>
  <conditionalFormatting sqref="AR9:AR14 AR16:AR21 AR23:AR28 AR30:AR35 AR37">
    <cfRule type="expression" dxfId="388" priority="131" stopIfTrue="1">
      <formula>WEEKDAY($B$9,2)&gt;5</formula>
    </cfRule>
  </conditionalFormatting>
  <conditionalFormatting sqref="AX11:AX16 AX18:AX23 AX25:AX30 AX32:AX36">
    <cfRule type="expression" dxfId="387" priority="124" stopIfTrue="1">
      <formula>WEEKDAY($B$7,2)&gt;5</formula>
    </cfRule>
  </conditionalFormatting>
  <conditionalFormatting sqref="AV8:AV13 AV15:AV20 AV22:AV27 AV29:AV34 AV36 AY8:AY13 AY15:AY20 AY22:AY27 AY29:AY34 AY36">
    <cfRule type="expression" dxfId="386" priority="120" stopIfTrue="1">
      <formula>WEEKDAY($B$11,2)&gt;5</formula>
    </cfRule>
  </conditionalFormatting>
  <conditionalFormatting sqref="BA11:BA16 BA18:BA23 BA25:BA30 BA32:BA36">
    <cfRule type="expression" dxfId="385" priority="115" stopIfTrue="1">
      <formula>WEEKDAY($B$7,2)&gt;5</formula>
    </cfRule>
  </conditionalFormatting>
  <conditionalFormatting sqref="BB8:BB13 BB15:BB20 BB22:BB27 BB29:BB34 BB36">
    <cfRule type="expression" dxfId="384" priority="111" stopIfTrue="1">
      <formula>WEEKDAY($B$11,2)&gt;5</formula>
    </cfRule>
  </conditionalFormatting>
  <conditionalFormatting sqref="BH9:BI14 BH16:BI21 BH23:BI28 BH30:BI35 BH37:BI37">
    <cfRule type="expression" dxfId="383" priority="106" stopIfTrue="1">
      <formula>WEEKDAY($B$7,2)&gt;5</formula>
    </cfRule>
  </conditionalFormatting>
  <conditionalFormatting sqref="BK9:BL14 BK16:BL21 BK23:BL28 BK30:BL35 BK37:BL37">
    <cfRule type="expression" dxfId="382" priority="97" stopIfTrue="1">
      <formula>WEEKDAY($B$7,2)&gt;5</formula>
    </cfRule>
  </conditionalFormatting>
  <conditionalFormatting sqref="BO8:BO13 BO15:BO20 BO22:BO27 BO29:BO34 BO36:BO37 BR8:BR13 BR15:BR20 BR22:BR27 BR29:BR34 BR36:BR37">
    <cfRule type="expression" dxfId="381" priority="86" stopIfTrue="1">
      <formula>WEEKDAY($B$9,2)&gt;5</formula>
    </cfRule>
  </conditionalFormatting>
  <conditionalFormatting sqref="BQ9:BQ14 BQ16:BQ21 BQ23:BQ28 BQ30:BQ35 BQ37">
    <cfRule type="expression" dxfId="380" priority="85" stopIfTrue="1">
      <formula>WEEKDAY($B$10,2)&gt;5</formula>
    </cfRule>
  </conditionalFormatting>
  <conditionalFormatting sqref="BU8:BU13 BU15:BU20 BU22:BU27 BU29:BU34 BU36:BU37">
    <cfRule type="expression" dxfId="379" priority="77" stopIfTrue="1">
      <formula>WEEKDAY($B$9,2)&gt;5</formula>
    </cfRule>
  </conditionalFormatting>
  <conditionalFormatting sqref="BT9:BT14 BT16:BT21 BT23:BT28 BT30:BT35 BT37">
    <cfRule type="expression" dxfId="378" priority="76" stopIfTrue="1">
      <formula>WEEKDAY($B$10,2)&gt;5</formula>
    </cfRule>
  </conditionalFormatting>
  <conditionalFormatting sqref="BZ10:CA15 BZ17:CA22 BZ24:CA29 BZ31:CA36">
    <cfRule type="expression" dxfId="377" priority="70" stopIfTrue="1">
      <formula>WEEKDAY($B$7,2)&gt;5</formula>
    </cfRule>
  </conditionalFormatting>
  <conditionalFormatting sqref="CC10:CD15 CC17:CD22 CC24:CD29 CC31:CD36">
    <cfRule type="expression" dxfId="376" priority="61" stopIfTrue="1">
      <formula>WEEKDAY($B$7,2)&gt;5</formula>
    </cfRule>
  </conditionalFormatting>
  <conditionalFormatting sqref="CG8:CG13 CG15:CG20 CG22:CG27 CG29:CG34 CG36:CG37 CJ8:CJ13 CJ15:CJ20 CJ22:CJ27 CJ29:CJ34 CJ36:CJ37">
    <cfRule type="expression" dxfId="375" priority="52" stopIfTrue="1">
      <formula>WEEKDAY($B$7,2)&gt;5</formula>
    </cfRule>
  </conditionalFormatting>
  <conditionalFormatting sqref="CI9:CI14 CI16:CI21 CI23:CI28 CI30:CI35 CI37">
    <cfRule type="expression" dxfId="374" priority="51" stopIfTrue="1">
      <formula>WEEKDAY($B$8,2)&gt;5</formula>
    </cfRule>
  </conditionalFormatting>
  <conditionalFormatting sqref="CM8:CM13 CM15:CM20 CM22:CM27 CM29:CM34 CM36:CM37">
    <cfRule type="expression" dxfId="373" priority="43" stopIfTrue="1">
      <formula>WEEKDAY($B$7,2)&gt;5</formula>
    </cfRule>
  </conditionalFormatting>
  <conditionalFormatting sqref="CL9:CL14 CL16:CL21 CL23:CL28 CL30:CL35 CL37">
    <cfRule type="expression" dxfId="372" priority="42" stopIfTrue="1">
      <formula>WEEKDAY($B$8,2)&gt;5</formula>
    </cfRule>
  </conditionalFormatting>
  <conditionalFormatting sqref="CP8:CP13 CP15:CP20 CP22:CP27 CP29:CP34 CP36 CS8:CS13 CS15:CS20 CS22:CS27 CS29:CS34 CS36">
    <cfRule type="expression" dxfId="371" priority="31" stopIfTrue="1">
      <formula>WEEKDAY($B$10,2)&gt;5</formula>
    </cfRule>
  </conditionalFormatting>
  <conditionalFormatting sqref="CR9:CR14 CR16:CR21 CR23:CR28 CR30:CR35">
    <cfRule type="expression" dxfId="370" priority="30" stopIfTrue="1">
      <formula>WEEKDAY($B$11,2)&gt;5</formula>
    </cfRule>
  </conditionalFormatting>
  <conditionalFormatting sqref="CV8:CV13 CV15:CV20 CV22:CV27 CV29:CV34 CV36">
    <cfRule type="expression" dxfId="369" priority="22" stopIfTrue="1">
      <formula>WEEKDAY($B$10,2)&gt;5</formula>
    </cfRule>
  </conditionalFormatting>
  <conditionalFormatting sqref="CU9:CU14 CU16:CU21 CU23:CU28 CU30:CU35">
    <cfRule type="expression" dxfId="368" priority="21" stopIfTrue="1">
      <formula>WEEKDAY($B$11,2)&gt;5</formula>
    </cfRule>
  </conditionalFormatting>
  <conditionalFormatting sqref="DA10:DB15 DA17:DB22 DA24:DB29 DA31:DB36">
    <cfRule type="expression" dxfId="367" priority="16" stopIfTrue="1">
      <formula>WEEKDAY($B$7,2)&gt;5</formula>
    </cfRule>
  </conditionalFormatting>
  <conditionalFormatting sqref="DD10:DE15 DD17:DE22 DD24:DE29 DD31:DE36">
    <cfRule type="expression" dxfId="366" priority="7" stopIfTrue="1">
      <formula>WEEKDAY($B$7,2)&gt;5</formula>
    </cfRule>
  </conditionalFormatting>
  <printOptions horizontalCentered="1" verticalCentered="1" gridLinesSet="0"/>
  <pageMargins left="0" right="0" top="0.39370078740157483" bottom="0.39370078740157483" header="0.31496062992125984" footer="0.51181102362204722"/>
  <pageSetup paperSize="8" scale="53" orientation="landscape" r:id="rId1"/>
  <headerFooter alignWithMargins="0">
    <oddFooter>&amp;L&amp;G</oddFooter>
  </headerFooter>
  <colBreaks count="10" manualBreakCount="10">
    <brk id="9" max="38" man="1"/>
    <brk id="18" max="38" man="1"/>
    <brk id="27" max="38" man="1"/>
    <brk id="36" max="38" man="1"/>
    <brk id="45" max="38" man="1"/>
    <brk id="64" max="38" man="1"/>
    <brk id="73" max="38" man="1"/>
    <brk id="82" max="38" man="1"/>
    <brk id="91" max="38" man="1"/>
    <brk id="100" max="3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>
    <pageSetUpPr fitToPage="1"/>
  </sheetPr>
  <dimension ref="A1:DI44"/>
  <sheetViews>
    <sheetView showGridLines="0" showZeros="0" view="pageBreakPreview" zoomScaleNormal="90" zoomScaleSheetLayoutView="100" workbookViewId="0">
      <pane ySplit="5" topLeftCell="A6" activePane="bottomLeft" state="frozen"/>
      <selection activeCell="AG16" sqref="AG16"/>
      <selection pane="bottomLeft" activeCell="AG16" sqref="AG16"/>
    </sheetView>
  </sheetViews>
  <sheetFormatPr baseColWidth="10" defaultColWidth="11.42578125" defaultRowHeight="12.75" x14ac:dyDescent="0.2"/>
  <cols>
    <col min="1" max="1" width="3.7109375" style="188" customWidth="1"/>
    <col min="2" max="2" width="3.85546875" style="216" customWidth="1"/>
    <col min="3" max="3" width="14.140625" style="213" customWidth="1"/>
    <col min="4" max="4" width="3.85546875" style="188" customWidth="1"/>
    <col min="5" max="5" width="3.85546875" style="217" customWidth="1"/>
    <col min="6" max="6" width="14.140625" style="202" customWidth="1"/>
    <col min="7" max="7" width="3.85546875" style="188" customWidth="1"/>
    <col min="8" max="8" width="3.85546875" style="217" customWidth="1"/>
    <col min="9" max="9" width="14.140625" style="213" customWidth="1"/>
    <col min="10" max="10" width="3.28515625" style="218" customWidth="1"/>
    <col min="11" max="11" width="3.85546875" style="216" customWidth="1"/>
    <col min="12" max="12" width="14.140625" style="213" customWidth="1"/>
    <col min="13" max="13" width="3.28515625" style="218" customWidth="1"/>
    <col min="14" max="14" width="3.85546875" style="217" customWidth="1"/>
    <col min="15" max="15" width="14.140625" style="202" customWidth="1"/>
    <col min="16" max="16" width="3.28515625" style="218" customWidth="1"/>
    <col min="17" max="17" width="3.85546875" style="217" customWidth="1"/>
    <col min="18" max="18" width="14.140625" style="213" customWidth="1"/>
    <col min="19" max="19" width="3.5703125" style="188" customWidth="1"/>
    <col min="20" max="20" width="3.85546875" style="192" customWidth="1"/>
    <col min="21" max="21" width="14.140625" style="213" customWidth="1"/>
    <col min="22" max="22" width="3.28515625" style="218" customWidth="1"/>
    <col min="23" max="23" width="3.85546875" style="216" customWidth="1"/>
    <col min="24" max="24" width="14.140625" style="202" customWidth="1"/>
    <col min="25" max="25" width="3.28515625" style="218" customWidth="1"/>
    <col min="26" max="26" width="3.85546875" style="216" customWidth="1"/>
    <col min="27" max="27" width="14.140625" style="213" customWidth="1"/>
    <col min="28" max="28" width="3.7109375" style="188" customWidth="1"/>
    <col min="29" max="29" width="3.85546875" style="217" customWidth="1"/>
    <col min="30" max="30" width="14.140625" style="213" customWidth="1"/>
    <col min="31" max="31" width="3.7109375" style="188" customWidth="1"/>
    <col min="32" max="32" width="3.85546875" style="217" customWidth="1"/>
    <col min="33" max="33" width="14.140625" style="202" customWidth="1"/>
    <col min="34" max="34" width="3.7109375" style="188" customWidth="1"/>
    <col min="35" max="35" width="3.85546875" style="217" customWidth="1"/>
    <col min="36" max="36" width="14.140625" style="213" customWidth="1"/>
    <col min="37" max="37" width="3.85546875" style="188" customWidth="1"/>
    <col min="38" max="38" width="3.7109375" style="217" customWidth="1"/>
    <col min="39" max="39" width="14.140625" style="213" customWidth="1"/>
    <col min="40" max="40" width="3.85546875" style="188" customWidth="1"/>
    <col min="41" max="41" width="3.7109375" style="216" customWidth="1"/>
    <col min="42" max="42" width="14.140625" style="202" customWidth="1"/>
    <col min="43" max="43" width="3.85546875" style="188" customWidth="1"/>
    <col min="44" max="44" width="3.7109375" style="216" customWidth="1"/>
    <col min="45" max="45" width="14.140625" style="213" customWidth="1"/>
    <col min="46" max="46" width="3.85546875" style="188" customWidth="1"/>
    <col min="47" max="47" width="3.85546875" style="217" customWidth="1"/>
    <col min="48" max="48" width="14.140625" style="213" customWidth="1"/>
    <col min="49" max="49" width="3.85546875" style="188" customWidth="1"/>
    <col min="50" max="50" width="3.85546875" style="216" customWidth="1"/>
    <col min="51" max="51" width="14.140625" style="202" customWidth="1"/>
    <col min="52" max="52" width="3.85546875" style="188" customWidth="1"/>
    <col min="53" max="53" width="3.85546875" style="216" customWidth="1"/>
    <col min="54" max="54" width="14.140625" style="213" customWidth="1"/>
    <col min="55" max="55" width="1.42578125" style="104" customWidth="1"/>
    <col min="56" max="56" width="3.7109375" style="188" customWidth="1"/>
    <col min="57" max="57" width="3.85546875" style="217" customWidth="1"/>
    <col min="58" max="58" width="14.140625" style="213" customWidth="1"/>
    <col min="59" max="59" width="3.7109375" style="188" customWidth="1"/>
    <col min="60" max="60" width="3.85546875" style="216" customWidth="1"/>
    <col min="61" max="61" width="14.140625" style="202" customWidth="1"/>
    <col min="62" max="62" width="3.7109375" style="188" customWidth="1"/>
    <col min="63" max="63" width="3.85546875" style="217" customWidth="1"/>
    <col min="64" max="64" width="14.140625" style="213" customWidth="1"/>
    <col min="65" max="65" width="3.85546875" style="188" customWidth="1"/>
    <col min="66" max="66" width="3.85546875" style="217" customWidth="1"/>
    <col min="67" max="67" width="14.140625" style="213" customWidth="1"/>
    <col min="68" max="68" width="3.85546875" style="188" customWidth="1"/>
    <col min="69" max="69" width="3.85546875" style="216" customWidth="1"/>
    <col min="70" max="70" width="14.140625" style="202" customWidth="1"/>
    <col min="71" max="71" width="3.85546875" style="188" customWidth="1"/>
    <col min="72" max="72" width="3.85546875" style="216" customWidth="1"/>
    <col min="73" max="73" width="14.140625" style="213" customWidth="1"/>
    <col min="74" max="74" width="3.7109375" style="188" customWidth="1"/>
    <col min="75" max="75" width="3.85546875" style="192" customWidth="1"/>
    <col min="76" max="76" width="14.140625" style="213" customWidth="1"/>
    <col min="77" max="77" width="3.7109375" style="188" customWidth="1"/>
    <col min="78" max="78" width="3.85546875" style="209" customWidth="1"/>
    <col min="79" max="79" width="14.140625" style="202" customWidth="1"/>
    <col min="80" max="80" width="3.7109375" style="188" customWidth="1"/>
    <col min="81" max="81" width="3.85546875" style="209" customWidth="1"/>
    <col min="82" max="82" width="14.140625" style="213" customWidth="1"/>
    <col min="83" max="83" width="3.7109375" style="188" customWidth="1"/>
    <col min="84" max="84" width="3.85546875" style="216" customWidth="1"/>
    <col min="85" max="85" width="14.140625" style="213" customWidth="1"/>
    <col min="86" max="86" width="3.7109375" style="188" customWidth="1"/>
    <col min="87" max="87" width="3.85546875" style="216" customWidth="1"/>
    <col min="88" max="88" width="14.140625" style="202" customWidth="1"/>
    <col min="89" max="89" width="3.7109375" style="188" customWidth="1"/>
    <col min="90" max="90" width="3.85546875" style="216" customWidth="1"/>
    <col min="91" max="91" width="14.140625" style="213" customWidth="1"/>
    <col min="92" max="92" width="3.7109375" style="188" customWidth="1"/>
    <col min="93" max="93" width="3.7109375" style="216" customWidth="1"/>
    <col min="94" max="94" width="14.140625" style="213" customWidth="1"/>
    <col min="95" max="95" width="3.7109375" style="188" customWidth="1"/>
    <col min="96" max="96" width="3.7109375" style="216" customWidth="1"/>
    <col min="97" max="97" width="14.140625" style="202" customWidth="1"/>
    <col min="98" max="98" width="3.7109375" style="188" customWidth="1"/>
    <col min="99" max="99" width="3.7109375" style="216" customWidth="1"/>
    <col min="100" max="100" width="14.140625" style="213" customWidth="1"/>
    <col min="101" max="101" width="3.7109375" style="188" customWidth="1"/>
    <col min="102" max="102" width="4.140625" style="217" customWidth="1"/>
    <col min="103" max="103" width="14.140625" style="213" customWidth="1"/>
    <col min="104" max="104" width="3.7109375" style="188" customWidth="1"/>
    <col min="105" max="105" width="3.85546875" style="216" customWidth="1"/>
    <col min="106" max="106" width="14.140625" style="202" customWidth="1"/>
    <col min="107" max="107" width="3.7109375" style="188" customWidth="1"/>
    <col min="108" max="108" width="3.85546875" style="216" customWidth="1"/>
    <col min="109" max="109" width="14.140625" style="213" customWidth="1"/>
    <col min="110" max="110" width="3.28515625" style="104" customWidth="1"/>
    <col min="111" max="111" width="25.140625" style="104" customWidth="1"/>
    <col min="112" max="112" width="2.28515625" style="104" customWidth="1"/>
    <col min="113" max="16384" width="11.42578125" style="104"/>
  </cols>
  <sheetData>
    <row r="1" spans="1:113" s="166" customFormat="1" ht="21" customHeight="1" x14ac:dyDescent="0.3">
      <c r="A1" s="402" t="str">
        <f>Feuil1!E8</f>
        <v>PREVISIONS 2018
POLE TRANSPORT</v>
      </c>
      <c r="B1" s="403"/>
      <c r="C1" s="403"/>
      <c r="D1" s="403"/>
      <c r="E1" s="403"/>
      <c r="F1" s="403"/>
      <c r="G1" s="403"/>
      <c r="H1" s="403"/>
      <c r="I1" s="404"/>
      <c r="J1" s="392" t="str">
        <f>A1</f>
        <v>PREVISIONS 2018
POLE TRANSPORT</v>
      </c>
      <c r="K1" s="393"/>
      <c r="L1" s="393"/>
      <c r="M1" s="393"/>
      <c r="N1" s="393"/>
      <c r="O1" s="393"/>
      <c r="P1" s="393"/>
      <c r="Q1" s="393"/>
      <c r="R1" s="394"/>
      <c r="S1" s="392" t="str">
        <f>A1</f>
        <v>PREVISIONS 2018
POLE TRANSPORT</v>
      </c>
      <c r="T1" s="393"/>
      <c r="U1" s="393"/>
      <c r="V1" s="393"/>
      <c r="W1" s="393"/>
      <c r="X1" s="393"/>
      <c r="Y1" s="393"/>
      <c r="Z1" s="393"/>
      <c r="AA1" s="394"/>
      <c r="AB1" s="402" t="str">
        <f>A1</f>
        <v>PREVISIONS 2018
POLE TRANSPORT</v>
      </c>
      <c r="AC1" s="403"/>
      <c r="AD1" s="403"/>
      <c r="AE1" s="403"/>
      <c r="AF1" s="403"/>
      <c r="AG1" s="403"/>
      <c r="AH1" s="403"/>
      <c r="AI1" s="403"/>
      <c r="AJ1" s="404"/>
      <c r="AK1" s="392" t="str">
        <f>A1</f>
        <v>PREVISIONS 2018
POLE TRANSPORT</v>
      </c>
      <c r="AL1" s="393"/>
      <c r="AM1" s="393"/>
      <c r="AN1" s="393"/>
      <c r="AO1" s="393"/>
      <c r="AP1" s="393"/>
      <c r="AQ1" s="393"/>
      <c r="AR1" s="393"/>
      <c r="AS1" s="394"/>
      <c r="AT1" s="392" t="str">
        <f>A1</f>
        <v>PREVISIONS 2018
POLE TRANSPORT</v>
      </c>
      <c r="AU1" s="393"/>
      <c r="AV1" s="393"/>
      <c r="AW1" s="393"/>
      <c r="AX1" s="393"/>
      <c r="AY1" s="393"/>
      <c r="AZ1" s="393"/>
      <c r="BA1" s="393"/>
      <c r="BB1" s="394"/>
      <c r="BC1" s="398"/>
      <c r="BD1" s="402" t="str">
        <f>A1</f>
        <v>PREVISIONS 2018
POLE TRANSPORT</v>
      </c>
      <c r="BE1" s="403"/>
      <c r="BF1" s="403"/>
      <c r="BG1" s="403"/>
      <c r="BH1" s="403"/>
      <c r="BI1" s="403"/>
      <c r="BJ1" s="403"/>
      <c r="BK1" s="403"/>
      <c r="BL1" s="404"/>
      <c r="BM1" s="392" t="str">
        <f>A1</f>
        <v>PREVISIONS 2018
POLE TRANSPORT</v>
      </c>
      <c r="BN1" s="393"/>
      <c r="BO1" s="393"/>
      <c r="BP1" s="393"/>
      <c r="BQ1" s="393"/>
      <c r="BR1" s="393"/>
      <c r="BS1" s="393"/>
      <c r="BT1" s="393"/>
      <c r="BU1" s="394"/>
      <c r="BV1" s="392" t="str">
        <f>A1</f>
        <v>PREVISIONS 2018
POLE TRANSPORT</v>
      </c>
      <c r="BW1" s="393"/>
      <c r="BX1" s="393"/>
      <c r="BY1" s="393"/>
      <c r="BZ1" s="393"/>
      <c r="CA1" s="393"/>
      <c r="CB1" s="393"/>
      <c r="CC1" s="393"/>
      <c r="CD1" s="394"/>
      <c r="CE1" s="402" t="str">
        <f>A1</f>
        <v>PREVISIONS 2018
POLE TRANSPORT</v>
      </c>
      <c r="CF1" s="403"/>
      <c r="CG1" s="403"/>
      <c r="CH1" s="403"/>
      <c r="CI1" s="403"/>
      <c r="CJ1" s="403"/>
      <c r="CK1" s="403"/>
      <c r="CL1" s="403"/>
      <c r="CM1" s="404"/>
      <c r="CN1" s="392" t="str">
        <f>A1</f>
        <v>PREVISIONS 2018
POLE TRANSPORT</v>
      </c>
      <c r="CO1" s="393"/>
      <c r="CP1" s="393"/>
      <c r="CQ1" s="393"/>
      <c r="CR1" s="393"/>
      <c r="CS1" s="393"/>
      <c r="CT1" s="393"/>
      <c r="CU1" s="393"/>
      <c r="CV1" s="394"/>
      <c r="CW1" s="392" t="str">
        <f>A1</f>
        <v>PREVISIONS 2018
POLE TRANSPORT</v>
      </c>
      <c r="CX1" s="393"/>
      <c r="CY1" s="393"/>
      <c r="CZ1" s="393"/>
      <c r="DA1" s="393"/>
      <c r="DB1" s="393"/>
      <c r="DC1" s="393"/>
      <c r="DD1" s="393"/>
      <c r="DE1" s="394"/>
    </row>
    <row r="2" spans="1:113" s="167" customFormat="1" ht="24" customHeight="1" thickBot="1" x14ac:dyDescent="0.25">
      <c r="A2" s="405"/>
      <c r="B2" s="406"/>
      <c r="C2" s="406"/>
      <c r="D2" s="406"/>
      <c r="E2" s="406"/>
      <c r="F2" s="406"/>
      <c r="G2" s="406"/>
      <c r="H2" s="406"/>
      <c r="I2" s="407"/>
      <c r="J2" s="395"/>
      <c r="K2" s="396"/>
      <c r="L2" s="396"/>
      <c r="M2" s="396"/>
      <c r="N2" s="396"/>
      <c r="O2" s="396"/>
      <c r="P2" s="396"/>
      <c r="Q2" s="396"/>
      <c r="R2" s="397"/>
      <c r="S2" s="395"/>
      <c r="T2" s="396"/>
      <c r="U2" s="396"/>
      <c r="V2" s="396"/>
      <c r="W2" s="396"/>
      <c r="X2" s="396"/>
      <c r="Y2" s="396"/>
      <c r="Z2" s="396"/>
      <c r="AA2" s="397"/>
      <c r="AB2" s="405"/>
      <c r="AC2" s="406"/>
      <c r="AD2" s="406"/>
      <c r="AE2" s="406"/>
      <c r="AF2" s="406"/>
      <c r="AG2" s="406"/>
      <c r="AH2" s="406"/>
      <c r="AI2" s="406"/>
      <c r="AJ2" s="407"/>
      <c r="AK2" s="395"/>
      <c r="AL2" s="396"/>
      <c r="AM2" s="396"/>
      <c r="AN2" s="396"/>
      <c r="AO2" s="396"/>
      <c r="AP2" s="396"/>
      <c r="AQ2" s="396"/>
      <c r="AR2" s="396"/>
      <c r="AS2" s="397"/>
      <c r="AT2" s="395"/>
      <c r="AU2" s="396"/>
      <c r="AV2" s="396"/>
      <c r="AW2" s="396"/>
      <c r="AX2" s="396"/>
      <c r="AY2" s="396"/>
      <c r="AZ2" s="396"/>
      <c r="BA2" s="396"/>
      <c r="BB2" s="397"/>
      <c r="BC2" s="399"/>
      <c r="BD2" s="405"/>
      <c r="BE2" s="406"/>
      <c r="BF2" s="406"/>
      <c r="BG2" s="406"/>
      <c r="BH2" s="406"/>
      <c r="BI2" s="406"/>
      <c r="BJ2" s="406"/>
      <c r="BK2" s="406"/>
      <c r="BL2" s="407"/>
      <c r="BM2" s="395"/>
      <c r="BN2" s="396"/>
      <c r="BO2" s="396"/>
      <c r="BP2" s="396"/>
      <c r="BQ2" s="396"/>
      <c r="BR2" s="396"/>
      <c r="BS2" s="396"/>
      <c r="BT2" s="396"/>
      <c r="BU2" s="397"/>
      <c r="BV2" s="395"/>
      <c r="BW2" s="396"/>
      <c r="BX2" s="396"/>
      <c r="BY2" s="396"/>
      <c r="BZ2" s="396"/>
      <c r="CA2" s="396"/>
      <c r="CB2" s="396"/>
      <c r="CC2" s="396"/>
      <c r="CD2" s="397"/>
      <c r="CE2" s="405"/>
      <c r="CF2" s="406"/>
      <c r="CG2" s="406"/>
      <c r="CH2" s="406"/>
      <c r="CI2" s="406"/>
      <c r="CJ2" s="406"/>
      <c r="CK2" s="406"/>
      <c r="CL2" s="406"/>
      <c r="CM2" s="407"/>
      <c r="CN2" s="395"/>
      <c r="CO2" s="396"/>
      <c r="CP2" s="396"/>
      <c r="CQ2" s="396"/>
      <c r="CR2" s="396"/>
      <c r="CS2" s="396"/>
      <c r="CT2" s="396"/>
      <c r="CU2" s="396"/>
      <c r="CV2" s="397"/>
      <c r="CW2" s="395"/>
      <c r="CX2" s="396"/>
      <c r="CY2" s="396"/>
      <c r="CZ2" s="396"/>
      <c r="DA2" s="396"/>
      <c r="DB2" s="396"/>
      <c r="DC2" s="396"/>
      <c r="DD2" s="396"/>
      <c r="DE2" s="397"/>
    </row>
    <row r="3" spans="1:113" s="168" customFormat="1" ht="16.5" thickBot="1" x14ac:dyDescent="0.3">
      <c r="A3" s="383" t="s">
        <v>39</v>
      </c>
      <c r="B3" s="384"/>
      <c r="C3" s="384"/>
      <c r="D3" s="384"/>
      <c r="E3" s="384"/>
      <c r="F3" s="384"/>
      <c r="G3" s="384"/>
      <c r="H3" s="384"/>
      <c r="I3" s="385"/>
      <c r="J3" s="408" t="str">
        <f>A3</f>
        <v>1e TRIMESTRE</v>
      </c>
      <c r="K3" s="409"/>
      <c r="L3" s="409"/>
      <c r="M3" s="409"/>
      <c r="N3" s="409"/>
      <c r="O3" s="409"/>
      <c r="P3" s="409"/>
      <c r="Q3" s="409"/>
      <c r="R3" s="410"/>
      <c r="S3" s="386" t="str">
        <f>J3</f>
        <v>1e TRIMESTRE</v>
      </c>
      <c r="T3" s="387"/>
      <c r="U3" s="387"/>
      <c r="V3" s="387"/>
      <c r="W3" s="387"/>
      <c r="X3" s="387"/>
      <c r="Y3" s="387"/>
      <c r="Z3" s="387"/>
      <c r="AA3" s="388"/>
      <c r="AB3" s="383" t="s">
        <v>40</v>
      </c>
      <c r="AC3" s="384"/>
      <c r="AD3" s="384"/>
      <c r="AE3" s="384"/>
      <c r="AF3" s="384"/>
      <c r="AG3" s="384"/>
      <c r="AH3" s="384"/>
      <c r="AI3" s="384"/>
      <c r="AJ3" s="385"/>
      <c r="AK3" s="386" t="str">
        <f>AB3</f>
        <v>2e TRIMESTRE</v>
      </c>
      <c r="AL3" s="387"/>
      <c r="AM3" s="387"/>
      <c r="AN3" s="387"/>
      <c r="AO3" s="387"/>
      <c r="AP3" s="387"/>
      <c r="AQ3" s="387"/>
      <c r="AR3" s="387"/>
      <c r="AS3" s="388"/>
      <c r="AT3" s="386" t="str">
        <f>AK3</f>
        <v>2e TRIMESTRE</v>
      </c>
      <c r="AU3" s="384"/>
      <c r="AV3" s="384"/>
      <c r="AW3" s="384"/>
      <c r="AX3" s="384"/>
      <c r="AY3" s="384"/>
      <c r="AZ3" s="384"/>
      <c r="BA3" s="384"/>
      <c r="BB3" s="385"/>
      <c r="BC3" s="399"/>
      <c r="BD3" s="383" t="s">
        <v>35</v>
      </c>
      <c r="BE3" s="384"/>
      <c r="BF3" s="384"/>
      <c r="BG3" s="384"/>
      <c r="BH3" s="384"/>
      <c r="BI3" s="384"/>
      <c r="BJ3" s="384"/>
      <c r="BK3" s="384"/>
      <c r="BL3" s="385"/>
      <c r="BM3" s="386" t="str">
        <f>BD3</f>
        <v>3e TRIMESTRE</v>
      </c>
      <c r="BN3" s="387"/>
      <c r="BO3" s="387"/>
      <c r="BP3" s="387"/>
      <c r="BQ3" s="387"/>
      <c r="BR3" s="387"/>
      <c r="BS3" s="387"/>
      <c r="BT3" s="387"/>
      <c r="BU3" s="388"/>
      <c r="BV3" s="386" t="str">
        <f>BM3</f>
        <v>3e TRIMESTRE</v>
      </c>
      <c r="BW3" s="387"/>
      <c r="BX3" s="387"/>
      <c r="BY3" s="387"/>
      <c r="BZ3" s="387"/>
      <c r="CA3" s="387"/>
      <c r="CB3" s="387"/>
      <c r="CC3" s="387"/>
      <c r="CD3" s="388"/>
      <c r="CE3" s="383" t="s">
        <v>36</v>
      </c>
      <c r="CF3" s="384"/>
      <c r="CG3" s="384"/>
      <c r="CH3" s="384"/>
      <c r="CI3" s="384"/>
      <c r="CJ3" s="384"/>
      <c r="CK3" s="384"/>
      <c r="CL3" s="384"/>
      <c r="CM3" s="385"/>
      <c r="CN3" s="386" t="str">
        <f>CE3</f>
        <v>4e TRIMESTRE</v>
      </c>
      <c r="CO3" s="387"/>
      <c r="CP3" s="387"/>
      <c r="CQ3" s="387"/>
      <c r="CR3" s="387"/>
      <c r="CS3" s="387"/>
      <c r="CT3" s="387"/>
      <c r="CU3" s="387"/>
      <c r="CV3" s="388"/>
      <c r="CW3" s="386" t="str">
        <f>CN3</f>
        <v>4e TRIMESTRE</v>
      </c>
      <c r="CX3" s="387"/>
      <c r="CY3" s="387"/>
      <c r="CZ3" s="387"/>
      <c r="DA3" s="387"/>
      <c r="DB3" s="387"/>
      <c r="DC3" s="387"/>
      <c r="DD3" s="387"/>
      <c r="DE3" s="388"/>
    </row>
    <row r="4" spans="1:113" s="168" customFormat="1" ht="16.5" thickBot="1" x14ac:dyDescent="0.3">
      <c r="A4" s="389" t="s">
        <v>7</v>
      </c>
      <c r="B4" s="390"/>
      <c r="C4" s="390"/>
      <c r="D4" s="390"/>
      <c r="E4" s="390"/>
      <c r="F4" s="390"/>
      <c r="G4" s="390"/>
      <c r="H4" s="390"/>
      <c r="I4" s="391"/>
      <c r="J4" s="389" t="s">
        <v>8</v>
      </c>
      <c r="K4" s="390"/>
      <c r="L4" s="390"/>
      <c r="M4" s="390"/>
      <c r="N4" s="390"/>
      <c r="O4" s="390"/>
      <c r="P4" s="390"/>
      <c r="Q4" s="390"/>
      <c r="R4" s="391"/>
      <c r="S4" s="389" t="s">
        <v>9</v>
      </c>
      <c r="T4" s="390"/>
      <c r="U4" s="390"/>
      <c r="V4" s="390"/>
      <c r="W4" s="390"/>
      <c r="X4" s="390"/>
      <c r="Y4" s="390"/>
      <c r="Z4" s="390"/>
      <c r="AA4" s="391"/>
      <c r="AB4" s="389" t="s">
        <v>10</v>
      </c>
      <c r="AC4" s="390"/>
      <c r="AD4" s="390"/>
      <c r="AE4" s="390"/>
      <c r="AF4" s="390"/>
      <c r="AG4" s="390"/>
      <c r="AH4" s="390"/>
      <c r="AI4" s="390"/>
      <c r="AJ4" s="391"/>
      <c r="AK4" s="383" t="s">
        <v>11</v>
      </c>
      <c r="AL4" s="384"/>
      <c r="AM4" s="384"/>
      <c r="AN4" s="384"/>
      <c r="AO4" s="384"/>
      <c r="AP4" s="384"/>
      <c r="AQ4" s="384"/>
      <c r="AR4" s="384"/>
      <c r="AS4" s="385"/>
      <c r="AT4" s="383" t="s">
        <v>12</v>
      </c>
      <c r="AU4" s="384"/>
      <c r="AV4" s="384"/>
      <c r="AW4" s="384"/>
      <c r="AX4" s="384"/>
      <c r="AY4" s="384"/>
      <c r="AZ4" s="384"/>
      <c r="BA4" s="384"/>
      <c r="BB4" s="385"/>
      <c r="BC4" s="399"/>
      <c r="BD4" s="383" t="s">
        <v>0</v>
      </c>
      <c r="BE4" s="384"/>
      <c r="BF4" s="384"/>
      <c r="BG4" s="384"/>
      <c r="BH4" s="384"/>
      <c r="BI4" s="384"/>
      <c r="BJ4" s="384"/>
      <c r="BK4" s="384"/>
      <c r="BL4" s="385"/>
      <c r="BM4" s="383" t="s">
        <v>1</v>
      </c>
      <c r="BN4" s="384"/>
      <c r="BO4" s="384"/>
      <c r="BP4" s="384"/>
      <c r="BQ4" s="384"/>
      <c r="BR4" s="384"/>
      <c r="BS4" s="384"/>
      <c r="BT4" s="384"/>
      <c r="BU4" s="385"/>
      <c r="BV4" s="383" t="s">
        <v>2</v>
      </c>
      <c r="BW4" s="384"/>
      <c r="BX4" s="384"/>
      <c r="BY4" s="384"/>
      <c r="BZ4" s="384"/>
      <c r="CA4" s="384"/>
      <c r="CB4" s="384"/>
      <c r="CC4" s="384"/>
      <c r="CD4" s="385"/>
      <c r="CE4" s="383" t="s">
        <v>3</v>
      </c>
      <c r="CF4" s="384"/>
      <c r="CG4" s="384"/>
      <c r="CH4" s="384"/>
      <c r="CI4" s="384"/>
      <c r="CJ4" s="384"/>
      <c r="CK4" s="384"/>
      <c r="CL4" s="384"/>
      <c r="CM4" s="385"/>
      <c r="CN4" s="383" t="s">
        <v>4</v>
      </c>
      <c r="CO4" s="384"/>
      <c r="CP4" s="384"/>
      <c r="CQ4" s="384"/>
      <c r="CR4" s="384"/>
      <c r="CS4" s="384"/>
      <c r="CT4" s="384"/>
      <c r="CU4" s="384"/>
      <c r="CV4" s="385"/>
      <c r="CW4" s="383" t="s">
        <v>5</v>
      </c>
      <c r="CX4" s="384"/>
      <c r="CY4" s="384"/>
      <c r="CZ4" s="384"/>
      <c r="DA4" s="384"/>
      <c r="DB4" s="384"/>
      <c r="DC4" s="384"/>
      <c r="DD4" s="384"/>
      <c r="DE4" s="385"/>
    </row>
    <row r="5" spans="1:113" ht="38.25" x14ac:dyDescent="0.2">
      <c r="A5" s="138"/>
      <c r="B5" s="139"/>
      <c r="C5" s="97" t="str">
        <f>Feuil1!B11</f>
        <v>Aline PEROTTO-RAMBEAU</v>
      </c>
      <c r="D5" s="142"/>
      <c r="E5" s="141"/>
      <c r="F5" s="95" t="str">
        <f>Feuil1!B12</f>
        <v>FORMATEUR 8</v>
      </c>
      <c r="G5" s="140"/>
      <c r="H5" s="141"/>
      <c r="I5" s="96" t="str">
        <f>Feuil1!B13</f>
        <v>FORMATEUR 9</v>
      </c>
      <c r="J5" s="143"/>
      <c r="K5" s="139"/>
      <c r="L5" s="97" t="str">
        <f>C5</f>
        <v>Aline PEROTTO-RAMBEAU</v>
      </c>
      <c r="M5" s="145"/>
      <c r="N5" s="141"/>
      <c r="O5" s="95" t="str">
        <f>F5</f>
        <v>FORMATEUR 8</v>
      </c>
      <c r="P5" s="144"/>
      <c r="Q5" s="141"/>
      <c r="R5" s="96" t="str">
        <f>I5</f>
        <v>FORMATEUR 9</v>
      </c>
      <c r="S5" s="146"/>
      <c r="T5" s="141"/>
      <c r="U5" s="97" t="str">
        <f>C5</f>
        <v>Aline PEROTTO-RAMBEAU</v>
      </c>
      <c r="V5" s="145"/>
      <c r="W5" s="139"/>
      <c r="X5" s="95" t="str">
        <f>F5</f>
        <v>FORMATEUR 8</v>
      </c>
      <c r="Y5" s="144"/>
      <c r="Z5" s="139"/>
      <c r="AA5" s="96" t="str">
        <f>I5</f>
        <v>FORMATEUR 9</v>
      </c>
      <c r="AB5" s="138"/>
      <c r="AC5" s="141"/>
      <c r="AD5" s="97" t="str">
        <f>C5</f>
        <v>Aline PEROTTO-RAMBEAU</v>
      </c>
      <c r="AE5" s="148"/>
      <c r="AF5" s="141"/>
      <c r="AG5" s="95" t="str">
        <f>F5</f>
        <v>FORMATEUR 8</v>
      </c>
      <c r="AH5" s="147"/>
      <c r="AI5" s="141"/>
      <c r="AJ5" s="96" t="str">
        <f>I5</f>
        <v>FORMATEUR 9</v>
      </c>
      <c r="AK5" s="149"/>
      <c r="AL5" s="150"/>
      <c r="AM5" s="153" t="str">
        <f>C5</f>
        <v>Aline PEROTTO-RAMBEAU</v>
      </c>
      <c r="AN5" s="151"/>
      <c r="AO5" s="152"/>
      <c r="AP5" s="109" t="str">
        <f>F5</f>
        <v>FORMATEUR 8</v>
      </c>
      <c r="AQ5" s="151"/>
      <c r="AR5" s="152"/>
      <c r="AS5" s="153" t="str">
        <f>I5</f>
        <v>FORMATEUR 9</v>
      </c>
      <c r="AT5" s="149"/>
      <c r="AU5" s="154"/>
      <c r="AV5" s="156" t="str">
        <f>C5</f>
        <v>Aline PEROTTO-RAMBEAU</v>
      </c>
      <c r="AW5" s="157"/>
      <c r="AX5" s="155"/>
      <c r="AY5" s="109" t="str">
        <f>F5</f>
        <v>FORMATEUR 8</v>
      </c>
      <c r="AZ5" s="151"/>
      <c r="BA5" s="155"/>
      <c r="BB5" s="153" t="str">
        <f>I5</f>
        <v>FORMATEUR 9</v>
      </c>
      <c r="BC5" s="399"/>
      <c r="BD5" s="258"/>
      <c r="BE5" s="150"/>
      <c r="BF5" s="160" t="str">
        <f>C5</f>
        <v>Aline PEROTTO-RAMBEAU</v>
      </c>
      <c r="BG5" s="158"/>
      <c r="BH5" s="159"/>
      <c r="BI5" s="109" t="str">
        <f>F5</f>
        <v>FORMATEUR 8</v>
      </c>
      <c r="BJ5" s="158"/>
      <c r="BK5" s="150"/>
      <c r="BL5" s="153" t="str">
        <f>I5</f>
        <v>FORMATEUR 9</v>
      </c>
      <c r="BM5" s="149"/>
      <c r="BN5" s="150"/>
      <c r="BO5" s="156" t="str">
        <f>C5</f>
        <v>Aline PEROTTO-RAMBEAU</v>
      </c>
      <c r="BP5" s="157"/>
      <c r="BQ5" s="159"/>
      <c r="BR5" s="109" t="str">
        <f>F5</f>
        <v>FORMATEUR 8</v>
      </c>
      <c r="BS5" s="151"/>
      <c r="BT5" s="159"/>
      <c r="BU5" s="153" t="str">
        <f>I5</f>
        <v>FORMATEUR 9</v>
      </c>
      <c r="BV5" s="161"/>
      <c r="BW5" s="150"/>
      <c r="BX5" s="163" t="str">
        <f>C5</f>
        <v>Aline PEROTTO-RAMBEAU</v>
      </c>
      <c r="BY5" s="164"/>
      <c r="BZ5" s="159"/>
      <c r="CA5" s="109" t="str">
        <f>F5</f>
        <v>FORMATEUR 8</v>
      </c>
      <c r="CB5" s="162"/>
      <c r="CC5" s="159"/>
      <c r="CD5" s="153" t="str">
        <f>I5</f>
        <v>FORMATEUR 9</v>
      </c>
      <c r="CE5" s="161"/>
      <c r="CF5" s="152"/>
      <c r="CG5" s="163" t="str">
        <f>C5</f>
        <v>Aline PEROTTO-RAMBEAU</v>
      </c>
      <c r="CH5" s="164"/>
      <c r="CI5" s="152"/>
      <c r="CJ5" s="109" t="str">
        <f>F5</f>
        <v>FORMATEUR 8</v>
      </c>
      <c r="CK5" s="162"/>
      <c r="CL5" s="152"/>
      <c r="CM5" s="153" t="str">
        <f>I5</f>
        <v>FORMATEUR 9</v>
      </c>
      <c r="CN5" s="161"/>
      <c r="CO5" s="152"/>
      <c r="CP5" s="156" t="str">
        <f>C5</f>
        <v>Aline PEROTTO-RAMBEAU</v>
      </c>
      <c r="CQ5" s="164"/>
      <c r="CR5" s="152"/>
      <c r="CS5" s="109" t="str">
        <f>F5</f>
        <v>FORMATEUR 8</v>
      </c>
      <c r="CT5" s="162"/>
      <c r="CU5" s="152"/>
      <c r="CV5" s="153" t="str">
        <f>I5</f>
        <v>FORMATEUR 9</v>
      </c>
      <c r="CW5" s="161"/>
      <c r="CX5" s="154"/>
      <c r="CY5" s="156" t="str">
        <f>C5</f>
        <v>Aline PEROTTO-RAMBEAU</v>
      </c>
      <c r="CZ5" s="164"/>
      <c r="DA5" s="155"/>
      <c r="DB5" s="109" t="str">
        <f>F5</f>
        <v>FORMATEUR 8</v>
      </c>
      <c r="DC5" s="162"/>
      <c r="DD5" s="155"/>
      <c r="DE5" s="153" t="str">
        <f>I5</f>
        <v>FORMATEUR 9</v>
      </c>
    </row>
    <row r="6" spans="1:113" x14ac:dyDescent="0.2">
      <c r="A6" s="169"/>
      <c r="B6" s="170"/>
      <c r="C6" s="110"/>
      <c r="D6" s="106"/>
      <c r="E6" s="28"/>
      <c r="F6" s="88"/>
      <c r="G6" s="103"/>
      <c r="H6" s="28"/>
      <c r="I6" s="89"/>
      <c r="J6" s="100"/>
      <c r="K6" s="101"/>
      <c r="L6" s="110"/>
      <c r="M6" s="105"/>
      <c r="N6" s="28"/>
      <c r="O6" s="88"/>
      <c r="P6" s="102"/>
      <c r="Q6" s="28"/>
      <c r="R6" s="89"/>
      <c r="S6" s="100"/>
      <c r="T6" s="28"/>
      <c r="U6" s="110"/>
      <c r="V6" s="105"/>
      <c r="W6" s="101"/>
      <c r="X6" s="88"/>
      <c r="Y6" s="102"/>
      <c r="Z6" s="101"/>
      <c r="AA6" s="89"/>
      <c r="AB6" s="99"/>
      <c r="AC6" s="28"/>
      <c r="AD6" s="110"/>
      <c r="AE6" s="106"/>
      <c r="AF6" s="28"/>
      <c r="AG6" s="88"/>
      <c r="AH6" s="103"/>
      <c r="AI6" s="28"/>
      <c r="AJ6" s="89"/>
      <c r="AK6" s="99"/>
      <c r="AL6" s="28"/>
      <c r="AM6" s="89"/>
      <c r="AN6" s="103"/>
      <c r="AO6" s="171"/>
      <c r="AP6" s="88"/>
      <c r="AQ6" s="103"/>
      <c r="AR6" s="171"/>
      <c r="AS6" s="89"/>
      <c r="AT6" s="99"/>
      <c r="AU6" s="28"/>
      <c r="AV6" s="110"/>
      <c r="AW6" s="106"/>
      <c r="AX6" s="171"/>
      <c r="AY6" s="88"/>
      <c r="AZ6" s="103"/>
      <c r="BA6" s="171"/>
      <c r="BB6" s="89"/>
      <c r="BC6" s="399"/>
      <c r="BD6" s="99"/>
      <c r="BE6" s="28"/>
      <c r="BF6" s="90"/>
      <c r="BG6" s="103"/>
      <c r="BH6" s="171"/>
      <c r="BI6" s="88"/>
      <c r="BJ6" s="103"/>
      <c r="BK6" s="28"/>
      <c r="BL6" s="89"/>
      <c r="BM6" s="99"/>
      <c r="BN6" s="28"/>
      <c r="BO6" s="110"/>
      <c r="BP6" s="106"/>
      <c r="BQ6" s="171"/>
      <c r="BR6" s="88"/>
      <c r="BS6" s="103"/>
      <c r="BT6" s="171"/>
      <c r="BU6" s="89"/>
      <c r="BV6" s="99"/>
      <c r="BW6" s="28"/>
      <c r="BX6" s="110"/>
      <c r="BY6" s="106"/>
      <c r="BZ6" s="172"/>
      <c r="CA6" s="88"/>
      <c r="CB6" s="103"/>
      <c r="CC6" s="172"/>
      <c r="CD6" s="89"/>
      <c r="CE6" s="99"/>
      <c r="CF6" s="171"/>
      <c r="CG6" s="110"/>
      <c r="CH6" s="106"/>
      <c r="CI6" s="171"/>
      <c r="CJ6" s="88"/>
      <c r="CK6" s="103"/>
      <c r="CL6" s="171"/>
      <c r="CM6" s="89"/>
      <c r="CN6" s="99"/>
      <c r="CO6" s="171"/>
      <c r="CP6" s="110"/>
      <c r="CQ6" s="106"/>
      <c r="CR6" s="171"/>
      <c r="CS6" s="88"/>
      <c r="CT6" s="103"/>
      <c r="CU6" s="171"/>
      <c r="CV6" s="89"/>
      <c r="CW6" s="99"/>
      <c r="CX6" s="28"/>
      <c r="CY6" s="110"/>
      <c r="CZ6" s="106"/>
      <c r="DA6" s="171"/>
      <c r="DB6" s="88"/>
      <c r="DC6" s="103"/>
      <c r="DD6" s="171"/>
      <c r="DE6" s="89"/>
    </row>
    <row r="7" spans="1:113" ht="18.95" customHeight="1" x14ac:dyDescent="0.2">
      <c r="A7" s="138">
        <v>1</v>
      </c>
      <c r="B7" s="28">
        <f>Feuil1!C2</f>
        <v>43101</v>
      </c>
      <c r="C7" s="98" t="str">
        <f>ALINE!C7</f>
        <v>Jour de l'an ferie</v>
      </c>
      <c r="D7" s="148">
        <v>1</v>
      </c>
      <c r="E7" s="28">
        <f>Feuil1!C2</f>
        <v>43101</v>
      </c>
      <c r="F7" s="83" t="str">
        <f>'FORMATEUR 8'!C7</f>
        <v>Jour de l'an ferie</v>
      </c>
      <c r="G7" s="147">
        <v>1</v>
      </c>
      <c r="H7" s="28">
        <f>Feuil1!C2</f>
        <v>43101</v>
      </c>
      <c r="I7" s="84" t="str">
        <f>'FORMATEUR 9'!C7</f>
        <v>Jour de l'an ferie</v>
      </c>
      <c r="J7" s="138">
        <v>1</v>
      </c>
      <c r="K7" s="28">
        <f>B37+1</f>
        <v>43132</v>
      </c>
      <c r="L7" s="110" t="str">
        <f>ALINE!E7</f>
        <v>C PLTLM</v>
      </c>
      <c r="M7" s="148">
        <v>1</v>
      </c>
      <c r="N7" s="28">
        <f>E37+1</f>
        <v>43132</v>
      </c>
      <c r="O7" s="88">
        <f>'FORMATEUR 8'!E7</f>
        <v>0</v>
      </c>
      <c r="P7" s="147">
        <v>1</v>
      </c>
      <c r="Q7" s="28">
        <f>H37+1</f>
        <v>43132</v>
      </c>
      <c r="R7" s="89">
        <f>'FORMATEUR 9'!E7</f>
        <v>0</v>
      </c>
      <c r="S7" s="138">
        <v>1</v>
      </c>
      <c r="T7" s="28">
        <f>K34+1</f>
        <v>43160</v>
      </c>
      <c r="U7" s="110" t="str">
        <f>ALINE!G7</f>
        <v>DFA</v>
      </c>
      <c r="V7" s="148">
        <v>1</v>
      </c>
      <c r="W7" s="28">
        <f>N34+1</f>
        <v>43160</v>
      </c>
      <c r="X7" s="88">
        <f>'FORMATEUR 8'!G7</f>
        <v>0</v>
      </c>
      <c r="Y7" s="147">
        <v>1</v>
      </c>
      <c r="Z7" s="28">
        <f>Q34+1</f>
        <v>43160</v>
      </c>
      <c r="AA7" s="89">
        <f>'FORMATEUR 9'!G7</f>
        <v>0</v>
      </c>
      <c r="AB7" s="138">
        <v>1</v>
      </c>
      <c r="AC7" s="85">
        <f>T37+1</f>
        <v>43191</v>
      </c>
      <c r="AD7" s="110">
        <f>ALINE!J7</f>
        <v>0</v>
      </c>
      <c r="AE7" s="148">
        <v>1</v>
      </c>
      <c r="AF7" s="85">
        <f>W37+1</f>
        <v>43191</v>
      </c>
      <c r="AG7" s="88">
        <f>'FORMATEUR 8'!J7</f>
        <v>0</v>
      </c>
      <c r="AH7" s="147">
        <v>1</v>
      </c>
      <c r="AI7" s="85">
        <f>Z37+1</f>
        <v>43191</v>
      </c>
      <c r="AJ7" s="89">
        <f>'FORMATEUR 9'!J7</f>
        <v>0</v>
      </c>
      <c r="AK7" s="138">
        <v>1</v>
      </c>
      <c r="AL7" s="28">
        <f>AC36+1</f>
        <v>43221</v>
      </c>
      <c r="AM7" s="89" t="str">
        <f>ALINE!L7</f>
        <v>FERIE
fete du travail</v>
      </c>
      <c r="AN7" s="147">
        <v>1</v>
      </c>
      <c r="AO7" s="28">
        <f>AF36+1</f>
        <v>43221</v>
      </c>
      <c r="AP7" s="88" t="str">
        <f>'FORMATEUR 8'!L7</f>
        <v>FERIE
fete du travail</v>
      </c>
      <c r="AQ7" s="147">
        <v>1</v>
      </c>
      <c r="AR7" s="28">
        <f>AI36+1</f>
        <v>43221</v>
      </c>
      <c r="AS7" s="89" t="str">
        <f>'FORMATEUR 9'!L7</f>
        <v>FERIE
fete du travail</v>
      </c>
      <c r="AT7" s="138">
        <v>1</v>
      </c>
      <c r="AU7" s="28">
        <f>AL37+1</f>
        <v>43252</v>
      </c>
      <c r="AV7" s="110">
        <f>ALINE!N7</f>
        <v>0</v>
      </c>
      <c r="AW7" s="148">
        <v>1</v>
      </c>
      <c r="AX7" s="28">
        <f>AO37+1</f>
        <v>43252</v>
      </c>
      <c r="AY7" s="88">
        <f>'FORMATEUR 8'!N7</f>
        <v>0</v>
      </c>
      <c r="AZ7" s="147">
        <v>1</v>
      </c>
      <c r="BA7" s="28">
        <f>AR37+1</f>
        <v>43252</v>
      </c>
      <c r="BB7" s="89">
        <f>'FORMATEUR 9'!N7</f>
        <v>0</v>
      </c>
      <c r="BC7" s="399"/>
      <c r="BD7" s="259">
        <v>1</v>
      </c>
      <c r="BE7" s="28">
        <f>AU36+1</f>
        <v>43282</v>
      </c>
      <c r="BF7" s="90">
        <f>ALINE!Q7</f>
        <v>0</v>
      </c>
      <c r="BG7" s="173">
        <v>1</v>
      </c>
      <c r="BH7" s="28">
        <f>AX36+1</f>
        <v>43282</v>
      </c>
      <c r="BI7" s="88">
        <f>'FORMATEUR 8'!Q7</f>
        <v>0</v>
      </c>
      <c r="BJ7" s="173">
        <v>1</v>
      </c>
      <c r="BK7" s="28">
        <f>BA36+1</f>
        <v>43282</v>
      </c>
      <c r="BL7" s="89">
        <f>'FORMATEUR 9'!Q7</f>
        <v>0</v>
      </c>
      <c r="BM7" s="138">
        <v>1</v>
      </c>
      <c r="BN7" s="28">
        <f>BE37+1</f>
        <v>43313</v>
      </c>
      <c r="BO7" s="110">
        <f>ALINE!S7</f>
        <v>0</v>
      </c>
      <c r="BP7" s="148">
        <v>1</v>
      </c>
      <c r="BQ7" s="28">
        <f>BH37+1</f>
        <v>43313</v>
      </c>
      <c r="BR7" s="88">
        <f>'FORMATEUR 8'!S7</f>
        <v>0</v>
      </c>
      <c r="BS7" s="147">
        <v>1</v>
      </c>
      <c r="BT7" s="28">
        <f>BK37+1</f>
        <v>43313</v>
      </c>
      <c r="BU7" s="89">
        <f>'FORMATEUR 9'!S7</f>
        <v>0</v>
      </c>
      <c r="BV7" s="138">
        <v>1</v>
      </c>
      <c r="BW7" s="28">
        <f>BN37+1</f>
        <v>43344</v>
      </c>
      <c r="BX7" s="110">
        <f>ALINE!U7</f>
        <v>0</v>
      </c>
      <c r="BY7" s="148">
        <v>1</v>
      </c>
      <c r="BZ7" s="28">
        <f>BQ37+1</f>
        <v>43344</v>
      </c>
      <c r="CA7" s="88">
        <f>'FORMATEUR 8'!U7</f>
        <v>0</v>
      </c>
      <c r="CB7" s="147">
        <v>1</v>
      </c>
      <c r="CC7" s="28">
        <f>BT37+1</f>
        <v>43344</v>
      </c>
      <c r="CD7" s="89">
        <f>'FORMATEUR 9'!U7</f>
        <v>0</v>
      </c>
      <c r="CE7" s="138">
        <v>1</v>
      </c>
      <c r="CF7" s="28">
        <f>BW36+1</f>
        <v>43374</v>
      </c>
      <c r="CG7" s="110">
        <f>ALINE!X7</f>
        <v>0</v>
      </c>
      <c r="CH7" s="148">
        <v>1</v>
      </c>
      <c r="CI7" s="28">
        <f>BZ36+1</f>
        <v>43374</v>
      </c>
      <c r="CJ7" s="88">
        <f>'FORMATEUR 8'!X7</f>
        <v>0</v>
      </c>
      <c r="CK7" s="147">
        <v>1</v>
      </c>
      <c r="CL7" s="28">
        <f>CC36+1</f>
        <v>43374</v>
      </c>
      <c r="CM7" s="89">
        <f>'FORMATEUR 9'!X7</f>
        <v>0</v>
      </c>
      <c r="CN7" s="138">
        <v>1</v>
      </c>
      <c r="CO7" s="28">
        <f>CF37+1</f>
        <v>43405</v>
      </c>
      <c r="CP7" s="110" t="str">
        <f>ALINE!Z7</f>
        <v>FERIE toussaint</v>
      </c>
      <c r="CQ7" s="148">
        <v>1</v>
      </c>
      <c r="CR7" s="28">
        <f>CI37+1</f>
        <v>43405</v>
      </c>
      <c r="CS7" s="88" t="str">
        <f>'FORMATEUR 8'!Z7</f>
        <v>FERIE toussaint</v>
      </c>
      <c r="CT7" s="147">
        <v>1</v>
      </c>
      <c r="CU7" s="28">
        <f>CL37+1</f>
        <v>43405</v>
      </c>
      <c r="CV7" s="89" t="str">
        <f>'FORMATEUR 9'!Z7</f>
        <v>FERIE toussaint</v>
      </c>
      <c r="CW7" s="138">
        <v>1</v>
      </c>
      <c r="CX7" s="28">
        <f>CO36+1</f>
        <v>43435</v>
      </c>
      <c r="CY7" s="110">
        <f>ALINE!AB7</f>
        <v>0</v>
      </c>
      <c r="CZ7" s="148">
        <v>1</v>
      </c>
      <c r="DA7" s="28">
        <f>CR36+1</f>
        <v>43435</v>
      </c>
      <c r="DB7" s="88">
        <f>'FORMATEUR 8'!AB7</f>
        <v>0</v>
      </c>
      <c r="DC7" s="147">
        <v>1</v>
      </c>
      <c r="DD7" s="28">
        <f>CU36+1</f>
        <v>43435</v>
      </c>
      <c r="DE7" s="89">
        <f>'FORMATEUR 9'!AB7</f>
        <v>0</v>
      </c>
    </row>
    <row r="8" spans="1:113" ht="18.95" customHeight="1" x14ac:dyDescent="0.2">
      <c r="A8" s="138">
        <v>2</v>
      </c>
      <c r="B8" s="28">
        <f>B7+1</f>
        <v>43102</v>
      </c>
      <c r="C8" s="98">
        <f>ALINE!C8</f>
        <v>0</v>
      </c>
      <c r="D8" s="148">
        <v>2</v>
      </c>
      <c r="E8" s="28">
        <f>E7+1</f>
        <v>43102</v>
      </c>
      <c r="F8" s="83">
        <f>'FORMATEUR 8'!C8</f>
        <v>0</v>
      </c>
      <c r="G8" s="147">
        <v>2</v>
      </c>
      <c r="H8" s="28">
        <f>H7+1</f>
        <v>43102</v>
      </c>
      <c r="I8" s="84">
        <f>'FORMATEUR 9'!C8</f>
        <v>0</v>
      </c>
      <c r="J8" s="138">
        <v>2</v>
      </c>
      <c r="K8" s="28">
        <f>K7+1</f>
        <v>43133</v>
      </c>
      <c r="L8" s="110" t="str">
        <f>ALINE!E8</f>
        <v>C PLTLM</v>
      </c>
      <c r="M8" s="148">
        <v>2</v>
      </c>
      <c r="N8" s="28">
        <f>N7+1</f>
        <v>43133</v>
      </c>
      <c r="O8" s="88">
        <f>'FORMATEUR 8'!E8</f>
        <v>0</v>
      </c>
      <c r="P8" s="147">
        <v>2</v>
      </c>
      <c r="Q8" s="28">
        <f>Q7+1</f>
        <v>43133</v>
      </c>
      <c r="R8" s="89">
        <f>'FORMATEUR 9'!E8</f>
        <v>0</v>
      </c>
      <c r="S8" s="138">
        <v>2</v>
      </c>
      <c r="T8" s="28">
        <f>T7+1</f>
        <v>43161</v>
      </c>
      <c r="U8" s="110" t="str">
        <f>ALINE!G8</f>
        <v>DFA</v>
      </c>
      <c r="V8" s="148">
        <v>2</v>
      </c>
      <c r="W8" s="28">
        <f>W7+1</f>
        <v>43161</v>
      </c>
      <c r="X8" s="88">
        <f>'FORMATEUR 8'!G8</f>
        <v>0</v>
      </c>
      <c r="Y8" s="147">
        <v>2</v>
      </c>
      <c r="Z8" s="28">
        <f>Z7+1</f>
        <v>43161</v>
      </c>
      <c r="AA8" s="89">
        <f>'FORMATEUR 9'!G8</f>
        <v>0</v>
      </c>
      <c r="AB8" s="138">
        <v>2</v>
      </c>
      <c r="AC8" s="28">
        <f>AC7+1</f>
        <v>43192</v>
      </c>
      <c r="AD8" s="110" t="str">
        <f>ALINE!J8</f>
        <v>FERIE Pâques</v>
      </c>
      <c r="AE8" s="148">
        <v>2</v>
      </c>
      <c r="AF8" s="28">
        <f>AF7+1</f>
        <v>43192</v>
      </c>
      <c r="AG8" s="88" t="str">
        <f>'FORMATEUR 8'!J8</f>
        <v>FERIE Pâques</v>
      </c>
      <c r="AH8" s="147">
        <v>2</v>
      </c>
      <c r="AI8" s="28">
        <f>AI7+1</f>
        <v>43192</v>
      </c>
      <c r="AJ8" s="89" t="str">
        <f>'FORMATEUR 9'!J8</f>
        <v>FERIE Pâques</v>
      </c>
      <c r="AK8" s="138">
        <v>2</v>
      </c>
      <c r="AL8" s="28">
        <f>AL7+1</f>
        <v>43222</v>
      </c>
      <c r="AM8" s="89">
        <f>ALINE!L8</f>
        <v>0</v>
      </c>
      <c r="AN8" s="147">
        <v>2</v>
      </c>
      <c r="AO8" s="28">
        <f>AO7+1</f>
        <v>43222</v>
      </c>
      <c r="AP8" s="88">
        <f>'FORMATEUR 8'!L8</f>
        <v>0</v>
      </c>
      <c r="AQ8" s="147">
        <v>2</v>
      </c>
      <c r="AR8" s="28">
        <f>AR7+1</f>
        <v>43222</v>
      </c>
      <c r="AS8" s="89">
        <f>'FORMATEUR 9'!L8</f>
        <v>0</v>
      </c>
      <c r="AT8" s="138">
        <v>2</v>
      </c>
      <c r="AU8" s="28">
        <f>AU7+1</f>
        <v>43253</v>
      </c>
      <c r="AV8" s="110">
        <f>ALINE!N8</f>
        <v>0</v>
      </c>
      <c r="AW8" s="148">
        <v>2</v>
      </c>
      <c r="AX8" s="28">
        <f>AX7+1</f>
        <v>43253</v>
      </c>
      <c r="AY8" s="88">
        <f>'FORMATEUR 8'!N8</f>
        <v>0</v>
      </c>
      <c r="AZ8" s="147">
        <v>2</v>
      </c>
      <c r="BA8" s="28">
        <f>BA7+1</f>
        <v>43253</v>
      </c>
      <c r="BB8" s="89">
        <f>'FORMATEUR 9'!N8</f>
        <v>0</v>
      </c>
      <c r="BC8" s="399"/>
      <c r="BD8" s="259">
        <v>2</v>
      </c>
      <c r="BE8" s="28">
        <f>BE7+1</f>
        <v>43283</v>
      </c>
      <c r="BF8" s="90">
        <f>ALINE!Q8</f>
        <v>0</v>
      </c>
      <c r="BG8" s="173">
        <v>2</v>
      </c>
      <c r="BH8" s="28">
        <f>BH7+1</f>
        <v>43283</v>
      </c>
      <c r="BI8" s="88">
        <f>'FORMATEUR 8'!Q8</f>
        <v>0</v>
      </c>
      <c r="BJ8" s="173">
        <v>2</v>
      </c>
      <c r="BK8" s="28">
        <f>BK7+1</f>
        <v>43283</v>
      </c>
      <c r="BL8" s="89">
        <f>'FORMATEUR 9'!Q8</f>
        <v>0</v>
      </c>
      <c r="BM8" s="138">
        <v>2</v>
      </c>
      <c r="BN8" s="28">
        <f>BN7+1</f>
        <v>43314</v>
      </c>
      <c r="BO8" s="110">
        <f>ALINE!S8</f>
        <v>0</v>
      </c>
      <c r="BP8" s="148">
        <v>2</v>
      </c>
      <c r="BQ8" s="28">
        <f>BQ7+1</f>
        <v>43314</v>
      </c>
      <c r="BR8" s="88">
        <f>'FORMATEUR 8'!S8</f>
        <v>0</v>
      </c>
      <c r="BS8" s="147">
        <v>2</v>
      </c>
      <c r="BT8" s="28">
        <f>BT7+1</f>
        <v>43314</v>
      </c>
      <c r="BU8" s="89">
        <f>'FORMATEUR 9'!S8</f>
        <v>0</v>
      </c>
      <c r="BV8" s="138">
        <v>2</v>
      </c>
      <c r="BW8" s="28">
        <f>BW7+1</f>
        <v>43345</v>
      </c>
      <c r="BX8" s="110">
        <f>ALINE!U8</f>
        <v>0</v>
      </c>
      <c r="BY8" s="148">
        <v>2</v>
      </c>
      <c r="BZ8" s="28">
        <f>BZ7+1</f>
        <v>43345</v>
      </c>
      <c r="CA8" s="88">
        <f>'FORMATEUR 8'!U8</f>
        <v>0</v>
      </c>
      <c r="CB8" s="147">
        <v>2</v>
      </c>
      <c r="CC8" s="28">
        <f>CC7+1</f>
        <v>43345</v>
      </c>
      <c r="CD8" s="89">
        <f>'FORMATEUR 9'!U8</f>
        <v>0</v>
      </c>
      <c r="CE8" s="138">
        <v>2</v>
      </c>
      <c r="CF8" s="28">
        <f>CF7+1</f>
        <v>43375</v>
      </c>
      <c r="CG8" s="110">
        <f>ALINE!X8</f>
        <v>0</v>
      </c>
      <c r="CH8" s="148">
        <v>2</v>
      </c>
      <c r="CI8" s="28">
        <f>CI7+1</f>
        <v>43375</v>
      </c>
      <c r="CJ8" s="88">
        <f>'FORMATEUR 8'!X8</f>
        <v>0</v>
      </c>
      <c r="CK8" s="147">
        <v>2</v>
      </c>
      <c r="CL8" s="28">
        <f>CL7+1</f>
        <v>43375</v>
      </c>
      <c r="CM8" s="89">
        <f>'FORMATEUR 9'!X8</f>
        <v>0</v>
      </c>
      <c r="CN8" s="138">
        <v>2</v>
      </c>
      <c r="CO8" s="28">
        <f>CO7+1</f>
        <v>43406</v>
      </c>
      <c r="CP8" s="110">
        <f>ALINE!Z8</f>
        <v>0</v>
      </c>
      <c r="CQ8" s="148">
        <v>2</v>
      </c>
      <c r="CR8" s="28">
        <f>CR7+1</f>
        <v>43406</v>
      </c>
      <c r="CS8" s="88">
        <f>'FORMATEUR 8'!Z8</f>
        <v>0</v>
      </c>
      <c r="CT8" s="147">
        <v>2</v>
      </c>
      <c r="CU8" s="28">
        <f>CU7+1</f>
        <v>43406</v>
      </c>
      <c r="CV8" s="89">
        <f>'FORMATEUR 9'!Z8</f>
        <v>0</v>
      </c>
      <c r="CW8" s="138">
        <v>2</v>
      </c>
      <c r="CX8" s="28">
        <f>CX7+1</f>
        <v>43436</v>
      </c>
      <c r="CY8" s="110">
        <f>ALINE!AB8</f>
        <v>0</v>
      </c>
      <c r="CZ8" s="148">
        <v>2</v>
      </c>
      <c r="DA8" s="28">
        <f>DA7+1</f>
        <v>43436</v>
      </c>
      <c r="DB8" s="88">
        <f>'FORMATEUR 8'!AB8</f>
        <v>0</v>
      </c>
      <c r="DC8" s="147">
        <v>2</v>
      </c>
      <c r="DD8" s="28">
        <f>DD7+1</f>
        <v>43436</v>
      </c>
      <c r="DE8" s="89">
        <f>'FORMATEUR 9'!AB8</f>
        <v>0</v>
      </c>
    </row>
    <row r="9" spans="1:113" ht="18.95" customHeight="1" x14ac:dyDescent="0.2">
      <c r="A9" s="138">
        <v>3</v>
      </c>
      <c r="B9" s="28">
        <f t="shared" ref="B9:B37" si="0">B8+1</f>
        <v>43103</v>
      </c>
      <c r="C9" s="98">
        <f>ALINE!C9</f>
        <v>0</v>
      </c>
      <c r="D9" s="148">
        <v>3</v>
      </c>
      <c r="E9" s="28">
        <f t="shared" ref="E9:E37" si="1">E8+1</f>
        <v>43103</v>
      </c>
      <c r="F9" s="83">
        <f>'FORMATEUR 8'!C9</f>
        <v>0</v>
      </c>
      <c r="G9" s="147">
        <v>3</v>
      </c>
      <c r="H9" s="28">
        <f t="shared" ref="H9:H37" si="2">H8+1</f>
        <v>43103</v>
      </c>
      <c r="I9" s="84">
        <f>'FORMATEUR 9'!C9</f>
        <v>0</v>
      </c>
      <c r="J9" s="138">
        <v>3</v>
      </c>
      <c r="K9" s="28">
        <f t="shared" ref="K9:K34" si="3">K8+1</f>
        <v>43134</v>
      </c>
      <c r="L9" s="110">
        <f>ALINE!E9</f>
        <v>0</v>
      </c>
      <c r="M9" s="148">
        <v>3</v>
      </c>
      <c r="N9" s="28">
        <f t="shared" ref="N9:N34" si="4">N8+1</f>
        <v>43134</v>
      </c>
      <c r="O9" s="88">
        <f>'FORMATEUR 8'!E9</f>
        <v>0</v>
      </c>
      <c r="P9" s="147">
        <v>3</v>
      </c>
      <c r="Q9" s="28">
        <f t="shared" ref="Q9:Q34" si="5">Q8+1</f>
        <v>43134</v>
      </c>
      <c r="R9" s="89">
        <f>'FORMATEUR 9'!E9</f>
        <v>0</v>
      </c>
      <c r="S9" s="138">
        <v>3</v>
      </c>
      <c r="T9" s="28">
        <f t="shared" ref="T9:T37" si="6">T8+1</f>
        <v>43162</v>
      </c>
      <c r="U9" s="110">
        <f>ALINE!G9</f>
        <v>0</v>
      </c>
      <c r="V9" s="148">
        <v>3</v>
      </c>
      <c r="W9" s="28">
        <f t="shared" ref="W9:W37" si="7">W8+1</f>
        <v>43162</v>
      </c>
      <c r="X9" s="88">
        <f>'FORMATEUR 8'!G9</f>
        <v>0</v>
      </c>
      <c r="Y9" s="147">
        <v>3</v>
      </c>
      <c r="Z9" s="28">
        <f t="shared" ref="Z9:Z37" si="8">Z8+1</f>
        <v>43162</v>
      </c>
      <c r="AA9" s="89">
        <f>'FORMATEUR 9'!G9</f>
        <v>0</v>
      </c>
      <c r="AB9" s="138">
        <v>3</v>
      </c>
      <c r="AC9" s="28">
        <f t="shared" ref="AC9:AC34" si="9">AC8+1</f>
        <v>43193</v>
      </c>
      <c r="AD9" s="110" t="str">
        <f>ALINE!J9</f>
        <v>CTRP</v>
      </c>
      <c r="AE9" s="148">
        <v>3</v>
      </c>
      <c r="AF9" s="28">
        <f t="shared" ref="AF9:AF36" si="10">AF8+1</f>
        <v>43193</v>
      </c>
      <c r="AG9" s="88">
        <f>'FORMATEUR 8'!J9</f>
        <v>0</v>
      </c>
      <c r="AH9" s="147">
        <v>3</v>
      </c>
      <c r="AI9" s="28">
        <f t="shared" ref="AI9:AI36" si="11">AI8+1</f>
        <v>43193</v>
      </c>
      <c r="AJ9" s="89">
        <f>'FORMATEUR 9'!J9</f>
        <v>0</v>
      </c>
      <c r="AK9" s="138">
        <v>3</v>
      </c>
      <c r="AL9" s="28">
        <f t="shared" ref="AL9:AL37" si="12">AL8+1</f>
        <v>43223</v>
      </c>
      <c r="AM9" s="89">
        <f>ALINE!L9</f>
        <v>0</v>
      </c>
      <c r="AN9" s="147">
        <v>3</v>
      </c>
      <c r="AO9" s="28">
        <f t="shared" ref="AO9:AO37" si="13">AO8+1</f>
        <v>43223</v>
      </c>
      <c r="AP9" s="88">
        <f>'FORMATEUR 8'!L9</f>
        <v>0</v>
      </c>
      <c r="AQ9" s="147">
        <v>3</v>
      </c>
      <c r="AR9" s="28">
        <f t="shared" ref="AR9:AR37" si="14">AR8+1</f>
        <v>43223</v>
      </c>
      <c r="AS9" s="89">
        <f>'FORMATEUR 9'!L9</f>
        <v>0</v>
      </c>
      <c r="AT9" s="138">
        <v>3</v>
      </c>
      <c r="AU9" s="28">
        <f t="shared" ref="AU9:AU34" si="15">AU8+1</f>
        <v>43254</v>
      </c>
      <c r="AV9" s="110">
        <f>ALINE!N9</f>
        <v>0</v>
      </c>
      <c r="AW9" s="148">
        <v>3</v>
      </c>
      <c r="AX9" s="28">
        <f>AX8+1</f>
        <v>43254</v>
      </c>
      <c r="AY9" s="88">
        <f>'FORMATEUR 8'!N9</f>
        <v>0</v>
      </c>
      <c r="AZ9" s="147">
        <v>3</v>
      </c>
      <c r="BA9" s="28">
        <f>BA8+1</f>
        <v>43254</v>
      </c>
      <c r="BB9" s="89">
        <f>'FORMATEUR 9'!N9</f>
        <v>0</v>
      </c>
      <c r="BC9" s="399"/>
      <c r="BD9" s="259">
        <v>3</v>
      </c>
      <c r="BE9" s="28">
        <f t="shared" ref="BE9:BE37" si="16">BE8+1</f>
        <v>43284</v>
      </c>
      <c r="BF9" s="90">
        <f>ALINE!Q9</f>
        <v>0</v>
      </c>
      <c r="BG9" s="173">
        <v>3</v>
      </c>
      <c r="BH9" s="28">
        <f t="shared" ref="BH9:BH37" si="17">BH8+1</f>
        <v>43284</v>
      </c>
      <c r="BI9" s="88">
        <f>'FORMATEUR 8'!Q9</f>
        <v>0</v>
      </c>
      <c r="BJ9" s="173">
        <v>3</v>
      </c>
      <c r="BK9" s="28">
        <f t="shared" ref="BK9:BK37" si="18">BK8+1</f>
        <v>43284</v>
      </c>
      <c r="BL9" s="89">
        <f>'FORMATEUR 9'!Q9</f>
        <v>0</v>
      </c>
      <c r="BM9" s="138">
        <v>3</v>
      </c>
      <c r="BN9" s="28">
        <f t="shared" ref="BN9:BN37" si="19">BN8+1</f>
        <v>43315</v>
      </c>
      <c r="BO9" s="110">
        <f>ALINE!S9</f>
        <v>0</v>
      </c>
      <c r="BP9" s="148">
        <v>3</v>
      </c>
      <c r="BQ9" s="28">
        <f t="shared" ref="BQ9:BQ37" si="20">BQ8+1</f>
        <v>43315</v>
      </c>
      <c r="BR9" s="88">
        <f>'FORMATEUR 8'!S9</f>
        <v>0</v>
      </c>
      <c r="BS9" s="147">
        <v>3</v>
      </c>
      <c r="BT9" s="28">
        <f t="shared" ref="BT9:BT37" si="21">BT8+1</f>
        <v>43315</v>
      </c>
      <c r="BU9" s="89">
        <f>'FORMATEUR 9'!S9</f>
        <v>0</v>
      </c>
      <c r="BV9" s="138">
        <v>3</v>
      </c>
      <c r="BW9" s="28">
        <f t="shared" ref="BW9:BW34" si="22">BW8+1</f>
        <v>43346</v>
      </c>
      <c r="BX9" s="110">
        <f>ALINE!U9</f>
        <v>0</v>
      </c>
      <c r="BY9" s="148">
        <v>3</v>
      </c>
      <c r="BZ9" s="28">
        <f>BZ8+1</f>
        <v>43346</v>
      </c>
      <c r="CA9" s="88">
        <f>'FORMATEUR 8'!U9</f>
        <v>0</v>
      </c>
      <c r="CB9" s="147">
        <v>3</v>
      </c>
      <c r="CC9" s="28">
        <f>CC8+1</f>
        <v>43346</v>
      </c>
      <c r="CD9" s="89">
        <f>'FORMATEUR 9'!U9</f>
        <v>0</v>
      </c>
      <c r="CE9" s="138">
        <v>3</v>
      </c>
      <c r="CF9" s="28">
        <f t="shared" ref="CF9:CF37" si="23">CF8+1</f>
        <v>43376</v>
      </c>
      <c r="CG9" s="110">
        <f>ALINE!X9</f>
        <v>0</v>
      </c>
      <c r="CH9" s="148">
        <v>3</v>
      </c>
      <c r="CI9" s="28">
        <f t="shared" ref="CI9:CI37" si="24">CI8+1</f>
        <v>43376</v>
      </c>
      <c r="CJ9" s="88">
        <f>'FORMATEUR 8'!X9</f>
        <v>0</v>
      </c>
      <c r="CK9" s="147">
        <v>3</v>
      </c>
      <c r="CL9" s="28">
        <f t="shared" ref="CL9:CL37" si="25">CL8+1</f>
        <v>43376</v>
      </c>
      <c r="CM9" s="89">
        <f>'FORMATEUR 9'!X9</f>
        <v>0</v>
      </c>
      <c r="CN9" s="138">
        <v>3</v>
      </c>
      <c r="CO9" s="28">
        <f t="shared" ref="CO9:CO36" si="26">CO8+1</f>
        <v>43407</v>
      </c>
      <c r="CP9" s="110">
        <f>ALINE!Z9</f>
        <v>0</v>
      </c>
      <c r="CQ9" s="148">
        <v>3</v>
      </c>
      <c r="CR9" s="28">
        <f t="shared" ref="CR9:CR36" si="27">CR8+1</f>
        <v>43407</v>
      </c>
      <c r="CS9" s="88">
        <f>'FORMATEUR 8'!Z9</f>
        <v>0</v>
      </c>
      <c r="CT9" s="147">
        <v>3</v>
      </c>
      <c r="CU9" s="28">
        <f t="shared" ref="CU9:CU36" si="28">CU8+1</f>
        <v>43407</v>
      </c>
      <c r="CV9" s="89">
        <f>'FORMATEUR 9'!Z9</f>
        <v>0</v>
      </c>
      <c r="CW9" s="138">
        <v>3</v>
      </c>
      <c r="CX9" s="28">
        <f t="shared" ref="CX9:CX37" si="29">CX8+1</f>
        <v>43437</v>
      </c>
      <c r="CY9" s="110">
        <f>ALINE!AB9</f>
        <v>0</v>
      </c>
      <c r="CZ9" s="148">
        <v>3</v>
      </c>
      <c r="DA9" s="28">
        <f>DA8+1</f>
        <v>43437</v>
      </c>
      <c r="DB9" s="88">
        <f>'FORMATEUR 8'!AB9</f>
        <v>0</v>
      </c>
      <c r="DC9" s="147">
        <v>3</v>
      </c>
      <c r="DD9" s="28">
        <f>DD8+1</f>
        <v>43437</v>
      </c>
      <c r="DE9" s="89">
        <f>'FORMATEUR 9'!AB9</f>
        <v>0</v>
      </c>
    </row>
    <row r="10" spans="1:113" ht="18.95" customHeight="1" x14ac:dyDescent="0.2">
      <c r="A10" s="138">
        <v>4</v>
      </c>
      <c r="B10" s="28">
        <f t="shared" si="0"/>
        <v>43104</v>
      </c>
      <c r="C10" s="98">
        <f>ALINE!C10</f>
        <v>0</v>
      </c>
      <c r="D10" s="148">
        <v>4</v>
      </c>
      <c r="E10" s="28">
        <f t="shared" si="1"/>
        <v>43104</v>
      </c>
      <c r="F10" s="83">
        <f>'FORMATEUR 8'!C10</f>
        <v>0</v>
      </c>
      <c r="G10" s="147">
        <v>4</v>
      </c>
      <c r="H10" s="28">
        <f t="shared" si="2"/>
        <v>43104</v>
      </c>
      <c r="I10" s="84">
        <f>'FORMATEUR 9'!C10</f>
        <v>0</v>
      </c>
      <c r="J10" s="138">
        <v>4</v>
      </c>
      <c r="K10" s="28">
        <f t="shared" si="3"/>
        <v>43135</v>
      </c>
      <c r="L10" s="110">
        <f>ALINE!E10</f>
        <v>0</v>
      </c>
      <c r="M10" s="148">
        <v>4</v>
      </c>
      <c r="N10" s="28">
        <f t="shared" si="4"/>
        <v>43135</v>
      </c>
      <c r="O10" s="88">
        <f>'FORMATEUR 8'!E10</f>
        <v>0</v>
      </c>
      <c r="P10" s="147">
        <v>4</v>
      </c>
      <c r="Q10" s="28">
        <f t="shared" si="5"/>
        <v>43135</v>
      </c>
      <c r="R10" s="89">
        <f>'FORMATEUR 9'!E10</f>
        <v>0</v>
      </c>
      <c r="S10" s="138">
        <v>4</v>
      </c>
      <c r="T10" s="28">
        <f t="shared" si="6"/>
        <v>43163</v>
      </c>
      <c r="U10" s="110">
        <f>ALINE!G10</f>
        <v>0</v>
      </c>
      <c r="V10" s="148">
        <v>4</v>
      </c>
      <c r="W10" s="28">
        <f t="shared" si="7"/>
        <v>43163</v>
      </c>
      <c r="X10" s="88">
        <f>'FORMATEUR 8'!G10</f>
        <v>0</v>
      </c>
      <c r="Y10" s="147">
        <v>4</v>
      </c>
      <c r="Z10" s="28">
        <f t="shared" si="8"/>
        <v>43163</v>
      </c>
      <c r="AA10" s="89">
        <f>'FORMATEUR 9'!G10</f>
        <v>0</v>
      </c>
      <c r="AB10" s="138">
        <v>4</v>
      </c>
      <c r="AC10" s="28">
        <f t="shared" si="9"/>
        <v>43194</v>
      </c>
      <c r="AD10" s="110" t="str">
        <f>ALINE!J10</f>
        <v>CTRP</v>
      </c>
      <c r="AE10" s="148">
        <v>4</v>
      </c>
      <c r="AF10" s="28">
        <f t="shared" si="10"/>
        <v>43194</v>
      </c>
      <c r="AG10" s="88">
        <f>'FORMATEUR 8'!J10</f>
        <v>0</v>
      </c>
      <c r="AH10" s="147">
        <v>4</v>
      </c>
      <c r="AI10" s="28">
        <f t="shared" si="11"/>
        <v>43194</v>
      </c>
      <c r="AJ10" s="89">
        <f>'FORMATEUR 9'!J10</f>
        <v>0</v>
      </c>
      <c r="AK10" s="138">
        <v>4</v>
      </c>
      <c r="AL10" s="28">
        <f t="shared" si="12"/>
        <v>43224</v>
      </c>
      <c r="AM10" s="89">
        <f>ALINE!L10</f>
        <v>0</v>
      </c>
      <c r="AN10" s="147">
        <v>4</v>
      </c>
      <c r="AO10" s="28">
        <f t="shared" si="13"/>
        <v>43224</v>
      </c>
      <c r="AP10" s="88">
        <f>'FORMATEUR 8'!L10</f>
        <v>0</v>
      </c>
      <c r="AQ10" s="147">
        <v>4</v>
      </c>
      <c r="AR10" s="28">
        <f t="shared" si="14"/>
        <v>43224</v>
      </c>
      <c r="AS10" s="89">
        <f>'FORMATEUR 9'!L10</f>
        <v>0</v>
      </c>
      <c r="AT10" s="138">
        <v>4</v>
      </c>
      <c r="AU10" s="28">
        <f t="shared" si="15"/>
        <v>43255</v>
      </c>
      <c r="AV10" s="110" t="str">
        <f>ALINE!N10</f>
        <v xml:space="preserve">rédaction </v>
      </c>
      <c r="AW10" s="148">
        <v>4</v>
      </c>
      <c r="AX10" s="28">
        <f>AX9+1</f>
        <v>43255</v>
      </c>
      <c r="AY10" s="88">
        <f>'FORMATEUR 8'!N10</f>
        <v>0</v>
      </c>
      <c r="AZ10" s="147">
        <v>4</v>
      </c>
      <c r="BA10" s="28">
        <f>BA9+1</f>
        <v>43255</v>
      </c>
      <c r="BB10" s="89">
        <f>'FORMATEUR 9'!N10</f>
        <v>0</v>
      </c>
      <c r="BC10" s="399"/>
      <c r="BD10" s="260">
        <v>4</v>
      </c>
      <c r="BE10" s="28">
        <f t="shared" si="16"/>
        <v>43285</v>
      </c>
      <c r="BF10" s="90">
        <f>ALINE!Q10</f>
        <v>0</v>
      </c>
      <c r="BG10" s="174">
        <v>4</v>
      </c>
      <c r="BH10" s="28">
        <f t="shared" si="17"/>
        <v>43285</v>
      </c>
      <c r="BI10" s="88">
        <f>'FORMATEUR 8'!Q10</f>
        <v>0</v>
      </c>
      <c r="BJ10" s="174">
        <v>4</v>
      </c>
      <c r="BK10" s="28">
        <f t="shared" si="18"/>
        <v>43285</v>
      </c>
      <c r="BL10" s="89">
        <f>'FORMATEUR 9'!Q10</f>
        <v>0</v>
      </c>
      <c r="BM10" s="138">
        <v>4</v>
      </c>
      <c r="BN10" s="28">
        <f t="shared" si="19"/>
        <v>43316</v>
      </c>
      <c r="BO10" s="110">
        <f>ALINE!S10</f>
        <v>0</v>
      </c>
      <c r="BP10" s="148">
        <v>4</v>
      </c>
      <c r="BQ10" s="28">
        <f t="shared" si="20"/>
        <v>43316</v>
      </c>
      <c r="BR10" s="88">
        <f>'FORMATEUR 8'!S10</f>
        <v>0</v>
      </c>
      <c r="BS10" s="147">
        <v>4</v>
      </c>
      <c r="BT10" s="28">
        <f t="shared" si="21"/>
        <v>43316</v>
      </c>
      <c r="BU10" s="89">
        <f>'FORMATEUR 9'!S10</f>
        <v>0</v>
      </c>
      <c r="BV10" s="138">
        <v>4</v>
      </c>
      <c r="BW10" s="28">
        <f t="shared" si="22"/>
        <v>43347</v>
      </c>
      <c r="BX10" s="110">
        <f>ALINE!U10</f>
        <v>0</v>
      </c>
      <c r="BY10" s="148">
        <v>4</v>
      </c>
      <c r="BZ10" s="28">
        <f t="shared" ref="BZ10:BZ36" si="30">BZ9+1</f>
        <v>43347</v>
      </c>
      <c r="CA10" s="88">
        <f>'FORMATEUR 8'!U10</f>
        <v>0</v>
      </c>
      <c r="CB10" s="147">
        <v>4</v>
      </c>
      <c r="CC10" s="28">
        <f t="shared" ref="CC10:CC36" si="31">CC9+1</f>
        <v>43347</v>
      </c>
      <c r="CD10" s="89">
        <f>'FORMATEUR 9'!U10</f>
        <v>0</v>
      </c>
      <c r="CE10" s="138">
        <v>4</v>
      </c>
      <c r="CF10" s="28">
        <f t="shared" si="23"/>
        <v>43377</v>
      </c>
      <c r="CG10" s="110">
        <f>ALINE!X10</f>
        <v>0</v>
      </c>
      <c r="CH10" s="148">
        <v>4</v>
      </c>
      <c r="CI10" s="28">
        <f t="shared" si="24"/>
        <v>43377</v>
      </c>
      <c r="CJ10" s="88">
        <f>'FORMATEUR 8'!X10</f>
        <v>0</v>
      </c>
      <c r="CK10" s="147">
        <v>4</v>
      </c>
      <c r="CL10" s="28">
        <f t="shared" si="25"/>
        <v>43377</v>
      </c>
      <c r="CM10" s="89">
        <f>'FORMATEUR 9'!X10</f>
        <v>0</v>
      </c>
      <c r="CN10" s="138">
        <v>4</v>
      </c>
      <c r="CO10" s="28">
        <f t="shared" si="26"/>
        <v>43408</v>
      </c>
      <c r="CP10" s="110">
        <f>ALINE!Z10</f>
        <v>0</v>
      </c>
      <c r="CQ10" s="148">
        <v>4</v>
      </c>
      <c r="CR10" s="28">
        <f t="shared" si="27"/>
        <v>43408</v>
      </c>
      <c r="CS10" s="88">
        <f>'FORMATEUR 8'!Z10</f>
        <v>0</v>
      </c>
      <c r="CT10" s="147">
        <v>4</v>
      </c>
      <c r="CU10" s="28">
        <f t="shared" si="28"/>
        <v>43408</v>
      </c>
      <c r="CV10" s="89">
        <f>'FORMATEUR 9'!Z10</f>
        <v>0</v>
      </c>
      <c r="CW10" s="138">
        <v>4</v>
      </c>
      <c r="CX10" s="28">
        <f t="shared" si="29"/>
        <v>43438</v>
      </c>
      <c r="CY10" s="110">
        <f>ALINE!AB10</f>
        <v>0</v>
      </c>
      <c r="CZ10" s="148">
        <v>4</v>
      </c>
      <c r="DA10" s="28">
        <f t="shared" ref="DA10:DA37" si="32">DA9+1</f>
        <v>43438</v>
      </c>
      <c r="DB10" s="88">
        <f>'FORMATEUR 8'!AB10</f>
        <v>0</v>
      </c>
      <c r="DC10" s="147">
        <v>4</v>
      </c>
      <c r="DD10" s="28">
        <f t="shared" ref="DD10:DD37" si="33">DD9+1</f>
        <v>43438</v>
      </c>
      <c r="DE10" s="89">
        <f>'FORMATEUR 9'!AB10</f>
        <v>0</v>
      </c>
    </row>
    <row r="11" spans="1:113" ht="18.95" customHeight="1" x14ac:dyDescent="0.2">
      <c r="A11" s="138">
        <v>5</v>
      </c>
      <c r="B11" s="28">
        <f t="shared" si="0"/>
        <v>43105</v>
      </c>
      <c r="C11" s="98">
        <f>ALINE!C11</f>
        <v>0</v>
      </c>
      <c r="D11" s="148">
        <v>5</v>
      </c>
      <c r="E11" s="28">
        <f t="shared" si="1"/>
        <v>43105</v>
      </c>
      <c r="F11" s="83">
        <f>'FORMATEUR 8'!C11</f>
        <v>0</v>
      </c>
      <c r="G11" s="147">
        <v>5</v>
      </c>
      <c r="H11" s="28">
        <f t="shared" si="2"/>
        <v>43105</v>
      </c>
      <c r="I11" s="84">
        <f>'FORMATEUR 9'!C11</f>
        <v>0</v>
      </c>
      <c r="J11" s="138">
        <v>5</v>
      </c>
      <c r="K11" s="28">
        <f t="shared" si="3"/>
        <v>43136</v>
      </c>
      <c r="L11" s="110" t="str">
        <f>ALINE!E11</f>
        <v>conduite               en ville</v>
      </c>
      <c r="M11" s="148">
        <v>5</v>
      </c>
      <c r="N11" s="28">
        <f t="shared" si="4"/>
        <v>43136</v>
      </c>
      <c r="O11" s="88">
        <f>'FORMATEUR 8'!E11</f>
        <v>0</v>
      </c>
      <c r="P11" s="147">
        <v>5</v>
      </c>
      <c r="Q11" s="28">
        <f t="shared" si="5"/>
        <v>43136</v>
      </c>
      <c r="R11" s="89">
        <f>'FORMATEUR 9'!E11</f>
        <v>0</v>
      </c>
      <c r="S11" s="138">
        <v>5</v>
      </c>
      <c r="T11" s="28">
        <f t="shared" si="6"/>
        <v>43164</v>
      </c>
      <c r="U11" s="110" t="str">
        <f>ALINE!G11</f>
        <v>Examen</v>
      </c>
      <c r="V11" s="148">
        <v>5</v>
      </c>
      <c r="W11" s="28">
        <f t="shared" si="7"/>
        <v>43164</v>
      </c>
      <c r="X11" s="88">
        <f>'FORMATEUR 8'!G11</f>
        <v>0</v>
      </c>
      <c r="Y11" s="147">
        <v>5</v>
      </c>
      <c r="Z11" s="28">
        <f t="shared" si="8"/>
        <v>43164</v>
      </c>
      <c r="AA11" s="89">
        <f>'FORMATEUR 9'!G11</f>
        <v>0</v>
      </c>
      <c r="AB11" s="138">
        <v>5</v>
      </c>
      <c r="AC11" s="28">
        <f t="shared" si="9"/>
        <v>43195</v>
      </c>
      <c r="AD11" s="110" t="str">
        <f>ALINE!J11</f>
        <v>CTRP</v>
      </c>
      <c r="AE11" s="148">
        <v>5</v>
      </c>
      <c r="AF11" s="28">
        <f t="shared" si="10"/>
        <v>43195</v>
      </c>
      <c r="AG11" s="88">
        <f>'FORMATEUR 8'!J11</f>
        <v>0</v>
      </c>
      <c r="AH11" s="147">
        <v>5</v>
      </c>
      <c r="AI11" s="28">
        <f t="shared" si="11"/>
        <v>43195</v>
      </c>
      <c r="AJ11" s="89">
        <f>'FORMATEUR 9'!J11</f>
        <v>0</v>
      </c>
      <c r="AK11" s="138">
        <v>5</v>
      </c>
      <c r="AL11" s="28">
        <f t="shared" si="12"/>
        <v>43225</v>
      </c>
      <c r="AM11" s="89">
        <f>ALINE!L11</f>
        <v>0</v>
      </c>
      <c r="AN11" s="147">
        <v>5</v>
      </c>
      <c r="AO11" s="28">
        <f t="shared" si="13"/>
        <v>43225</v>
      </c>
      <c r="AP11" s="88">
        <f>'FORMATEUR 8'!L11</f>
        <v>0</v>
      </c>
      <c r="AQ11" s="147">
        <v>5</v>
      </c>
      <c r="AR11" s="28">
        <f t="shared" si="14"/>
        <v>43225</v>
      </c>
      <c r="AS11" s="89">
        <f>'FORMATEUR 9'!L11</f>
        <v>0</v>
      </c>
      <c r="AT11" s="138">
        <v>5</v>
      </c>
      <c r="AU11" s="28">
        <f t="shared" si="15"/>
        <v>43256</v>
      </c>
      <c r="AV11" s="110">
        <f>ALINE!N11</f>
        <v>0</v>
      </c>
      <c r="AW11" s="148">
        <v>5</v>
      </c>
      <c r="AX11" s="28">
        <f t="shared" ref="AX11:AX36" si="34">AX10+1</f>
        <v>43256</v>
      </c>
      <c r="AY11" s="88">
        <f>'FORMATEUR 8'!N11</f>
        <v>0</v>
      </c>
      <c r="AZ11" s="147">
        <v>5</v>
      </c>
      <c r="BA11" s="28">
        <f t="shared" ref="BA11:BA36" si="35">BA10+1</f>
        <v>43256</v>
      </c>
      <c r="BB11" s="89">
        <f>'FORMATEUR 9'!N11</f>
        <v>0</v>
      </c>
      <c r="BC11" s="399"/>
      <c r="BD11" s="259">
        <v>5</v>
      </c>
      <c r="BE11" s="28">
        <f t="shared" si="16"/>
        <v>43286</v>
      </c>
      <c r="BF11" s="90">
        <f>ALINE!Q11</f>
        <v>0</v>
      </c>
      <c r="BG11" s="173">
        <v>5</v>
      </c>
      <c r="BH11" s="28">
        <f t="shared" si="17"/>
        <v>43286</v>
      </c>
      <c r="BI11" s="88">
        <f>'FORMATEUR 8'!Q11</f>
        <v>0</v>
      </c>
      <c r="BJ11" s="173">
        <v>5</v>
      </c>
      <c r="BK11" s="28">
        <f t="shared" si="18"/>
        <v>43286</v>
      </c>
      <c r="BL11" s="89">
        <f>'FORMATEUR 9'!Q11</f>
        <v>0</v>
      </c>
      <c r="BM11" s="138">
        <v>5</v>
      </c>
      <c r="BN11" s="28">
        <f t="shared" si="19"/>
        <v>43317</v>
      </c>
      <c r="BO11" s="110">
        <f>ALINE!S11</f>
        <v>0</v>
      </c>
      <c r="BP11" s="148">
        <v>5</v>
      </c>
      <c r="BQ11" s="28">
        <f t="shared" si="20"/>
        <v>43317</v>
      </c>
      <c r="BR11" s="88">
        <f>'FORMATEUR 8'!S11</f>
        <v>0</v>
      </c>
      <c r="BS11" s="147">
        <v>5</v>
      </c>
      <c r="BT11" s="28">
        <f t="shared" si="21"/>
        <v>43317</v>
      </c>
      <c r="BU11" s="89">
        <f>'FORMATEUR 9'!S11</f>
        <v>0</v>
      </c>
      <c r="BV11" s="138">
        <v>5</v>
      </c>
      <c r="BW11" s="28">
        <f t="shared" si="22"/>
        <v>43348</v>
      </c>
      <c r="BX11" s="110">
        <f>ALINE!U11</f>
        <v>0</v>
      </c>
      <c r="BY11" s="148">
        <v>5</v>
      </c>
      <c r="BZ11" s="28">
        <f t="shared" si="30"/>
        <v>43348</v>
      </c>
      <c r="CA11" s="88">
        <f>'FORMATEUR 8'!U11</f>
        <v>0</v>
      </c>
      <c r="CB11" s="147">
        <v>5</v>
      </c>
      <c r="CC11" s="28">
        <f t="shared" si="31"/>
        <v>43348</v>
      </c>
      <c r="CD11" s="89">
        <f>'FORMATEUR 9'!U11</f>
        <v>0</v>
      </c>
      <c r="CE11" s="138">
        <v>5</v>
      </c>
      <c r="CF11" s="28">
        <f t="shared" si="23"/>
        <v>43378</v>
      </c>
      <c r="CG11" s="110">
        <f>ALINE!X11</f>
        <v>0</v>
      </c>
      <c r="CH11" s="148">
        <v>5</v>
      </c>
      <c r="CI11" s="28">
        <f t="shared" si="24"/>
        <v>43378</v>
      </c>
      <c r="CJ11" s="88">
        <f>'FORMATEUR 8'!X11</f>
        <v>0</v>
      </c>
      <c r="CK11" s="147">
        <v>5</v>
      </c>
      <c r="CL11" s="28">
        <f t="shared" si="25"/>
        <v>43378</v>
      </c>
      <c r="CM11" s="89">
        <f>'FORMATEUR 9'!X11</f>
        <v>0</v>
      </c>
      <c r="CN11" s="138">
        <v>5</v>
      </c>
      <c r="CO11" s="28">
        <f t="shared" si="26"/>
        <v>43409</v>
      </c>
      <c r="CP11" s="110">
        <f>ALINE!Z11</f>
        <v>0</v>
      </c>
      <c r="CQ11" s="148">
        <v>5</v>
      </c>
      <c r="CR11" s="28">
        <f t="shared" si="27"/>
        <v>43409</v>
      </c>
      <c r="CS11" s="88">
        <f>'FORMATEUR 8'!Z11</f>
        <v>0</v>
      </c>
      <c r="CT11" s="147">
        <v>5</v>
      </c>
      <c r="CU11" s="28">
        <f t="shared" si="28"/>
        <v>43409</v>
      </c>
      <c r="CV11" s="89">
        <f>'FORMATEUR 9'!Z11</f>
        <v>0</v>
      </c>
      <c r="CW11" s="138">
        <v>5</v>
      </c>
      <c r="CX11" s="28">
        <f t="shared" si="29"/>
        <v>43439</v>
      </c>
      <c r="CY11" s="110">
        <f>ALINE!AB11</f>
        <v>0</v>
      </c>
      <c r="CZ11" s="148">
        <v>5</v>
      </c>
      <c r="DA11" s="28">
        <f t="shared" si="32"/>
        <v>43439</v>
      </c>
      <c r="DB11" s="88">
        <f>'FORMATEUR 8'!AB11</f>
        <v>0</v>
      </c>
      <c r="DC11" s="147">
        <v>5</v>
      </c>
      <c r="DD11" s="28">
        <f t="shared" si="33"/>
        <v>43439</v>
      </c>
      <c r="DE11" s="89">
        <f>'FORMATEUR 9'!AB11</f>
        <v>0</v>
      </c>
      <c r="DG11" s="175" t="s">
        <v>21</v>
      </c>
      <c r="DH11" s="176"/>
    </row>
    <row r="12" spans="1:113" ht="18.95" customHeight="1" x14ac:dyDescent="0.2">
      <c r="A12" s="138">
        <v>6</v>
      </c>
      <c r="B12" s="28">
        <f t="shared" si="0"/>
        <v>43106</v>
      </c>
      <c r="C12" s="98">
        <f>ALINE!C12</f>
        <v>0</v>
      </c>
      <c r="D12" s="148">
        <v>6</v>
      </c>
      <c r="E12" s="28">
        <f t="shared" si="1"/>
        <v>43106</v>
      </c>
      <c r="F12" s="83">
        <f>'FORMATEUR 8'!C12</f>
        <v>0</v>
      </c>
      <c r="G12" s="147">
        <v>6</v>
      </c>
      <c r="H12" s="28">
        <f t="shared" si="2"/>
        <v>43106</v>
      </c>
      <c r="I12" s="84">
        <f>'FORMATEUR 9'!C12</f>
        <v>0</v>
      </c>
      <c r="J12" s="138">
        <v>6</v>
      </c>
      <c r="K12" s="28">
        <f t="shared" si="3"/>
        <v>43137</v>
      </c>
      <c r="L12" s="110" t="str">
        <f>ALINE!E12</f>
        <v>conduite               en ville</v>
      </c>
      <c r="M12" s="148">
        <v>6</v>
      </c>
      <c r="N12" s="28">
        <f t="shared" si="4"/>
        <v>43137</v>
      </c>
      <c r="O12" s="88">
        <f>'FORMATEUR 8'!E12</f>
        <v>0</v>
      </c>
      <c r="P12" s="147">
        <v>6</v>
      </c>
      <c r="Q12" s="28">
        <f t="shared" si="5"/>
        <v>43137</v>
      </c>
      <c r="R12" s="89">
        <f>'FORMATEUR 9'!E12</f>
        <v>0</v>
      </c>
      <c r="S12" s="138">
        <v>6</v>
      </c>
      <c r="T12" s="28">
        <f t="shared" si="6"/>
        <v>43165</v>
      </c>
      <c r="U12" s="110" t="str">
        <f>ALINE!G12</f>
        <v>Examen</v>
      </c>
      <c r="V12" s="148">
        <v>6</v>
      </c>
      <c r="W12" s="28">
        <f t="shared" si="7"/>
        <v>43165</v>
      </c>
      <c r="X12" s="88">
        <f>'FORMATEUR 8'!G12</f>
        <v>0</v>
      </c>
      <c r="Y12" s="147">
        <v>6</v>
      </c>
      <c r="Z12" s="28">
        <f t="shared" si="8"/>
        <v>43165</v>
      </c>
      <c r="AA12" s="89">
        <f>'FORMATEUR 9'!G12</f>
        <v>0</v>
      </c>
      <c r="AB12" s="138">
        <v>6</v>
      </c>
      <c r="AC12" s="28">
        <f t="shared" si="9"/>
        <v>43196</v>
      </c>
      <c r="AD12" s="110" t="str">
        <f>ALINE!J12</f>
        <v>CTRP</v>
      </c>
      <c r="AE12" s="148">
        <v>6</v>
      </c>
      <c r="AF12" s="28">
        <f t="shared" si="10"/>
        <v>43196</v>
      </c>
      <c r="AG12" s="88">
        <f>'FORMATEUR 8'!J12</f>
        <v>0</v>
      </c>
      <c r="AH12" s="147">
        <v>6</v>
      </c>
      <c r="AI12" s="28">
        <f t="shared" si="11"/>
        <v>43196</v>
      </c>
      <c r="AJ12" s="89">
        <f>'FORMATEUR 9'!J12</f>
        <v>0</v>
      </c>
      <c r="AK12" s="138">
        <v>6</v>
      </c>
      <c r="AL12" s="28">
        <f t="shared" si="12"/>
        <v>43226</v>
      </c>
      <c r="AM12" s="89">
        <f>ALINE!L12</f>
        <v>0</v>
      </c>
      <c r="AN12" s="147">
        <v>6</v>
      </c>
      <c r="AO12" s="28">
        <f t="shared" si="13"/>
        <v>43226</v>
      </c>
      <c r="AP12" s="88">
        <f>'FORMATEUR 8'!L12</f>
        <v>0</v>
      </c>
      <c r="AQ12" s="147">
        <v>6</v>
      </c>
      <c r="AR12" s="28">
        <f t="shared" si="14"/>
        <v>43226</v>
      </c>
      <c r="AS12" s="89">
        <f>'FORMATEUR 9'!L12</f>
        <v>0</v>
      </c>
      <c r="AT12" s="138">
        <v>6</v>
      </c>
      <c r="AU12" s="28">
        <f t="shared" si="15"/>
        <v>43257</v>
      </c>
      <c r="AV12" s="110" t="str">
        <f>ALINE!N12</f>
        <v xml:space="preserve">fiches </v>
      </c>
      <c r="AW12" s="148">
        <v>6</v>
      </c>
      <c r="AX12" s="28">
        <f t="shared" si="34"/>
        <v>43257</v>
      </c>
      <c r="AY12" s="88">
        <f>'FORMATEUR 8'!N12</f>
        <v>0</v>
      </c>
      <c r="AZ12" s="147">
        <v>6</v>
      </c>
      <c r="BA12" s="28">
        <f t="shared" si="35"/>
        <v>43257</v>
      </c>
      <c r="BB12" s="89">
        <f>'FORMATEUR 9'!N12</f>
        <v>0</v>
      </c>
      <c r="BC12" s="399"/>
      <c r="BD12" s="259">
        <v>6</v>
      </c>
      <c r="BE12" s="28">
        <f t="shared" si="16"/>
        <v>43287</v>
      </c>
      <c r="BF12" s="90">
        <f>ALINE!Q12</f>
        <v>0</v>
      </c>
      <c r="BG12" s="173">
        <v>6</v>
      </c>
      <c r="BH12" s="28">
        <f t="shared" si="17"/>
        <v>43287</v>
      </c>
      <c r="BI12" s="88">
        <f>'FORMATEUR 8'!Q12</f>
        <v>0</v>
      </c>
      <c r="BJ12" s="173">
        <v>6</v>
      </c>
      <c r="BK12" s="28">
        <f t="shared" si="18"/>
        <v>43287</v>
      </c>
      <c r="BL12" s="89">
        <f>'FORMATEUR 9'!Q12</f>
        <v>0</v>
      </c>
      <c r="BM12" s="138">
        <v>6</v>
      </c>
      <c r="BN12" s="28">
        <f t="shared" si="19"/>
        <v>43318</v>
      </c>
      <c r="BO12" s="110">
        <f>ALINE!S12</f>
        <v>0</v>
      </c>
      <c r="BP12" s="148">
        <v>6</v>
      </c>
      <c r="BQ12" s="28">
        <f t="shared" si="20"/>
        <v>43318</v>
      </c>
      <c r="BR12" s="88">
        <f>'FORMATEUR 8'!S12</f>
        <v>0</v>
      </c>
      <c r="BS12" s="147">
        <v>6</v>
      </c>
      <c r="BT12" s="28">
        <f t="shared" si="21"/>
        <v>43318</v>
      </c>
      <c r="BU12" s="89">
        <f>'FORMATEUR 9'!S12</f>
        <v>0</v>
      </c>
      <c r="BV12" s="138">
        <v>6</v>
      </c>
      <c r="BW12" s="28">
        <f t="shared" si="22"/>
        <v>43349</v>
      </c>
      <c r="BX12" s="110">
        <f>ALINE!U12</f>
        <v>0</v>
      </c>
      <c r="BY12" s="148">
        <v>6</v>
      </c>
      <c r="BZ12" s="28">
        <f t="shared" si="30"/>
        <v>43349</v>
      </c>
      <c r="CA12" s="88">
        <f>'FORMATEUR 8'!U12</f>
        <v>0</v>
      </c>
      <c r="CB12" s="147">
        <v>6</v>
      </c>
      <c r="CC12" s="28">
        <f t="shared" si="31"/>
        <v>43349</v>
      </c>
      <c r="CD12" s="89">
        <f>'FORMATEUR 9'!U12</f>
        <v>0</v>
      </c>
      <c r="CE12" s="138">
        <v>6</v>
      </c>
      <c r="CF12" s="28">
        <f t="shared" si="23"/>
        <v>43379</v>
      </c>
      <c r="CG12" s="110">
        <f>ALINE!X12</f>
        <v>0</v>
      </c>
      <c r="CH12" s="148">
        <v>6</v>
      </c>
      <c r="CI12" s="28">
        <f t="shared" si="24"/>
        <v>43379</v>
      </c>
      <c r="CJ12" s="88">
        <f>'FORMATEUR 8'!X12</f>
        <v>0</v>
      </c>
      <c r="CK12" s="147">
        <v>6</v>
      </c>
      <c r="CL12" s="28">
        <f t="shared" si="25"/>
        <v>43379</v>
      </c>
      <c r="CM12" s="89">
        <f>'FORMATEUR 9'!X12</f>
        <v>0</v>
      </c>
      <c r="CN12" s="138">
        <v>6</v>
      </c>
      <c r="CO12" s="28">
        <f t="shared" si="26"/>
        <v>43410</v>
      </c>
      <c r="CP12" s="110">
        <f>ALINE!Z12</f>
        <v>0</v>
      </c>
      <c r="CQ12" s="148">
        <v>6</v>
      </c>
      <c r="CR12" s="28">
        <f t="shared" si="27"/>
        <v>43410</v>
      </c>
      <c r="CS12" s="88">
        <f>'FORMATEUR 8'!Z12</f>
        <v>0</v>
      </c>
      <c r="CT12" s="147">
        <v>6</v>
      </c>
      <c r="CU12" s="28">
        <f t="shared" si="28"/>
        <v>43410</v>
      </c>
      <c r="CV12" s="89">
        <f>'FORMATEUR 9'!Z12</f>
        <v>0</v>
      </c>
      <c r="CW12" s="138">
        <v>6</v>
      </c>
      <c r="CX12" s="28">
        <f t="shared" si="29"/>
        <v>43440</v>
      </c>
      <c r="CY12" s="110">
        <f>ALINE!AB12</f>
        <v>0</v>
      </c>
      <c r="CZ12" s="148">
        <v>6</v>
      </c>
      <c r="DA12" s="28">
        <f t="shared" si="32"/>
        <v>43440</v>
      </c>
      <c r="DB12" s="88">
        <f>'FORMATEUR 8'!AB12</f>
        <v>0</v>
      </c>
      <c r="DC12" s="147">
        <v>6</v>
      </c>
      <c r="DD12" s="28">
        <f t="shared" si="33"/>
        <v>43440</v>
      </c>
      <c r="DE12" s="89">
        <f>'FORMATEUR 9'!AB12</f>
        <v>0</v>
      </c>
      <c r="DG12" s="177" t="str">
        <f>Feuil1!B5</f>
        <v>Pierre Olivier CLAIRET</v>
      </c>
      <c r="DH12" s="178" t="s">
        <v>41</v>
      </c>
      <c r="DI12" s="178">
        <f>'PIERRE OLIVIER'!AB43</f>
        <v>160</v>
      </c>
    </row>
    <row r="13" spans="1:113" ht="18.95" customHeight="1" x14ac:dyDescent="0.2">
      <c r="A13" s="138">
        <v>7</v>
      </c>
      <c r="B13" s="28">
        <f t="shared" si="0"/>
        <v>43107</v>
      </c>
      <c r="C13" s="98">
        <f>ALINE!C13</f>
        <v>0</v>
      </c>
      <c r="D13" s="148">
        <v>7</v>
      </c>
      <c r="E13" s="28">
        <f t="shared" si="1"/>
        <v>43107</v>
      </c>
      <c r="F13" s="83">
        <f>'FORMATEUR 8'!C13</f>
        <v>0</v>
      </c>
      <c r="G13" s="147">
        <v>7</v>
      </c>
      <c r="H13" s="28">
        <f t="shared" si="2"/>
        <v>43107</v>
      </c>
      <c r="I13" s="84">
        <f>'FORMATEUR 9'!C13</f>
        <v>0</v>
      </c>
      <c r="J13" s="138">
        <v>7</v>
      </c>
      <c r="K13" s="28">
        <f t="shared" si="3"/>
        <v>43138</v>
      </c>
      <c r="L13" s="110" t="str">
        <f>ALINE!E13</f>
        <v>conduite               en ville</v>
      </c>
      <c r="M13" s="148">
        <v>7</v>
      </c>
      <c r="N13" s="28">
        <f t="shared" si="4"/>
        <v>43138</v>
      </c>
      <c r="O13" s="88">
        <f>'FORMATEUR 8'!E13</f>
        <v>0</v>
      </c>
      <c r="P13" s="147">
        <v>7</v>
      </c>
      <c r="Q13" s="28">
        <f t="shared" si="5"/>
        <v>43138</v>
      </c>
      <c r="R13" s="89">
        <f>'FORMATEUR 9'!E13</f>
        <v>0</v>
      </c>
      <c r="S13" s="138">
        <v>7</v>
      </c>
      <c r="T13" s="28">
        <f t="shared" si="6"/>
        <v>43166</v>
      </c>
      <c r="U13" s="110" t="str">
        <f>ALINE!G13</f>
        <v>Examen</v>
      </c>
      <c r="V13" s="148">
        <v>7</v>
      </c>
      <c r="W13" s="28">
        <f t="shared" si="7"/>
        <v>43166</v>
      </c>
      <c r="X13" s="88">
        <f>'FORMATEUR 8'!G13</f>
        <v>0</v>
      </c>
      <c r="Y13" s="147">
        <v>7</v>
      </c>
      <c r="Z13" s="28">
        <f t="shared" si="8"/>
        <v>43166</v>
      </c>
      <c r="AA13" s="89">
        <f>'FORMATEUR 9'!G13</f>
        <v>0</v>
      </c>
      <c r="AB13" s="138">
        <v>7</v>
      </c>
      <c r="AC13" s="28">
        <f t="shared" si="9"/>
        <v>43197</v>
      </c>
      <c r="AD13" s="110">
        <f>ALINE!J13</f>
        <v>0</v>
      </c>
      <c r="AE13" s="148">
        <v>7</v>
      </c>
      <c r="AF13" s="28">
        <f t="shared" si="10"/>
        <v>43197</v>
      </c>
      <c r="AG13" s="88">
        <f>'FORMATEUR 8'!J13</f>
        <v>0</v>
      </c>
      <c r="AH13" s="147">
        <v>7</v>
      </c>
      <c r="AI13" s="28">
        <f t="shared" si="11"/>
        <v>43197</v>
      </c>
      <c r="AJ13" s="89">
        <f>'FORMATEUR 9'!J13</f>
        <v>0</v>
      </c>
      <c r="AK13" s="138">
        <v>7</v>
      </c>
      <c r="AL13" s="28">
        <f t="shared" si="12"/>
        <v>43227</v>
      </c>
      <c r="AM13" s="89">
        <f>ALINE!L13</f>
        <v>0</v>
      </c>
      <c r="AN13" s="147">
        <v>7</v>
      </c>
      <c r="AO13" s="28">
        <f t="shared" si="13"/>
        <v>43227</v>
      </c>
      <c r="AP13" s="88">
        <f>'FORMATEUR 8'!L13</f>
        <v>0</v>
      </c>
      <c r="AQ13" s="147">
        <v>7</v>
      </c>
      <c r="AR13" s="28">
        <f t="shared" si="14"/>
        <v>43227</v>
      </c>
      <c r="AS13" s="89">
        <f>'FORMATEUR 9'!L13</f>
        <v>0</v>
      </c>
      <c r="AT13" s="138">
        <v>7</v>
      </c>
      <c r="AU13" s="28">
        <f t="shared" si="15"/>
        <v>43258</v>
      </c>
      <c r="AV13" s="110">
        <f>ALINE!N13</f>
        <v>0</v>
      </c>
      <c r="AW13" s="148">
        <v>7</v>
      </c>
      <c r="AX13" s="28">
        <f t="shared" si="34"/>
        <v>43258</v>
      </c>
      <c r="AY13" s="88">
        <f>'FORMATEUR 8'!N13</f>
        <v>0</v>
      </c>
      <c r="AZ13" s="147">
        <v>7</v>
      </c>
      <c r="BA13" s="28">
        <f t="shared" si="35"/>
        <v>43258</v>
      </c>
      <c r="BB13" s="89">
        <f>'FORMATEUR 9'!N13</f>
        <v>0</v>
      </c>
      <c r="BC13" s="399"/>
      <c r="BD13" s="259">
        <v>7</v>
      </c>
      <c r="BE13" s="28">
        <f t="shared" si="16"/>
        <v>43288</v>
      </c>
      <c r="BF13" s="90">
        <f>ALINE!Q13</f>
        <v>0</v>
      </c>
      <c r="BG13" s="173">
        <v>7</v>
      </c>
      <c r="BH13" s="28">
        <f t="shared" si="17"/>
        <v>43288</v>
      </c>
      <c r="BI13" s="88">
        <f>'FORMATEUR 8'!Q13</f>
        <v>0</v>
      </c>
      <c r="BJ13" s="173">
        <v>7</v>
      </c>
      <c r="BK13" s="28">
        <f t="shared" si="18"/>
        <v>43288</v>
      </c>
      <c r="BL13" s="89">
        <f>'FORMATEUR 9'!Q13</f>
        <v>0</v>
      </c>
      <c r="BM13" s="138">
        <v>7</v>
      </c>
      <c r="BN13" s="28">
        <f t="shared" si="19"/>
        <v>43319</v>
      </c>
      <c r="BO13" s="110">
        <f>ALINE!S13</f>
        <v>0</v>
      </c>
      <c r="BP13" s="148">
        <v>7</v>
      </c>
      <c r="BQ13" s="28">
        <f t="shared" si="20"/>
        <v>43319</v>
      </c>
      <c r="BR13" s="88">
        <f>'FORMATEUR 8'!S13</f>
        <v>0</v>
      </c>
      <c r="BS13" s="147">
        <v>7</v>
      </c>
      <c r="BT13" s="28">
        <f t="shared" si="21"/>
        <v>43319</v>
      </c>
      <c r="BU13" s="89">
        <f>'FORMATEUR 9'!S13</f>
        <v>0</v>
      </c>
      <c r="BV13" s="138">
        <v>7</v>
      </c>
      <c r="BW13" s="28">
        <f t="shared" si="22"/>
        <v>43350</v>
      </c>
      <c r="BX13" s="110">
        <f>ALINE!U13</f>
        <v>0</v>
      </c>
      <c r="BY13" s="148">
        <v>7</v>
      </c>
      <c r="BZ13" s="28">
        <f t="shared" si="30"/>
        <v>43350</v>
      </c>
      <c r="CA13" s="88">
        <f>'FORMATEUR 8'!U13</f>
        <v>0</v>
      </c>
      <c r="CB13" s="147">
        <v>7</v>
      </c>
      <c r="CC13" s="28">
        <f t="shared" si="31"/>
        <v>43350</v>
      </c>
      <c r="CD13" s="89">
        <f>'FORMATEUR 9'!U13</f>
        <v>0</v>
      </c>
      <c r="CE13" s="138">
        <v>7</v>
      </c>
      <c r="CF13" s="28">
        <f t="shared" si="23"/>
        <v>43380</v>
      </c>
      <c r="CG13" s="110">
        <f>ALINE!X13</f>
        <v>0</v>
      </c>
      <c r="CH13" s="148">
        <v>7</v>
      </c>
      <c r="CI13" s="28">
        <f t="shared" si="24"/>
        <v>43380</v>
      </c>
      <c r="CJ13" s="88">
        <f>'FORMATEUR 8'!X13</f>
        <v>0</v>
      </c>
      <c r="CK13" s="147">
        <v>7</v>
      </c>
      <c r="CL13" s="28">
        <f t="shared" si="25"/>
        <v>43380</v>
      </c>
      <c r="CM13" s="89">
        <f>'FORMATEUR 9'!X13</f>
        <v>0</v>
      </c>
      <c r="CN13" s="138">
        <v>7</v>
      </c>
      <c r="CO13" s="28">
        <f t="shared" si="26"/>
        <v>43411</v>
      </c>
      <c r="CP13" s="110">
        <f>ALINE!Z13</f>
        <v>0</v>
      </c>
      <c r="CQ13" s="148">
        <v>7</v>
      </c>
      <c r="CR13" s="28">
        <f t="shared" si="27"/>
        <v>43411</v>
      </c>
      <c r="CS13" s="88">
        <f>'FORMATEUR 8'!Z13</f>
        <v>0</v>
      </c>
      <c r="CT13" s="147">
        <v>7</v>
      </c>
      <c r="CU13" s="28">
        <f t="shared" si="28"/>
        <v>43411</v>
      </c>
      <c r="CV13" s="89">
        <f>'FORMATEUR 9'!Z13</f>
        <v>0</v>
      </c>
      <c r="CW13" s="138">
        <v>7</v>
      </c>
      <c r="CX13" s="28">
        <f t="shared" si="29"/>
        <v>43441</v>
      </c>
      <c r="CY13" s="110">
        <f>ALINE!AB13</f>
        <v>0</v>
      </c>
      <c r="CZ13" s="148">
        <v>7</v>
      </c>
      <c r="DA13" s="28">
        <f t="shared" si="32"/>
        <v>43441</v>
      </c>
      <c r="DB13" s="88">
        <f>'FORMATEUR 8'!AB13</f>
        <v>0</v>
      </c>
      <c r="DC13" s="147">
        <v>7</v>
      </c>
      <c r="DD13" s="28">
        <f t="shared" si="33"/>
        <v>43441</v>
      </c>
      <c r="DE13" s="89">
        <f>'FORMATEUR 9'!AB13</f>
        <v>0</v>
      </c>
      <c r="DG13" s="177" t="str">
        <f>Feuil1!B6</f>
        <v>Jean-Luc FLAMENT</v>
      </c>
      <c r="DH13" s="178" t="s">
        <v>41</v>
      </c>
      <c r="DI13" s="178">
        <f>'JEAN-LUC'!AB43</f>
        <v>129</v>
      </c>
    </row>
    <row r="14" spans="1:113" ht="18.95" customHeight="1" x14ac:dyDescent="0.2">
      <c r="A14" s="138">
        <v>8</v>
      </c>
      <c r="B14" s="28">
        <f t="shared" si="0"/>
        <v>43108</v>
      </c>
      <c r="C14" s="98">
        <f>ALINE!C14</f>
        <v>0</v>
      </c>
      <c r="D14" s="148">
        <v>8</v>
      </c>
      <c r="E14" s="28">
        <f t="shared" si="1"/>
        <v>43108</v>
      </c>
      <c r="F14" s="83">
        <f>'FORMATEUR 8'!C14</f>
        <v>0</v>
      </c>
      <c r="G14" s="147">
        <v>8</v>
      </c>
      <c r="H14" s="28">
        <f t="shared" si="2"/>
        <v>43108</v>
      </c>
      <c r="I14" s="84">
        <f>'FORMATEUR 9'!C14</f>
        <v>0</v>
      </c>
      <c r="J14" s="138">
        <v>8</v>
      </c>
      <c r="K14" s="28">
        <f>K13+1</f>
        <v>43139</v>
      </c>
      <c r="L14" s="110" t="str">
        <f>ALINE!E14</f>
        <v>conduite               en ville</v>
      </c>
      <c r="M14" s="148">
        <v>8</v>
      </c>
      <c r="N14" s="28">
        <f t="shared" si="4"/>
        <v>43139</v>
      </c>
      <c r="O14" s="88">
        <f>'FORMATEUR 8'!E14</f>
        <v>0</v>
      </c>
      <c r="P14" s="147">
        <v>8</v>
      </c>
      <c r="Q14" s="28">
        <f t="shared" si="5"/>
        <v>43139</v>
      </c>
      <c r="R14" s="89">
        <f>'FORMATEUR 9'!E14</f>
        <v>0</v>
      </c>
      <c r="S14" s="138">
        <v>8</v>
      </c>
      <c r="T14" s="28">
        <f>T13+1</f>
        <v>43167</v>
      </c>
      <c r="U14" s="110" t="str">
        <f>ALINE!G14</f>
        <v>Examen</v>
      </c>
      <c r="V14" s="148">
        <v>8</v>
      </c>
      <c r="W14" s="28">
        <f t="shared" si="7"/>
        <v>43167</v>
      </c>
      <c r="X14" s="88">
        <f>'FORMATEUR 8'!G14</f>
        <v>0</v>
      </c>
      <c r="Y14" s="147">
        <v>8</v>
      </c>
      <c r="Z14" s="28">
        <f t="shared" si="8"/>
        <v>43167</v>
      </c>
      <c r="AA14" s="89">
        <f>'FORMATEUR 9'!G14</f>
        <v>0</v>
      </c>
      <c r="AB14" s="138">
        <v>8</v>
      </c>
      <c r="AC14" s="85">
        <f>AC13+1</f>
        <v>43198</v>
      </c>
      <c r="AD14" s="110">
        <f>ALINE!J14</f>
        <v>0</v>
      </c>
      <c r="AE14" s="148">
        <v>8</v>
      </c>
      <c r="AF14" s="28">
        <f t="shared" si="10"/>
        <v>43198</v>
      </c>
      <c r="AG14" s="88">
        <f>'FORMATEUR 8'!J14</f>
        <v>0</v>
      </c>
      <c r="AH14" s="147">
        <v>8</v>
      </c>
      <c r="AI14" s="28">
        <f t="shared" si="11"/>
        <v>43198</v>
      </c>
      <c r="AJ14" s="89">
        <f>'FORMATEUR 9'!J14</f>
        <v>0</v>
      </c>
      <c r="AK14" s="138">
        <v>8</v>
      </c>
      <c r="AL14" s="28">
        <f>AL13+1</f>
        <v>43228</v>
      </c>
      <c r="AM14" s="89" t="str">
        <f>ALINE!L14</f>
        <v>FERIE armistice 1945</v>
      </c>
      <c r="AN14" s="147">
        <v>8</v>
      </c>
      <c r="AO14" s="28">
        <f t="shared" si="13"/>
        <v>43228</v>
      </c>
      <c r="AP14" s="88" t="str">
        <f>'FORMATEUR 8'!L14</f>
        <v>FERIE armistice 1945</v>
      </c>
      <c r="AQ14" s="147">
        <v>8</v>
      </c>
      <c r="AR14" s="28">
        <f t="shared" si="14"/>
        <v>43228</v>
      </c>
      <c r="AS14" s="89" t="str">
        <f>'FORMATEUR 9'!L14</f>
        <v>FERIE armistice 1945</v>
      </c>
      <c r="AT14" s="138">
        <v>8</v>
      </c>
      <c r="AU14" s="28">
        <f>AU13+1</f>
        <v>43259</v>
      </c>
      <c r="AV14" s="110" t="str">
        <f>ALINE!N14</f>
        <v>Programmes</v>
      </c>
      <c r="AW14" s="148">
        <v>8</v>
      </c>
      <c r="AX14" s="28">
        <f t="shared" si="34"/>
        <v>43259</v>
      </c>
      <c r="AY14" s="88">
        <f>'FORMATEUR 8'!N14</f>
        <v>0</v>
      </c>
      <c r="AZ14" s="147">
        <v>8</v>
      </c>
      <c r="BA14" s="28">
        <f t="shared" si="35"/>
        <v>43259</v>
      </c>
      <c r="BB14" s="89">
        <f>'FORMATEUR 9'!N14</f>
        <v>0</v>
      </c>
      <c r="BC14" s="399"/>
      <c r="BD14" s="259">
        <v>8</v>
      </c>
      <c r="BE14" s="28">
        <f>BE13+1</f>
        <v>43289</v>
      </c>
      <c r="BF14" s="90">
        <f>ALINE!Q14</f>
        <v>0</v>
      </c>
      <c r="BG14" s="173">
        <v>8</v>
      </c>
      <c r="BH14" s="28">
        <f t="shared" si="17"/>
        <v>43289</v>
      </c>
      <c r="BI14" s="88">
        <f>'FORMATEUR 8'!Q14</f>
        <v>0</v>
      </c>
      <c r="BJ14" s="173">
        <v>8</v>
      </c>
      <c r="BK14" s="28">
        <f t="shared" si="18"/>
        <v>43289</v>
      </c>
      <c r="BL14" s="89">
        <f>'FORMATEUR 9'!Q14</f>
        <v>0</v>
      </c>
      <c r="BM14" s="138">
        <v>8</v>
      </c>
      <c r="BN14" s="28">
        <f>BN13+1</f>
        <v>43320</v>
      </c>
      <c r="BO14" s="110">
        <f>ALINE!S14</f>
        <v>0</v>
      </c>
      <c r="BP14" s="148">
        <v>8</v>
      </c>
      <c r="BQ14" s="28">
        <f t="shared" si="20"/>
        <v>43320</v>
      </c>
      <c r="BR14" s="88">
        <f>'FORMATEUR 8'!S14</f>
        <v>0</v>
      </c>
      <c r="BS14" s="147">
        <v>8</v>
      </c>
      <c r="BT14" s="28">
        <f t="shared" si="21"/>
        <v>43320</v>
      </c>
      <c r="BU14" s="89">
        <f>'FORMATEUR 9'!S14</f>
        <v>0</v>
      </c>
      <c r="BV14" s="138">
        <v>8</v>
      </c>
      <c r="BW14" s="28">
        <f>BW13+1</f>
        <v>43351</v>
      </c>
      <c r="BX14" s="110">
        <f>ALINE!U14</f>
        <v>0</v>
      </c>
      <c r="BY14" s="148">
        <v>8</v>
      </c>
      <c r="BZ14" s="28">
        <f t="shared" si="30"/>
        <v>43351</v>
      </c>
      <c r="CA14" s="88">
        <f>'FORMATEUR 8'!U14</f>
        <v>0</v>
      </c>
      <c r="CB14" s="147">
        <v>8</v>
      </c>
      <c r="CC14" s="28">
        <f t="shared" si="31"/>
        <v>43351</v>
      </c>
      <c r="CD14" s="89">
        <f>'FORMATEUR 9'!U14</f>
        <v>0</v>
      </c>
      <c r="CE14" s="138">
        <v>8</v>
      </c>
      <c r="CF14" s="28">
        <f>CF13+1</f>
        <v>43381</v>
      </c>
      <c r="CG14" s="110">
        <f>ALINE!X14</f>
        <v>0</v>
      </c>
      <c r="CH14" s="148">
        <v>8</v>
      </c>
      <c r="CI14" s="28">
        <f t="shared" si="24"/>
        <v>43381</v>
      </c>
      <c r="CJ14" s="88">
        <f>'FORMATEUR 8'!X14</f>
        <v>0</v>
      </c>
      <c r="CK14" s="147">
        <v>8</v>
      </c>
      <c r="CL14" s="28">
        <f t="shared" si="25"/>
        <v>43381</v>
      </c>
      <c r="CM14" s="89">
        <f>'FORMATEUR 9'!X14</f>
        <v>0</v>
      </c>
      <c r="CN14" s="138">
        <v>8</v>
      </c>
      <c r="CO14" s="28">
        <f t="shared" si="26"/>
        <v>43412</v>
      </c>
      <c r="CP14" s="110">
        <f>ALINE!Z14</f>
        <v>0</v>
      </c>
      <c r="CQ14" s="148">
        <v>8</v>
      </c>
      <c r="CR14" s="28">
        <f t="shared" si="27"/>
        <v>43412</v>
      </c>
      <c r="CS14" s="88">
        <f>'FORMATEUR 8'!Z14</f>
        <v>0</v>
      </c>
      <c r="CT14" s="147">
        <v>8</v>
      </c>
      <c r="CU14" s="28">
        <f t="shared" si="28"/>
        <v>43412</v>
      </c>
      <c r="CV14" s="89">
        <f>'FORMATEUR 9'!Z14</f>
        <v>0</v>
      </c>
      <c r="CW14" s="138">
        <v>8</v>
      </c>
      <c r="CX14" s="28">
        <f>CX13+1</f>
        <v>43442</v>
      </c>
      <c r="CY14" s="110">
        <f>ALINE!AB14</f>
        <v>0</v>
      </c>
      <c r="CZ14" s="148">
        <v>8</v>
      </c>
      <c r="DA14" s="28">
        <f t="shared" si="32"/>
        <v>43442</v>
      </c>
      <c r="DB14" s="88">
        <f>'FORMATEUR 8'!AB14</f>
        <v>0</v>
      </c>
      <c r="DC14" s="147">
        <v>8</v>
      </c>
      <c r="DD14" s="28">
        <f t="shared" si="33"/>
        <v>43442</v>
      </c>
      <c r="DE14" s="89">
        <f>'FORMATEUR 9'!AB14</f>
        <v>0</v>
      </c>
      <c r="DG14" s="177" t="str">
        <f>Feuil1!B7</f>
        <v>Xavier BOIVENT</v>
      </c>
      <c r="DH14" s="178" t="s">
        <v>41</v>
      </c>
      <c r="DI14" s="178">
        <f>XAVIER!AB43</f>
        <v>118</v>
      </c>
    </row>
    <row r="15" spans="1:113" ht="18.95" customHeight="1" x14ac:dyDescent="0.2">
      <c r="A15" s="138">
        <v>9</v>
      </c>
      <c r="B15" s="28">
        <f t="shared" si="0"/>
        <v>43109</v>
      </c>
      <c r="C15" s="98">
        <f>ALINE!C15</f>
        <v>0</v>
      </c>
      <c r="D15" s="148">
        <v>9</v>
      </c>
      <c r="E15" s="28">
        <f t="shared" si="1"/>
        <v>43109</v>
      </c>
      <c r="F15" s="83">
        <f>'FORMATEUR 8'!C15</f>
        <v>0</v>
      </c>
      <c r="G15" s="147">
        <v>9</v>
      </c>
      <c r="H15" s="28">
        <f t="shared" si="2"/>
        <v>43109</v>
      </c>
      <c r="I15" s="84">
        <f>'FORMATEUR 9'!C15</f>
        <v>0</v>
      </c>
      <c r="J15" s="138">
        <v>9</v>
      </c>
      <c r="K15" s="28">
        <f>K14+1</f>
        <v>43140</v>
      </c>
      <c r="L15" s="110" t="str">
        <f>ALINE!E15</f>
        <v>conduite               en ville</v>
      </c>
      <c r="M15" s="148">
        <v>9</v>
      </c>
      <c r="N15" s="28">
        <f t="shared" si="4"/>
        <v>43140</v>
      </c>
      <c r="O15" s="88">
        <f>'FORMATEUR 8'!E15</f>
        <v>0</v>
      </c>
      <c r="P15" s="147">
        <v>9</v>
      </c>
      <c r="Q15" s="28">
        <f t="shared" si="5"/>
        <v>43140</v>
      </c>
      <c r="R15" s="89">
        <f>'FORMATEUR 9'!E15</f>
        <v>0</v>
      </c>
      <c r="S15" s="138">
        <v>9</v>
      </c>
      <c r="T15" s="28">
        <f>T14+1</f>
        <v>43168</v>
      </c>
      <c r="U15" s="110" t="str">
        <f>ALINE!G15</f>
        <v>Examen</v>
      </c>
      <c r="V15" s="148">
        <v>9</v>
      </c>
      <c r="W15" s="28">
        <f t="shared" si="7"/>
        <v>43168</v>
      </c>
      <c r="X15" s="88">
        <f>'FORMATEUR 8'!G15</f>
        <v>0</v>
      </c>
      <c r="Y15" s="147">
        <v>9</v>
      </c>
      <c r="Z15" s="28">
        <f t="shared" si="8"/>
        <v>43168</v>
      </c>
      <c r="AA15" s="89">
        <f>'FORMATEUR 9'!G15</f>
        <v>0</v>
      </c>
      <c r="AB15" s="138">
        <v>9</v>
      </c>
      <c r="AC15" s="28">
        <f>AC14+1</f>
        <v>43199</v>
      </c>
      <c r="AD15" s="110" t="str">
        <f>ALINE!J15</f>
        <v>CTRP</v>
      </c>
      <c r="AE15" s="148">
        <v>9</v>
      </c>
      <c r="AF15" s="28">
        <f t="shared" si="10"/>
        <v>43199</v>
      </c>
      <c r="AG15" s="88">
        <f>'FORMATEUR 8'!J15</f>
        <v>0</v>
      </c>
      <c r="AH15" s="147">
        <v>9</v>
      </c>
      <c r="AI15" s="28">
        <f t="shared" si="11"/>
        <v>43199</v>
      </c>
      <c r="AJ15" s="89">
        <f>'FORMATEUR 9'!J15</f>
        <v>0</v>
      </c>
      <c r="AK15" s="138">
        <v>9</v>
      </c>
      <c r="AL15" s="28">
        <f>AL14+1</f>
        <v>43229</v>
      </c>
      <c r="AM15" s="89">
        <f>ALINE!L15</f>
        <v>0</v>
      </c>
      <c r="AN15" s="147">
        <v>9</v>
      </c>
      <c r="AO15" s="28">
        <f t="shared" si="13"/>
        <v>43229</v>
      </c>
      <c r="AP15" s="88">
        <f>'FORMATEUR 8'!L15</f>
        <v>0</v>
      </c>
      <c r="AQ15" s="147">
        <v>9</v>
      </c>
      <c r="AR15" s="28">
        <f t="shared" si="14"/>
        <v>43229</v>
      </c>
      <c r="AS15" s="89">
        <f>'FORMATEUR 9'!L15</f>
        <v>0</v>
      </c>
      <c r="AT15" s="138">
        <v>9</v>
      </c>
      <c r="AU15" s="28">
        <f>AU14+1</f>
        <v>43260</v>
      </c>
      <c r="AV15" s="110">
        <f>ALINE!N15</f>
        <v>0</v>
      </c>
      <c r="AW15" s="148">
        <v>9</v>
      </c>
      <c r="AX15" s="28">
        <f t="shared" si="34"/>
        <v>43260</v>
      </c>
      <c r="AY15" s="88">
        <f>'FORMATEUR 8'!N15</f>
        <v>0</v>
      </c>
      <c r="AZ15" s="147">
        <v>9</v>
      </c>
      <c r="BA15" s="28">
        <f t="shared" si="35"/>
        <v>43260</v>
      </c>
      <c r="BB15" s="89">
        <f>'FORMATEUR 9'!N15</f>
        <v>0</v>
      </c>
      <c r="BC15" s="399"/>
      <c r="BD15" s="259">
        <v>9</v>
      </c>
      <c r="BE15" s="28">
        <f>BE14+1</f>
        <v>43290</v>
      </c>
      <c r="BF15" s="90">
        <f>ALINE!Q15</f>
        <v>0</v>
      </c>
      <c r="BG15" s="173">
        <v>9</v>
      </c>
      <c r="BH15" s="28">
        <f t="shared" si="17"/>
        <v>43290</v>
      </c>
      <c r="BI15" s="88">
        <f>'FORMATEUR 8'!Q15</f>
        <v>0</v>
      </c>
      <c r="BJ15" s="173">
        <v>9</v>
      </c>
      <c r="BK15" s="28">
        <f t="shared" si="18"/>
        <v>43290</v>
      </c>
      <c r="BL15" s="89">
        <f>'FORMATEUR 9'!Q15</f>
        <v>0</v>
      </c>
      <c r="BM15" s="138">
        <v>9</v>
      </c>
      <c r="BN15" s="28">
        <f>BN14+1</f>
        <v>43321</v>
      </c>
      <c r="BO15" s="110">
        <f>ALINE!S15</f>
        <v>0</v>
      </c>
      <c r="BP15" s="148">
        <v>9</v>
      </c>
      <c r="BQ15" s="28">
        <f t="shared" si="20"/>
        <v>43321</v>
      </c>
      <c r="BR15" s="88">
        <f>'FORMATEUR 8'!S15</f>
        <v>0</v>
      </c>
      <c r="BS15" s="147">
        <v>9</v>
      </c>
      <c r="BT15" s="28">
        <f t="shared" si="21"/>
        <v>43321</v>
      </c>
      <c r="BU15" s="89">
        <f>'FORMATEUR 9'!S15</f>
        <v>0</v>
      </c>
      <c r="BV15" s="138">
        <v>9</v>
      </c>
      <c r="BW15" s="28">
        <f>BW14+1</f>
        <v>43352</v>
      </c>
      <c r="BX15" s="110">
        <f>ALINE!U15</f>
        <v>0</v>
      </c>
      <c r="BY15" s="148">
        <v>9</v>
      </c>
      <c r="BZ15" s="28">
        <f t="shared" si="30"/>
        <v>43352</v>
      </c>
      <c r="CA15" s="88">
        <f>'FORMATEUR 8'!U15</f>
        <v>0</v>
      </c>
      <c r="CB15" s="147">
        <v>9</v>
      </c>
      <c r="CC15" s="28">
        <f t="shared" si="31"/>
        <v>43352</v>
      </c>
      <c r="CD15" s="89">
        <f>'FORMATEUR 9'!U15</f>
        <v>0</v>
      </c>
      <c r="CE15" s="138">
        <v>9</v>
      </c>
      <c r="CF15" s="28">
        <f>CF14+1</f>
        <v>43382</v>
      </c>
      <c r="CG15" s="110">
        <f>ALINE!X15</f>
        <v>0</v>
      </c>
      <c r="CH15" s="148">
        <v>9</v>
      </c>
      <c r="CI15" s="28">
        <f t="shared" si="24"/>
        <v>43382</v>
      </c>
      <c r="CJ15" s="88">
        <f>'FORMATEUR 8'!X15</f>
        <v>0</v>
      </c>
      <c r="CK15" s="147">
        <v>9</v>
      </c>
      <c r="CL15" s="28">
        <f t="shared" si="25"/>
        <v>43382</v>
      </c>
      <c r="CM15" s="89">
        <f>'FORMATEUR 9'!X15</f>
        <v>0</v>
      </c>
      <c r="CN15" s="138">
        <v>9</v>
      </c>
      <c r="CO15" s="28">
        <f t="shared" si="26"/>
        <v>43413</v>
      </c>
      <c r="CP15" s="110">
        <f>ALINE!Z15</f>
        <v>0</v>
      </c>
      <c r="CQ15" s="148">
        <v>9</v>
      </c>
      <c r="CR15" s="28">
        <f t="shared" si="27"/>
        <v>43413</v>
      </c>
      <c r="CS15" s="88">
        <f>'FORMATEUR 8'!Z15</f>
        <v>0</v>
      </c>
      <c r="CT15" s="147">
        <v>9</v>
      </c>
      <c r="CU15" s="28">
        <f t="shared" si="28"/>
        <v>43413</v>
      </c>
      <c r="CV15" s="89">
        <f>'FORMATEUR 9'!Z15</f>
        <v>0</v>
      </c>
      <c r="CW15" s="138">
        <v>9</v>
      </c>
      <c r="CX15" s="28">
        <f>CX14+1</f>
        <v>43443</v>
      </c>
      <c r="CY15" s="110">
        <f>ALINE!AB15</f>
        <v>0</v>
      </c>
      <c r="CZ15" s="148">
        <v>9</v>
      </c>
      <c r="DA15" s="28">
        <f t="shared" si="32"/>
        <v>43443</v>
      </c>
      <c r="DB15" s="88">
        <f>'FORMATEUR 8'!AB15</f>
        <v>0</v>
      </c>
      <c r="DC15" s="147">
        <v>9</v>
      </c>
      <c r="DD15" s="28">
        <f t="shared" si="33"/>
        <v>43443</v>
      </c>
      <c r="DE15" s="89">
        <f>'FORMATEUR 9'!AB15</f>
        <v>0</v>
      </c>
      <c r="DG15" s="177" t="str">
        <f>Feuil1!B8</f>
        <v>Emmanuel PIRAS</v>
      </c>
      <c r="DH15" s="178" t="s">
        <v>41</v>
      </c>
      <c r="DI15" s="178">
        <f>EMMANUEL!AB43</f>
        <v>171</v>
      </c>
    </row>
    <row r="16" spans="1:113" ht="18.95" customHeight="1" x14ac:dyDescent="0.2">
      <c r="A16" s="138">
        <v>10</v>
      </c>
      <c r="B16" s="28">
        <f t="shared" si="0"/>
        <v>43110</v>
      </c>
      <c r="C16" s="98">
        <f>ALINE!C16</f>
        <v>0</v>
      </c>
      <c r="D16" s="148">
        <v>10</v>
      </c>
      <c r="E16" s="28">
        <f t="shared" si="1"/>
        <v>43110</v>
      </c>
      <c r="F16" s="83">
        <f>'FORMATEUR 8'!C16</f>
        <v>0</v>
      </c>
      <c r="G16" s="147">
        <v>10</v>
      </c>
      <c r="H16" s="28">
        <f t="shared" si="2"/>
        <v>43110</v>
      </c>
      <c r="I16" s="84">
        <f>'FORMATEUR 9'!C16</f>
        <v>0</v>
      </c>
      <c r="J16" s="138">
        <v>10</v>
      </c>
      <c r="K16" s="28">
        <f t="shared" si="3"/>
        <v>43141</v>
      </c>
      <c r="L16" s="110">
        <f>ALINE!E16</f>
        <v>0</v>
      </c>
      <c r="M16" s="148">
        <v>10</v>
      </c>
      <c r="N16" s="28">
        <f t="shared" si="4"/>
        <v>43141</v>
      </c>
      <c r="O16" s="88">
        <f>'FORMATEUR 8'!E16</f>
        <v>0</v>
      </c>
      <c r="P16" s="147">
        <v>10</v>
      </c>
      <c r="Q16" s="28">
        <f t="shared" si="5"/>
        <v>43141</v>
      </c>
      <c r="R16" s="89">
        <f>'FORMATEUR 9'!E16</f>
        <v>0</v>
      </c>
      <c r="S16" s="138">
        <v>10</v>
      </c>
      <c r="T16" s="28">
        <f t="shared" si="6"/>
        <v>43169</v>
      </c>
      <c r="U16" s="110">
        <f>ALINE!G16</f>
        <v>0</v>
      </c>
      <c r="V16" s="148">
        <v>10</v>
      </c>
      <c r="W16" s="28">
        <f t="shared" si="7"/>
        <v>43169</v>
      </c>
      <c r="X16" s="88">
        <f>'FORMATEUR 8'!G16</f>
        <v>0</v>
      </c>
      <c r="Y16" s="147">
        <v>10</v>
      </c>
      <c r="Z16" s="28">
        <f t="shared" si="8"/>
        <v>43169</v>
      </c>
      <c r="AA16" s="89">
        <f>'FORMATEUR 9'!G16</f>
        <v>0</v>
      </c>
      <c r="AB16" s="138">
        <v>10</v>
      </c>
      <c r="AC16" s="28">
        <f t="shared" si="9"/>
        <v>43200</v>
      </c>
      <c r="AD16" s="110" t="str">
        <f>ALINE!J16</f>
        <v>CTRP</v>
      </c>
      <c r="AE16" s="148">
        <v>10</v>
      </c>
      <c r="AF16" s="28">
        <f t="shared" si="10"/>
        <v>43200</v>
      </c>
      <c r="AG16" s="88">
        <f>'FORMATEUR 8'!J16</f>
        <v>0</v>
      </c>
      <c r="AH16" s="147">
        <v>10</v>
      </c>
      <c r="AI16" s="28">
        <f t="shared" si="11"/>
        <v>43200</v>
      </c>
      <c r="AJ16" s="89">
        <f>'FORMATEUR 9'!J16</f>
        <v>0</v>
      </c>
      <c r="AK16" s="138">
        <v>10</v>
      </c>
      <c r="AL16" s="28">
        <f t="shared" si="12"/>
        <v>43230</v>
      </c>
      <c r="AM16" s="89" t="str">
        <f>ALINE!L16</f>
        <v>FERIE Ascension</v>
      </c>
      <c r="AN16" s="147">
        <v>10</v>
      </c>
      <c r="AO16" s="28">
        <f t="shared" si="13"/>
        <v>43230</v>
      </c>
      <c r="AP16" s="88" t="str">
        <f>'FORMATEUR 8'!L16</f>
        <v>FERIE Ascension</v>
      </c>
      <c r="AQ16" s="147">
        <v>10</v>
      </c>
      <c r="AR16" s="28">
        <f t="shared" si="14"/>
        <v>43230</v>
      </c>
      <c r="AS16" s="89" t="str">
        <f>'FORMATEUR 9'!L16</f>
        <v>FERIE Ascension</v>
      </c>
      <c r="AT16" s="138">
        <v>10</v>
      </c>
      <c r="AU16" s="28">
        <f t="shared" si="15"/>
        <v>43261</v>
      </c>
      <c r="AV16" s="110">
        <f>ALINE!N16</f>
        <v>0</v>
      </c>
      <c r="AW16" s="148">
        <v>10</v>
      </c>
      <c r="AX16" s="28">
        <f t="shared" si="34"/>
        <v>43261</v>
      </c>
      <c r="AY16" s="88">
        <f>'FORMATEUR 8'!N16</f>
        <v>0</v>
      </c>
      <c r="AZ16" s="147">
        <v>10</v>
      </c>
      <c r="BA16" s="28">
        <f t="shared" si="35"/>
        <v>43261</v>
      </c>
      <c r="BB16" s="89">
        <f>'FORMATEUR 9'!N16</f>
        <v>0</v>
      </c>
      <c r="BC16" s="399"/>
      <c r="BD16" s="259">
        <v>10</v>
      </c>
      <c r="BE16" s="28">
        <f t="shared" si="16"/>
        <v>43291</v>
      </c>
      <c r="BF16" s="90">
        <f>ALINE!Q16</f>
        <v>0</v>
      </c>
      <c r="BG16" s="173">
        <v>10</v>
      </c>
      <c r="BH16" s="28">
        <f t="shared" si="17"/>
        <v>43291</v>
      </c>
      <c r="BI16" s="88">
        <f>'FORMATEUR 8'!Q16</f>
        <v>0</v>
      </c>
      <c r="BJ16" s="173">
        <v>10</v>
      </c>
      <c r="BK16" s="28">
        <f t="shared" si="18"/>
        <v>43291</v>
      </c>
      <c r="BL16" s="89">
        <f>'FORMATEUR 9'!Q16</f>
        <v>0</v>
      </c>
      <c r="BM16" s="138">
        <v>10</v>
      </c>
      <c r="BN16" s="28">
        <f t="shared" si="19"/>
        <v>43322</v>
      </c>
      <c r="BO16" s="110">
        <f>ALINE!S16</f>
        <v>0</v>
      </c>
      <c r="BP16" s="148">
        <v>10</v>
      </c>
      <c r="BQ16" s="28">
        <f t="shared" si="20"/>
        <v>43322</v>
      </c>
      <c r="BR16" s="88">
        <f>'FORMATEUR 8'!S16</f>
        <v>0</v>
      </c>
      <c r="BS16" s="147">
        <v>10</v>
      </c>
      <c r="BT16" s="28">
        <f t="shared" si="21"/>
        <v>43322</v>
      </c>
      <c r="BU16" s="89">
        <f>'FORMATEUR 9'!S16</f>
        <v>0</v>
      </c>
      <c r="BV16" s="138">
        <v>10</v>
      </c>
      <c r="BW16" s="28">
        <f t="shared" si="22"/>
        <v>43353</v>
      </c>
      <c r="BX16" s="110">
        <f>ALINE!U16</f>
        <v>0</v>
      </c>
      <c r="BY16" s="148">
        <v>10</v>
      </c>
      <c r="BZ16" s="28">
        <f t="shared" si="30"/>
        <v>43353</v>
      </c>
      <c r="CA16" s="88">
        <f>'FORMATEUR 8'!U16</f>
        <v>0</v>
      </c>
      <c r="CB16" s="147">
        <v>10</v>
      </c>
      <c r="CC16" s="28">
        <f t="shared" si="31"/>
        <v>43353</v>
      </c>
      <c r="CD16" s="89">
        <f>'FORMATEUR 9'!U16</f>
        <v>0</v>
      </c>
      <c r="CE16" s="138">
        <v>10</v>
      </c>
      <c r="CF16" s="28">
        <f t="shared" si="23"/>
        <v>43383</v>
      </c>
      <c r="CG16" s="110">
        <f>ALINE!X16</f>
        <v>0</v>
      </c>
      <c r="CH16" s="148">
        <v>10</v>
      </c>
      <c r="CI16" s="28">
        <f t="shared" si="24"/>
        <v>43383</v>
      </c>
      <c r="CJ16" s="88">
        <f>'FORMATEUR 8'!X16</f>
        <v>0</v>
      </c>
      <c r="CK16" s="147">
        <v>10</v>
      </c>
      <c r="CL16" s="28">
        <f t="shared" si="25"/>
        <v>43383</v>
      </c>
      <c r="CM16" s="89">
        <f>'FORMATEUR 9'!X16</f>
        <v>0</v>
      </c>
      <c r="CN16" s="138">
        <v>10</v>
      </c>
      <c r="CO16" s="28">
        <f t="shared" si="26"/>
        <v>43414</v>
      </c>
      <c r="CP16" s="110">
        <f>ALINE!Z16</f>
        <v>0</v>
      </c>
      <c r="CQ16" s="148">
        <v>10</v>
      </c>
      <c r="CR16" s="28">
        <f t="shared" si="27"/>
        <v>43414</v>
      </c>
      <c r="CS16" s="88">
        <f>'FORMATEUR 8'!Z16</f>
        <v>0</v>
      </c>
      <c r="CT16" s="147">
        <v>10</v>
      </c>
      <c r="CU16" s="28">
        <f t="shared" si="28"/>
        <v>43414</v>
      </c>
      <c r="CV16" s="89">
        <f>'FORMATEUR 9'!Z16</f>
        <v>0</v>
      </c>
      <c r="CW16" s="138">
        <v>10</v>
      </c>
      <c r="CX16" s="28">
        <f t="shared" si="29"/>
        <v>43444</v>
      </c>
      <c r="CY16" s="110">
        <f>ALINE!AB16</f>
        <v>0</v>
      </c>
      <c r="CZ16" s="148">
        <v>10</v>
      </c>
      <c r="DA16" s="28">
        <f t="shared" si="32"/>
        <v>43444</v>
      </c>
      <c r="DB16" s="88">
        <f>'FORMATEUR 8'!AB16</f>
        <v>0</v>
      </c>
      <c r="DC16" s="147">
        <v>10</v>
      </c>
      <c r="DD16" s="28">
        <f t="shared" si="33"/>
        <v>43444</v>
      </c>
      <c r="DE16" s="89">
        <f>'FORMATEUR 9'!AB16</f>
        <v>0</v>
      </c>
      <c r="DG16" s="177" t="str">
        <f>Feuil1!B9</f>
        <v>Hasan OZ</v>
      </c>
      <c r="DH16" s="178" t="s">
        <v>41</v>
      </c>
      <c r="DI16" s="178">
        <f>HASAN!AB43</f>
        <v>79</v>
      </c>
    </row>
    <row r="17" spans="1:113" ht="18.95" customHeight="1" x14ac:dyDescent="0.2">
      <c r="A17" s="138">
        <v>11</v>
      </c>
      <c r="B17" s="28">
        <f t="shared" si="0"/>
        <v>43111</v>
      </c>
      <c r="C17" s="98">
        <f>ALINE!C17</f>
        <v>0</v>
      </c>
      <c r="D17" s="148">
        <v>11</v>
      </c>
      <c r="E17" s="28">
        <f t="shared" si="1"/>
        <v>43111</v>
      </c>
      <c r="F17" s="83">
        <f>'FORMATEUR 8'!C17</f>
        <v>0</v>
      </c>
      <c r="G17" s="147">
        <v>11</v>
      </c>
      <c r="H17" s="28">
        <f t="shared" si="2"/>
        <v>43111</v>
      </c>
      <c r="I17" s="84">
        <f>'FORMATEUR 9'!C17</f>
        <v>0</v>
      </c>
      <c r="J17" s="138">
        <v>11</v>
      </c>
      <c r="K17" s="28">
        <f t="shared" si="3"/>
        <v>43142</v>
      </c>
      <c r="L17" s="110">
        <f>ALINE!E17</f>
        <v>0</v>
      </c>
      <c r="M17" s="148">
        <v>11</v>
      </c>
      <c r="N17" s="28">
        <f t="shared" si="4"/>
        <v>43142</v>
      </c>
      <c r="O17" s="88">
        <f>'FORMATEUR 8'!E17</f>
        <v>0</v>
      </c>
      <c r="P17" s="147">
        <v>11</v>
      </c>
      <c r="Q17" s="28">
        <f t="shared" si="5"/>
        <v>43142</v>
      </c>
      <c r="R17" s="89">
        <f>'FORMATEUR 9'!E17</f>
        <v>0</v>
      </c>
      <c r="S17" s="138">
        <v>11</v>
      </c>
      <c r="T17" s="28">
        <f t="shared" si="6"/>
        <v>43170</v>
      </c>
      <c r="U17" s="110">
        <f>ALINE!G17</f>
        <v>0</v>
      </c>
      <c r="V17" s="148">
        <v>11</v>
      </c>
      <c r="W17" s="28">
        <f t="shared" si="7"/>
        <v>43170</v>
      </c>
      <c r="X17" s="88">
        <f>'FORMATEUR 8'!G17</f>
        <v>0</v>
      </c>
      <c r="Y17" s="147">
        <v>11</v>
      </c>
      <c r="Z17" s="28">
        <f t="shared" si="8"/>
        <v>43170</v>
      </c>
      <c r="AA17" s="89">
        <f>'FORMATEUR 9'!G17</f>
        <v>0</v>
      </c>
      <c r="AB17" s="138">
        <v>11</v>
      </c>
      <c r="AC17" s="28">
        <f t="shared" si="9"/>
        <v>43201</v>
      </c>
      <c r="AD17" s="110" t="str">
        <f>ALINE!J17</f>
        <v>CTRP</v>
      </c>
      <c r="AE17" s="148">
        <v>11</v>
      </c>
      <c r="AF17" s="28">
        <f t="shared" si="10"/>
        <v>43201</v>
      </c>
      <c r="AG17" s="88">
        <f>'FORMATEUR 8'!J17</f>
        <v>0</v>
      </c>
      <c r="AH17" s="147">
        <v>11</v>
      </c>
      <c r="AI17" s="28">
        <f t="shared" si="11"/>
        <v>43201</v>
      </c>
      <c r="AJ17" s="89">
        <f>'FORMATEUR 9'!J17</f>
        <v>0</v>
      </c>
      <c r="AK17" s="138">
        <v>11</v>
      </c>
      <c r="AL17" s="28">
        <f t="shared" si="12"/>
        <v>43231</v>
      </c>
      <c r="AM17" s="89">
        <f>ALINE!L17</f>
        <v>0</v>
      </c>
      <c r="AN17" s="147">
        <v>11</v>
      </c>
      <c r="AO17" s="28">
        <f t="shared" si="13"/>
        <v>43231</v>
      </c>
      <c r="AP17" s="88">
        <f>'FORMATEUR 8'!L17</f>
        <v>0</v>
      </c>
      <c r="AQ17" s="147">
        <v>11</v>
      </c>
      <c r="AR17" s="28">
        <f t="shared" si="14"/>
        <v>43231</v>
      </c>
      <c r="AS17" s="89">
        <f>'FORMATEUR 9'!L17</f>
        <v>0</v>
      </c>
      <c r="AT17" s="138">
        <v>11</v>
      </c>
      <c r="AU17" s="28">
        <f t="shared" si="15"/>
        <v>43262</v>
      </c>
      <c r="AV17" s="110" t="str">
        <f>ALINE!N17</f>
        <v xml:space="preserve">rédaction </v>
      </c>
      <c r="AW17" s="148">
        <v>11</v>
      </c>
      <c r="AX17" s="28">
        <f t="shared" si="34"/>
        <v>43262</v>
      </c>
      <c r="AY17" s="88">
        <f>'FORMATEUR 8'!N17</f>
        <v>0</v>
      </c>
      <c r="AZ17" s="147">
        <v>11</v>
      </c>
      <c r="BA17" s="28">
        <f t="shared" si="35"/>
        <v>43262</v>
      </c>
      <c r="BB17" s="89">
        <f>'FORMATEUR 9'!N17</f>
        <v>0</v>
      </c>
      <c r="BC17" s="399"/>
      <c r="BD17" s="260">
        <v>11</v>
      </c>
      <c r="BE17" s="28">
        <f t="shared" si="16"/>
        <v>43292</v>
      </c>
      <c r="BF17" s="90">
        <f>ALINE!Q17</f>
        <v>0</v>
      </c>
      <c r="BG17" s="174">
        <v>11</v>
      </c>
      <c r="BH17" s="28">
        <f t="shared" si="17"/>
        <v>43292</v>
      </c>
      <c r="BI17" s="88">
        <f>'FORMATEUR 8'!Q17</f>
        <v>0</v>
      </c>
      <c r="BJ17" s="174">
        <v>11</v>
      </c>
      <c r="BK17" s="28">
        <f t="shared" si="18"/>
        <v>43292</v>
      </c>
      <c r="BL17" s="89">
        <f>'FORMATEUR 9'!Q17</f>
        <v>0</v>
      </c>
      <c r="BM17" s="138">
        <v>11</v>
      </c>
      <c r="BN17" s="28">
        <f t="shared" si="19"/>
        <v>43323</v>
      </c>
      <c r="BO17" s="110">
        <f>ALINE!S17</f>
        <v>0</v>
      </c>
      <c r="BP17" s="148">
        <v>11</v>
      </c>
      <c r="BQ17" s="28">
        <f t="shared" si="20"/>
        <v>43323</v>
      </c>
      <c r="BR17" s="88">
        <f>'FORMATEUR 8'!S17</f>
        <v>0</v>
      </c>
      <c r="BS17" s="147">
        <v>11</v>
      </c>
      <c r="BT17" s="28">
        <f t="shared" si="21"/>
        <v>43323</v>
      </c>
      <c r="BU17" s="89">
        <f>'FORMATEUR 9'!S17</f>
        <v>0</v>
      </c>
      <c r="BV17" s="138">
        <v>11</v>
      </c>
      <c r="BW17" s="28">
        <f t="shared" si="22"/>
        <v>43354</v>
      </c>
      <c r="BX17" s="110">
        <f>ALINE!U17</f>
        <v>0</v>
      </c>
      <c r="BY17" s="148">
        <v>11</v>
      </c>
      <c r="BZ17" s="28">
        <f t="shared" si="30"/>
        <v>43354</v>
      </c>
      <c r="CA17" s="88">
        <f>'FORMATEUR 8'!U17</f>
        <v>0</v>
      </c>
      <c r="CB17" s="147">
        <v>11</v>
      </c>
      <c r="CC17" s="28">
        <f t="shared" si="31"/>
        <v>43354</v>
      </c>
      <c r="CD17" s="89">
        <f>'FORMATEUR 9'!U17</f>
        <v>0</v>
      </c>
      <c r="CE17" s="138">
        <v>11</v>
      </c>
      <c r="CF17" s="28">
        <f t="shared" si="23"/>
        <v>43384</v>
      </c>
      <c r="CG17" s="110">
        <f>ALINE!X17</f>
        <v>0</v>
      </c>
      <c r="CH17" s="148">
        <v>11</v>
      </c>
      <c r="CI17" s="28">
        <f t="shared" si="24"/>
        <v>43384</v>
      </c>
      <c r="CJ17" s="88">
        <f>'FORMATEUR 8'!X17</f>
        <v>0</v>
      </c>
      <c r="CK17" s="147">
        <v>11</v>
      </c>
      <c r="CL17" s="28">
        <f t="shared" si="25"/>
        <v>43384</v>
      </c>
      <c r="CM17" s="89">
        <f>'FORMATEUR 9'!X17</f>
        <v>0</v>
      </c>
      <c r="CN17" s="138">
        <v>11</v>
      </c>
      <c r="CO17" s="28">
        <f t="shared" si="26"/>
        <v>43415</v>
      </c>
      <c r="CP17" s="110" t="str">
        <f>ALINE!Z17</f>
        <v>FERIE armistice 1918</v>
      </c>
      <c r="CQ17" s="148">
        <v>11</v>
      </c>
      <c r="CR17" s="28">
        <f t="shared" si="27"/>
        <v>43415</v>
      </c>
      <c r="CS17" s="88" t="str">
        <f>'FORMATEUR 8'!Z17</f>
        <v>FERIE armistice 1918</v>
      </c>
      <c r="CT17" s="147">
        <v>11</v>
      </c>
      <c r="CU17" s="28">
        <f t="shared" si="28"/>
        <v>43415</v>
      </c>
      <c r="CV17" s="89" t="str">
        <f>'FORMATEUR 9'!Z17</f>
        <v>FERIE armistice 1918</v>
      </c>
      <c r="CW17" s="138">
        <v>11</v>
      </c>
      <c r="CX17" s="28">
        <f t="shared" si="29"/>
        <v>43445</v>
      </c>
      <c r="CY17" s="110">
        <f>ALINE!AB17</f>
        <v>0</v>
      </c>
      <c r="CZ17" s="148">
        <v>11</v>
      </c>
      <c r="DA17" s="28">
        <f t="shared" si="32"/>
        <v>43445</v>
      </c>
      <c r="DB17" s="88">
        <f>'FORMATEUR 8'!AB17</f>
        <v>0</v>
      </c>
      <c r="DC17" s="147">
        <v>11</v>
      </c>
      <c r="DD17" s="28">
        <f t="shared" si="33"/>
        <v>43445</v>
      </c>
      <c r="DE17" s="89">
        <f>'FORMATEUR 9'!AB17</f>
        <v>0</v>
      </c>
      <c r="DG17" s="177" t="str">
        <f>Feuil1!B10</f>
        <v>Franck DUFOUR</v>
      </c>
      <c r="DH17" s="178" t="s">
        <v>41</v>
      </c>
      <c r="DI17" s="178">
        <f>FRANCK!AB43</f>
        <v>86</v>
      </c>
    </row>
    <row r="18" spans="1:113" ht="18.95" customHeight="1" x14ac:dyDescent="0.2">
      <c r="A18" s="138">
        <v>12</v>
      </c>
      <c r="B18" s="28">
        <f t="shared" si="0"/>
        <v>43112</v>
      </c>
      <c r="C18" s="98">
        <f>ALINE!C18</f>
        <v>0</v>
      </c>
      <c r="D18" s="148">
        <v>12</v>
      </c>
      <c r="E18" s="28">
        <f t="shared" si="1"/>
        <v>43112</v>
      </c>
      <c r="F18" s="83">
        <f>'FORMATEUR 8'!C18</f>
        <v>0</v>
      </c>
      <c r="G18" s="147">
        <v>12</v>
      </c>
      <c r="H18" s="28">
        <f t="shared" si="2"/>
        <v>43112</v>
      </c>
      <c r="I18" s="84">
        <f>'FORMATEUR 9'!C18</f>
        <v>0</v>
      </c>
      <c r="J18" s="138">
        <v>12</v>
      </c>
      <c r="K18" s="28">
        <f t="shared" si="3"/>
        <v>43143</v>
      </c>
      <c r="L18" s="110" t="str">
        <f>ALINE!E18</f>
        <v>C PLTLM</v>
      </c>
      <c r="M18" s="148">
        <v>12</v>
      </c>
      <c r="N18" s="28">
        <f t="shared" si="4"/>
        <v>43143</v>
      </c>
      <c r="O18" s="88">
        <f>'FORMATEUR 8'!E18</f>
        <v>0</v>
      </c>
      <c r="P18" s="147">
        <v>12</v>
      </c>
      <c r="Q18" s="28">
        <f t="shared" si="5"/>
        <v>43143</v>
      </c>
      <c r="R18" s="89">
        <f>'FORMATEUR 9'!E18</f>
        <v>0</v>
      </c>
      <c r="S18" s="138">
        <v>12</v>
      </c>
      <c r="T18" s="28">
        <f t="shared" si="6"/>
        <v>43171</v>
      </c>
      <c r="U18" s="110" t="str">
        <f>ALINE!G18</f>
        <v>Examen</v>
      </c>
      <c r="V18" s="148">
        <v>12</v>
      </c>
      <c r="W18" s="28">
        <f t="shared" si="7"/>
        <v>43171</v>
      </c>
      <c r="X18" s="88">
        <f>'FORMATEUR 8'!G18</f>
        <v>0</v>
      </c>
      <c r="Y18" s="147">
        <v>12</v>
      </c>
      <c r="Z18" s="28">
        <f t="shared" si="8"/>
        <v>43171</v>
      </c>
      <c r="AA18" s="89">
        <f>'FORMATEUR 9'!G18</f>
        <v>0</v>
      </c>
      <c r="AB18" s="138">
        <v>12</v>
      </c>
      <c r="AC18" s="28">
        <f t="shared" si="9"/>
        <v>43202</v>
      </c>
      <c r="AD18" s="110" t="str">
        <f>ALINE!J18</f>
        <v>CTRP</v>
      </c>
      <c r="AE18" s="148">
        <v>12</v>
      </c>
      <c r="AF18" s="28">
        <f t="shared" si="10"/>
        <v>43202</v>
      </c>
      <c r="AG18" s="88">
        <f>'FORMATEUR 8'!J18</f>
        <v>0</v>
      </c>
      <c r="AH18" s="147">
        <v>12</v>
      </c>
      <c r="AI18" s="28">
        <f t="shared" si="11"/>
        <v>43202</v>
      </c>
      <c r="AJ18" s="89">
        <f>'FORMATEUR 9'!J18</f>
        <v>0</v>
      </c>
      <c r="AK18" s="138">
        <v>12</v>
      </c>
      <c r="AL18" s="28">
        <f t="shared" si="12"/>
        <v>43232</v>
      </c>
      <c r="AM18" s="89">
        <f>ALINE!L18</f>
        <v>0</v>
      </c>
      <c r="AN18" s="147">
        <v>12</v>
      </c>
      <c r="AO18" s="28">
        <f t="shared" si="13"/>
        <v>43232</v>
      </c>
      <c r="AP18" s="88">
        <f>'FORMATEUR 8'!L18</f>
        <v>0</v>
      </c>
      <c r="AQ18" s="147">
        <v>12</v>
      </c>
      <c r="AR18" s="28">
        <f t="shared" si="14"/>
        <v>43232</v>
      </c>
      <c r="AS18" s="89">
        <f>'FORMATEUR 9'!L18</f>
        <v>0</v>
      </c>
      <c r="AT18" s="138">
        <v>12</v>
      </c>
      <c r="AU18" s="28">
        <f t="shared" si="15"/>
        <v>43263</v>
      </c>
      <c r="AV18" s="110">
        <f>ALINE!N18</f>
        <v>0</v>
      </c>
      <c r="AW18" s="148">
        <v>12</v>
      </c>
      <c r="AX18" s="28">
        <f t="shared" si="34"/>
        <v>43263</v>
      </c>
      <c r="AY18" s="88">
        <f>'FORMATEUR 8'!N18</f>
        <v>0</v>
      </c>
      <c r="AZ18" s="147">
        <v>12</v>
      </c>
      <c r="BA18" s="28">
        <f t="shared" si="35"/>
        <v>43263</v>
      </c>
      <c r="BB18" s="89">
        <f>'FORMATEUR 9'!N18</f>
        <v>0</v>
      </c>
      <c r="BC18" s="399"/>
      <c r="BD18" s="259">
        <v>12</v>
      </c>
      <c r="BE18" s="28">
        <f t="shared" si="16"/>
        <v>43293</v>
      </c>
      <c r="BF18" s="90">
        <f>ALINE!Q18</f>
        <v>0</v>
      </c>
      <c r="BG18" s="173">
        <v>12</v>
      </c>
      <c r="BH18" s="28">
        <f t="shared" si="17"/>
        <v>43293</v>
      </c>
      <c r="BI18" s="88">
        <f>'FORMATEUR 8'!Q18</f>
        <v>0</v>
      </c>
      <c r="BJ18" s="173">
        <v>12</v>
      </c>
      <c r="BK18" s="28">
        <f t="shared" si="18"/>
        <v>43293</v>
      </c>
      <c r="BL18" s="89">
        <f>'FORMATEUR 9'!Q18</f>
        <v>0</v>
      </c>
      <c r="BM18" s="138">
        <v>12</v>
      </c>
      <c r="BN18" s="28">
        <f t="shared" si="19"/>
        <v>43324</v>
      </c>
      <c r="BO18" s="110">
        <f>ALINE!S18</f>
        <v>0</v>
      </c>
      <c r="BP18" s="148">
        <v>12</v>
      </c>
      <c r="BQ18" s="28">
        <f t="shared" si="20"/>
        <v>43324</v>
      </c>
      <c r="BR18" s="88">
        <f>'FORMATEUR 8'!S18</f>
        <v>0</v>
      </c>
      <c r="BS18" s="147">
        <v>12</v>
      </c>
      <c r="BT18" s="28">
        <f t="shared" si="21"/>
        <v>43324</v>
      </c>
      <c r="BU18" s="89">
        <f>'FORMATEUR 9'!S18</f>
        <v>0</v>
      </c>
      <c r="BV18" s="138">
        <v>12</v>
      </c>
      <c r="BW18" s="28">
        <f t="shared" si="22"/>
        <v>43355</v>
      </c>
      <c r="BX18" s="110">
        <f>ALINE!U18</f>
        <v>0</v>
      </c>
      <c r="BY18" s="148">
        <v>12</v>
      </c>
      <c r="BZ18" s="28">
        <f t="shared" si="30"/>
        <v>43355</v>
      </c>
      <c r="CA18" s="88">
        <f>'FORMATEUR 8'!U18</f>
        <v>0</v>
      </c>
      <c r="CB18" s="147">
        <v>12</v>
      </c>
      <c r="CC18" s="28">
        <f t="shared" si="31"/>
        <v>43355</v>
      </c>
      <c r="CD18" s="89">
        <f>'FORMATEUR 9'!U18</f>
        <v>0</v>
      </c>
      <c r="CE18" s="138">
        <v>12</v>
      </c>
      <c r="CF18" s="28">
        <f t="shared" si="23"/>
        <v>43385</v>
      </c>
      <c r="CG18" s="110">
        <f>ALINE!X18</f>
        <v>0</v>
      </c>
      <c r="CH18" s="148">
        <v>12</v>
      </c>
      <c r="CI18" s="28">
        <f t="shared" si="24"/>
        <v>43385</v>
      </c>
      <c r="CJ18" s="88">
        <f>'FORMATEUR 8'!X18</f>
        <v>0</v>
      </c>
      <c r="CK18" s="147">
        <v>12</v>
      </c>
      <c r="CL18" s="28">
        <f t="shared" si="25"/>
        <v>43385</v>
      </c>
      <c r="CM18" s="89">
        <f>'FORMATEUR 9'!X18</f>
        <v>0</v>
      </c>
      <c r="CN18" s="138">
        <v>12</v>
      </c>
      <c r="CO18" s="28">
        <f t="shared" si="26"/>
        <v>43416</v>
      </c>
      <c r="CP18" s="110">
        <f>ALINE!Z18</f>
        <v>0</v>
      </c>
      <c r="CQ18" s="148">
        <v>12</v>
      </c>
      <c r="CR18" s="28">
        <f t="shared" si="27"/>
        <v>43416</v>
      </c>
      <c r="CS18" s="88">
        <f>'FORMATEUR 8'!Z18</f>
        <v>0</v>
      </c>
      <c r="CT18" s="147">
        <v>12</v>
      </c>
      <c r="CU18" s="28">
        <f t="shared" si="28"/>
        <v>43416</v>
      </c>
      <c r="CV18" s="89">
        <f>'FORMATEUR 9'!Z18</f>
        <v>0</v>
      </c>
      <c r="CW18" s="138">
        <v>12</v>
      </c>
      <c r="CX18" s="28">
        <f t="shared" si="29"/>
        <v>43446</v>
      </c>
      <c r="CY18" s="110">
        <f>ALINE!AB18</f>
        <v>0</v>
      </c>
      <c r="CZ18" s="148">
        <v>12</v>
      </c>
      <c r="DA18" s="28">
        <f t="shared" si="32"/>
        <v>43446</v>
      </c>
      <c r="DB18" s="88">
        <f>'FORMATEUR 8'!AB18</f>
        <v>0</v>
      </c>
      <c r="DC18" s="147">
        <v>12</v>
      </c>
      <c r="DD18" s="28">
        <f t="shared" si="33"/>
        <v>43446</v>
      </c>
      <c r="DE18" s="89">
        <f>'FORMATEUR 9'!AB18</f>
        <v>0</v>
      </c>
      <c r="DG18" s="178" t="str">
        <f>Feuil1!B11</f>
        <v>Aline PEROTTO-RAMBEAU</v>
      </c>
      <c r="DH18" s="178" t="s">
        <v>41</v>
      </c>
      <c r="DI18" s="178">
        <f>ALINE!AB43</f>
        <v>45</v>
      </c>
    </row>
    <row r="19" spans="1:113" ht="18.95" customHeight="1" x14ac:dyDescent="0.2">
      <c r="A19" s="138">
        <v>13</v>
      </c>
      <c r="B19" s="28">
        <f t="shared" si="0"/>
        <v>43113</v>
      </c>
      <c r="C19" s="98">
        <f>ALINE!C19</f>
        <v>0</v>
      </c>
      <c r="D19" s="148">
        <v>13</v>
      </c>
      <c r="E19" s="28">
        <f t="shared" si="1"/>
        <v>43113</v>
      </c>
      <c r="F19" s="83">
        <f>'FORMATEUR 8'!C19</f>
        <v>0</v>
      </c>
      <c r="G19" s="147">
        <v>13</v>
      </c>
      <c r="H19" s="28">
        <f t="shared" si="2"/>
        <v>43113</v>
      </c>
      <c r="I19" s="84">
        <f>'FORMATEUR 9'!C19</f>
        <v>0</v>
      </c>
      <c r="J19" s="138">
        <v>13</v>
      </c>
      <c r="K19" s="28">
        <f t="shared" si="3"/>
        <v>43144</v>
      </c>
      <c r="L19" s="110" t="str">
        <f>ALINE!E19</f>
        <v>C PLTLM</v>
      </c>
      <c r="M19" s="148">
        <v>13</v>
      </c>
      <c r="N19" s="28">
        <f t="shared" si="4"/>
        <v>43144</v>
      </c>
      <c r="O19" s="88">
        <f>'FORMATEUR 8'!E19</f>
        <v>0</v>
      </c>
      <c r="P19" s="147">
        <v>13</v>
      </c>
      <c r="Q19" s="28">
        <f t="shared" si="5"/>
        <v>43144</v>
      </c>
      <c r="R19" s="89">
        <f>'FORMATEUR 9'!E19</f>
        <v>0</v>
      </c>
      <c r="S19" s="138">
        <v>13</v>
      </c>
      <c r="T19" s="28">
        <f t="shared" si="6"/>
        <v>43172</v>
      </c>
      <c r="U19" s="110" t="str">
        <f>ALINE!G19</f>
        <v>Examen</v>
      </c>
      <c r="V19" s="148">
        <v>13</v>
      </c>
      <c r="W19" s="28">
        <f t="shared" si="7"/>
        <v>43172</v>
      </c>
      <c r="X19" s="88">
        <f>'FORMATEUR 8'!G19</f>
        <v>0</v>
      </c>
      <c r="Y19" s="147">
        <v>13</v>
      </c>
      <c r="Z19" s="28">
        <f t="shared" si="8"/>
        <v>43172</v>
      </c>
      <c r="AA19" s="89">
        <f>'FORMATEUR 9'!G19</f>
        <v>0</v>
      </c>
      <c r="AB19" s="138">
        <v>13</v>
      </c>
      <c r="AC19" s="28">
        <f t="shared" si="9"/>
        <v>43203</v>
      </c>
      <c r="AD19" s="110" t="str">
        <f>ALINE!J19</f>
        <v>CTRP</v>
      </c>
      <c r="AE19" s="148">
        <v>13</v>
      </c>
      <c r="AF19" s="28">
        <f t="shared" si="10"/>
        <v>43203</v>
      </c>
      <c r="AG19" s="88">
        <f>'FORMATEUR 8'!J19</f>
        <v>0</v>
      </c>
      <c r="AH19" s="147">
        <v>13</v>
      </c>
      <c r="AI19" s="28">
        <f t="shared" si="11"/>
        <v>43203</v>
      </c>
      <c r="AJ19" s="89">
        <f>'FORMATEUR 9'!J19</f>
        <v>0</v>
      </c>
      <c r="AK19" s="138">
        <v>13</v>
      </c>
      <c r="AL19" s="28">
        <f t="shared" si="12"/>
        <v>43233</v>
      </c>
      <c r="AM19" s="89">
        <f>ALINE!L19</f>
        <v>0</v>
      </c>
      <c r="AN19" s="147">
        <v>13</v>
      </c>
      <c r="AO19" s="28">
        <f t="shared" si="13"/>
        <v>43233</v>
      </c>
      <c r="AP19" s="88">
        <f>'FORMATEUR 8'!L19</f>
        <v>0</v>
      </c>
      <c r="AQ19" s="147">
        <v>13</v>
      </c>
      <c r="AR19" s="28">
        <f t="shared" si="14"/>
        <v>43233</v>
      </c>
      <c r="AS19" s="89">
        <f>'FORMATEUR 9'!L19</f>
        <v>0</v>
      </c>
      <c r="AT19" s="138">
        <v>13</v>
      </c>
      <c r="AU19" s="28">
        <f t="shared" si="15"/>
        <v>43264</v>
      </c>
      <c r="AV19" s="110" t="str">
        <f>ALINE!N19</f>
        <v xml:space="preserve">fiches </v>
      </c>
      <c r="AW19" s="148">
        <v>13</v>
      </c>
      <c r="AX19" s="28">
        <f t="shared" si="34"/>
        <v>43264</v>
      </c>
      <c r="AY19" s="88">
        <f>'FORMATEUR 8'!N19</f>
        <v>0</v>
      </c>
      <c r="AZ19" s="147">
        <v>13</v>
      </c>
      <c r="BA19" s="28">
        <f t="shared" si="35"/>
        <v>43264</v>
      </c>
      <c r="BB19" s="89">
        <f>'FORMATEUR 9'!N19</f>
        <v>0</v>
      </c>
      <c r="BC19" s="399"/>
      <c r="BD19" s="259">
        <v>13</v>
      </c>
      <c r="BE19" s="28">
        <f t="shared" si="16"/>
        <v>43294</v>
      </c>
      <c r="BF19" s="90">
        <f>ALINE!Q19</f>
        <v>0</v>
      </c>
      <c r="BG19" s="173">
        <v>13</v>
      </c>
      <c r="BH19" s="28">
        <f t="shared" si="17"/>
        <v>43294</v>
      </c>
      <c r="BI19" s="88">
        <f>'FORMATEUR 8'!Q19</f>
        <v>0</v>
      </c>
      <c r="BJ19" s="173">
        <v>13</v>
      </c>
      <c r="BK19" s="28">
        <f t="shared" si="18"/>
        <v>43294</v>
      </c>
      <c r="BL19" s="89">
        <f>'FORMATEUR 9'!Q19</f>
        <v>0</v>
      </c>
      <c r="BM19" s="138">
        <v>13</v>
      </c>
      <c r="BN19" s="28">
        <f t="shared" si="19"/>
        <v>43325</v>
      </c>
      <c r="BO19" s="110">
        <f>ALINE!S19</f>
        <v>0</v>
      </c>
      <c r="BP19" s="148">
        <v>13</v>
      </c>
      <c r="BQ19" s="28">
        <f t="shared" si="20"/>
        <v>43325</v>
      </c>
      <c r="BR19" s="88">
        <f>'FORMATEUR 8'!S19</f>
        <v>0</v>
      </c>
      <c r="BS19" s="147">
        <v>13</v>
      </c>
      <c r="BT19" s="28">
        <f t="shared" si="21"/>
        <v>43325</v>
      </c>
      <c r="BU19" s="89">
        <f>'FORMATEUR 9'!S19</f>
        <v>0</v>
      </c>
      <c r="BV19" s="138">
        <v>13</v>
      </c>
      <c r="BW19" s="28">
        <f t="shared" si="22"/>
        <v>43356</v>
      </c>
      <c r="BX19" s="110">
        <f>ALINE!U19</f>
        <v>0</v>
      </c>
      <c r="BY19" s="148">
        <v>13</v>
      </c>
      <c r="BZ19" s="28">
        <f t="shared" si="30"/>
        <v>43356</v>
      </c>
      <c r="CA19" s="88">
        <f>'FORMATEUR 8'!U19</f>
        <v>0</v>
      </c>
      <c r="CB19" s="147">
        <v>13</v>
      </c>
      <c r="CC19" s="28">
        <f t="shared" si="31"/>
        <v>43356</v>
      </c>
      <c r="CD19" s="89">
        <f>'FORMATEUR 9'!U19</f>
        <v>0</v>
      </c>
      <c r="CE19" s="138">
        <v>13</v>
      </c>
      <c r="CF19" s="28">
        <f t="shared" si="23"/>
        <v>43386</v>
      </c>
      <c r="CG19" s="110">
        <f>ALINE!X19</f>
        <v>0</v>
      </c>
      <c r="CH19" s="148">
        <v>13</v>
      </c>
      <c r="CI19" s="28">
        <f t="shared" si="24"/>
        <v>43386</v>
      </c>
      <c r="CJ19" s="88">
        <f>'FORMATEUR 8'!X19</f>
        <v>0</v>
      </c>
      <c r="CK19" s="147">
        <v>13</v>
      </c>
      <c r="CL19" s="28">
        <f t="shared" si="25"/>
        <v>43386</v>
      </c>
      <c r="CM19" s="89">
        <f>'FORMATEUR 9'!X19</f>
        <v>0</v>
      </c>
      <c r="CN19" s="138">
        <v>13</v>
      </c>
      <c r="CO19" s="28">
        <f t="shared" si="26"/>
        <v>43417</v>
      </c>
      <c r="CP19" s="110">
        <f>ALINE!Z19</f>
        <v>0</v>
      </c>
      <c r="CQ19" s="148">
        <v>13</v>
      </c>
      <c r="CR19" s="28">
        <f t="shared" si="27"/>
        <v>43417</v>
      </c>
      <c r="CS19" s="88">
        <f>'FORMATEUR 8'!Z19</f>
        <v>0</v>
      </c>
      <c r="CT19" s="147">
        <v>13</v>
      </c>
      <c r="CU19" s="28">
        <f t="shared" si="28"/>
        <v>43417</v>
      </c>
      <c r="CV19" s="89">
        <f>'FORMATEUR 9'!Z19</f>
        <v>0</v>
      </c>
      <c r="CW19" s="138">
        <v>13</v>
      </c>
      <c r="CX19" s="28">
        <f t="shared" si="29"/>
        <v>43447</v>
      </c>
      <c r="CY19" s="110">
        <f>ALINE!AB19</f>
        <v>0</v>
      </c>
      <c r="CZ19" s="148">
        <v>13</v>
      </c>
      <c r="DA19" s="28">
        <f t="shared" si="32"/>
        <v>43447</v>
      </c>
      <c r="DB19" s="88">
        <f>'FORMATEUR 8'!AB19</f>
        <v>0</v>
      </c>
      <c r="DC19" s="147">
        <v>13</v>
      </c>
      <c r="DD19" s="28">
        <f t="shared" si="33"/>
        <v>43447</v>
      </c>
      <c r="DE19" s="89">
        <f>'FORMATEUR 9'!AB19</f>
        <v>0</v>
      </c>
      <c r="DG19" s="177" t="str">
        <f>Feuil1!B12</f>
        <v>FORMATEUR 8</v>
      </c>
      <c r="DH19" s="178" t="s">
        <v>41</v>
      </c>
      <c r="DI19" s="178">
        <f>'FORMATEUR 8'!AB43</f>
        <v>1</v>
      </c>
    </row>
    <row r="20" spans="1:113" ht="23.25" customHeight="1" x14ac:dyDescent="0.2">
      <c r="A20" s="138">
        <v>14</v>
      </c>
      <c r="B20" s="28">
        <f t="shared" si="0"/>
        <v>43114</v>
      </c>
      <c r="C20" s="98">
        <f>ALINE!C20</f>
        <v>0</v>
      </c>
      <c r="D20" s="148">
        <v>14</v>
      </c>
      <c r="E20" s="28">
        <f t="shared" si="1"/>
        <v>43114</v>
      </c>
      <c r="F20" s="83">
        <f>'FORMATEUR 8'!C20</f>
        <v>0</v>
      </c>
      <c r="G20" s="147">
        <v>14</v>
      </c>
      <c r="H20" s="28">
        <f t="shared" si="2"/>
        <v>43114</v>
      </c>
      <c r="I20" s="84">
        <f>'FORMATEUR 9'!C20</f>
        <v>0</v>
      </c>
      <c r="J20" s="138">
        <v>14</v>
      </c>
      <c r="K20" s="28">
        <f t="shared" si="3"/>
        <v>43145</v>
      </c>
      <c r="L20" s="110" t="str">
        <f>ALINE!E20</f>
        <v>C PLTLM</v>
      </c>
      <c r="M20" s="148">
        <v>14</v>
      </c>
      <c r="N20" s="28">
        <f t="shared" si="4"/>
        <v>43145</v>
      </c>
      <c r="O20" s="88">
        <f>'FORMATEUR 8'!E20</f>
        <v>0</v>
      </c>
      <c r="P20" s="147">
        <v>14</v>
      </c>
      <c r="Q20" s="28">
        <f t="shared" si="5"/>
        <v>43145</v>
      </c>
      <c r="R20" s="89">
        <f>'FORMATEUR 9'!E20</f>
        <v>0</v>
      </c>
      <c r="S20" s="138">
        <v>14</v>
      </c>
      <c r="T20" s="28">
        <f t="shared" si="6"/>
        <v>43173</v>
      </c>
      <c r="U20" s="110" t="str">
        <f>ALINE!G20</f>
        <v>Examen</v>
      </c>
      <c r="V20" s="148">
        <v>14</v>
      </c>
      <c r="W20" s="28">
        <f t="shared" si="7"/>
        <v>43173</v>
      </c>
      <c r="X20" s="88">
        <f>'FORMATEUR 8'!G20</f>
        <v>0</v>
      </c>
      <c r="Y20" s="147">
        <v>14</v>
      </c>
      <c r="Z20" s="28">
        <f t="shared" si="8"/>
        <v>43173</v>
      </c>
      <c r="AA20" s="89">
        <f>'FORMATEUR 9'!G20</f>
        <v>0</v>
      </c>
      <c r="AB20" s="138">
        <v>14</v>
      </c>
      <c r="AC20" s="28">
        <f t="shared" si="9"/>
        <v>43204</v>
      </c>
      <c r="AD20" s="110">
        <f>ALINE!J20</f>
        <v>0</v>
      </c>
      <c r="AE20" s="148">
        <v>14</v>
      </c>
      <c r="AF20" s="28">
        <f t="shared" si="10"/>
        <v>43204</v>
      </c>
      <c r="AG20" s="88">
        <f>'FORMATEUR 8'!J20</f>
        <v>0</v>
      </c>
      <c r="AH20" s="147">
        <v>14</v>
      </c>
      <c r="AI20" s="28">
        <f t="shared" si="11"/>
        <v>43204</v>
      </c>
      <c r="AJ20" s="89">
        <f>'FORMATEUR 9'!J20</f>
        <v>0</v>
      </c>
      <c r="AK20" s="138">
        <v>14</v>
      </c>
      <c r="AL20" s="28">
        <f t="shared" si="12"/>
        <v>43234</v>
      </c>
      <c r="AM20" s="89" t="str">
        <f>ALINE!L20</f>
        <v xml:space="preserve">rédaction </v>
      </c>
      <c r="AN20" s="147">
        <v>14</v>
      </c>
      <c r="AO20" s="28">
        <f t="shared" si="13"/>
        <v>43234</v>
      </c>
      <c r="AP20" s="88">
        <f>'FORMATEUR 8'!L20</f>
        <v>0</v>
      </c>
      <c r="AQ20" s="147">
        <v>14</v>
      </c>
      <c r="AR20" s="28">
        <f t="shared" si="14"/>
        <v>43234</v>
      </c>
      <c r="AS20" s="89">
        <f>'FORMATEUR 9'!L20</f>
        <v>0</v>
      </c>
      <c r="AT20" s="138">
        <v>14</v>
      </c>
      <c r="AU20" s="28">
        <f t="shared" si="15"/>
        <v>43265</v>
      </c>
      <c r="AV20" s="110">
        <f>ALINE!N20</f>
        <v>0</v>
      </c>
      <c r="AW20" s="148">
        <v>14</v>
      </c>
      <c r="AX20" s="28">
        <f t="shared" si="34"/>
        <v>43265</v>
      </c>
      <c r="AY20" s="88">
        <f>'FORMATEUR 8'!N20</f>
        <v>0</v>
      </c>
      <c r="AZ20" s="147">
        <v>14</v>
      </c>
      <c r="BA20" s="28">
        <f t="shared" si="35"/>
        <v>43265</v>
      </c>
      <c r="BB20" s="89">
        <f>'FORMATEUR 9'!N20</f>
        <v>0</v>
      </c>
      <c r="BC20" s="399"/>
      <c r="BD20" s="259">
        <v>14</v>
      </c>
      <c r="BE20" s="28">
        <f t="shared" si="16"/>
        <v>43295</v>
      </c>
      <c r="BF20" s="90" t="str">
        <f>ALINE!Q20</f>
        <v>FERIE fête nationale</v>
      </c>
      <c r="BG20" s="173">
        <v>14</v>
      </c>
      <c r="BH20" s="28">
        <f t="shared" si="17"/>
        <v>43295</v>
      </c>
      <c r="BI20" s="88" t="str">
        <f>'FORMATEUR 8'!Q20</f>
        <v>FERIE fête nationale</v>
      </c>
      <c r="BJ20" s="173">
        <v>14</v>
      </c>
      <c r="BK20" s="28">
        <f t="shared" si="18"/>
        <v>43295</v>
      </c>
      <c r="BL20" s="89" t="str">
        <f>'FORMATEUR 9'!Q20</f>
        <v>FERIE fête nationale</v>
      </c>
      <c r="BM20" s="138">
        <v>14</v>
      </c>
      <c r="BN20" s="28">
        <f t="shared" si="19"/>
        <v>43326</v>
      </c>
      <c r="BO20" s="110">
        <f>ALINE!S20</f>
        <v>0</v>
      </c>
      <c r="BP20" s="148">
        <v>14</v>
      </c>
      <c r="BQ20" s="28">
        <f t="shared" si="20"/>
        <v>43326</v>
      </c>
      <c r="BR20" s="88">
        <f>'FORMATEUR 8'!S20</f>
        <v>0</v>
      </c>
      <c r="BS20" s="147">
        <v>14</v>
      </c>
      <c r="BT20" s="28">
        <f t="shared" si="21"/>
        <v>43326</v>
      </c>
      <c r="BU20" s="89">
        <f>'FORMATEUR 9'!S20</f>
        <v>0</v>
      </c>
      <c r="BV20" s="138">
        <v>14</v>
      </c>
      <c r="BW20" s="28">
        <f t="shared" si="22"/>
        <v>43357</v>
      </c>
      <c r="BX20" s="110">
        <f>ALINE!U20</f>
        <v>0</v>
      </c>
      <c r="BY20" s="148">
        <v>14</v>
      </c>
      <c r="BZ20" s="28">
        <f t="shared" si="30"/>
        <v>43357</v>
      </c>
      <c r="CA20" s="88">
        <f>'FORMATEUR 8'!U20</f>
        <v>0</v>
      </c>
      <c r="CB20" s="147">
        <v>14</v>
      </c>
      <c r="CC20" s="28">
        <f t="shared" si="31"/>
        <v>43357</v>
      </c>
      <c r="CD20" s="89">
        <f>'FORMATEUR 9'!U20</f>
        <v>0</v>
      </c>
      <c r="CE20" s="138">
        <v>14</v>
      </c>
      <c r="CF20" s="28">
        <f t="shared" si="23"/>
        <v>43387</v>
      </c>
      <c r="CG20" s="110">
        <f>ALINE!X20</f>
        <v>0</v>
      </c>
      <c r="CH20" s="148">
        <v>14</v>
      </c>
      <c r="CI20" s="28">
        <f t="shared" si="24"/>
        <v>43387</v>
      </c>
      <c r="CJ20" s="88">
        <f>'FORMATEUR 8'!X20</f>
        <v>0</v>
      </c>
      <c r="CK20" s="147">
        <v>14</v>
      </c>
      <c r="CL20" s="28">
        <f t="shared" si="25"/>
        <v>43387</v>
      </c>
      <c r="CM20" s="89">
        <f>'FORMATEUR 9'!X20</f>
        <v>0</v>
      </c>
      <c r="CN20" s="138">
        <v>14</v>
      </c>
      <c r="CO20" s="28">
        <f t="shared" si="26"/>
        <v>43418</v>
      </c>
      <c r="CP20" s="110">
        <f>ALINE!Z20</f>
        <v>0</v>
      </c>
      <c r="CQ20" s="148">
        <v>14</v>
      </c>
      <c r="CR20" s="28">
        <f t="shared" si="27"/>
        <v>43418</v>
      </c>
      <c r="CS20" s="88">
        <f>'FORMATEUR 8'!Z20</f>
        <v>0</v>
      </c>
      <c r="CT20" s="147">
        <v>14</v>
      </c>
      <c r="CU20" s="28">
        <f t="shared" si="28"/>
        <v>43418</v>
      </c>
      <c r="CV20" s="89">
        <f>'FORMATEUR 9'!Z20</f>
        <v>0</v>
      </c>
      <c r="CW20" s="138">
        <v>14</v>
      </c>
      <c r="CX20" s="28">
        <f t="shared" si="29"/>
        <v>43448</v>
      </c>
      <c r="CY20" s="110">
        <f>ALINE!AB20</f>
        <v>0</v>
      </c>
      <c r="CZ20" s="148">
        <v>14</v>
      </c>
      <c r="DA20" s="28">
        <f t="shared" si="32"/>
        <v>43448</v>
      </c>
      <c r="DB20" s="88">
        <f>'FORMATEUR 8'!AB20</f>
        <v>0</v>
      </c>
      <c r="DC20" s="147">
        <v>14</v>
      </c>
      <c r="DD20" s="28">
        <f t="shared" si="33"/>
        <v>43448</v>
      </c>
      <c r="DE20" s="89">
        <f>'FORMATEUR 9'!AB20</f>
        <v>0</v>
      </c>
      <c r="DG20" s="177" t="str">
        <f>Feuil1!B13</f>
        <v>FORMATEUR 9</v>
      </c>
      <c r="DH20" s="178" t="s">
        <v>41</v>
      </c>
      <c r="DI20" s="178">
        <f>'FORMATEUR 9'!AB43</f>
        <v>0</v>
      </c>
    </row>
    <row r="21" spans="1:113" ht="18.95" customHeight="1" x14ac:dyDescent="0.25">
      <c r="A21" s="138">
        <v>15</v>
      </c>
      <c r="B21" s="28">
        <f t="shared" si="0"/>
        <v>43115</v>
      </c>
      <c r="C21" s="98" t="str">
        <f>ALINE!C21</f>
        <v>C PLTLM</v>
      </c>
      <c r="D21" s="148">
        <v>15</v>
      </c>
      <c r="E21" s="28">
        <f t="shared" si="1"/>
        <v>43115</v>
      </c>
      <c r="F21" s="83">
        <f>'FORMATEUR 8'!C21</f>
        <v>0</v>
      </c>
      <c r="G21" s="147">
        <v>15</v>
      </c>
      <c r="H21" s="28">
        <f t="shared" si="2"/>
        <v>43115</v>
      </c>
      <c r="I21" s="84">
        <f>'FORMATEUR 9'!C21</f>
        <v>0</v>
      </c>
      <c r="J21" s="138">
        <v>15</v>
      </c>
      <c r="K21" s="28">
        <f>K20+1</f>
        <v>43146</v>
      </c>
      <c r="L21" s="110" t="str">
        <f>ALINE!E21</f>
        <v>C PLTLM</v>
      </c>
      <c r="M21" s="148">
        <v>15</v>
      </c>
      <c r="N21" s="28">
        <f t="shared" si="4"/>
        <v>43146</v>
      </c>
      <c r="O21" s="88">
        <f>'FORMATEUR 8'!E21</f>
        <v>0</v>
      </c>
      <c r="P21" s="147">
        <v>15</v>
      </c>
      <c r="Q21" s="28">
        <f t="shared" si="5"/>
        <v>43146</v>
      </c>
      <c r="R21" s="89">
        <f>'FORMATEUR 9'!E21</f>
        <v>0</v>
      </c>
      <c r="S21" s="138">
        <v>15</v>
      </c>
      <c r="T21" s="28">
        <f>T20+1</f>
        <v>43174</v>
      </c>
      <c r="U21" s="110" t="str">
        <f>ALINE!G21</f>
        <v>Examen</v>
      </c>
      <c r="V21" s="148">
        <v>15</v>
      </c>
      <c r="W21" s="28">
        <f t="shared" si="7"/>
        <v>43174</v>
      </c>
      <c r="X21" s="88">
        <f>'FORMATEUR 8'!G21</f>
        <v>0</v>
      </c>
      <c r="Y21" s="147">
        <v>15</v>
      </c>
      <c r="Z21" s="28">
        <f t="shared" si="8"/>
        <v>43174</v>
      </c>
      <c r="AA21" s="89">
        <f>'FORMATEUR 9'!G21</f>
        <v>0</v>
      </c>
      <c r="AB21" s="138">
        <v>15</v>
      </c>
      <c r="AC21" s="85">
        <f>AC20+1</f>
        <v>43205</v>
      </c>
      <c r="AD21" s="110">
        <f>ALINE!J21</f>
        <v>0</v>
      </c>
      <c r="AE21" s="148">
        <v>15</v>
      </c>
      <c r="AF21" s="28">
        <f t="shared" si="10"/>
        <v>43205</v>
      </c>
      <c r="AG21" s="88">
        <f>'FORMATEUR 8'!J21</f>
        <v>0</v>
      </c>
      <c r="AH21" s="147">
        <v>15</v>
      </c>
      <c r="AI21" s="28">
        <f t="shared" si="11"/>
        <v>43205</v>
      </c>
      <c r="AJ21" s="89">
        <f>'FORMATEUR 9'!J21</f>
        <v>0</v>
      </c>
      <c r="AK21" s="138">
        <v>15</v>
      </c>
      <c r="AL21" s="28">
        <f>AL20+1</f>
        <v>43235</v>
      </c>
      <c r="AM21" s="89">
        <f>ALINE!L21</f>
        <v>0</v>
      </c>
      <c r="AN21" s="147">
        <v>15</v>
      </c>
      <c r="AO21" s="28">
        <f t="shared" si="13"/>
        <v>43235</v>
      </c>
      <c r="AP21" s="88">
        <f>'FORMATEUR 8'!L21</f>
        <v>0</v>
      </c>
      <c r="AQ21" s="147">
        <v>15</v>
      </c>
      <c r="AR21" s="28">
        <f t="shared" si="14"/>
        <v>43235</v>
      </c>
      <c r="AS21" s="89">
        <f>'FORMATEUR 9'!L21</f>
        <v>0</v>
      </c>
      <c r="AT21" s="138">
        <v>15</v>
      </c>
      <c r="AU21" s="28">
        <f>AU20+1</f>
        <v>43266</v>
      </c>
      <c r="AV21" s="110" t="str">
        <f>ALINE!N21</f>
        <v>Programmes</v>
      </c>
      <c r="AW21" s="148">
        <v>15</v>
      </c>
      <c r="AX21" s="28">
        <f t="shared" si="34"/>
        <v>43266</v>
      </c>
      <c r="AY21" s="88">
        <f>'FORMATEUR 8'!N21</f>
        <v>0</v>
      </c>
      <c r="AZ21" s="147">
        <v>15</v>
      </c>
      <c r="BA21" s="28">
        <f t="shared" si="35"/>
        <v>43266</v>
      </c>
      <c r="BB21" s="89">
        <f>'FORMATEUR 9'!N21</f>
        <v>0</v>
      </c>
      <c r="BC21" s="399"/>
      <c r="BD21" s="259">
        <v>15</v>
      </c>
      <c r="BE21" s="28">
        <f>BE20+1</f>
        <v>43296</v>
      </c>
      <c r="BF21" s="90">
        <f>ALINE!Q21</f>
        <v>0</v>
      </c>
      <c r="BG21" s="173">
        <v>15</v>
      </c>
      <c r="BH21" s="28">
        <f t="shared" si="17"/>
        <v>43296</v>
      </c>
      <c r="BI21" s="88">
        <f>'FORMATEUR 8'!Q21</f>
        <v>0</v>
      </c>
      <c r="BJ21" s="173">
        <v>15</v>
      </c>
      <c r="BK21" s="28">
        <f t="shared" si="18"/>
        <v>43296</v>
      </c>
      <c r="BL21" s="89">
        <f>'FORMATEUR 9'!Q21</f>
        <v>0</v>
      </c>
      <c r="BM21" s="138">
        <v>15</v>
      </c>
      <c r="BN21" s="28">
        <f>BN20+1</f>
        <v>43327</v>
      </c>
      <c r="BO21" s="110" t="str">
        <f>ALINE!S21</f>
        <v>FERIE assomption</v>
      </c>
      <c r="BP21" s="148">
        <v>15</v>
      </c>
      <c r="BQ21" s="28">
        <f t="shared" si="20"/>
        <v>43327</v>
      </c>
      <c r="BR21" s="88" t="str">
        <f>'FORMATEUR 8'!S21</f>
        <v>FERIE assomption</v>
      </c>
      <c r="BS21" s="147">
        <v>15</v>
      </c>
      <c r="BT21" s="28">
        <f t="shared" si="21"/>
        <v>43327</v>
      </c>
      <c r="BU21" s="89" t="str">
        <f>'FORMATEUR 9'!S21</f>
        <v>FERIE assomption</v>
      </c>
      <c r="BV21" s="138">
        <v>15</v>
      </c>
      <c r="BW21" s="28">
        <f>BW20+1</f>
        <v>43358</v>
      </c>
      <c r="BX21" s="110">
        <f>ALINE!U21</f>
        <v>0</v>
      </c>
      <c r="BY21" s="148">
        <v>15</v>
      </c>
      <c r="BZ21" s="28">
        <f t="shared" si="30"/>
        <v>43358</v>
      </c>
      <c r="CA21" s="88">
        <f>'FORMATEUR 8'!U21</f>
        <v>0</v>
      </c>
      <c r="CB21" s="147">
        <v>15</v>
      </c>
      <c r="CC21" s="28">
        <f t="shared" si="31"/>
        <v>43358</v>
      </c>
      <c r="CD21" s="89">
        <f>'FORMATEUR 9'!U21</f>
        <v>0</v>
      </c>
      <c r="CE21" s="138">
        <v>15</v>
      </c>
      <c r="CF21" s="28">
        <f>CF20+1</f>
        <v>43388</v>
      </c>
      <c r="CG21" s="110">
        <f>ALINE!X21</f>
        <v>0</v>
      </c>
      <c r="CH21" s="148">
        <v>15</v>
      </c>
      <c r="CI21" s="28">
        <f t="shared" si="24"/>
        <v>43388</v>
      </c>
      <c r="CJ21" s="88">
        <f>'FORMATEUR 8'!X21</f>
        <v>0</v>
      </c>
      <c r="CK21" s="147">
        <v>15</v>
      </c>
      <c r="CL21" s="28">
        <f t="shared" si="25"/>
        <v>43388</v>
      </c>
      <c r="CM21" s="89">
        <f>'FORMATEUR 9'!X21</f>
        <v>0</v>
      </c>
      <c r="CN21" s="138">
        <v>15</v>
      </c>
      <c r="CO21" s="28">
        <f t="shared" si="26"/>
        <v>43419</v>
      </c>
      <c r="CP21" s="110">
        <f>ALINE!Z21</f>
        <v>0</v>
      </c>
      <c r="CQ21" s="148">
        <v>15</v>
      </c>
      <c r="CR21" s="28">
        <f t="shared" si="27"/>
        <v>43419</v>
      </c>
      <c r="CS21" s="88">
        <f>'FORMATEUR 8'!Z21</f>
        <v>0</v>
      </c>
      <c r="CT21" s="147">
        <v>15</v>
      </c>
      <c r="CU21" s="28">
        <f t="shared" si="28"/>
        <v>43419</v>
      </c>
      <c r="CV21" s="89">
        <f>'FORMATEUR 9'!Z21</f>
        <v>0</v>
      </c>
      <c r="CW21" s="138">
        <v>15</v>
      </c>
      <c r="CX21" s="28">
        <f>CX20+1</f>
        <v>43449</v>
      </c>
      <c r="CY21" s="110">
        <f>ALINE!AB21</f>
        <v>0</v>
      </c>
      <c r="CZ21" s="148">
        <v>15</v>
      </c>
      <c r="DA21" s="28">
        <f t="shared" si="32"/>
        <v>43449</v>
      </c>
      <c r="DB21" s="88">
        <f>'FORMATEUR 8'!AB21</f>
        <v>0</v>
      </c>
      <c r="DC21" s="147">
        <v>15</v>
      </c>
      <c r="DD21" s="28">
        <f t="shared" si="33"/>
        <v>43449</v>
      </c>
      <c r="DE21" s="89">
        <f>'FORMATEUR 9'!AB21</f>
        <v>0</v>
      </c>
      <c r="DG21" s="251" t="s">
        <v>126</v>
      </c>
      <c r="DH21" s="179" t="s">
        <v>41</v>
      </c>
      <c r="DI21" s="179">
        <f>DI18</f>
        <v>45</v>
      </c>
    </row>
    <row r="22" spans="1:113" ht="18.95" customHeight="1" x14ac:dyDescent="0.2">
      <c r="A22" s="138">
        <v>16</v>
      </c>
      <c r="B22" s="28">
        <f t="shared" si="0"/>
        <v>43116</v>
      </c>
      <c r="C22" s="98" t="str">
        <f>ALINE!C22</f>
        <v>C PLTLM</v>
      </c>
      <c r="D22" s="148">
        <v>16</v>
      </c>
      <c r="E22" s="28">
        <f t="shared" si="1"/>
        <v>43116</v>
      </c>
      <c r="F22" s="83">
        <f>'FORMATEUR 8'!C22</f>
        <v>0</v>
      </c>
      <c r="G22" s="147">
        <v>16</v>
      </c>
      <c r="H22" s="28">
        <f t="shared" si="2"/>
        <v>43116</v>
      </c>
      <c r="I22" s="84">
        <f>'FORMATEUR 9'!C22</f>
        <v>0</v>
      </c>
      <c r="J22" s="138">
        <v>16</v>
      </c>
      <c r="K22" s="28">
        <f>K21+1</f>
        <v>43147</v>
      </c>
      <c r="L22" s="110" t="str">
        <f>ALINE!E22</f>
        <v>C PLTLM</v>
      </c>
      <c r="M22" s="148">
        <v>16</v>
      </c>
      <c r="N22" s="28">
        <f t="shared" si="4"/>
        <v>43147</v>
      </c>
      <c r="O22" s="88">
        <f>'FORMATEUR 8'!E22</f>
        <v>0</v>
      </c>
      <c r="P22" s="147">
        <v>16</v>
      </c>
      <c r="Q22" s="28">
        <f t="shared" si="5"/>
        <v>43147</v>
      </c>
      <c r="R22" s="89">
        <f>'FORMATEUR 9'!E22</f>
        <v>0</v>
      </c>
      <c r="S22" s="138">
        <v>16</v>
      </c>
      <c r="T22" s="28">
        <f>T21+1</f>
        <v>43175</v>
      </c>
      <c r="U22" s="110" t="str">
        <f>ALINE!G22</f>
        <v>Examen</v>
      </c>
      <c r="V22" s="148">
        <v>16</v>
      </c>
      <c r="W22" s="28">
        <f t="shared" si="7"/>
        <v>43175</v>
      </c>
      <c r="X22" s="88">
        <f>'FORMATEUR 8'!G22</f>
        <v>0</v>
      </c>
      <c r="Y22" s="147">
        <v>16</v>
      </c>
      <c r="Z22" s="28">
        <f t="shared" si="8"/>
        <v>43175</v>
      </c>
      <c r="AA22" s="89">
        <f>'FORMATEUR 9'!G22</f>
        <v>0</v>
      </c>
      <c r="AB22" s="138">
        <v>16</v>
      </c>
      <c r="AC22" s="28">
        <f>AC21+1</f>
        <v>43206</v>
      </c>
      <c r="AD22" s="110" t="str">
        <f>ALINE!J22</f>
        <v>CTRP</v>
      </c>
      <c r="AE22" s="148">
        <v>16</v>
      </c>
      <c r="AF22" s="28">
        <f t="shared" si="10"/>
        <v>43206</v>
      </c>
      <c r="AG22" s="88">
        <f>'FORMATEUR 8'!J22</f>
        <v>0</v>
      </c>
      <c r="AH22" s="147">
        <v>16</v>
      </c>
      <c r="AI22" s="28">
        <f t="shared" si="11"/>
        <v>43206</v>
      </c>
      <c r="AJ22" s="89">
        <f>'FORMATEUR 9'!J22</f>
        <v>0</v>
      </c>
      <c r="AK22" s="138">
        <v>16</v>
      </c>
      <c r="AL22" s="28">
        <f>AL21+1</f>
        <v>43236</v>
      </c>
      <c r="AM22" s="89" t="str">
        <f>ALINE!L22</f>
        <v xml:space="preserve">fiches </v>
      </c>
      <c r="AN22" s="147">
        <v>16</v>
      </c>
      <c r="AO22" s="28">
        <f t="shared" si="13"/>
        <v>43236</v>
      </c>
      <c r="AP22" s="88">
        <f>'FORMATEUR 8'!L22</f>
        <v>0</v>
      </c>
      <c r="AQ22" s="147">
        <v>16</v>
      </c>
      <c r="AR22" s="28">
        <f t="shared" si="14"/>
        <v>43236</v>
      </c>
      <c r="AS22" s="89">
        <f>'FORMATEUR 9'!L22</f>
        <v>0</v>
      </c>
      <c r="AT22" s="138">
        <v>16</v>
      </c>
      <c r="AU22" s="28">
        <f>AU21+1</f>
        <v>43267</v>
      </c>
      <c r="AV22" s="110">
        <f>ALINE!N22</f>
        <v>0</v>
      </c>
      <c r="AW22" s="148">
        <v>16</v>
      </c>
      <c r="AX22" s="28">
        <f t="shared" si="34"/>
        <v>43267</v>
      </c>
      <c r="AY22" s="88">
        <f>'FORMATEUR 8'!N22</f>
        <v>0</v>
      </c>
      <c r="AZ22" s="147">
        <v>16</v>
      </c>
      <c r="BA22" s="28">
        <f t="shared" si="35"/>
        <v>43267</v>
      </c>
      <c r="BB22" s="89">
        <f>'FORMATEUR 9'!N22</f>
        <v>0</v>
      </c>
      <c r="BC22" s="399"/>
      <c r="BD22" s="259">
        <v>16</v>
      </c>
      <c r="BE22" s="28">
        <f>BE21+1</f>
        <v>43297</v>
      </c>
      <c r="BF22" s="90">
        <f>ALINE!Q22</f>
        <v>0</v>
      </c>
      <c r="BG22" s="173">
        <v>16</v>
      </c>
      <c r="BH22" s="28">
        <f t="shared" si="17"/>
        <v>43297</v>
      </c>
      <c r="BI22" s="88">
        <f>'FORMATEUR 8'!Q22</f>
        <v>0</v>
      </c>
      <c r="BJ22" s="173">
        <v>16</v>
      </c>
      <c r="BK22" s="28">
        <f t="shared" si="18"/>
        <v>43297</v>
      </c>
      <c r="BL22" s="89">
        <f>'FORMATEUR 9'!Q22</f>
        <v>0</v>
      </c>
      <c r="BM22" s="138">
        <v>16</v>
      </c>
      <c r="BN22" s="28">
        <f>BN21+1</f>
        <v>43328</v>
      </c>
      <c r="BO22" s="110">
        <f>ALINE!S22</f>
        <v>0</v>
      </c>
      <c r="BP22" s="148">
        <v>16</v>
      </c>
      <c r="BQ22" s="28">
        <f t="shared" si="20"/>
        <v>43328</v>
      </c>
      <c r="BR22" s="88">
        <f>'FORMATEUR 8'!S22</f>
        <v>0</v>
      </c>
      <c r="BS22" s="147">
        <v>16</v>
      </c>
      <c r="BT22" s="28">
        <f t="shared" si="21"/>
        <v>43328</v>
      </c>
      <c r="BU22" s="89">
        <f>'FORMATEUR 9'!S22</f>
        <v>0</v>
      </c>
      <c r="BV22" s="138">
        <v>16</v>
      </c>
      <c r="BW22" s="28">
        <f>BW21+1</f>
        <v>43359</v>
      </c>
      <c r="BX22" s="110">
        <f>ALINE!U22</f>
        <v>0</v>
      </c>
      <c r="BY22" s="148">
        <v>16</v>
      </c>
      <c r="BZ22" s="28">
        <f t="shared" si="30"/>
        <v>43359</v>
      </c>
      <c r="CA22" s="88">
        <f>'FORMATEUR 8'!U22</f>
        <v>0</v>
      </c>
      <c r="CB22" s="147">
        <v>16</v>
      </c>
      <c r="CC22" s="28">
        <f t="shared" si="31"/>
        <v>43359</v>
      </c>
      <c r="CD22" s="89">
        <f>'FORMATEUR 9'!U22</f>
        <v>0</v>
      </c>
      <c r="CE22" s="138">
        <v>16</v>
      </c>
      <c r="CF22" s="28">
        <f>CF21+1</f>
        <v>43389</v>
      </c>
      <c r="CG22" s="110">
        <f>ALINE!X22</f>
        <v>0</v>
      </c>
      <c r="CH22" s="148">
        <v>16</v>
      </c>
      <c r="CI22" s="28">
        <f t="shared" si="24"/>
        <v>43389</v>
      </c>
      <c r="CJ22" s="88">
        <f>'FORMATEUR 8'!X22</f>
        <v>0</v>
      </c>
      <c r="CK22" s="147">
        <v>16</v>
      </c>
      <c r="CL22" s="28">
        <f t="shared" si="25"/>
        <v>43389</v>
      </c>
      <c r="CM22" s="89">
        <f>'FORMATEUR 9'!X22</f>
        <v>0</v>
      </c>
      <c r="CN22" s="138">
        <v>16</v>
      </c>
      <c r="CO22" s="28">
        <f t="shared" si="26"/>
        <v>43420</v>
      </c>
      <c r="CP22" s="110">
        <f>ALINE!Z22</f>
        <v>0</v>
      </c>
      <c r="CQ22" s="148">
        <v>16</v>
      </c>
      <c r="CR22" s="28">
        <f t="shared" si="27"/>
        <v>43420</v>
      </c>
      <c r="CS22" s="88">
        <f>'FORMATEUR 8'!Z22</f>
        <v>0</v>
      </c>
      <c r="CT22" s="147">
        <v>16</v>
      </c>
      <c r="CU22" s="28">
        <f t="shared" si="28"/>
        <v>43420</v>
      </c>
      <c r="CV22" s="89">
        <f>'FORMATEUR 9'!Z22</f>
        <v>0</v>
      </c>
      <c r="CW22" s="138">
        <v>16</v>
      </c>
      <c r="CX22" s="28">
        <f>CX21+1</f>
        <v>43450</v>
      </c>
      <c r="CY22" s="110">
        <f>ALINE!AB22</f>
        <v>0</v>
      </c>
      <c r="CZ22" s="148">
        <v>16</v>
      </c>
      <c r="DA22" s="28">
        <f t="shared" si="32"/>
        <v>43450</v>
      </c>
      <c r="DB22" s="88">
        <f>'FORMATEUR 8'!AB22</f>
        <v>0</v>
      </c>
      <c r="DC22" s="147">
        <v>16</v>
      </c>
      <c r="DD22" s="28">
        <f t="shared" si="33"/>
        <v>43450</v>
      </c>
      <c r="DE22" s="89">
        <f>'FORMATEUR 9'!AB22</f>
        <v>0</v>
      </c>
    </row>
    <row r="23" spans="1:113" ht="18.95" customHeight="1" x14ac:dyDescent="0.2">
      <c r="A23" s="138">
        <v>17</v>
      </c>
      <c r="B23" s="28">
        <f t="shared" si="0"/>
        <v>43117</v>
      </c>
      <c r="C23" s="98" t="str">
        <f>ALINE!C23</f>
        <v>C PLTLM</v>
      </c>
      <c r="D23" s="148">
        <v>17</v>
      </c>
      <c r="E23" s="28">
        <f t="shared" si="1"/>
        <v>43117</v>
      </c>
      <c r="F23" s="83">
        <f>'FORMATEUR 8'!C23</f>
        <v>0</v>
      </c>
      <c r="G23" s="147">
        <v>17</v>
      </c>
      <c r="H23" s="28">
        <f t="shared" si="2"/>
        <v>43117</v>
      </c>
      <c r="I23" s="84">
        <f>'FORMATEUR 9'!C23</f>
        <v>0</v>
      </c>
      <c r="J23" s="138">
        <v>17</v>
      </c>
      <c r="K23" s="28">
        <f t="shared" si="3"/>
        <v>43148</v>
      </c>
      <c r="L23" s="110">
        <f>ALINE!E23</f>
        <v>0</v>
      </c>
      <c r="M23" s="148">
        <v>17</v>
      </c>
      <c r="N23" s="28">
        <f t="shared" si="4"/>
        <v>43148</v>
      </c>
      <c r="O23" s="88">
        <f>'FORMATEUR 8'!E23</f>
        <v>0</v>
      </c>
      <c r="P23" s="147">
        <v>17</v>
      </c>
      <c r="Q23" s="28">
        <f t="shared" si="5"/>
        <v>43148</v>
      </c>
      <c r="R23" s="89">
        <f>'FORMATEUR 9'!E23</f>
        <v>0</v>
      </c>
      <c r="S23" s="138">
        <v>17</v>
      </c>
      <c r="T23" s="28">
        <f t="shared" si="6"/>
        <v>43176</v>
      </c>
      <c r="U23" s="110">
        <f>ALINE!G23</f>
        <v>0</v>
      </c>
      <c r="V23" s="148">
        <v>17</v>
      </c>
      <c r="W23" s="28">
        <f t="shared" si="7"/>
        <v>43176</v>
      </c>
      <c r="X23" s="88">
        <f>'FORMATEUR 8'!G23</f>
        <v>0</v>
      </c>
      <c r="Y23" s="147">
        <v>17</v>
      </c>
      <c r="Z23" s="28">
        <f t="shared" si="8"/>
        <v>43176</v>
      </c>
      <c r="AA23" s="89">
        <f>'FORMATEUR 9'!G23</f>
        <v>0</v>
      </c>
      <c r="AB23" s="138">
        <v>17</v>
      </c>
      <c r="AC23" s="28">
        <f t="shared" si="9"/>
        <v>43207</v>
      </c>
      <c r="AD23" s="110" t="str">
        <f>ALINE!J23</f>
        <v>CTRP</v>
      </c>
      <c r="AE23" s="148">
        <v>17</v>
      </c>
      <c r="AF23" s="28">
        <f t="shared" si="10"/>
        <v>43207</v>
      </c>
      <c r="AG23" s="88">
        <f>'FORMATEUR 8'!J23</f>
        <v>0</v>
      </c>
      <c r="AH23" s="147">
        <v>17</v>
      </c>
      <c r="AI23" s="28">
        <f t="shared" si="11"/>
        <v>43207</v>
      </c>
      <c r="AJ23" s="89">
        <f>'FORMATEUR 9'!J23</f>
        <v>0</v>
      </c>
      <c r="AK23" s="138">
        <v>17</v>
      </c>
      <c r="AL23" s="28">
        <f t="shared" si="12"/>
        <v>43237</v>
      </c>
      <c r="AM23" s="89">
        <f>ALINE!L23</f>
        <v>0</v>
      </c>
      <c r="AN23" s="147">
        <v>17</v>
      </c>
      <c r="AO23" s="28">
        <f t="shared" si="13"/>
        <v>43237</v>
      </c>
      <c r="AP23" s="88">
        <f>'FORMATEUR 8'!L23</f>
        <v>0</v>
      </c>
      <c r="AQ23" s="147">
        <v>17</v>
      </c>
      <c r="AR23" s="28">
        <f t="shared" si="14"/>
        <v>43237</v>
      </c>
      <c r="AS23" s="89">
        <f>'FORMATEUR 9'!L23</f>
        <v>0</v>
      </c>
      <c r="AT23" s="138">
        <v>17</v>
      </c>
      <c r="AU23" s="28">
        <f t="shared" si="15"/>
        <v>43268</v>
      </c>
      <c r="AV23" s="110">
        <f>ALINE!N23</f>
        <v>0</v>
      </c>
      <c r="AW23" s="148">
        <v>17</v>
      </c>
      <c r="AX23" s="28">
        <f t="shared" si="34"/>
        <v>43268</v>
      </c>
      <c r="AY23" s="88">
        <f>'FORMATEUR 8'!N23</f>
        <v>0</v>
      </c>
      <c r="AZ23" s="147">
        <v>17</v>
      </c>
      <c r="BA23" s="28">
        <f t="shared" si="35"/>
        <v>43268</v>
      </c>
      <c r="BB23" s="89">
        <f>'FORMATEUR 9'!N23</f>
        <v>0</v>
      </c>
      <c r="BC23" s="399"/>
      <c r="BD23" s="259">
        <v>17</v>
      </c>
      <c r="BE23" s="28">
        <f t="shared" si="16"/>
        <v>43298</v>
      </c>
      <c r="BF23" s="90">
        <f>ALINE!Q23</f>
        <v>0</v>
      </c>
      <c r="BG23" s="173">
        <v>17</v>
      </c>
      <c r="BH23" s="28">
        <f t="shared" si="17"/>
        <v>43298</v>
      </c>
      <c r="BI23" s="88">
        <f>'FORMATEUR 8'!Q23</f>
        <v>0</v>
      </c>
      <c r="BJ23" s="173">
        <v>17</v>
      </c>
      <c r="BK23" s="28">
        <f t="shared" si="18"/>
        <v>43298</v>
      </c>
      <c r="BL23" s="89">
        <f>'FORMATEUR 9'!Q23</f>
        <v>0</v>
      </c>
      <c r="BM23" s="138">
        <v>17</v>
      </c>
      <c r="BN23" s="28">
        <f t="shared" si="19"/>
        <v>43329</v>
      </c>
      <c r="BO23" s="110">
        <f>ALINE!S23</f>
        <v>0</v>
      </c>
      <c r="BP23" s="148">
        <v>17</v>
      </c>
      <c r="BQ23" s="28">
        <f t="shared" si="20"/>
        <v>43329</v>
      </c>
      <c r="BR23" s="88">
        <f>'FORMATEUR 8'!S23</f>
        <v>0</v>
      </c>
      <c r="BS23" s="147">
        <v>17</v>
      </c>
      <c r="BT23" s="28">
        <f t="shared" si="21"/>
        <v>43329</v>
      </c>
      <c r="BU23" s="89">
        <f>'FORMATEUR 9'!S23</f>
        <v>0</v>
      </c>
      <c r="BV23" s="138">
        <v>17</v>
      </c>
      <c r="BW23" s="28">
        <f t="shared" si="22"/>
        <v>43360</v>
      </c>
      <c r="BX23" s="110">
        <f>ALINE!U23</f>
        <v>0</v>
      </c>
      <c r="BY23" s="148">
        <v>17</v>
      </c>
      <c r="BZ23" s="28">
        <f t="shared" si="30"/>
        <v>43360</v>
      </c>
      <c r="CA23" s="88">
        <f>'FORMATEUR 8'!U23</f>
        <v>0</v>
      </c>
      <c r="CB23" s="147">
        <v>17</v>
      </c>
      <c r="CC23" s="28">
        <f t="shared" si="31"/>
        <v>43360</v>
      </c>
      <c r="CD23" s="89">
        <f>'FORMATEUR 9'!U23</f>
        <v>0</v>
      </c>
      <c r="CE23" s="138">
        <v>17</v>
      </c>
      <c r="CF23" s="28">
        <f t="shared" si="23"/>
        <v>43390</v>
      </c>
      <c r="CG23" s="110">
        <f>ALINE!X23</f>
        <v>0</v>
      </c>
      <c r="CH23" s="148">
        <v>17</v>
      </c>
      <c r="CI23" s="28">
        <f t="shared" si="24"/>
        <v>43390</v>
      </c>
      <c r="CJ23" s="88">
        <f>'FORMATEUR 8'!X23</f>
        <v>0</v>
      </c>
      <c r="CK23" s="147">
        <v>17</v>
      </c>
      <c r="CL23" s="28">
        <f t="shared" si="25"/>
        <v>43390</v>
      </c>
      <c r="CM23" s="89">
        <f>'FORMATEUR 9'!X23</f>
        <v>0</v>
      </c>
      <c r="CN23" s="138">
        <v>17</v>
      </c>
      <c r="CO23" s="28">
        <f t="shared" si="26"/>
        <v>43421</v>
      </c>
      <c r="CP23" s="110">
        <f>ALINE!Z23</f>
        <v>0</v>
      </c>
      <c r="CQ23" s="148">
        <v>17</v>
      </c>
      <c r="CR23" s="28">
        <f t="shared" si="27"/>
        <v>43421</v>
      </c>
      <c r="CS23" s="88">
        <f>'FORMATEUR 8'!Z23</f>
        <v>0</v>
      </c>
      <c r="CT23" s="147">
        <v>17</v>
      </c>
      <c r="CU23" s="28">
        <f t="shared" si="28"/>
        <v>43421</v>
      </c>
      <c r="CV23" s="89">
        <f>'FORMATEUR 9'!Z23</f>
        <v>0</v>
      </c>
      <c r="CW23" s="138">
        <v>17</v>
      </c>
      <c r="CX23" s="28">
        <f t="shared" si="29"/>
        <v>43451</v>
      </c>
      <c r="CY23" s="110">
        <f>ALINE!AB23</f>
        <v>0</v>
      </c>
      <c r="CZ23" s="148">
        <v>17</v>
      </c>
      <c r="DA23" s="28">
        <f t="shared" si="32"/>
        <v>43451</v>
      </c>
      <c r="DB23" s="88">
        <f>'FORMATEUR 8'!AB23</f>
        <v>0</v>
      </c>
      <c r="DC23" s="147">
        <v>17</v>
      </c>
      <c r="DD23" s="28">
        <f t="shared" si="33"/>
        <v>43451</v>
      </c>
      <c r="DE23" s="89">
        <f>'FORMATEUR 9'!AB23</f>
        <v>0</v>
      </c>
    </row>
    <row r="24" spans="1:113" ht="18.95" customHeight="1" x14ac:dyDescent="0.2">
      <c r="A24" s="138">
        <v>18</v>
      </c>
      <c r="B24" s="28">
        <f t="shared" si="0"/>
        <v>43118</v>
      </c>
      <c r="C24" s="98" t="str">
        <f>ALINE!C24</f>
        <v>C PLTLM</v>
      </c>
      <c r="D24" s="148">
        <v>18</v>
      </c>
      <c r="E24" s="28">
        <f t="shared" si="1"/>
        <v>43118</v>
      </c>
      <c r="F24" s="83">
        <f>'FORMATEUR 8'!C24</f>
        <v>0</v>
      </c>
      <c r="G24" s="147">
        <v>18</v>
      </c>
      <c r="H24" s="28">
        <f t="shared" si="2"/>
        <v>43118</v>
      </c>
      <c r="I24" s="84">
        <f>'FORMATEUR 9'!C24</f>
        <v>0</v>
      </c>
      <c r="J24" s="138">
        <v>18</v>
      </c>
      <c r="K24" s="28">
        <f t="shared" si="3"/>
        <v>43149</v>
      </c>
      <c r="L24" s="110">
        <f>ALINE!E24</f>
        <v>0</v>
      </c>
      <c r="M24" s="148">
        <v>18</v>
      </c>
      <c r="N24" s="28">
        <f t="shared" si="4"/>
        <v>43149</v>
      </c>
      <c r="O24" s="88">
        <f>'FORMATEUR 8'!E24</f>
        <v>0</v>
      </c>
      <c r="P24" s="147">
        <v>18</v>
      </c>
      <c r="Q24" s="28">
        <f t="shared" si="5"/>
        <v>43149</v>
      </c>
      <c r="R24" s="89">
        <f>'FORMATEUR 9'!E24</f>
        <v>0</v>
      </c>
      <c r="S24" s="138">
        <v>18</v>
      </c>
      <c r="T24" s="28">
        <f t="shared" si="6"/>
        <v>43177</v>
      </c>
      <c r="U24" s="110">
        <f>ALINE!G24</f>
        <v>0</v>
      </c>
      <c r="V24" s="148">
        <v>18</v>
      </c>
      <c r="W24" s="28">
        <f t="shared" si="7"/>
        <v>43177</v>
      </c>
      <c r="X24" s="88">
        <f>'FORMATEUR 8'!G24</f>
        <v>0</v>
      </c>
      <c r="Y24" s="147">
        <v>18</v>
      </c>
      <c r="Z24" s="28">
        <f t="shared" si="8"/>
        <v>43177</v>
      </c>
      <c r="AA24" s="89">
        <f>'FORMATEUR 9'!G24</f>
        <v>0</v>
      </c>
      <c r="AB24" s="138">
        <v>18</v>
      </c>
      <c r="AC24" s="28">
        <f t="shared" si="9"/>
        <v>43208</v>
      </c>
      <c r="AD24" s="110" t="str">
        <f>ALINE!J24</f>
        <v>CTRP</v>
      </c>
      <c r="AE24" s="148">
        <v>18</v>
      </c>
      <c r="AF24" s="28">
        <f t="shared" si="10"/>
        <v>43208</v>
      </c>
      <c r="AG24" s="88">
        <f>'FORMATEUR 8'!J24</f>
        <v>0</v>
      </c>
      <c r="AH24" s="147">
        <v>18</v>
      </c>
      <c r="AI24" s="28">
        <f t="shared" si="11"/>
        <v>43208</v>
      </c>
      <c r="AJ24" s="89">
        <f>'FORMATEUR 9'!J24</f>
        <v>0</v>
      </c>
      <c r="AK24" s="138">
        <v>18</v>
      </c>
      <c r="AL24" s="28">
        <f t="shared" si="12"/>
        <v>43238</v>
      </c>
      <c r="AM24" s="89" t="str">
        <f>ALINE!L24</f>
        <v>Programmes</v>
      </c>
      <c r="AN24" s="147">
        <v>18</v>
      </c>
      <c r="AO24" s="28">
        <f t="shared" si="13"/>
        <v>43238</v>
      </c>
      <c r="AP24" s="88">
        <f>'FORMATEUR 8'!L24</f>
        <v>0</v>
      </c>
      <c r="AQ24" s="147">
        <v>18</v>
      </c>
      <c r="AR24" s="28">
        <f t="shared" si="14"/>
        <v>43238</v>
      </c>
      <c r="AS24" s="89">
        <f>'FORMATEUR 9'!L24</f>
        <v>0</v>
      </c>
      <c r="AT24" s="138">
        <v>18</v>
      </c>
      <c r="AU24" s="28">
        <f t="shared" si="15"/>
        <v>43269</v>
      </c>
      <c r="AV24" s="110">
        <f>ALINE!N24</f>
        <v>0</v>
      </c>
      <c r="AW24" s="148">
        <v>18</v>
      </c>
      <c r="AX24" s="28">
        <f t="shared" si="34"/>
        <v>43269</v>
      </c>
      <c r="AY24" s="88">
        <f>'FORMATEUR 8'!N24</f>
        <v>0</v>
      </c>
      <c r="AZ24" s="147">
        <v>18</v>
      </c>
      <c r="BA24" s="28">
        <f t="shared" si="35"/>
        <v>43269</v>
      </c>
      <c r="BB24" s="89">
        <f>'FORMATEUR 9'!N24</f>
        <v>0</v>
      </c>
      <c r="BC24" s="399"/>
      <c r="BD24" s="260">
        <v>18</v>
      </c>
      <c r="BE24" s="28">
        <f t="shared" si="16"/>
        <v>43299</v>
      </c>
      <c r="BF24" s="90">
        <f>ALINE!Q24</f>
        <v>0</v>
      </c>
      <c r="BG24" s="174">
        <v>18</v>
      </c>
      <c r="BH24" s="28">
        <f t="shared" si="17"/>
        <v>43299</v>
      </c>
      <c r="BI24" s="88">
        <f>'FORMATEUR 8'!Q24</f>
        <v>0</v>
      </c>
      <c r="BJ24" s="174">
        <v>18</v>
      </c>
      <c r="BK24" s="28">
        <f t="shared" si="18"/>
        <v>43299</v>
      </c>
      <c r="BL24" s="89">
        <f>'FORMATEUR 9'!Q24</f>
        <v>0</v>
      </c>
      <c r="BM24" s="138">
        <v>18</v>
      </c>
      <c r="BN24" s="28">
        <f t="shared" si="19"/>
        <v>43330</v>
      </c>
      <c r="BO24" s="110">
        <f>ALINE!S24</f>
        <v>0</v>
      </c>
      <c r="BP24" s="148">
        <v>18</v>
      </c>
      <c r="BQ24" s="28">
        <f t="shared" si="20"/>
        <v>43330</v>
      </c>
      <c r="BR24" s="88">
        <f>'FORMATEUR 8'!S24</f>
        <v>0</v>
      </c>
      <c r="BS24" s="147">
        <v>18</v>
      </c>
      <c r="BT24" s="28">
        <f t="shared" si="21"/>
        <v>43330</v>
      </c>
      <c r="BU24" s="89">
        <f>'FORMATEUR 9'!S24</f>
        <v>0</v>
      </c>
      <c r="BV24" s="138">
        <v>18</v>
      </c>
      <c r="BW24" s="28">
        <f t="shared" si="22"/>
        <v>43361</v>
      </c>
      <c r="BX24" s="110">
        <f>ALINE!U24</f>
        <v>0</v>
      </c>
      <c r="BY24" s="148">
        <v>18</v>
      </c>
      <c r="BZ24" s="28">
        <f t="shared" si="30"/>
        <v>43361</v>
      </c>
      <c r="CA24" s="88">
        <f>'FORMATEUR 8'!U24</f>
        <v>0</v>
      </c>
      <c r="CB24" s="147">
        <v>18</v>
      </c>
      <c r="CC24" s="28">
        <f t="shared" si="31"/>
        <v>43361</v>
      </c>
      <c r="CD24" s="89">
        <f>'FORMATEUR 9'!U24</f>
        <v>0</v>
      </c>
      <c r="CE24" s="138">
        <v>18</v>
      </c>
      <c r="CF24" s="28">
        <f t="shared" si="23"/>
        <v>43391</v>
      </c>
      <c r="CG24" s="110">
        <f>ALINE!X24</f>
        <v>0</v>
      </c>
      <c r="CH24" s="148">
        <v>18</v>
      </c>
      <c r="CI24" s="28">
        <f t="shared" si="24"/>
        <v>43391</v>
      </c>
      <c r="CJ24" s="88">
        <f>'FORMATEUR 8'!X24</f>
        <v>0</v>
      </c>
      <c r="CK24" s="147">
        <v>18</v>
      </c>
      <c r="CL24" s="28">
        <f t="shared" si="25"/>
        <v>43391</v>
      </c>
      <c r="CM24" s="89">
        <f>'FORMATEUR 9'!X24</f>
        <v>0</v>
      </c>
      <c r="CN24" s="138">
        <v>18</v>
      </c>
      <c r="CO24" s="28">
        <f t="shared" si="26"/>
        <v>43422</v>
      </c>
      <c r="CP24" s="110">
        <f>ALINE!Z24</f>
        <v>0</v>
      </c>
      <c r="CQ24" s="148">
        <v>18</v>
      </c>
      <c r="CR24" s="28">
        <f t="shared" si="27"/>
        <v>43422</v>
      </c>
      <c r="CS24" s="88">
        <f>'FORMATEUR 8'!Z24</f>
        <v>0</v>
      </c>
      <c r="CT24" s="147">
        <v>18</v>
      </c>
      <c r="CU24" s="28">
        <f t="shared" si="28"/>
        <v>43422</v>
      </c>
      <c r="CV24" s="89">
        <f>'FORMATEUR 9'!Z24</f>
        <v>0</v>
      </c>
      <c r="CW24" s="138">
        <v>18</v>
      </c>
      <c r="CX24" s="28">
        <f t="shared" si="29"/>
        <v>43452</v>
      </c>
      <c r="CY24" s="110">
        <f>ALINE!AB24</f>
        <v>0</v>
      </c>
      <c r="CZ24" s="148">
        <v>18</v>
      </c>
      <c r="DA24" s="28">
        <f t="shared" si="32"/>
        <v>43452</v>
      </c>
      <c r="DB24" s="88">
        <f>'FORMATEUR 8'!AB24</f>
        <v>0</v>
      </c>
      <c r="DC24" s="147">
        <v>18</v>
      </c>
      <c r="DD24" s="28">
        <f t="shared" si="33"/>
        <v>43452</v>
      </c>
      <c r="DE24" s="89">
        <f>'FORMATEUR 9'!AB24</f>
        <v>0</v>
      </c>
    </row>
    <row r="25" spans="1:113" ht="18.95" customHeight="1" x14ac:dyDescent="0.2">
      <c r="A25" s="138">
        <v>19</v>
      </c>
      <c r="B25" s="28">
        <f t="shared" si="0"/>
        <v>43119</v>
      </c>
      <c r="C25" s="98" t="str">
        <f>ALINE!C25</f>
        <v>C PLTLM</v>
      </c>
      <c r="D25" s="148">
        <v>19</v>
      </c>
      <c r="E25" s="28">
        <f t="shared" si="1"/>
        <v>43119</v>
      </c>
      <c r="F25" s="83">
        <f>'FORMATEUR 8'!C25</f>
        <v>0</v>
      </c>
      <c r="G25" s="147">
        <v>19</v>
      </c>
      <c r="H25" s="28">
        <f t="shared" si="2"/>
        <v>43119</v>
      </c>
      <c r="I25" s="84">
        <f>'FORMATEUR 9'!C25</f>
        <v>0</v>
      </c>
      <c r="J25" s="138">
        <v>19</v>
      </c>
      <c r="K25" s="28">
        <f t="shared" si="3"/>
        <v>43150</v>
      </c>
      <c r="L25" s="110" t="str">
        <f>ALINE!E25</f>
        <v>C PLTLM</v>
      </c>
      <c r="M25" s="148">
        <v>19</v>
      </c>
      <c r="N25" s="28">
        <f t="shared" si="4"/>
        <v>43150</v>
      </c>
      <c r="O25" s="88">
        <f>'FORMATEUR 8'!E25</f>
        <v>0</v>
      </c>
      <c r="P25" s="147">
        <v>19</v>
      </c>
      <c r="Q25" s="28">
        <f t="shared" si="5"/>
        <v>43150</v>
      </c>
      <c r="R25" s="89">
        <f>'FORMATEUR 9'!E25</f>
        <v>0</v>
      </c>
      <c r="S25" s="138">
        <v>19</v>
      </c>
      <c r="T25" s="28">
        <f t="shared" si="6"/>
        <v>43178</v>
      </c>
      <c r="U25" s="110">
        <f>ALINE!G25</f>
        <v>0</v>
      </c>
      <c r="V25" s="148">
        <v>19</v>
      </c>
      <c r="W25" s="28">
        <f t="shared" si="7"/>
        <v>43178</v>
      </c>
      <c r="X25" s="88">
        <f>'FORMATEUR 8'!G25</f>
        <v>0</v>
      </c>
      <c r="Y25" s="147">
        <v>19</v>
      </c>
      <c r="Z25" s="28">
        <f t="shared" si="8"/>
        <v>43178</v>
      </c>
      <c r="AA25" s="89">
        <f>'FORMATEUR 9'!G25</f>
        <v>0</v>
      </c>
      <c r="AB25" s="138">
        <v>19</v>
      </c>
      <c r="AC25" s="28">
        <f t="shared" si="9"/>
        <v>43209</v>
      </c>
      <c r="AD25" s="110" t="str">
        <f>ALINE!J25</f>
        <v>CTRP</v>
      </c>
      <c r="AE25" s="148">
        <v>19</v>
      </c>
      <c r="AF25" s="28">
        <f t="shared" si="10"/>
        <v>43209</v>
      </c>
      <c r="AG25" s="88">
        <f>'FORMATEUR 8'!J25</f>
        <v>0</v>
      </c>
      <c r="AH25" s="147">
        <v>19</v>
      </c>
      <c r="AI25" s="28">
        <f t="shared" si="11"/>
        <v>43209</v>
      </c>
      <c r="AJ25" s="89">
        <f>'FORMATEUR 9'!J25</f>
        <v>0</v>
      </c>
      <c r="AK25" s="138">
        <v>19</v>
      </c>
      <c r="AL25" s="28">
        <f t="shared" si="12"/>
        <v>43239</v>
      </c>
      <c r="AM25" s="89">
        <f>ALINE!L25</f>
        <v>0</v>
      </c>
      <c r="AN25" s="147">
        <v>19</v>
      </c>
      <c r="AO25" s="28">
        <f t="shared" si="13"/>
        <v>43239</v>
      </c>
      <c r="AP25" s="88">
        <f>'FORMATEUR 8'!L25</f>
        <v>0</v>
      </c>
      <c r="AQ25" s="147">
        <v>19</v>
      </c>
      <c r="AR25" s="28">
        <f t="shared" si="14"/>
        <v>43239</v>
      </c>
      <c r="AS25" s="89">
        <f>'FORMATEUR 9'!L25</f>
        <v>0</v>
      </c>
      <c r="AT25" s="138">
        <v>19</v>
      </c>
      <c r="AU25" s="28">
        <f t="shared" si="15"/>
        <v>43270</v>
      </c>
      <c r="AV25" s="110">
        <f>ALINE!N25</f>
        <v>0</v>
      </c>
      <c r="AW25" s="148">
        <v>19</v>
      </c>
      <c r="AX25" s="28">
        <f t="shared" si="34"/>
        <v>43270</v>
      </c>
      <c r="AY25" s="88">
        <f>'FORMATEUR 8'!N25</f>
        <v>0</v>
      </c>
      <c r="AZ25" s="147">
        <v>19</v>
      </c>
      <c r="BA25" s="28">
        <f t="shared" si="35"/>
        <v>43270</v>
      </c>
      <c r="BB25" s="89">
        <f>'FORMATEUR 9'!N25</f>
        <v>0</v>
      </c>
      <c r="BC25" s="399"/>
      <c r="BD25" s="259">
        <v>19</v>
      </c>
      <c r="BE25" s="28">
        <f t="shared" si="16"/>
        <v>43300</v>
      </c>
      <c r="BF25" s="90">
        <f>ALINE!Q25</f>
        <v>0</v>
      </c>
      <c r="BG25" s="173">
        <v>19</v>
      </c>
      <c r="BH25" s="28">
        <f t="shared" si="17"/>
        <v>43300</v>
      </c>
      <c r="BI25" s="88">
        <f>'FORMATEUR 8'!Q25</f>
        <v>0</v>
      </c>
      <c r="BJ25" s="173">
        <v>19</v>
      </c>
      <c r="BK25" s="28">
        <f t="shared" si="18"/>
        <v>43300</v>
      </c>
      <c r="BL25" s="89">
        <f>'FORMATEUR 9'!Q25</f>
        <v>0</v>
      </c>
      <c r="BM25" s="138">
        <v>19</v>
      </c>
      <c r="BN25" s="28">
        <f t="shared" si="19"/>
        <v>43331</v>
      </c>
      <c r="BO25" s="110">
        <f>ALINE!S25</f>
        <v>0</v>
      </c>
      <c r="BP25" s="148">
        <v>19</v>
      </c>
      <c r="BQ25" s="28">
        <f t="shared" si="20"/>
        <v>43331</v>
      </c>
      <c r="BR25" s="88">
        <f>'FORMATEUR 8'!S25</f>
        <v>0</v>
      </c>
      <c r="BS25" s="147">
        <v>19</v>
      </c>
      <c r="BT25" s="28">
        <f t="shared" si="21"/>
        <v>43331</v>
      </c>
      <c r="BU25" s="89">
        <f>'FORMATEUR 9'!S25</f>
        <v>0</v>
      </c>
      <c r="BV25" s="138">
        <v>19</v>
      </c>
      <c r="BW25" s="28">
        <f t="shared" si="22"/>
        <v>43362</v>
      </c>
      <c r="BX25" s="110">
        <f>ALINE!U25</f>
        <v>0</v>
      </c>
      <c r="BY25" s="148">
        <v>19</v>
      </c>
      <c r="BZ25" s="28">
        <f t="shared" si="30"/>
        <v>43362</v>
      </c>
      <c r="CA25" s="88">
        <f>'FORMATEUR 8'!U25</f>
        <v>0</v>
      </c>
      <c r="CB25" s="147">
        <v>19</v>
      </c>
      <c r="CC25" s="28">
        <f t="shared" si="31"/>
        <v>43362</v>
      </c>
      <c r="CD25" s="89">
        <f>'FORMATEUR 9'!U25</f>
        <v>0</v>
      </c>
      <c r="CE25" s="138">
        <v>19</v>
      </c>
      <c r="CF25" s="28">
        <f t="shared" si="23"/>
        <v>43392</v>
      </c>
      <c r="CG25" s="110">
        <f>ALINE!X25</f>
        <v>0</v>
      </c>
      <c r="CH25" s="148">
        <v>19</v>
      </c>
      <c r="CI25" s="28">
        <f t="shared" si="24"/>
        <v>43392</v>
      </c>
      <c r="CJ25" s="88">
        <f>'FORMATEUR 8'!X25</f>
        <v>0</v>
      </c>
      <c r="CK25" s="147">
        <v>19</v>
      </c>
      <c r="CL25" s="28">
        <f t="shared" si="25"/>
        <v>43392</v>
      </c>
      <c r="CM25" s="89">
        <f>'FORMATEUR 9'!X25</f>
        <v>0</v>
      </c>
      <c r="CN25" s="138">
        <v>19</v>
      </c>
      <c r="CO25" s="28">
        <f t="shared" si="26"/>
        <v>43423</v>
      </c>
      <c r="CP25" s="110">
        <f>ALINE!Z25</f>
        <v>0</v>
      </c>
      <c r="CQ25" s="148">
        <v>19</v>
      </c>
      <c r="CR25" s="28">
        <f t="shared" si="27"/>
        <v>43423</v>
      </c>
      <c r="CS25" s="88">
        <f>'FORMATEUR 8'!Z25</f>
        <v>0</v>
      </c>
      <c r="CT25" s="147">
        <v>19</v>
      </c>
      <c r="CU25" s="28">
        <f t="shared" si="28"/>
        <v>43423</v>
      </c>
      <c r="CV25" s="89">
        <f>'FORMATEUR 9'!Z25</f>
        <v>0</v>
      </c>
      <c r="CW25" s="138">
        <v>19</v>
      </c>
      <c r="CX25" s="28">
        <f t="shared" si="29"/>
        <v>43453</v>
      </c>
      <c r="CY25" s="110">
        <f>ALINE!AB25</f>
        <v>0</v>
      </c>
      <c r="CZ25" s="148">
        <v>19</v>
      </c>
      <c r="DA25" s="28">
        <f t="shared" si="32"/>
        <v>43453</v>
      </c>
      <c r="DB25" s="88">
        <f>'FORMATEUR 8'!AB25</f>
        <v>0</v>
      </c>
      <c r="DC25" s="147">
        <v>19</v>
      </c>
      <c r="DD25" s="28">
        <f t="shared" si="33"/>
        <v>43453</v>
      </c>
      <c r="DE25" s="89">
        <f>'FORMATEUR 9'!AB25</f>
        <v>0</v>
      </c>
    </row>
    <row r="26" spans="1:113" ht="18.95" customHeight="1" x14ac:dyDescent="0.2">
      <c r="A26" s="138">
        <v>20</v>
      </c>
      <c r="B26" s="28">
        <f t="shared" si="0"/>
        <v>43120</v>
      </c>
      <c r="C26" s="98">
        <f>ALINE!C26</f>
        <v>0</v>
      </c>
      <c r="D26" s="148">
        <v>20</v>
      </c>
      <c r="E26" s="28">
        <f t="shared" si="1"/>
        <v>43120</v>
      </c>
      <c r="F26" s="83">
        <f>'FORMATEUR 8'!C26</f>
        <v>0</v>
      </c>
      <c r="G26" s="147">
        <v>20</v>
      </c>
      <c r="H26" s="28">
        <f t="shared" si="2"/>
        <v>43120</v>
      </c>
      <c r="I26" s="84">
        <f>'FORMATEUR 9'!C26</f>
        <v>0</v>
      </c>
      <c r="J26" s="138">
        <v>20</v>
      </c>
      <c r="K26" s="28">
        <f t="shared" si="3"/>
        <v>43151</v>
      </c>
      <c r="L26" s="110" t="str">
        <f>ALINE!E26</f>
        <v>C PLTLM</v>
      </c>
      <c r="M26" s="148">
        <v>20</v>
      </c>
      <c r="N26" s="28">
        <f t="shared" si="4"/>
        <v>43151</v>
      </c>
      <c r="O26" s="88">
        <f>'FORMATEUR 8'!E26</f>
        <v>0</v>
      </c>
      <c r="P26" s="147">
        <v>20</v>
      </c>
      <c r="Q26" s="28">
        <f t="shared" si="5"/>
        <v>43151</v>
      </c>
      <c r="R26" s="89">
        <f>'FORMATEUR 9'!E26</f>
        <v>0</v>
      </c>
      <c r="S26" s="138">
        <v>20</v>
      </c>
      <c r="T26" s="28">
        <f t="shared" si="6"/>
        <v>43179</v>
      </c>
      <c r="U26" s="110">
        <f>ALINE!G26</f>
        <v>0</v>
      </c>
      <c r="V26" s="148">
        <v>20</v>
      </c>
      <c r="W26" s="28">
        <f t="shared" si="7"/>
        <v>43179</v>
      </c>
      <c r="X26" s="88">
        <f>'FORMATEUR 8'!G26</f>
        <v>0</v>
      </c>
      <c r="Y26" s="147">
        <v>20</v>
      </c>
      <c r="Z26" s="28">
        <f t="shared" si="8"/>
        <v>43179</v>
      </c>
      <c r="AA26" s="89">
        <f>'FORMATEUR 9'!G26</f>
        <v>0</v>
      </c>
      <c r="AB26" s="138">
        <v>20</v>
      </c>
      <c r="AC26" s="28">
        <f t="shared" si="9"/>
        <v>43210</v>
      </c>
      <c r="AD26" s="110" t="str">
        <f>ALINE!J26</f>
        <v>CTRP</v>
      </c>
      <c r="AE26" s="148">
        <v>20</v>
      </c>
      <c r="AF26" s="28">
        <f t="shared" si="10"/>
        <v>43210</v>
      </c>
      <c r="AG26" s="88">
        <f>'FORMATEUR 8'!J26</f>
        <v>0</v>
      </c>
      <c r="AH26" s="147">
        <v>20</v>
      </c>
      <c r="AI26" s="28">
        <f t="shared" si="11"/>
        <v>43210</v>
      </c>
      <c r="AJ26" s="89">
        <f>'FORMATEUR 9'!J26</f>
        <v>0</v>
      </c>
      <c r="AK26" s="138">
        <v>20</v>
      </c>
      <c r="AL26" s="28">
        <f t="shared" si="12"/>
        <v>43240</v>
      </c>
      <c r="AM26" s="89">
        <f>ALINE!L26</f>
        <v>0</v>
      </c>
      <c r="AN26" s="147">
        <v>20</v>
      </c>
      <c r="AO26" s="28">
        <f t="shared" si="13"/>
        <v>43240</v>
      </c>
      <c r="AP26" s="88">
        <f>'FORMATEUR 8'!L26</f>
        <v>0</v>
      </c>
      <c r="AQ26" s="147">
        <v>20</v>
      </c>
      <c r="AR26" s="28">
        <f t="shared" si="14"/>
        <v>43240</v>
      </c>
      <c r="AS26" s="89">
        <f>'FORMATEUR 9'!L26</f>
        <v>0</v>
      </c>
      <c r="AT26" s="138">
        <v>20</v>
      </c>
      <c r="AU26" s="28">
        <f t="shared" si="15"/>
        <v>43271</v>
      </c>
      <c r="AV26" s="110">
        <f>ALINE!N26</f>
        <v>0</v>
      </c>
      <c r="AW26" s="148">
        <v>20</v>
      </c>
      <c r="AX26" s="28">
        <f t="shared" si="34"/>
        <v>43271</v>
      </c>
      <c r="AY26" s="88">
        <f>'FORMATEUR 8'!N26</f>
        <v>0</v>
      </c>
      <c r="AZ26" s="147">
        <v>20</v>
      </c>
      <c r="BA26" s="28">
        <f t="shared" si="35"/>
        <v>43271</v>
      </c>
      <c r="BB26" s="89">
        <f>'FORMATEUR 9'!N26</f>
        <v>0</v>
      </c>
      <c r="BC26" s="399"/>
      <c r="BD26" s="259">
        <v>20</v>
      </c>
      <c r="BE26" s="28">
        <f t="shared" si="16"/>
        <v>43301</v>
      </c>
      <c r="BF26" s="90">
        <f>ALINE!Q26</f>
        <v>0</v>
      </c>
      <c r="BG26" s="173">
        <v>20</v>
      </c>
      <c r="BH26" s="28">
        <f t="shared" si="17"/>
        <v>43301</v>
      </c>
      <c r="BI26" s="88">
        <f>'FORMATEUR 8'!Q26</f>
        <v>0</v>
      </c>
      <c r="BJ26" s="173">
        <v>20</v>
      </c>
      <c r="BK26" s="28">
        <f t="shared" si="18"/>
        <v>43301</v>
      </c>
      <c r="BL26" s="89">
        <f>'FORMATEUR 9'!Q26</f>
        <v>0</v>
      </c>
      <c r="BM26" s="138">
        <v>20</v>
      </c>
      <c r="BN26" s="28">
        <f t="shared" si="19"/>
        <v>43332</v>
      </c>
      <c r="BO26" s="110">
        <f>ALINE!S26</f>
        <v>0</v>
      </c>
      <c r="BP26" s="148">
        <v>20</v>
      </c>
      <c r="BQ26" s="28">
        <f t="shared" si="20"/>
        <v>43332</v>
      </c>
      <c r="BR26" s="88">
        <f>'FORMATEUR 8'!S26</f>
        <v>0</v>
      </c>
      <c r="BS26" s="147">
        <v>20</v>
      </c>
      <c r="BT26" s="28">
        <f t="shared" si="21"/>
        <v>43332</v>
      </c>
      <c r="BU26" s="89">
        <f>'FORMATEUR 9'!S26</f>
        <v>0</v>
      </c>
      <c r="BV26" s="138">
        <v>20</v>
      </c>
      <c r="BW26" s="28">
        <f t="shared" si="22"/>
        <v>43363</v>
      </c>
      <c r="BX26" s="110">
        <f>ALINE!U26</f>
        <v>0</v>
      </c>
      <c r="BY26" s="148">
        <v>20</v>
      </c>
      <c r="BZ26" s="28">
        <f t="shared" si="30"/>
        <v>43363</v>
      </c>
      <c r="CA26" s="88">
        <f>'FORMATEUR 8'!U26</f>
        <v>0</v>
      </c>
      <c r="CB26" s="147">
        <v>20</v>
      </c>
      <c r="CC26" s="28">
        <f t="shared" si="31"/>
        <v>43363</v>
      </c>
      <c r="CD26" s="89">
        <f>'FORMATEUR 9'!U26</f>
        <v>0</v>
      </c>
      <c r="CE26" s="138">
        <v>20</v>
      </c>
      <c r="CF26" s="28">
        <f t="shared" si="23"/>
        <v>43393</v>
      </c>
      <c r="CG26" s="110">
        <f>ALINE!X26</f>
        <v>0</v>
      </c>
      <c r="CH26" s="148">
        <v>20</v>
      </c>
      <c r="CI26" s="28">
        <f t="shared" si="24"/>
        <v>43393</v>
      </c>
      <c r="CJ26" s="88">
        <f>'FORMATEUR 8'!X26</f>
        <v>0</v>
      </c>
      <c r="CK26" s="147">
        <v>20</v>
      </c>
      <c r="CL26" s="28">
        <f t="shared" si="25"/>
        <v>43393</v>
      </c>
      <c r="CM26" s="89">
        <f>'FORMATEUR 9'!X26</f>
        <v>0</v>
      </c>
      <c r="CN26" s="138">
        <v>20</v>
      </c>
      <c r="CO26" s="28">
        <f t="shared" si="26"/>
        <v>43424</v>
      </c>
      <c r="CP26" s="110">
        <f>ALINE!Z26</f>
        <v>0</v>
      </c>
      <c r="CQ26" s="148">
        <v>20</v>
      </c>
      <c r="CR26" s="28">
        <f t="shared" si="27"/>
        <v>43424</v>
      </c>
      <c r="CS26" s="88">
        <f>'FORMATEUR 8'!Z26</f>
        <v>0</v>
      </c>
      <c r="CT26" s="147">
        <v>20</v>
      </c>
      <c r="CU26" s="28">
        <f t="shared" si="28"/>
        <v>43424</v>
      </c>
      <c r="CV26" s="89">
        <f>'FORMATEUR 9'!Z26</f>
        <v>0</v>
      </c>
      <c r="CW26" s="138">
        <v>20</v>
      </c>
      <c r="CX26" s="28">
        <f t="shared" si="29"/>
        <v>43454</v>
      </c>
      <c r="CY26" s="110">
        <f>ALINE!AB26</f>
        <v>0</v>
      </c>
      <c r="CZ26" s="148">
        <v>20</v>
      </c>
      <c r="DA26" s="28">
        <f t="shared" si="32"/>
        <v>43454</v>
      </c>
      <c r="DB26" s="88">
        <f>'FORMATEUR 8'!AB26</f>
        <v>0</v>
      </c>
      <c r="DC26" s="147">
        <v>20</v>
      </c>
      <c r="DD26" s="28">
        <f t="shared" si="33"/>
        <v>43454</v>
      </c>
      <c r="DE26" s="89">
        <f>'FORMATEUR 9'!AB26</f>
        <v>0</v>
      </c>
    </row>
    <row r="27" spans="1:113" ht="18.95" customHeight="1" x14ac:dyDescent="0.2">
      <c r="A27" s="138">
        <v>21</v>
      </c>
      <c r="B27" s="28">
        <f t="shared" si="0"/>
        <v>43121</v>
      </c>
      <c r="C27" s="98">
        <f>ALINE!C27</f>
        <v>0</v>
      </c>
      <c r="D27" s="148">
        <v>21</v>
      </c>
      <c r="E27" s="28">
        <f t="shared" si="1"/>
        <v>43121</v>
      </c>
      <c r="F27" s="83">
        <f>'FORMATEUR 8'!C27</f>
        <v>0</v>
      </c>
      <c r="G27" s="147">
        <v>21</v>
      </c>
      <c r="H27" s="28">
        <f t="shared" si="2"/>
        <v>43121</v>
      </c>
      <c r="I27" s="84">
        <f>'FORMATEUR 9'!C27</f>
        <v>0</v>
      </c>
      <c r="J27" s="138">
        <v>21</v>
      </c>
      <c r="K27" s="28">
        <f t="shared" si="3"/>
        <v>43152</v>
      </c>
      <c r="L27" s="110" t="str">
        <f>ALINE!E27</f>
        <v>C PLTLM</v>
      </c>
      <c r="M27" s="148">
        <v>21</v>
      </c>
      <c r="N27" s="28">
        <f t="shared" si="4"/>
        <v>43152</v>
      </c>
      <c r="O27" s="88">
        <f>'FORMATEUR 8'!E27</f>
        <v>0</v>
      </c>
      <c r="P27" s="147">
        <v>21</v>
      </c>
      <c r="Q27" s="28">
        <f t="shared" si="5"/>
        <v>43152</v>
      </c>
      <c r="R27" s="89">
        <f>'FORMATEUR 9'!E27</f>
        <v>0</v>
      </c>
      <c r="S27" s="138">
        <v>21</v>
      </c>
      <c r="T27" s="28">
        <f t="shared" si="6"/>
        <v>43180</v>
      </c>
      <c r="U27" s="110">
        <f>ALINE!G27</f>
        <v>0</v>
      </c>
      <c r="V27" s="148">
        <v>21</v>
      </c>
      <c r="W27" s="28">
        <f t="shared" si="7"/>
        <v>43180</v>
      </c>
      <c r="X27" s="88">
        <f>'FORMATEUR 8'!G27</f>
        <v>0</v>
      </c>
      <c r="Y27" s="147">
        <v>21</v>
      </c>
      <c r="Z27" s="28">
        <f t="shared" si="8"/>
        <v>43180</v>
      </c>
      <c r="AA27" s="89">
        <f>'FORMATEUR 9'!G27</f>
        <v>0</v>
      </c>
      <c r="AB27" s="138">
        <v>21</v>
      </c>
      <c r="AC27" s="28">
        <f t="shared" si="9"/>
        <v>43211</v>
      </c>
      <c r="AD27" s="110">
        <f>ALINE!J27</f>
        <v>0</v>
      </c>
      <c r="AE27" s="148">
        <v>21</v>
      </c>
      <c r="AF27" s="28">
        <f t="shared" si="10"/>
        <v>43211</v>
      </c>
      <c r="AG27" s="88">
        <f>'FORMATEUR 8'!J27</f>
        <v>0</v>
      </c>
      <c r="AH27" s="147">
        <v>21</v>
      </c>
      <c r="AI27" s="28">
        <f t="shared" si="11"/>
        <v>43211</v>
      </c>
      <c r="AJ27" s="89">
        <f>'FORMATEUR 9'!J27</f>
        <v>0</v>
      </c>
      <c r="AK27" s="138">
        <v>21</v>
      </c>
      <c r="AL27" s="28">
        <f t="shared" si="12"/>
        <v>43241</v>
      </c>
      <c r="AM27" s="89" t="str">
        <f>ALINE!L27</f>
        <v>FERIE Pentecôte</v>
      </c>
      <c r="AN27" s="147">
        <v>21</v>
      </c>
      <c r="AO27" s="28">
        <f t="shared" si="13"/>
        <v>43241</v>
      </c>
      <c r="AP27" s="88" t="str">
        <f>'FORMATEUR 8'!L27</f>
        <v>FERIE Pentecôte</v>
      </c>
      <c r="AQ27" s="147">
        <v>21</v>
      </c>
      <c r="AR27" s="28">
        <f t="shared" si="14"/>
        <v>43241</v>
      </c>
      <c r="AS27" s="89" t="str">
        <f>'FORMATEUR 9'!L27</f>
        <v>FERIE Pentecôte</v>
      </c>
      <c r="AT27" s="138">
        <v>21</v>
      </c>
      <c r="AU27" s="28">
        <f t="shared" si="15"/>
        <v>43272</v>
      </c>
      <c r="AV27" s="110">
        <f>ALINE!N27</f>
        <v>0</v>
      </c>
      <c r="AW27" s="148">
        <v>21</v>
      </c>
      <c r="AX27" s="28">
        <f t="shared" si="34"/>
        <v>43272</v>
      </c>
      <c r="AY27" s="88">
        <f>'FORMATEUR 8'!N27</f>
        <v>0</v>
      </c>
      <c r="AZ27" s="147">
        <v>21</v>
      </c>
      <c r="BA27" s="28">
        <f t="shared" si="35"/>
        <v>43272</v>
      </c>
      <c r="BB27" s="89">
        <f>'FORMATEUR 9'!N27</f>
        <v>0</v>
      </c>
      <c r="BC27" s="399"/>
      <c r="BD27" s="259">
        <v>21</v>
      </c>
      <c r="BE27" s="28">
        <f t="shared" si="16"/>
        <v>43302</v>
      </c>
      <c r="BF27" s="90">
        <f>ALINE!Q27</f>
        <v>0</v>
      </c>
      <c r="BG27" s="173">
        <v>21</v>
      </c>
      <c r="BH27" s="28">
        <f t="shared" si="17"/>
        <v>43302</v>
      </c>
      <c r="BI27" s="88">
        <f>'FORMATEUR 8'!Q27</f>
        <v>0</v>
      </c>
      <c r="BJ27" s="173">
        <v>21</v>
      </c>
      <c r="BK27" s="28">
        <f t="shared" si="18"/>
        <v>43302</v>
      </c>
      <c r="BL27" s="89">
        <f>'FORMATEUR 9'!Q27</f>
        <v>0</v>
      </c>
      <c r="BM27" s="138">
        <v>21</v>
      </c>
      <c r="BN27" s="28">
        <f t="shared" si="19"/>
        <v>43333</v>
      </c>
      <c r="BO27" s="110">
        <f>ALINE!S27</f>
        <v>0</v>
      </c>
      <c r="BP27" s="148">
        <v>21</v>
      </c>
      <c r="BQ27" s="28">
        <f t="shared" si="20"/>
        <v>43333</v>
      </c>
      <c r="BR27" s="88">
        <f>'FORMATEUR 8'!S27</f>
        <v>0</v>
      </c>
      <c r="BS27" s="147">
        <v>21</v>
      </c>
      <c r="BT27" s="28">
        <f t="shared" si="21"/>
        <v>43333</v>
      </c>
      <c r="BU27" s="89">
        <f>'FORMATEUR 9'!S27</f>
        <v>0</v>
      </c>
      <c r="BV27" s="138">
        <v>21</v>
      </c>
      <c r="BW27" s="28">
        <f t="shared" si="22"/>
        <v>43364</v>
      </c>
      <c r="BX27" s="110">
        <f>ALINE!U27</f>
        <v>0</v>
      </c>
      <c r="BY27" s="148">
        <v>21</v>
      </c>
      <c r="BZ27" s="28">
        <f t="shared" si="30"/>
        <v>43364</v>
      </c>
      <c r="CA27" s="88">
        <f>'FORMATEUR 8'!U27</f>
        <v>0</v>
      </c>
      <c r="CB27" s="147">
        <v>21</v>
      </c>
      <c r="CC27" s="28">
        <f t="shared" si="31"/>
        <v>43364</v>
      </c>
      <c r="CD27" s="89">
        <f>'FORMATEUR 9'!U27</f>
        <v>0</v>
      </c>
      <c r="CE27" s="138">
        <v>21</v>
      </c>
      <c r="CF27" s="28">
        <f t="shared" si="23"/>
        <v>43394</v>
      </c>
      <c r="CG27" s="110">
        <f>ALINE!X27</f>
        <v>0</v>
      </c>
      <c r="CH27" s="148">
        <v>21</v>
      </c>
      <c r="CI27" s="28">
        <f t="shared" si="24"/>
        <v>43394</v>
      </c>
      <c r="CJ27" s="88">
        <f>'FORMATEUR 8'!X27</f>
        <v>0</v>
      </c>
      <c r="CK27" s="147">
        <v>21</v>
      </c>
      <c r="CL27" s="28">
        <f t="shared" si="25"/>
        <v>43394</v>
      </c>
      <c r="CM27" s="89">
        <f>'FORMATEUR 9'!X27</f>
        <v>0</v>
      </c>
      <c r="CN27" s="138">
        <v>21</v>
      </c>
      <c r="CO27" s="28">
        <f t="shared" si="26"/>
        <v>43425</v>
      </c>
      <c r="CP27" s="110">
        <f>ALINE!Z27</f>
        <v>0</v>
      </c>
      <c r="CQ27" s="148">
        <v>21</v>
      </c>
      <c r="CR27" s="28">
        <f t="shared" si="27"/>
        <v>43425</v>
      </c>
      <c r="CS27" s="88">
        <f>'FORMATEUR 8'!Z27</f>
        <v>0</v>
      </c>
      <c r="CT27" s="147">
        <v>21</v>
      </c>
      <c r="CU27" s="28">
        <f t="shared" si="28"/>
        <v>43425</v>
      </c>
      <c r="CV27" s="89">
        <f>'FORMATEUR 9'!Z27</f>
        <v>0</v>
      </c>
      <c r="CW27" s="138">
        <v>21</v>
      </c>
      <c r="CX27" s="28">
        <f t="shared" si="29"/>
        <v>43455</v>
      </c>
      <c r="CY27" s="110">
        <f>ALINE!AB27</f>
        <v>0</v>
      </c>
      <c r="CZ27" s="148">
        <v>21</v>
      </c>
      <c r="DA27" s="28">
        <f t="shared" si="32"/>
        <v>43455</v>
      </c>
      <c r="DB27" s="88">
        <f>'FORMATEUR 8'!AB27</f>
        <v>0</v>
      </c>
      <c r="DC27" s="147">
        <v>21</v>
      </c>
      <c r="DD27" s="28">
        <f t="shared" si="33"/>
        <v>43455</v>
      </c>
      <c r="DE27" s="89">
        <f>'FORMATEUR 9'!AB27</f>
        <v>0</v>
      </c>
    </row>
    <row r="28" spans="1:113" ht="18.95" customHeight="1" x14ac:dyDescent="0.2">
      <c r="A28" s="138">
        <v>22</v>
      </c>
      <c r="B28" s="28">
        <f t="shared" si="0"/>
        <v>43122</v>
      </c>
      <c r="C28" s="98" t="str">
        <f>ALINE!C28</f>
        <v>C PLTLM</v>
      </c>
      <c r="D28" s="148">
        <v>22</v>
      </c>
      <c r="E28" s="28">
        <f t="shared" si="1"/>
        <v>43122</v>
      </c>
      <c r="F28" s="83">
        <f>'FORMATEUR 8'!C28</f>
        <v>0</v>
      </c>
      <c r="G28" s="147">
        <v>22</v>
      </c>
      <c r="H28" s="28">
        <f t="shared" si="2"/>
        <v>43122</v>
      </c>
      <c r="I28" s="84">
        <f>'FORMATEUR 9'!C28</f>
        <v>0</v>
      </c>
      <c r="J28" s="138">
        <v>22</v>
      </c>
      <c r="K28" s="28">
        <f>K27+1</f>
        <v>43153</v>
      </c>
      <c r="L28" s="110" t="str">
        <f>ALINE!E28</f>
        <v>C PLTLM</v>
      </c>
      <c r="M28" s="148">
        <v>22</v>
      </c>
      <c r="N28" s="28">
        <f t="shared" si="4"/>
        <v>43153</v>
      </c>
      <c r="O28" s="88">
        <f>'FORMATEUR 8'!E28</f>
        <v>0</v>
      </c>
      <c r="P28" s="147">
        <v>22</v>
      </c>
      <c r="Q28" s="28">
        <f t="shared" si="5"/>
        <v>43153</v>
      </c>
      <c r="R28" s="89">
        <f>'FORMATEUR 9'!E28</f>
        <v>0</v>
      </c>
      <c r="S28" s="138">
        <v>22</v>
      </c>
      <c r="T28" s="28">
        <f>T27+1</f>
        <v>43181</v>
      </c>
      <c r="U28" s="110">
        <f>ALINE!G28</f>
        <v>0</v>
      </c>
      <c r="V28" s="148">
        <v>22</v>
      </c>
      <c r="W28" s="28">
        <f t="shared" si="7"/>
        <v>43181</v>
      </c>
      <c r="X28" s="88">
        <f>'FORMATEUR 8'!G28</f>
        <v>0</v>
      </c>
      <c r="Y28" s="147">
        <v>22</v>
      </c>
      <c r="Z28" s="28">
        <f t="shared" si="8"/>
        <v>43181</v>
      </c>
      <c r="AA28" s="89">
        <f>'FORMATEUR 9'!G28</f>
        <v>0</v>
      </c>
      <c r="AB28" s="138">
        <v>22</v>
      </c>
      <c r="AC28" s="85">
        <f>AC27+1</f>
        <v>43212</v>
      </c>
      <c r="AD28" s="110">
        <f>ALINE!J28</f>
        <v>0</v>
      </c>
      <c r="AE28" s="148">
        <v>22</v>
      </c>
      <c r="AF28" s="28">
        <f t="shared" si="10"/>
        <v>43212</v>
      </c>
      <c r="AG28" s="88">
        <f>'FORMATEUR 8'!J28</f>
        <v>0</v>
      </c>
      <c r="AH28" s="147">
        <v>22</v>
      </c>
      <c r="AI28" s="28">
        <f t="shared" si="11"/>
        <v>43212</v>
      </c>
      <c r="AJ28" s="89">
        <f>'FORMATEUR 9'!J28</f>
        <v>0</v>
      </c>
      <c r="AK28" s="138">
        <v>22</v>
      </c>
      <c r="AL28" s="28">
        <f>AL27+1</f>
        <v>43242</v>
      </c>
      <c r="AM28" s="89" t="str">
        <f>ALINE!L28</f>
        <v xml:space="preserve">rédaction </v>
      </c>
      <c r="AN28" s="147">
        <v>22</v>
      </c>
      <c r="AO28" s="28">
        <f t="shared" si="13"/>
        <v>43242</v>
      </c>
      <c r="AP28" s="88">
        <f>'FORMATEUR 8'!L28</f>
        <v>0</v>
      </c>
      <c r="AQ28" s="147">
        <v>22</v>
      </c>
      <c r="AR28" s="28">
        <f t="shared" si="14"/>
        <v>43242</v>
      </c>
      <c r="AS28" s="89">
        <f>'FORMATEUR 9'!L28</f>
        <v>0</v>
      </c>
      <c r="AT28" s="138">
        <v>22</v>
      </c>
      <c r="AU28" s="28">
        <f>AU27+1</f>
        <v>43273</v>
      </c>
      <c r="AV28" s="110">
        <f>ALINE!N28</f>
        <v>0</v>
      </c>
      <c r="AW28" s="148">
        <v>22</v>
      </c>
      <c r="AX28" s="28">
        <f t="shared" si="34"/>
        <v>43273</v>
      </c>
      <c r="AY28" s="88">
        <f>'FORMATEUR 8'!N28</f>
        <v>0</v>
      </c>
      <c r="AZ28" s="147">
        <v>22</v>
      </c>
      <c r="BA28" s="28">
        <f t="shared" si="35"/>
        <v>43273</v>
      </c>
      <c r="BB28" s="89">
        <f>'FORMATEUR 9'!N28</f>
        <v>0</v>
      </c>
      <c r="BC28" s="399"/>
      <c r="BD28" s="259">
        <v>22</v>
      </c>
      <c r="BE28" s="28">
        <f>BE27+1</f>
        <v>43303</v>
      </c>
      <c r="BF28" s="90">
        <f>ALINE!Q28</f>
        <v>0</v>
      </c>
      <c r="BG28" s="173">
        <v>22</v>
      </c>
      <c r="BH28" s="28">
        <f t="shared" si="17"/>
        <v>43303</v>
      </c>
      <c r="BI28" s="88">
        <f>'FORMATEUR 8'!Q28</f>
        <v>0</v>
      </c>
      <c r="BJ28" s="173">
        <v>22</v>
      </c>
      <c r="BK28" s="28">
        <f t="shared" si="18"/>
        <v>43303</v>
      </c>
      <c r="BL28" s="89">
        <f>'FORMATEUR 9'!Q28</f>
        <v>0</v>
      </c>
      <c r="BM28" s="138">
        <v>22</v>
      </c>
      <c r="BN28" s="28">
        <f>BN27+1</f>
        <v>43334</v>
      </c>
      <c r="BO28" s="110">
        <f>ALINE!S28</f>
        <v>0</v>
      </c>
      <c r="BP28" s="148">
        <v>22</v>
      </c>
      <c r="BQ28" s="28">
        <f t="shared" si="20"/>
        <v>43334</v>
      </c>
      <c r="BR28" s="88">
        <f>'FORMATEUR 8'!S28</f>
        <v>0</v>
      </c>
      <c r="BS28" s="147">
        <v>22</v>
      </c>
      <c r="BT28" s="28">
        <f t="shared" si="21"/>
        <v>43334</v>
      </c>
      <c r="BU28" s="89">
        <f>'FORMATEUR 9'!S28</f>
        <v>0</v>
      </c>
      <c r="BV28" s="138">
        <v>22</v>
      </c>
      <c r="BW28" s="28">
        <f>BW27+1</f>
        <v>43365</v>
      </c>
      <c r="BX28" s="110">
        <f>ALINE!U28</f>
        <v>0</v>
      </c>
      <c r="BY28" s="148">
        <v>22</v>
      </c>
      <c r="BZ28" s="28">
        <f t="shared" si="30"/>
        <v>43365</v>
      </c>
      <c r="CA28" s="88">
        <f>'FORMATEUR 8'!U28</f>
        <v>0</v>
      </c>
      <c r="CB28" s="147">
        <v>22</v>
      </c>
      <c r="CC28" s="28">
        <f t="shared" si="31"/>
        <v>43365</v>
      </c>
      <c r="CD28" s="89">
        <f>'FORMATEUR 9'!U28</f>
        <v>0</v>
      </c>
      <c r="CE28" s="138">
        <v>22</v>
      </c>
      <c r="CF28" s="28">
        <f>CF27+1</f>
        <v>43395</v>
      </c>
      <c r="CG28" s="110">
        <f>ALINE!X28</f>
        <v>0</v>
      </c>
      <c r="CH28" s="148">
        <v>22</v>
      </c>
      <c r="CI28" s="28">
        <f t="shared" si="24"/>
        <v>43395</v>
      </c>
      <c r="CJ28" s="88">
        <f>'FORMATEUR 8'!X28</f>
        <v>0</v>
      </c>
      <c r="CK28" s="147">
        <v>22</v>
      </c>
      <c r="CL28" s="28">
        <f t="shared" si="25"/>
        <v>43395</v>
      </c>
      <c r="CM28" s="89">
        <f>'FORMATEUR 9'!X28</f>
        <v>0</v>
      </c>
      <c r="CN28" s="138">
        <v>22</v>
      </c>
      <c r="CO28" s="28">
        <f t="shared" si="26"/>
        <v>43426</v>
      </c>
      <c r="CP28" s="110">
        <f>ALINE!Z28</f>
        <v>0</v>
      </c>
      <c r="CQ28" s="148">
        <v>22</v>
      </c>
      <c r="CR28" s="28">
        <f t="shared" si="27"/>
        <v>43426</v>
      </c>
      <c r="CS28" s="88">
        <f>'FORMATEUR 8'!Z28</f>
        <v>0</v>
      </c>
      <c r="CT28" s="147">
        <v>22</v>
      </c>
      <c r="CU28" s="28">
        <f t="shared" si="28"/>
        <v>43426</v>
      </c>
      <c r="CV28" s="89">
        <f>'FORMATEUR 9'!Z28</f>
        <v>0</v>
      </c>
      <c r="CW28" s="138">
        <v>22</v>
      </c>
      <c r="CX28" s="28">
        <f>CX27+1</f>
        <v>43456</v>
      </c>
      <c r="CY28" s="110">
        <f>ALINE!AB28</f>
        <v>0</v>
      </c>
      <c r="CZ28" s="148">
        <v>22</v>
      </c>
      <c r="DA28" s="28">
        <f t="shared" si="32"/>
        <v>43456</v>
      </c>
      <c r="DB28" s="88">
        <f>'FORMATEUR 8'!AB28</f>
        <v>0</v>
      </c>
      <c r="DC28" s="147">
        <v>22</v>
      </c>
      <c r="DD28" s="28">
        <f t="shared" si="33"/>
        <v>43456</v>
      </c>
      <c r="DE28" s="89">
        <f>'FORMATEUR 9'!AB28</f>
        <v>0</v>
      </c>
    </row>
    <row r="29" spans="1:113" ht="18.95" customHeight="1" x14ac:dyDescent="0.2">
      <c r="A29" s="138">
        <v>23</v>
      </c>
      <c r="B29" s="28">
        <f t="shared" si="0"/>
        <v>43123</v>
      </c>
      <c r="C29" s="98" t="str">
        <f>ALINE!C29</f>
        <v>C PLTLM</v>
      </c>
      <c r="D29" s="148">
        <v>23</v>
      </c>
      <c r="E29" s="28">
        <f t="shared" si="1"/>
        <v>43123</v>
      </c>
      <c r="F29" s="83">
        <f>'FORMATEUR 8'!C29</f>
        <v>0</v>
      </c>
      <c r="G29" s="147">
        <v>23</v>
      </c>
      <c r="H29" s="28">
        <f t="shared" si="2"/>
        <v>43123</v>
      </c>
      <c r="I29" s="84">
        <f>'FORMATEUR 9'!C29</f>
        <v>0</v>
      </c>
      <c r="J29" s="138">
        <v>23</v>
      </c>
      <c r="K29" s="28">
        <f>K28+1</f>
        <v>43154</v>
      </c>
      <c r="L29" s="110" t="str">
        <f>ALINE!E29</f>
        <v>C PLTLM</v>
      </c>
      <c r="M29" s="148">
        <v>23</v>
      </c>
      <c r="N29" s="28">
        <f t="shared" si="4"/>
        <v>43154</v>
      </c>
      <c r="O29" s="88">
        <f>'FORMATEUR 8'!E29</f>
        <v>0</v>
      </c>
      <c r="P29" s="147">
        <v>23</v>
      </c>
      <c r="Q29" s="28">
        <f t="shared" si="5"/>
        <v>43154</v>
      </c>
      <c r="R29" s="89">
        <f>'FORMATEUR 9'!E29</f>
        <v>0</v>
      </c>
      <c r="S29" s="138">
        <v>23</v>
      </c>
      <c r="T29" s="28">
        <f>T28+1</f>
        <v>43182</v>
      </c>
      <c r="U29" s="110">
        <f>ALINE!G29</f>
        <v>0</v>
      </c>
      <c r="V29" s="148">
        <v>23</v>
      </c>
      <c r="W29" s="28">
        <f t="shared" si="7"/>
        <v>43182</v>
      </c>
      <c r="X29" s="88">
        <f>'FORMATEUR 8'!G29</f>
        <v>0</v>
      </c>
      <c r="Y29" s="147">
        <v>23</v>
      </c>
      <c r="Z29" s="28">
        <f t="shared" si="8"/>
        <v>43182</v>
      </c>
      <c r="AA29" s="89">
        <f>'FORMATEUR 9'!G29</f>
        <v>0</v>
      </c>
      <c r="AB29" s="138">
        <v>23</v>
      </c>
      <c r="AC29" s="28">
        <f>AC28+1</f>
        <v>43213</v>
      </c>
      <c r="AD29" s="110" t="str">
        <f>ALINE!J29</f>
        <v>Examen</v>
      </c>
      <c r="AE29" s="148">
        <v>23</v>
      </c>
      <c r="AF29" s="28">
        <f t="shared" si="10"/>
        <v>43213</v>
      </c>
      <c r="AG29" s="88">
        <f>'FORMATEUR 8'!J29</f>
        <v>0</v>
      </c>
      <c r="AH29" s="147">
        <v>23</v>
      </c>
      <c r="AI29" s="28">
        <f t="shared" si="11"/>
        <v>43213</v>
      </c>
      <c r="AJ29" s="89">
        <f>'FORMATEUR 9'!J29</f>
        <v>0</v>
      </c>
      <c r="AK29" s="138">
        <v>23</v>
      </c>
      <c r="AL29" s="28">
        <f>AL28+1</f>
        <v>43243</v>
      </c>
      <c r="AM29" s="89">
        <f>ALINE!L29</f>
        <v>0</v>
      </c>
      <c r="AN29" s="147">
        <v>23</v>
      </c>
      <c r="AO29" s="28">
        <f t="shared" si="13"/>
        <v>43243</v>
      </c>
      <c r="AP29" s="88">
        <f>'FORMATEUR 8'!L29</f>
        <v>0</v>
      </c>
      <c r="AQ29" s="147">
        <v>23</v>
      </c>
      <c r="AR29" s="28">
        <f t="shared" si="14"/>
        <v>43243</v>
      </c>
      <c r="AS29" s="89">
        <f>'FORMATEUR 9'!L29</f>
        <v>0</v>
      </c>
      <c r="AT29" s="138">
        <v>23</v>
      </c>
      <c r="AU29" s="28">
        <f>AU28+1</f>
        <v>43274</v>
      </c>
      <c r="AV29" s="110">
        <f>ALINE!N29</f>
        <v>0</v>
      </c>
      <c r="AW29" s="148">
        <v>23</v>
      </c>
      <c r="AX29" s="28">
        <f t="shared" si="34"/>
        <v>43274</v>
      </c>
      <c r="AY29" s="88">
        <f>'FORMATEUR 8'!N29</f>
        <v>0</v>
      </c>
      <c r="AZ29" s="147">
        <v>23</v>
      </c>
      <c r="BA29" s="28">
        <f t="shared" si="35"/>
        <v>43274</v>
      </c>
      <c r="BB29" s="89">
        <f>'FORMATEUR 9'!N29</f>
        <v>0</v>
      </c>
      <c r="BC29" s="399"/>
      <c r="BD29" s="259">
        <v>23</v>
      </c>
      <c r="BE29" s="28">
        <f>BE28+1</f>
        <v>43304</v>
      </c>
      <c r="BF29" s="90">
        <f>ALINE!Q29</f>
        <v>0</v>
      </c>
      <c r="BG29" s="173">
        <v>23</v>
      </c>
      <c r="BH29" s="28">
        <f t="shared" si="17"/>
        <v>43304</v>
      </c>
      <c r="BI29" s="88">
        <f>'FORMATEUR 8'!Q29</f>
        <v>0</v>
      </c>
      <c r="BJ29" s="173">
        <v>23</v>
      </c>
      <c r="BK29" s="28">
        <f t="shared" si="18"/>
        <v>43304</v>
      </c>
      <c r="BL29" s="89">
        <f>'FORMATEUR 9'!Q29</f>
        <v>0</v>
      </c>
      <c r="BM29" s="138">
        <v>23</v>
      </c>
      <c r="BN29" s="28">
        <f>BN28+1</f>
        <v>43335</v>
      </c>
      <c r="BO29" s="110">
        <f>ALINE!S29</f>
        <v>0</v>
      </c>
      <c r="BP29" s="148">
        <v>23</v>
      </c>
      <c r="BQ29" s="28">
        <f t="shared" si="20"/>
        <v>43335</v>
      </c>
      <c r="BR29" s="88">
        <f>'FORMATEUR 8'!S29</f>
        <v>0</v>
      </c>
      <c r="BS29" s="147">
        <v>23</v>
      </c>
      <c r="BT29" s="28">
        <f t="shared" si="21"/>
        <v>43335</v>
      </c>
      <c r="BU29" s="89">
        <f>'FORMATEUR 9'!S29</f>
        <v>0</v>
      </c>
      <c r="BV29" s="138">
        <v>23</v>
      </c>
      <c r="BW29" s="28">
        <f>BW28+1</f>
        <v>43366</v>
      </c>
      <c r="BX29" s="110">
        <f>ALINE!U29</f>
        <v>0</v>
      </c>
      <c r="BY29" s="148">
        <v>23</v>
      </c>
      <c r="BZ29" s="28">
        <f t="shared" si="30"/>
        <v>43366</v>
      </c>
      <c r="CA29" s="88">
        <f>'FORMATEUR 8'!U29</f>
        <v>0</v>
      </c>
      <c r="CB29" s="147">
        <v>23</v>
      </c>
      <c r="CC29" s="28">
        <f t="shared" si="31"/>
        <v>43366</v>
      </c>
      <c r="CD29" s="89">
        <f>'FORMATEUR 9'!U29</f>
        <v>0</v>
      </c>
      <c r="CE29" s="138">
        <v>23</v>
      </c>
      <c r="CF29" s="28">
        <f>CF28+1</f>
        <v>43396</v>
      </c>
      <c r="CG29" s="110">
        <f>ALINE!X29</f>
        <v>0</v>
      </c>
      <c r="CH29" s="148">
        <v>23</v>
      </c>
      <c r="CI29" s="28">
        <f t="shared" si="24"/>
        <v>43396</v>
      </c>
      <c r="CJ29" s="88">
        <f>'FORMATEUR 8'!X29</f>
        <v>0</v>
      </c>
      <c r="CK29" s="147">
        <v>23</v>
      </c>
      <c r="CL29" s="28">
        <f t="shared" si="25"/>
        <v>43396</v>
      </c>
      <c r="CM29" s="89">
        <f>'FORMATEUR 9'!X29</f>
        <v>0</v>
      </c>
      <c r="CN29" s="138">
        <v>23</v>
      </c>
      <c r="CO29" s="28">
        <f t="shared" si="26"/>
        <v>43427</v>
      </c>
      <c r="CP29" s="110">
        <f>ALINE!Z29</f>
        <v>0</v>
      </c>
      <c r="CQ29" s="148">
        <v>23</v>
      </c>
      <c r="CR29" s="28">
        <f t="shared" si="27"/>
        <v>43427</v>
      </c>
      <c r="CS29" s="88">
        <f>'FORMATEUR 8'!Z29</f>
        <v>0</v>
      </c>
      <c r="CT29" s="147">
        <v>23</v>
      </c>
      <c r="CU29" s="28">
        <f t="shared" si="28"/>
        <v>43427</v>
      </c>
      <c r="CV29" s="89">
        <f>'FORMATEUR 9'!Z29</f>
        <v>0</v>
      </c>
      <c r="CW29" s="138">
        <v>23</v>
      </c>
      <c r="CX29" s="28">
        <f>CX28+1</f>
        <v>43457</v>
      </c>
      <c r="CY29" s="110">
        <f>ALINE!AB29</f>
        <v>0</v>
      </c>
      <c r="CZ29" s="148">
        <v>23</v>
      </c>
      <c r="DA29" s="28">
        <f t="shared" si="32"/>
        <v>43457</v>
      </c>
      <c r="DB29" s="88">
        <f>'FORMATEUR 8'!AB29</f>
        <v>0</v>
      </c>
      <c r="DC29" s="147">
        <v>23</v>
      </c>
      <c r="DD29" s="28">
        <f t="shared" si="33"/>
        <v>43457</v>
      </c>
      <c r="DE29" s="89">
        <f>'FORMATEUR 9'!AB29</f>
        <v>0</v>
      </c>
    </row>
    <row r="30" spans="1:113" ht="18" customHeight="1" x14ac:dyDescent="0.2">
      <c r="A30" s="138">
        <v>24</v>
      </c>
      <c r="B30" s="28">
        <f t="shared" si="0"/>
        <v>43124</v>
      </c>
      <c r="C30" s="98" t="str">
        <f>ALINE!C30</f>
        <v>C PLTLM</v>
      </c>
      <c r="D30" s="148">
        <v>24</v>
      </c>
      <c r="E30" s="28">
        <f t="shared" si="1"/>
        <v>43124</v>
      </c>
      <c r="F30" s="83">
        <f>'FORMATEUR 8'!C30</f>
        <v>0</v>
      </c>
      <c r="G30" s="147">
        <v>24</v>
      </c>
      <c r="H30" s="28">
        <f t="shared" si="2"/>
        <v>43124</v>
      </c>
      <c r="I30" s="84">
        <f>'FORMATEUR 9'!C30</f>
        <v>0</v>
      </c>
      <c r="J30" s="138">
        <v>24</v>
      </c>
      <c r="K30" s="28">
        <f t="shared" si="3"/>
        <v>43155</v>
      </c>
      <c r="L30" s="110">
        <f>ALINE!E30</f>
        <v>0</v>
      </c>
      <c r="M30" s="148">
        <v>24</v>
      </c>
      <c r="N30" s="28">
        <f t="shared" si="4"/>
        <v>43155</v>
      </c>
      <c r="O30" s="88">
        <f>'FORMATEUR 8'!E30</f>
        <v>0</v>
      </c>
      <c r="P30" s="147">
        <v>24</v>
      </c>
      <c r="Q30" s="28">
        <f t="shared" si="5"/>
        <v>43155</v>
      </c>
      <c r="R30" s="89">
        <f>'FORMATEUR 9'!E30</f>
        <v>0</v>
      </c>
      <c r="S30" s="138">
        <v>24</v>
      </c>
      <c r="T30" s="28">
        <f t="shared" si="6"/>
        <v>43183</v>
      </c>
      <c r="U30" s="110">
        <f>ALINE!G30</f>
        <v>0</v>
      </c>
      <c r="V30" s="148">
        <v>24</v>
      </c>
      <c r="W30" s="28">
        <f t="shared" si="7"/>
        <v>43183</v>
      </c>
      <c r="X30" s="88">
        <f>'FORMATEUR 8'!G30</f>
        <v>0</v>
      </c>
      <c r="Y30" s="147">
        <v>24</v>
      </c>
      <c r="Z30" s="28">
        <f t="shared" si="8"/>
        <v>43183</v>
      </c>
      <c r="AA30" s="89">
        <f>'FORMATEUR 9'!G30</f>
        <v>0</v>
      </c>
      <c r="AB30" s="138">
        <v>24</v>
      </c>
      <c r="AC30" s="28">
        <f t="shared" si="9"/>
        <v>43214</v>
      </c>
      <c r="AD30" s="110" t="str">
        <f>ALINE!J30</f>
        <v>Examen</v>
      </c>
      <c r="AE30" s="148">
        <v>24</v>
      </c>
      <c r="AF30" s="28">
        <f t="shared" si="10"/>
        <v>43214</v>
      </c>
      <c r="AG30" s="88">
        <f>'FORMATEUR 8'!J30</f>
        <v>0</v>
      </c>
      <c r="AH30" s="147">
        <v>24</v>
      </c>
      <c r="AI30" s="28">
        <f t="shared" si="11"/>
        <v>43214</v>
      </c>
      <c r="AJ30" s="89">
        <f>'FORMATEUR 9'!J30</f>
        <v>0</v>
      </c>
      <c r="AK30" s="138">
        <v>24</v>
      </c>
      <c r="AL30" s="28">
        <f t="shared" si="12"/>
        <v>43244</v>
      </c>
      <c r="AM30" s="89" t="str">
        <f>ALINE!L30</f>
        <v xml:space="preserve">fiches </v>
      </c>
      <c r="AN30" s="147">
        <v>24</v>
      </c>
      <c r="AO30" s="28">
        <f t="shared" si="13"/>
        <v>43244</v>
      </c>
      <c r="AP30" s="88">
        <f>'FORMATEUR 8'!L30</f>
        <v>0</v>
      </c>
      <c r="AQ30" s="147">
        <v>24</v>
      </c>
      <c r="AR30" s="28">
        <f t="shared" si="14"/>
        <v>43244</v>
      </c>
      <c r="AS30" s="89">
        <f>'FORMATEUR 9'!L30</f>
        <v>0</v>
      </c>
      <c r="AT30" s="138">
        <v>24</v>
      </c>
      <c r="AU30" s="28">
        <f t="shared" si="15"/>
        <v>43275</v>
      </c>
      <c r="AV30" s="110">
        <f>ALINE!N30</f>
        <v>0</v>
      </c>
      <c r="AW30" s="148">
        <v>24</v>
      </c>
      <c r="AX30" s="28">
        <f t="shared" si="34"/>
        <v>43275</v>
      </c>
      <c r="AY30" s="88">
        <f>'FORMATEUR 8'!N30</f>
        <v>0</v>
      </c>
      <c r="AZ30" s="147">
        <v>24</v>
      </c>
      <c r="BA30" s="28">
        <f t="shared" si="35"/>
        <v>43275</v>
      </c>
      <c r="BB30" s="89">
        <f>'FORMATEUR 9'!N30</f>
        <v>0</v>
      </c>
      <c r="BC30" s="399"/>
      <c r="BD30" s="259">
        <v>24</v>
      </c>
      <c r="BE30" s="28">
        <f t="shared" si="16"/>
        <v>43305</v>
      </c>
      <c r="BF30" s="90">
        <f>ALINE!Q30</f>
        <v>0</v>
      </c>
      <c r="BG30" s="173">
        <v>24</v>
      </c>
      <c r="BH30" s="28">
        <f t="shared" si="17"/>
        <v>43305</v>
      </c>
      <c r="BI30" s="88">
        <f>'FORMATEUR 8'!Q30</f>
        <v>0</v>
      </c>
      <c r="BJ30" s="173">
        <v>24</v>
      </c>
      <c r="BK30" s="28">
        <f t="shared" si="18"/>
        <v>43305</v>
      </c>
      <c r="BL30" s="89">
        <f>'FORMATEUR 9'!Q30</f>
        <v>0</v>
      </c>
      <c r="BM30" s="138">
        <v>24</v>
      </c>
      <c r="BN30" s="28">
        <f t="shared" si="19"/>
        <v>43336</v>
      </c>
      <c r="BO30" s="110">
        <f>ALINE!S30</f>
        <v>0</v>
      </c>
      <c r="BP30" s="148">
        <v>24</v>
      </c>
      <c r="BQ30" s="28">
        <f t="shared" si="20"/>
        <v>43336</v>
      </c>
      <c r="BR30" s="88">
        <f>'FORMATEUR 8'!S30</f>
        <v>0</v>
      </c>
      <c r="BS30" s="147">
        <v>24</v>
      </c>
      <c r="BT30" s="28">
        <f t="shared" si="21"/>
        <v>43336</v>
      </c>
      <c r="BU30" s="89">
        <f>'FORMATEUR 9'!S30</f>
        <v>0</v>
      </c>
      <c r="BV30" s="138">
        <v>24</v>
      </c>
      <c r="BW30" s="28">
        <f t="shared" si="22"/>
        <v>43367</v>
      </c>
      <c r="BX30" s="110" t="str">
        <f>ALINE!U30</f>
        <v>FERIE fête de la citoyenneté</v>
      </c>
      <c r="BY30" s="148">
        <v>24</v>
      </c>
      <c r="BZ30" s="28">
        <f t="shared" si="30"/>
        <v>43367</v>
      </c>
      <c r="CA30" s="88" t="str">
        <f>'FORMATEUR 8'!U30</f>
        <v>FERIE fête de la citoyenneté</v>
      </c>
      <c r="CB30" s="147">
        <v>24</v>
      </c>
      <c r="CC30" s="28">
        <f t="shared" si="31"/>
        <v>43367</v>
      </c>
      <c r="CD30" s="89" t="str">
        <f>'FORMATEUR 9'!U30</f>
        <v>FERIE fête de la citoyenneté</v>
      </c>
      <c r="CE30" s="138">
        <v>24</v>
      </c>
      <c r="CF30" s="28">
        <f t="shared" si="23"/>
        <v>43397</v>
      </c>
      <c r="CG30" s="110">
        <f>ALINE!X30</f>
        <v>0</v>
      </c>
      <c r="CH30" s="148">
        <v>24</v>
      </c>
      <c r="CI30" s="28">
        <f t="shared" si="24"/>
        <v>43397</v>
      </c>
      <c r="CJ30" s="88">
        <f>'FORMATEUR 8'!X30</f>
        <v>0</v>
      </c>
      <c r="CK30" s="147">
        <v>24</v>
      </c>
      <c r="CL30" s="28">
        <f t="shared" si="25"/>
        <v>43397</v>
      </c>
      <c r="CM30" s="89">
        <f>'FORMATEUR 9'!X30</f>
        <v>0</v>
      </c>
      <c r="CN30" s="138">
        <v>24</v>
      </c>
      <c r="CO30" s="28">
        <f t="shared" si="26"/>
        <v>43428</v>
      </c>
      <c r="CP30" s="110">
        <f>ALINE!Z30</f>
        <v>0</v>
      </c>
      <c r="CQ30" s="148">
        <v>24</v>
      </c>
      <c r="CR30" s="28">
        <f t="shared" si="27"/>
        <v>43428</v>
      </c>
      <c r="CS30" s="88">
        <f>'FORMATEUR 8'!Z30</f>
        <v>0</v>
      </c>
      <c r="CT30" s="147">
        <v>24</v>
      </c>
      <c r="CU30" s="28">
        <f t="shared" si="28"/>
        <v>43428</v>
      </c>
      <c r="CV30" s="89">
        <f>'FORMATEUR 9'!Z30</f>
        <v>0</v>
      </c>
      <c r="CW30" s="138">
        <v>24</v>
      </c>
      <c r="CX30" s="28">
        <f t="shared" si="29"/>
        <v>43458</v>
      </c>
      <c r="CY30" s="110">
        <f>ALINE!AB30</f>
        <v>0</v>
      </c>
      <c r="CZ30" s="148">
        <v>24</v>
      </c>
      <c r="DA30" s="28">
        <f t="shared" si="32"/>
        <v>43458</v>
      </c>
      <c r="DB30" s="88">
        <f>'FORMATEUR 8'!AB30</f>
        <v>0</v>
      </c>
      <c r="DC30" s="147">
        <v>24</v>
      </c>
      <c r="DD30" s="28">
        <f t="shared" si="33"/>
        <v>43458</v>
      </c>
      <c r="DE30" s="89">
        <f>'FORMATEUR 9'!AB30</f>
        <v>0</v>
      </c>
    </row>
    <row r="31" spans="1:113" ht="18.95" customHeight="1" x14ac:dyDescent="0.2">
      <c r="A31" s="138">
        <v>25</v>
      </c>
      <c r="B31" s="28">
        <f t="shared" si="0"/>
        <v>43125</v>
      </c>
      <c r="C31" s="98" t="str">
        <f>ALINE!C31</f>
        <v>C PLTLM</v>
      </c>
      <c r="D31" s="148">
        <v>25</v>
      </c>
      <c r="E31" s="28">
        <f t="shared" si="1"/>
        <v>43125</v>
      </c>
      <c r="F31" s="83">
        <f>'FORMATEUR 8'!C31</f>
        <v>0</v>
      </c>
      <c r="G31" s="147">
        <v>25</v>
      </c>
      <c r="H31" s="28">
        <f t="shared" si="2"/>
        <v>43125</v>
      </c>
      <c r="I31" s="84">
        <f>'FORMATEUR 9'!C31</f>
        <v>0</v>
      </c>
      <c r="J31" s="138">
        <v>25</v>
      </c>
      <c r="K31" s="28">
        <f t="shared" si="3"/>
        <v>43156</v>
      </c>
      <c r="L31" s="110">
        <f>ALINE!E31</f>
        <v>0</v>
      </c>
      <c r="M31" s="148">
        <v>25</v>
      </c>
      <c r="N31" s="28">
        <f t="shared" si="4"/>
        <v>43156</v>
      </c>
      <c r="O31" s="88">
        <f>'FORMATEUR 8'!E31</f>
        <v>0</v>
      </c>
      <c r="P31" s="147">
        <v>25</v>
      </c>
      <c r="Q31" s="28">
        <f t="shared" si="5"/>
        <v>43156</v>
      </c>
      <c r="R31" s="89">
        <f>'FORMATEUR 9'!E31</f>
        <v>0</v>
      </c>
      <c r="S31" s="138">
        <v>25</v>
      </c>
      <c r="T31" s="28">
        <f t="shared" si="6"/>
        <v>43184</v>
      </c>
      <c r="U31" s="110">
        <f>ALINE!G31</f>
        <v>0</v>
      </c>
      <c r="V31" s="148">
        <v>25</v>
      </c>
      <c r="W31" s="28">
        <f t="shared" si="7"/>
        <v>43184</v>
      </c>
      <c r="X31" s="88">
        <f>'FORMATEUR 8'!G31</f>
        <v>0</v>
      </c>
      <c r="Y31" s="147">
        <v>25</v>
      </c>
      <c r="Z31" s="28">
        <f t="shared" si="8"/>
        <v>43184</v>
      </c>
      <c r="AA31" s="89">
        <f>'FORMATEUR 9'!G31</f>
        <v>0</v>
      </c>
      <c r="AB31" s="138">
        <v>25</v>
      </c>
      <c r="AC31" s="28">
        <f t="shared" si="9"/>
        <v>43215</v>
      </c>
      <c r="AD31" s="110">
        <f>ALINE!J31</f>
        <v>0</v>
      </c>
      <c r="AE31" s="148">
        <v>25</v>
      </c>
      <c r="AF31" s="28">
        <f t="shared" si="10"/>
        <v>43215</v>
      </c>
      <c r="AG31" s="88">
        <f>'FORMATEUR 8'!J31</f>
        <v>0</v>
      </c>
      <c r="AH31" s="147">
        <v>25</v>
      </c>
      <c r="AI31" s="28">
        <f t="shared" si="11"/>
        <v>43215</v>
      </c>
      <c r="AJ31" s="89">
        <f>'FORMATEUR 9'!J31</f>
        <v>0</v>
      </c>
      <c r="AK31" s="138">
        <v>25</v>
      </c>
      <c r="AL31" s="28">
        <f t="shared" si="12"/>
        <v>43245</v>
      </c>
      <c r="AM31" s="89" t="str">
        <f>ALINE!L31</f>
        <v>Programmes</v>
      </c>
      <c r="AN31" s="147">
        <v>25</v>
      </c>
      <c r="AO31" s="28">
        <f t="shared" si="13"/>
        <v>43245</v>
      </c>
      <c r="AP31" s="88">
        <f>'FORMATEUR 8'!L31</f>
        <v>0</v>
      </c>
      <c r="AQ31" s="147">
        <v>25</v>
      </c>
      <c r="AR31" s="28">
        <f t="shared" si="14"/>
        <v>43245</v>
      </c>
      <c r="AS31" s="89">
        <f>'FORMATEUR 9'!L31</f>
        <v>0</v>
      </c>
      <c r="AT31" s="138">
        <v>25</v>
      </c>
      <c r="AU31" s="28">
        <f t="shared" si="15"/>
        <v>43276</v>
      </c>
      <c r="AV31" s="110">
        <f>ALINE!N31</f>
        <v>0</v>
      </c>
      <c r="AW31" s="148">
        <v>25</v>
      </c>
      <c r="AX31" s="28">
        <f t="shared" si="34"/>
        <v>43276</v>
      </c>
      <c r="AY31" s="88">
        <f>'FORMATEUR 8'!N31</f>
        <v>0</v>
      </c>
      <c r="AZ31" s="147">
        <v>25</v>
      </c>
      <c r="BA31" s="28">
        <f t="shared" si="35"/>
        <v>43276</v>
      </c>
      <c r="BB31" s="89">
        <f>'FORMATEUR 9'!N31</f>
        <v>0</v>
      </c>
      <c r="BC31" s="399"/>
      <c r="BD31" s="260">
        <v>25</v>
      </c>
      <c r="BE31" s="28">
        <f t="shared" si="16"/>
        <v>43306</v>
      </c>
      <c r="BF31" s="90">
        <f>ALINE!Q31</f>
        <v>0</v>
      </c>
      <c r="BG31" s="174">
        <v>25</v>
      </c>
      <c r="BH31" s="28">
        <f t="shared" si="17"/>
        <v>43306</v>
      </c>
      <c r="BI31" s="88">
        <f>'FORMATEUR 8'!Q31</f>
        <v>0</v>
      </c>
      <c r="BJ31" s="174">
        <v>25</v>
      </c>
      <c r="BK31" s="28">
        <f t="shared" si="18"/>
        <v>43306</v>
      </c>
      <c r="BL31" s="89">
        <f>'FORMATEUR 9'!Q31</f>
        <v>0</v>
      </c>
      <c r="BM31" s="138">
        <v>25</v>
      </c>
      <c r="BN31" s="28">
        <f t="shared" si="19"/>
        <v>43337</v>
      </c>
      <c r="BO31" s="110">
        <f>ALINE!S31</f>
        <v>0</v>
      </c>
      <c r="BP31" s="148">
        <v>25</v>
      </c>
      <c r="BQ31" s="28">
        <f t="shared" si="20"/>
        <v>43337</v>
      </c>
      <c r="BR31" s="88">
        <f>'FORMATEUR 8'!S31</f>
        <v>0</v>
      </c>
      <c r="BS31" s="147">
        <v>25</v>
      </c>
      <c r="BT31" s="28">
        <f t="shared" si="21"/>
        <v>43337</v>
      </c>
      <c r="BU31" s="89">
        <f>'FORMATEUR 9'!S31</f>
        <v>0</v>
      </c>
      <c r="BV31" s="138">
        <v>25</v>
      </c>
      <c r="BW31" s="28">
        <f t="shared" si="22"/>
        <v>43368</v>
      </c>
      <c r="BX31" s="110">
        <f>ALINE!U31</f>
        <v>0</v>
      </c>
      <c r="BY31" s="148">
        <v>25</v>
      </c>
      <c r="BZ31" s="28">
        <f t="shared" si="30"/>
        <v>43368</v>
      </c>
      <c r="CA31" s="88">
        <f>'FORMATEUR 8'!U31</f>
        <v>0</v>
      </c>
      <c r="CB31" s="147">
        <v>25</v>
      </c>
      <c r="CC31" s="28">
        <f t="shared" si="31"/>
        <v>43368</v>
      </c>
      <c r="CD31" s="89">
        <f>'FORMATEUR 9'!U31</f>
        <v>0</v>
      </c>
      <c r="CE31" s="138">
        <v>25</v>
      </c>
      <c r="CF31" s="28">
        <f t="shared" si="23"/>
        <v>43398</v>
      </c>
      <c r="CG31" s="110">
        <f>ALINE!X31</f>
        <v>0</v>
      </c>
      <c r="CH31" s="148">
        <v>25</v>
      </c>
      <c r="CI31" s="28">
        <f t="shared" si="24"/>
        <v>43398</v>
      </c>
      <c r="CJ31" s="88">
        <f>'FORMATEUR 8'!X31</f>
        <v>0</v>
      </c>
      <c r="CK31" s="147">
        <v>25</v>
      </c>
      <c r="CL31" s="28">
        <f t="shared" si="25"/>
        <v>43398</v>
      </c>
      <c r="CM31" s="89">
        <f>'FORMATEUR 9'!X31</f>
        <v>0</v>
      </c>
      <c r="CN31" s="138">
        <v>25</v>
      </c>
      <c r="CO31" s="28">
        <f t="shared" si="26"/>
        <v>43429</v>
      </c>
      <c r="CP31" s="110">
        <f>ALINE!Z31</f>
        <v>0</v>
      </c>
      <c r="CQ31" s="148">
        <v>25</v>
      </c>
      <c r="CR31" s="28">
        <f t="shared" si="27"/>
        <v>43429</v>
      </c>
      <c r="CS31" s="88">
        <f>'FORMATEUR 8'!Z31</f>
        <v>0</v>
      </c>
      <c r="CT31" s="147">
        <v>25</v>
      </c>
      <c r="CU31" s="28">
        <f t="shared" si="28"/>
        <v>43429</v>
      </c>
      <c r="CV31" s="89">
        <f>'FORMATEUR 9'!Z31</f>
        <v>0</v>
      </c>
      <c r="CW31" s="138">
        <v>25</v>
      </c>
      <c r="CX31" s="28">
        <f t="shared" si="29"/>
        <v>43459</v>
      </c>
      <c r="CY31" s="110" t="str">
        <f>ALINE!AB31</f>
        <v>FERIE Noël</v>
      </c>
      <c r="CZ31" s="148">
        <v>25</v>
      </c>
      <c r="DA31" s="28">
        <f t="shared" si="32"/>
        <v>43459</v>
      </c>
      <c r="DB31" s="88" t="str">
        <f>'FORMATEUR 8'!AB31</f>
        <v>FERIE Noël</v>
      </c>
      <c r="DC31" s="147">
        <v>25</v>
      </c>
      <c r="DD31" s="28">
        <f t="shared" si="33"/>
        <v>43459</v>
      </c>
      <c r="DE31" s="89" t="str">
        <f>'FORMATEUR 9'!AB31</f>
        <v>FERIE Noël</v>
      </c>
    </row>
    <row r="32" spans="1:113" ht="18.95" customHeight="1" x14ac:dyDescent="0.2">
      <c r="A32" s="138">
        <v>26</v>
      </c>
      <c r="B32" s="28">
        <f t="shared" si="0"/>
        <v>43126</v>
      </c>
      <c r="C32" s="98" t="str">
        <f>ALINE!C32</f>
        <v>C PLTLM</v>
      </c>
      <c r="D32" s="148">
        <v>26</v>
      </c>
      <c r="E32" s="28">
        <f t="shared" si="1"/>
        <v>43126</v>
      </c>
      <c r="F32" s="83">
        <f>'FORMATEUR 8'!C32</f>
        <v>0</v>
      </c>
      <c r="G32" s="147">
        <v>26</v>
      </c>
      <c r="H32" s="28">
        <f t="shared" si="2"/>
        <v>43126</v>
      </c>
      <c r="I32" s="84">
        <f>'FORMATEUR 9'!C32</f>
        <v>0</v>
      </c>
      <c r="J32" s="138">
        <v>26</v>
      </c>
      <c r="K32" s="28">
        <f t="shared" si="3"/>
        <v>43157</v>
      </c>
      <c r="L32" s="110" t="str">
        <f>ALINE!E32</f>
        <v>C PLTLM</v>
      </c>
      <c r="M32" s="148">
        <v>26</v>
      </c>
      <c r="N32" s="28">
        <f t="shared" si="4"/>
        <v>43157</v>
      </c>
      <c r="O32" s="88">
        <f>'FORMATEUR 8'!E32</f>
        <v>0</v>
      </c>
      <c r="P32" s="147">
        <v>26</v>
      </c>
      <c r="Q32" s="28">
        <f t="shared" si="5"/>
        <v>43157</v>
      </c>
      <c r="R32" s="89">
        <f>'FORMATEUR 9'!E32</f>
        <v>0</v>
      </c>
      <c r="S32" s="138">
        <v>26</v>
      </c>
      <c r="T32" s="28">
        <f t="shared" si="6"/>
        <v>43185</v>
      </c>
      <c r="U32" s="110">
        <f>ALINE!G32</f>
        <v>0</v>
      </c>
      <c r="V32" s="148">
        <v>26</v>
      </c>
      <c r="W32" s="28">
        <f t="shared" si="7"/>
        <v>43185</v>
      </c>
      <c r="X32" s="88">
        <f>'FORMATEUR 8'!G32</f>
        <v>0</v>
      </c>
      <c r="Y32" s="147">
        <v>26</v>
      </c>
      <c r="Z32" s="28">
        <f t="shared" si="8"/>
        <v>43185</v>
      </c>
      <c r="AA32" s="89">
        <f>'FORMATEUR 9'!G32</f>
        <v>0</v>
      </c>
      <c r="AB32" s="138">
        <v>26</v>
      </c>
      <c r="AC32" s="28">
        <f t="shared" si="9"/>
        <v>43216</v>
      </c>
      <c r="AD32" s="110">
        <f>ALINE!J32</f>
        <v>0</v>
      </c>
      <c r="AE32" s="148">
        <v>26</v>
      </c>
      <c r="AF32" s="28">
        <f t="shared" si="10"/>
        <v>43216</v>
      </c>
      <c r="AG32" s="88">
        <f>'FORMATEUR 8'!J32</f>
        <v>0</v>
      </c>
      <c r="AH32" s="147">
        <v>26</v>
      </c>
      <c r="AI32" s="28">
        <f t="shared" si="11"/>
        <v>43216</v>
      </c>
      <c r="AJ32" s="89">
        <f>'FORMATEUR 9'!J32</f>
        <v>0</v>
      </c>
      <c r="AK32" s="138">
        <v>26</v>
      </c>
      <c r="AL32" s="28">
        <f t="shared" si="12"/>
        <v>43246</v>
      </c>
      <c r="AM32" s="89">
        <f>ALINE!L32</f>
        <v>0</v>
      </c>
      <c r="AN32" s="147">
        <v>26</v>
      </c>
      <c r="AO32" s="28">
        <f t="shared" si="13"/>
        <v>43246</v>
      </c>
      <c r="AP32" s="88">
        <f>'FORMATEUR 8'!L32</f>
        <v>0</v>
      </c>
      <c r="AQ32" s="147">
        <v>26</v>
      </c>
      <c r="AR32" s="28">
        <f t="shared" si="14"/>
        <v>43246</v>
      </c>
      <c r="AS32" s="89">
        <f>'FORMATEUR 9'!L32</f>
        <v>0</v>
      </c>
      <c r="AT32" s="138">
        <v>26</v>
      </c>
      <c r="AU32" s="28">
        <f t="shared" si="15"/>
        <v>43277</v>
      </c>
      <c r="AV32" s="110">
        <f>ALINE!N32</f>
        <v>0</v>
      </c>
      <c r="AW32" s="148">
        <v>26</v>
      </c>
      <c r="AX32" s="28">
        <f t="shared" si="34"/>
        <v>43277</v>
      </c>
      <c r="AY32" s="88">
        <f>'FORMATEUR 8'!N32</f>
        <v>0</v>
      </c>
      <c r="AZ32" s="147">
        <v>26</v>
      </c>
      <c r="BA32" s="28">
        <f t="shared" si="35"/>
        <v>43277</v>
      </c>
      <c r="BB32" s="89">
        <f>'FORMATEUR 9'!N32</f>
        <v>0</v>
      </c>
      <c r="BC32" s="399"/>
      <c r="BD32" s="259">
        <v>26</v>
      </c>
      <c r="BE32" s="28">
        <f t="shared" si="16"/>
        <v>43307</v>
      </c>
      <c r="BF32" s="90">
        <f>ALINE!Q32</f>
        <v>0</v>
      </c>
      <c r="BG32" s="173">
        <v>26</v>
      </c>
      <c r="BH32" s="28">
        <f t="shared" si="17"/>
        <v>43307</v>
      </c>
      <c r="BI32" s="88">
        <f>'FORMATEUR 8'!Q32</f>
        <v>0</v>
      </c>
      <c r="BJ32" s="173">
        <v>26</v>
      </c>
      <c r="BK32" s="28">
        <f t="shared" si="18"/>
        <v>43307</v>
      </c>
      <c r="BL32" s="89">
        <f>'FORMATEUR 9'!Q32</f>
        <v>0</v>
      </c>
      <c r="BM32" s="138">
        <v>26</v>
      </c>
      <c r="BN32" s="28">
        <f t="shared" si="19"/>
        <v>43338</v>
      </c>
      <c r="BO32" s="110">
        <f>ALINE!S32</f>
        <v>0</v>
      </c>
      <c r="BP32" s="148">
        <v>26</v>
      </c>
      <c r="BQ32" s="28">
        <f t="shared" si="20"/>
        <v>43338</v>
      </c>
      <c r="BR32" s="88">
        <f>'FORMATEUR 8'!S32</f>
        <v>0</v>
      </c>
      <c r="BS32" s="147">
        <v>26</v>
      </c>
      <c r="BT32" s="28">
        <f t="shared" si="21"/>
        <v>43338</v>
      </c>
      <c r="BU32" s="89">
        <f>'FORMATEUR 9'!S32</f>
        <v>0</v>
      </c>
      <c r="BV32" s="138">
        <v>26</v>
      </c>
      <c r="BW32" s="28">
        <f t="shared" si="22"/>
        <v>43369</v>
      </c>
      <c r="BX32" s="110">
        <f>ALINE!U32</f>
        <v>0</v>
      </c>
      <c r="BY32" s="148">
        <v>26</v>
      </c>
      <c r="BZ32" s="28">
        <f t="shared" si="30"/>
        <v>43369</v>
      </c>
      <c r="CA32" s="88">
        <f>'FORMATEUR 8'!U32</f>
        <v>0</v>
      </c>
      <c r="CB32" s="147">
        <v>26</v>
      </c>
      <c r="CC32" s="28">
        <f t="shared" si="31"/>
        <v>43369</v>
      </c>
      <c r="CD32" s="89">
        <f>'FORMATEUR 9'!U32</f>
        <v>0</v>
      </c>
      <c r="CE32" s="138">
        <v>26</v>
      </c>
      <c r="CF32" s="28">
        <f t="shared" si="23"/>
        <v>43399</v>
      </c>
      <c r="CG32" s="110">
        <f>ALINE!X32</f>
        <v>0</v>
      </c>
      <c r="CH32" s="148">
        <v>26</v>
      </c>
      <c r="CI32" s="28">
        <f t="shared" si="24"/>
        <v>43399</v>
      </c>
      <c r="CJ32" s="88">
        <f>'FORMATEUR 8'!X32</f>
        <v>0</v>
      </c>
      <c r="CK32" s="147">
        <v>26</v>
      </c>
      <c r="CL32" s="28">
        <f t="shared" si="25"/>
        <v>43399</v>
      </c>
      <c r="CM32" s="89">
        <f>'FORMATEUR 9'!X32</f>
        <v>0</v>
      </c>
      <c r="CN32" s="138">
        <v>26</v>
      </c>
      <c r="CO32" s="28">
        <f t="shared" si="26"/>
        <v>43430</v>
      </c>
      <c r="CP32" s="110">
        <f>ALINE!Z32</f>
        <v>0</v>
      </c>
      <c r="CQ32" s="148">
        <v>26</v>
      </c>
      <c r="CR32" s="28">
        <f t="shared" si="27"/>
        <v>43430</v>
      </c>
      <c r="CS32" s="88">
        <f>'FORMATEUR 8'!Z32</f>
        <v>0</v>
      </c>
      <c r="CT32" s="147">
        <v>26</v>
      </c>
      <c r="CU32" s="28">
        <f t="shared" si="28"/>
        <v>43430</v>
      </c>
      <c r="CV32" s="89">
        <f>'FORMATEUR 9'!Z32</f>
        <v>0</v>
      </c>
      <c r="CW32" s="138">
        <v>26</v>
      </c>
      <c r="CX32" s="28">
        <f t="shared" si="29"/>
        <v>43460</v>
      </c>
      <c r="CY32" s="110">
        <f>ALINE!AB32</f>
        <v>0</v>
      </c>
      <c r="CZ32" s="148">
        <v>26</v>
      </c>
      <c r="DA32" s="28">
        <f t="shared" si="32"/>
        <v>43460</v>
      </c>
      <c r="DB32" s="88">
        <f>'FORMATEUR 8'!AB32</f>
        <v>0</v>
      </c>
      <c r="DC32" s="147">
        <v>26</v>
      </c>
      <c r="DD32" s="28">
        <f t="shared" si="33"/>
        <v>43460</v>
      </c>
      <c r="DE32" s="89">
        <f>'FORMATEUR 9'!AB32</f>
        <v>0</v>
      </c>
    </row>
    <row r="33" spans="1:109" ht="18.95" customHeight="1" x14ac:dyDescent="0.2">
      <c r="A33" s="138">
        <v>27</v>
      </c>
      <c r="B33" s="28">
        <f t="shared" si="0"/>
        <v>43127</v>
      </c>
      <c r="C33" s="98">
        <f>ALINE!C33</f>
        <v>0</v>
      </c>
      <c r="D33" s="148">
        <v>27</v>
      </c>
      <c r="E33" s="28">
        <f t="shared" si="1"/>
        <v>43127</v>
      </c>
      <c r="F33" s="83">
        <f>'FORMATEUR 8'!C33</f>
        <v>0</v>
      </c>
      <c r="G33" s="147">
        <v>27</v>
      </c>
      <c r="H33" s="28">
        <f t="shared" si="2"/>
        <v>43127</v>
      </c>
      <c r="I33" s="84">
        <f>'FORMATEUR 9'!C33</f>
        <v>0</v>
      </c>
      <c r="J33" s="138">
        <v>27</v>
      </c>
      <c r="K33" s="28">
        <f t="shared" si="3"/>
        <v>43158</v>
      </c>
      <c r="L33" s="110" t="str">
        <f>ALINE!E33</f>
        <v>DFA</v>
      </c>
      <c r="M33" s="148">
        <v>27</v>
      </c>
      <c r="N33" s="28">
        <f t="shared" si="4"/>
        <v>43158</v>
      </c>
      <c r="O33" s="88">
        <f>'FORMATEUR 8'!E33</f>
        <v>0</v>
      </c>
      <c r="P33" s="147">
        <v>27</v>
      </c>
      <c r="Q33" s="28">
        <f t="shared" si="5"/>
        <v>43158</v>
      </c>
      <c r="R33" s="89">
        <f>'FORMATEUR 9'!E33</f>
        <v>0</v>
      </c>
      <c r="S33" s="138">
        <v>27</v>
      </c>
      <c r="T33" s="28">
        <f t="shared" si="6"/>
        <v>43186</v>
      </c>
      <c r="U33" s="110" t="str">
        <f>ALINE!G33</f>
        <v>EXAMEN DFA</v>
      </c>
      <c r="V33" s="148">
        <v>27</v>
      </c>
      <c r="W33" s="28">
        <f t="shared" si="7"/>
        <v>43186</v>
      </c>
      <c r="X33" s="88">
        <f>'FORMATEUR 8'!G33</f>
        <v>0</v>
      </c>
      <c r="Y33" s="147">
        <v>27</v>
      </c>
      <c r="Z33" s="28">
        <f t="shared" si="8"/>
        <v>43186</v>
      </c>
      <c r="AA33" s="89">
        <f>'FORMATEUR 9'!G33</f>
        <v>0</v>
      </c>
      <c r="AB33" s="138">
        <v>27</v>
      </c>
      <c r="AC33" s="28">
        <f t="shared" si="9"/>
        <v>43217</v>
      </c>
      <c r="AD33" s="110">
        <f>ALINE!J33</f>
        <v>0</v>
      </c>
      <c r="AE33" s="148">
        <v>27</v>
      </c>
      <c r="AF33" s="28">
        <f t="shared" si="10"/>
        <v>43217</v>
      </c>
      <c r="AG33" s="88">
        <f>'FORMATEUR 8'!J33</f>
        <v>0</v>
      </c>
      <c r="AH33" s="147">
        <v>27</v>
      </c>
      <c r="AI33" s="28">
        <f t="shared" si="11"/>
        <v>43217</v>
      </c>
      <c r="AJ33" s="89">
        <f>'FORMATEUR 9'!J33</f>
        <v>0</v>
      </c>
      <c r="AK33" s="138">
        <v>27</v>
      </c>
      <c r="AL33" s="28">
        <f t="shared" si="12"/>
        <v>43247</v>
      </c>
      <c r="AM33" s="89">
        <f>ALINE!L33</f>
        <v>0</v>
      </c>
      <c r="AN33" s="147">
        <v>27</v>
      </c>
      <c r="AO33" s="28">
        <f t="shared" si="13"/>
        <v>43247</v>
      </c>
      <c r="AP33" s="88">
        <f>'FORMATEUR 8'!L33</f>
        <v>0</v>
      </c>
      <c r="AQ33" s="147">
        <v>27</v>
      </c>
      <c r="AR33" s="28">
        <f t="shared" si="14"/>
        <v>43247</v>
      </c>
      <c r="AS33" s="89">
        <f>'FORMATEUR 9'!L33</f>
        <v>0</v>
      </c>
      <c r="AT33" s="138">
        <v>27</v>
      </c>
      <c r="AU33" s="28">
        <f t="shared" si="15"/>
        <v>43278</v>
      </c>
      <c r="AV33" s="110">
        <f>ALINE!N33</f>
        <v>0</v>
      </c>
      <c r="AW33" s="148">
        <v>27</v>
      </c>
      <c r="AX33" s="28">
        <f t="shared" si="34"/>
        <v>43278</v>
      </c>
      <c r="AY33" s="88">
        <f>'FORMATEUR 8'!N33</f>
        <v>0</v>
      </c>
      <c r="AZ33" s="147">
        <v>27</v>
      </c>
      <c r="BA33" s="28">
        <f t="shared" si="35"/>
        <v>43278</v>
      </c>
      <c r="BB33" s="89">
        <f>'FORMATEUR 9'!N33</f>
        <v>0</v>
      </c>
      <c r="BC33" s="399"/>
      <c r="BD33" s="259">
        <v>27</v>
      </c>
      <c r="BE33" s="28">
        <f t="shared" si="16"/>
        <v>43308</v>
      </c>
      <c r="BF33" s="90">
        <f>ALINE!Q33</f>
        <v>0</v>
      </c>
      <c r="BG33" s="173">
        <v>27</v>
      </c>
      <c r="BH33" s="28">
        <f t="shared" si="17"/>
        <v>43308</v>
      </c>
      <c r="BI33" s="88">
        <f>'FORMATEUR 8'!Q33</f>
        <v>0</v>
      </c>
      <c r="BJ33" s="173">
        <v>27</v>
      </c>
      <c r="BK33" s="28">
        <f t="shared" si="18"/>
        <v>43308</v>
      </c>
      <c r="BL33" s="89">
        <f>'FORMATEUR 9'!Q33</f>
        <v>0</v>
      </c>
      <c r="BM33" s="138">
        <v>27</v>
      </c>
      <c r="BN33" s="28">
        <f t="shared" si="19"/>
        <v>43339</v>
      </c>
      <c r="BO33" s="110">
        <f>ALINE!S33</f>
        <v>0</v>
      </c>
      <c r="BP33" s="148">
        <v>27</v>
      </c>
      <c r="BQ33" s="28">
        <f t="shared" si="20"/>
        <v>43339</v>
      </c>
      <c r="BR33" s="88">
        <f>'FORMATEUR 8'!S33</f>
        <v>0</v>
      </c>
      <c r="BS33" s="147">
        <v>27</v>
      </c>
      <c r="BT33" s="28">
        <f t="shared" si="21"/>
        <v>43339</v>
      </c>
      <c r="BU33" s="89">
        <f>'FORMATEUR 9'!S33</f>
        <v>0</v>
      </c>
      <c r="BV33" s="138">
        <v>27</v>
      </c>
      <c r="BW33" s="28">
        <f t="shared" si="22"/>
        <v>43370</v>
      </c>
      <c r="BX33" s="110">
        <f>ALINE!U33</f>
        <v>0</v>
      </c>
      <c r="BY33" s="148">
        <v>27</v>
      </c>
      <c r="BZ33" s="28">
        <f t="shared" si="30"/>
        <v>43370</v>
      </c>
      <c r="CA33" s="88">
        <f>'FORMATEUR 8'!U33</f>
        <v>0</v>
      </c>
      <c r="CB33" s="147">
        <v>27</v>
      </c>
      <c r="CC33" s="28">
        <f t="shared" si="31"/>
        <v>43370</v>
      </c>
      <c r="CD33" s="89">
        <f>'FORMATEUR 9'!U33</f>
        <v>0</v>
      </c>
      <c r="CE33" s="138">
        <v>27</v>
      </c>
      <c r="CF33" s="28">
        <f t="shared" si="23"/>
        <v>43400</v>
      </c>
      <c r="CG33" s="110">
        <f>ALINE!X33</f>
        <v>0</v>
      </c>
      <c r="CH33" s="148">
        <v>27</v>
      </c>
      <c r="CI33" s="28">
        <f t="shared" si="24"/>
        <v>43400</v>
      </c>
      <c r="CJ33" s="88">
        <f>'FORMATEUR 8'!X33</f>
        <v>0</v>
      </c>
      <c r="CK33" s="147">
        <v>27</v>
      </c>
      <c r="CL33" s="28">
        <f t="shared" si="25"/>
        <v>43400</v>
      </c>
      <c r="CM33" s="89">
        <f>'FORMATEUR 9'!X33</f>
        <v>0</v>
      </c>
      <c r="CN33" s="138">
        <v>27</v>
      </c>
      <c r="CO33" s="28">
        <f t="shared" si="26"/>
        <v>43431</v>
      </c>
      <c r="CP33" s="110">
        <f>ALINE!Z33</f>
        <v>0</v>
      </c>
      <c r="CQ33" s="148">
        <v>27</v>
      </c>
      <c r="CR33" s="28">
        <f t="shared" si="27"/>
        <v>43431</v>
      </c>
      <c r="CS33" s="88">
        <f>'FORMATEUR 8'!Z33</f>
        <v>0</v>
      </c>
      <c r="CT33" s="147">
        <v>27</v>
      </c>
      <c r="CU33" s="28">
        <f t="shared" si="28"/>
        <v>43431</v>
      </c>
      <c r="CV33" s="89">
        <f>'FORMATEUR 9'!Z33</f>
        <v>0</v>
      </c>
      <c r="CW33" s="138">
        <v>27</v>
      </c>
      <c r="CX33" s="28">
        <f t="shared" si="29"/>
        <v>43461</v>
      </c>
      <c r="CY33" s="110">
        <f>ALINE!AB33</f>
        <v>0</v>
      </c>
      <c r="CZ33" s="148">
        <v>27</v>
      </c>
      <c r="DA33" s="28">
        <f t="shared" si="32"/>
        <v>43461</v>
      </c>
      <c r="DB33" s="88">
        <f>'FORMATEUR 8'!AB33</f>
        <v>0</v>
      </c>
      <c r="DC33" s="147">
        <v>27</v>
      </c>
      <c r="DD33" s="28">
        <f t="shared" si="33"/>
        <v>43461</v>
      </c>
      <c r="DE33" s="89">
        <f>'FORMATEUR 9'!AB33</f>
        <v>0</v>
      </c>
    </row>
    <row r="34" spans="1:109" ht="18.95" customHeight="1" x14ac:dyDescent="0.2">
      <c r="A34" s="138">
        <v>28</v>
      </c>
      <c r="B34" s="28">
        <f t="shared" si="0"/>
        <v>43128</v>
      </c>
      <c r="C34" s="98">
        <f>ALINE!C34</f>
        <v>0</v>
      </c>
      <c r="D34" s="148">
        <v>28</v>
      </c>
      <c r="E34" s="28">
        <f t="shared" si="1"/>
        <v>43128</v>
      </c>
      <c r="F34" s="83">
        <f>'FORMATEUR 8'!C34</f>
        <v>0</v>
      </c>
      <c r="G34" s="147">
        <v>28</v>
      </c>
      <c r="H34" s="28">
        <f t="shared" si="2"/>
        <v>43128</v>
      </c>
      <c r="I34" s="84">
        <f>'FORMATEUR 9'!C34</f>
        <v>0</v>
      </c>
      <c r="J34" s="138">
        <v>28</v>
      </c>
      <c r="K34" s="28">
        <f t="shared" si="3"/>
        <v>43159</v>
      </c>
      <c r="L34" s="110" t="str">
        <f>ALINE!E34</f>
        <v>DFA</v>
      </c>
      <c r="M34" s="148">
        <v>28</v>
      </c>
      <c r="N34" s="28">
        <f t="shared" si="4"/>
        <v>43159</v>
      </c>
      <c r="O34" s="88">
        <f>'FORMATEUR 8'!E34</f>
        <v>0</v>
      </c>
      <c r="P34" s="147">
        <v>28</v>
      </c>
      <c r="Q34" s="28">
        <f t="shared" si="5"/>
        <v>43159</v>
      </c>
      <c r="R34" s="89">
        <f>'FORMATEUR 9'!E34</f>
        <v>0</v>
      </c>
      <c r="S34" s="138">
        <v>28</v>
      </c>
      <c r="T34" s="28">
        <f t="shared" si="6"/>
        <v>43187</v>
      </c>
      <c r="U34" s="110">
        <f>ALINE!G34</f>
        <v>0</v>
      </c>
      <c r="V34" s="148">
        <v>28</v>
      </c>
      <c r="W34" s="28">
        <f t="shared" si="7"/>
        <v>43187</v>
      </c>
      <c r="X34" s="88">
        <f>'FORMATEUR 8'!G34</f>
        <v>0</v>
      </c>
      <c r="Y34" s="147">
        <v>28</v>
      </c>
      <c r="Z34" s="28">
        <f t="shared" si="8"/>
        <v>43187</v>
      </c>
      <c r="AA34" s="89">
        <f>'FORMATEUR 9'!G34</f>
        <v>0</v>
      </c>
      <c r="AB34" s="138">
        <v>28</v>
      </c>
      <c r="AC34" s="28">
        <f t="shared" si="9"/>
        <v>43218</v>
      </c>
      <c r="AD34" s="110">
        <f>ALINE!J34</f>
        <v>0</v>
      </c>
      <c r="AE34" s="148">
        <v>28</v>
      </c>
      <c r="AF34" s="28">
        <f t="shared" si="10"/>
        <v>43218</v>
      </c>
      <c r="AG34" s="88">
        <f>'FORMATEUR 8'!J34</f>
        <v>0</v>
      </c>
      <c r="AH34" s="147">
        <v>28</v>
      </c>
      <c r="AI34" s="28">
        <f t="shared" si="11"/>
        <v>43218</v>
      </c>
      <c r="AJ34" s="89">
        <f>'FORMATEUR 9'!J34</f>
        <v>0</v>
      </c>
      <c r="AK34" s="138">
        <v>28</v>
      </c>
      <c r="AL34" s="28">
        <f t="shared" si="12"/>
        <v>43248</v>
      </c>
      <c r="AM34" s="89">
        <f>ALINE!L34</f>
        <v>0</v>
      </c>
      <c r="AN34" s="147">
        <v>28</v>
      </c>
      <c r="AO34" s="28">
        <f t="shared" si="13"/>
        <v>43248</v>
      </c>
      <c r="AP34" s="88">
        <f>'FORMATEUR 8'!L34</f>
        <v>0</v>
      </c>
      <c r="AQ34" s="147">
        <v>28</v>
      </c>
      <c r="AR34" s="28">
        <f t="shared" si="14"/>
        <v>43248</v>
      </c>
      <c r="AS34" s="89">
        <f>'FORMATEUR 9'!L34</f>
        <v>0</v>
      </c>
      <c r="AT34" s="138">
        <v>28</v>
      </c>
      <c r="AU34" s="28">
        <f t="shared" si="15"/>
        <v>43279</v>
      </c>
      <c r="AV34" s="110">
        <f>ALINE!N34</f>
        <v>0</v>
      </c>
      <c r="AW34" s="148">
        <v>28</v>
      </c>
      <c r="AX34" s="28">
        <f t="shared" si="34"/>
        <v>43279</v>
      </c>
      <c r="AY34" s="88">
        <f>'FORMATEUR 8'!N34</f>
        <v>0</v>
      </c>
      <c r="AZ34" s="147">
        <v>28</v>
      </c>
      <c r="BA34" s="28">
        <f t="shared" si="35"/>
        <v>43279</v>
      </c>
      <c r="BB34" s="89">
        <f>'FORMATEUR 9'!N34</f>
        <v>0</v>
      </c>
      <c r="BC34" s="399"/>
      <c r="BD34" s="259">
        <v>28</v>
      </c>
      <c r="BE34" s="28">
        <f t="shared" si="16"/>
        <v>43309</v>
      </c>
      <c r="BF34" s="90">
        <f>ALINE!Q34</f>
        <v>0</v>
      </c>
      <c r="BG34" s="173">
        <v>28</v>
      </c>
      <c r="BH34" s="28">
        <f t="shared" si="17"/>
        <v>43309</v>
      </c>
      <c r="BI34" s="88">
        <f>'FORMATEUR 8'!Q34</f>
        <v>0</v>
      </c>
      <c r="BJ34" s="173">
        <v>28</v>
      </c>
      <c r="BK34" s="28">
        <f t="shared" si="18"/>
        <v>43309</v>
      </c>
      <c r="BL34" s="89">
        <f>'FORMATEUR 9'!Q34</f>
        <v>0</v>
      </c>
      <c r="BM34" s="138">
        <v>28</v>
      </c>
      <c r="BN34" s="28">
        <f t="shared" si="19"/>
        <v>43340</v>
      </c>
      <c r="BO34" s="110">
        <f>ALINE!S34</f>
        <v>0</v>
      </c>
      <c r="BP34" s="148">
        <v>28</v>
      </c>
      <c r="BQ34" s="28">
        <f t="shared" si="20"/>
        <v>43340</v>
      </c>
      <c r="BR34" s="88">
        <f>'FORMATEUR 8'!S34</f>
        <v>0</v>
      </c>
      <c r="BS34" s="147">
        <v>28</v>
      </c>
      <c r="BT34" s="28">
        <f t="shared" si="21"/>
        <v>43340</v>
      </c>
      <c r="BU34" s="89">
        <f>'FORMATEUR 9'!S34</f>
        <v>0</v>
      </c>
      <c r="BV34" s="138">
        <v>28</v>
      </c>
      <c r="BW34" s="28">
        <f t="shared" si="22"/>
        <v>43371</v>
      </c>
      <c r="BX34" s="110">
        <f>ALINE!U34</f>
        <v>0</v>
      </c>
      <c r="BY34" s="148">
        <v>28</v>
      </c>
      <c r="BZ34" s="28">
        <f t="shared" si="30"/>
        <v>43371</v>
      </c>
      <c r="CA34" s="88">
        <f>'FORMATEUR 8'!U34</f>
        <v>0</v>
      </c>
      <c r="CB34" s="147">
        <v>28</v>
      </c>
      <c r="CC34" s="28">
        <f t="shared" si="31"/>
        <v>43371</v>
      </c>
      <c r="CD34" s="89">
        <f>'FORMATEUR 9'!U34</f>
        <v>0</v>
      </c>
      <c r="CE34" s="138">
        <v>28</v>
      </c>
      <c r="CF34" s="28">
        <f t="shared" si="23"/>
        <v>43401</v>
      </c>
      <c r="CG34" s="110">
        <f>ALINE!X34</f>
        <v>0</v>
      </c>
      <c r="CH34" s="148">
        <v>28</v>
      </c>
      <c r="CI34" s="28">
        <f t="shared" si="24"/>
        <v>43401</v>
      </c>
      <c r="CJ34" s="88">
        <f>'FORMATEUR 8'!X34</f>
        <v>0</v>
      </c>
      <c r="CK34" s="147">
        <v>28</v>
      </c>
      <c r="CL34" s="28">
        <f t="shared" si="25"/>
        <v>43401</v>
      </c>
      <c r="CM34" s="89">
        <f>'FORMATEUR 9'!X34</f>
        <v>0</v>
      </c>
      <c r="CN34" s="138">
        <v>28</v>
      </c>
      <c r="CO34" s="28">
        <f t="shared" si="26"/>
        <v>43432</v>
      </c>
      <c r="CP34" s="110">
        <f>ALINE!Z34</f>
        <v>0</v>
      </c>
      <c r="CQ34" s="148">
        <v>28</v>
      </c>
      <c r="CR34" s="28">
        <f t="shared" si="27"/>
        <v>43432</v>
      </c>
      <c r="CS34" s="88">
        <f>'FORMATEUR 8'!Z34</f>
        <v>0</v>
      </c>
      <c r="CT34" s="147">
        <v>28</v>
      </c>
      <c r="CU34" s="28">
        <f t="shared" si="28"/>
        <v>43432</v>
      </c>
      <c r="CV34" s="89">
        <f>'FORMATEUR 9'!Z34</f>
        <v>0</v>
      </c>
      <c r="CW34" s="138">
        <v>28</v>
      </c>
      <c r="CX34" s="28">
        <f t="shared" si="29"/>
        <v>43462</v>
      </c>
      <c r="CY34" s="110">
        <f>ALINE!AB34</f>
        <v>0</v>
      </c>
      <c r="CZ34" s="148">
        <v>28</v>
      </c>
      <c r="DA34" s="28">
        <f t="shared" si="32"/>
        <v>43462</v>
      </c>
      <c r="DB34" s="88">
        <f>'FORMATEUR 8'!AB34</f>
        <v>0</v>
      </c>
      <c r="DC34" s="147">
        <v>28</v>
      </c>
      <c r="DD34" s="28">
        <f t="shared" si="33"/>
        <v>43462</v>
      </c>
      <c r="DE34" s="89">
        <f>'FORMATEUR 9'!AB34</f>
        <v>0</v>
      </c>
    </row>
    <row r="35" spans="1:109" ht="18.95" customHeight="1" x14ac:dyDescent="0.2">
      <c r="A35" s="138">
        <v>29</v>
      </c>
      <c r="B35" s="28">
        <f t="shared" si="0"/>
        <v>43129</v>
      </c>
      <c r="C35" s="98" t="str">
        <f>ALINE!C35</f>
        <v>C PLTLM</v>
      </c>
      <c r="D35" s="148">
        <v>29</v>
      </c>
      <c r="E35" s="28">
        <f t="shared" si="1"/>
        <v>43129</v>
      </c>
      <c r="F35" s="83">
        <f>'FORMATEUR 8'!C35</f>
        <v>0</v>
      </c>
      <c r="G35" s="147">
        <v>29</v>
      </c>
      <c r="H35" s="28">
        <f t="shared" si="2"/>
        <v>43129</v>
      </c>
      <c r="I35" s="84">
        <f>'FORMATEUR 9'!C35</f>
        <v>0</v>
      </c>
      <c r="J35" s="138"/>
      <c r="K35" s="28"/>
      <c r="L35" s="110" t="str">
        <f>EMMANUEL!N35</f>
        <v>Chaud</v>
      </c>
      <c r="M35" s="148"/>
      <c r="N35" s="28"/>
      <c r="O35" s="88"/>
      <c r="P35" s="147"/>
      <c r="Q35" s="28"/>
      <c r="R35" s="89"/>
      <c r="S35" s="138">
        <v>29</v>
      </c>
      <c r="T35" s="28">
        <f>T34+1</f>
        <v>43188</v>
      </c>
      <c r="U35" s="110">
        <f>ALINE!G35</f>
        <v>0</v>
      </c>
      <c r="V35" s="148">
        <v>29</v>
      </c>
      <c r="W35" s="28">
        <f t="shared" si="7"/>
        <v>43188</v>
      </c>
      <c r="X35" s="88">
        <f>'FORMATEUR 8'!G35</f>
        <v>0</v>
      </c>
      <c r="Y35" s="147">
        <v>29</v>
      </c>
      <c r="Z35" s="28">
        <f t="shared" si="8"/>
        <v>43188</v>
      </c>
      <c r="AA35" s="89">
        <f>'FORMATEUR 9'!G35</f>
        <v>0</v>
      </c>
      <c r="AB35" s="138">
        <v>29</v>
      </c>
      <c r="AC35" s="85">
        <f>AC34+1</f>
        <v>43219</v>
      </c>
      <c r="AD35" s="110">
        <f>ALINE!J35</f>
        <v>0</v>
      </c>
      <c r="AE35" s="148">
        <v>29</v>
      </c>
      <c r="AF35" s="28">
        <f t="shared" si="10"/>
        <v>43219</v>
      </c>
      <c r="AG35" s="88">
        <f>'FORMATEUR 8'!J35</f>
        <v>0</v>
      </c>
      <c r="AH35" s="147">
        <v>29</v>
      </c>
      <c r="AI35" s="28">
        <f t="shared" si="11"/>
        <v>43219</v>
      </c>
      <c r="AJ35" s="89">
        <f>'FORMATEUR 9'!J35</f>
        <v>0</v>
      </c>
      <c r="AK35" s="138">
        <v>29</v>
      </c>
      <c r="AL35" s="28">
        <f>AL34+1</f>
        <v>43249</v>
      </c>
      <c r="AM35" s="89">
        <f>ALINE!L35</f>
        <v>0</v>
      </c>
      <c r="AN35" s="147">
        <v>29</v>
      </c>
      <c r="AO35" s="28">
        <f t="shared" si="13"/>
        <v>43249</v>
      </c>
      <c r="AP35" s="88">
        <f>'FORMATEUR 8'!L35</f>
        <v>0</v>
      </c>
      <c r="AQ35" s="147">
        <v>29</v>
      </c>
      <c r="AR35" s="28">
        <f t="shared" si="14"/>
        <v>43249</v>
      </c>
      <c r="AS35" s="89">
        <f>'FORMATEUR 9'!L35</f>
        <v>0</v>
      </c>
      <c r="AT35" s="138">
        <v>29</v>
      </c>
      <c r="AU35" s="28">
        <f>AU34+1</f>
        <v>43280</v>
      </c>
      <c r="AV35" s="110">
        <f>ALINE!N35</f>
        <v>0</v>
      </c>
      <c r="AW35" s="148">
        <v>29</v>
      </c>
      <c r="AX35" s="28">
        <f t="shared" si="34"/>
        <v>43280</v>
      </c>
      <c r="AY35" s="88">
        <f>'FORMATEUR 8'!N35</f>
        <v>0</v>
      </c>
      <c r="AZ35" s="147">
        <v>29</v>
      </c>
      <c r="BA35" s="28">
        <f t="shared" si="35"/>
        <v>43280</v>
      </c>
      <c r="BB35" s="89">
        <f>'FORMATEUR 9'!N35</f>
        <v>0</v>
      </c>
      <c r="BC35" s="399"/>
      <c r="BD35" s="259">
        <v>29</v>
      </c>
      <c r="BE35" s="28">
        <f>BE34+1</f>
        <v>43310</v>
      </c>
      <c r="BF35" s="90">
        <f>ALINE!Q35</f>
        <v>0</v>
      </c>
      <c r="BG35" s="173">
        <v>29</v>
      </c>
      <c r="BH35" s="28">
        <f t="shared" si="17"/>
        <v>43310</v>
      </c>
      <c r="BI35" s="88">
        <f>'FORMATEUR 8'!Q35</f>
        <v>0</v>
      </c>
      <c r="BJ35" s="173">
        <v>29</v>
      </c>
      <c r="BK35" s="28">
        <f t="shared" si="18"/>
        <v>43310</v>
      </c>
      <c r="BL35" s="89">
        <f>'FORMATEUR 9'!Q35</f>
        <v>0</v>
      </c>
      <c r="BM35" s="138">
        <v>29</v>
      </c>
      <c r="BN35" s="28">
        <f>BN34+1</f>
        <v>43341</v>
      </c>
      <c r="BO35" s="110">
        <f>ALINE!S35</f>
        <v>0</v>
      </c>
      <c r="BP35" s="148">
        <v>29</v>
      </c>
      <c r="BQ35" s="28">
        <f t="shared" si="20"/>
        <v>43341</v>
      </c>
      <c r="BR35" s="88">
        <f>'FORMATEUR 8'!S35</f>
        <v>0</v>
      </c>
      <c r="BS35" s="147">
        <v>29</v>
      </c>
      <c r="BT35" s="28">
        <f t="shared" si="21"/>
        <v>43341</v>
      </c>
      <c r="BU35" s="89">
        <f>'FORMATEUR 9'!S35</f>
        <v>0</v>
      </c>
      <c r="BV35" s="138">
        <v>29</v>
      </c>
      <c r="BW35" s="28">
        <f>BW34+1</f>
        <v>43372</v>
      </c>
      <c r="BX35" s="110">
        <f>ALINE!U35</f>
        <v>0</v>
      </c>
      <c r="BY35" s="148">
        <v>29</v>
      </c>
      <c r="BZ35" s="28">
        <f t="shared" si="30"/>
        <v>43372</v>
      </c>
      <c r="CA35" s="88">
        <f>'FORMATEUR 8'!U35</f>
        <v>0</v>
      </c>
      <c r="CB35" s="147">
        <v>29</v>
      </c>
      <c r="CC35" s="28">
        <f t="shared" si="31"/>
        <v>43372</v>
      </c>
      <c r="CD35" s="89">
        <f>'FORMATEUR 9'!U35</f>
        <v>0</v>
      </c>
      <c r="CE35" s="138">
        <v>29</v>
      </c>
      <c r="CF35" s="28">
        <f>CF34+1</f>
        <v>43402</v>
      </c>
      <c r="CG35" s="110">
        <f>ALINE!X35</f>
        <v>0</v>
      </c>
      <c r="CH35" s="148">
        <v>29</v>
      </c>
      <c r="CI35" s="28">
        <f t="shared" si="24"/>
        <v>43402</v>
      </c>
      <c r="CJ35" s="88">
        <f>'FORMATEUR 8'!X35</f>
        <v>0</v>
      </c>
      <c r="CK35" s="147">
        <v>29</v>
      </c>
      <c r="CL35" s="28">
        <f t="shared" si="25"/>
        <v>43402</v>
      </c>
      <c r="CM35" s="89">
        <f>'FORMATEUR 9'!X35</f>
        <v>0</v>
      </c>
      <c r="CN35" s="138">
        <v>29</v>
      </c>
      <c r="CO35" s="28">
        <f t="shared" si="26"/>
        <v>43433</v>
      </c>
      <c r="CP35" s="110">
        <f>ALINE!Z35</f>
        <v>0</v>
      </c>
      <c r="CQ35" s="148">
        <v>29</v>
      </c>
      <c r="CR35" s="28">
        <f t="shared" si="27"/>
        <v>43433</v>
      </c>
      <c r="CS35" s="88">
        <f>'FORMATEUR 8'!Z35</f>
        <v>0</v>
      </c>
      <c r="CT35" s="147">
        <v>29</v>
      </c>
      <c r="CU35" s="28">
        <f t="shared" si="28"/>
        <v>43433</v>
      </c>
      <c r="CV35" s="89">
        <f>'FORMATEUR 9'!Z35</f>
        <v>0</v>
      </c>
      <c r="CW35" s="138">
        <v>29</v>
      </c>
      <c r="CX35" s="28">
        <f>CX34+1</f>
        <v>43463</v>
      </c>
      <c r="CY35" s="110">
        <f>ALINE!AB35</f>
        <v>0</v>
      </c>
      <c r="CZ35" s="148">
        <v>29</v>
      </c>
      <c r="DA35" s="28">
        <f t="shared" si="32"/>
        <v>43463</v>
      </c>
      <c r="DB35" s="88">
        <f>'FORMATEUR 8'!AB35</f>
        <v>0</v>
      </c>
      <c r="DC35" s="147">
        <v>29</v>
      </c>
      <c r="DD35" s="28">
        <f t="shared" si="33"/>
        <v>43463</v>
      </c>
      <c r="DE35" s="89">
        <f>'FORMATEUR 9'!AB35</f>
        <v>0</v>
      </c>
    </row>
    <row r="36" spans="1:109" ht="18.95" customHeight="1" x14ac:dyDescent="0.2">
      <c r="A36" s="138">
        <v>30</v>
      </c>
      <c r="B36" s="28">
        <f t="shared" si="0"/>
        <v>43130</v>
      </c>
      <c r="C36" s="98" t="str">
        <f>ALINE!C36</f>
        <v>C PLTLM</v>
      </c>
      <c r="D36" s="148">
        <v>30</v>
      </c>
      <c r="E36" s="28">
        <f t="shared" si="1"/>
        <v>43130</v>
      </c>
      <c r="F36" s="83">
        <f>'FORMATEUR 8'!C36</f>
        <v>0</v>
      </c>
      <c r="G36" s="147">
        <v>30</v>
      </c>
      <c r="H36" s="28">
        <f t="shared" si="2"/>
        <v>43130</v>
      </c>
      <c r="I36" s="84">
        <f>'FORMATEUR 9'!C36</f>
        <v>0</v>
      </c>
      <c r="J36" s="138" t="s">
        <v>6</v>
      </c>
      <c r="K36" s="180"/>
      <c r="L36" s="110"/>
      <c r="M36" s="148" t="s">
        <v>6</v>
      </c>
      <c r="N36" s="28"/>
      <c r="O36" s="88"/>
      <c r="P36" s="147" t="s">
        <v>6</v>
      </c>
      <c r="Q36" s="28"/>
      <c r="R36" s="89"/>
      <c r="S36" s="138">
        <v>30</v>
      </c>
      <c r="T36" s="28">
        <f>T35+1</f>
        <v>43189</v>
      </c>
      <c r="U36" s="110">
        <f>ALINE!G36</f>
        <v>0</v>
      </c>
      <c r="V36" s="148">
        <v>30</v>
      </c>
      <c r="W36" s="28">
        <f t="shared" si="7"/>
        <v>43189</v>
      </c>
      <c r="X36" s="88">
        <f>'FORMATEUR 8'!G36</f>
        <v>0</v>
      </c>
      <c r="Y36" s="147">
        <v>30</v>
      </c>
      <c r="Z36" s="28">
        <f t="shared" si="8"/>
        <v>43189</v>
      </c>
      <c r="AA36" s="89">
        <f>'FORMATEUR 9'!G36</f>
        <v>0</v>
      </c>
      <c r="AB36" s="138">
        <v>30</v>
      </c>
      <c r="AC36" s="28">
        <f>AC35+1</f>
        <v>43220</v>
      </c>
      <c r="AD36" s="110">
        <f>ALINE!J36</f>
        <v>0</v>
      </c>
      <c r="AE36" s="148">
        <v>30</v>
      </c>
      <c r="AF36" s="28">
        <f t="shared" si="10"/>
        <v>43220</v>
      </c>
      <c r="AG36" s="88">
        <f>'FORMATEUR 8'!J36</f>
        <v>0</v>
      </c>
      <c r="AH36" s="147">
        <v>30</v>
      </c>
      <c r="AI36" s="28">
        <f t="shared" si="11"/>
        <v>43220</v>
      </c>
      <c r="AJ36" s="89">
        <f>'FORMATEUR 9'!J36</f>
        <v>0</v>
      </c>
      <c r="AK36" s="138">
        <v>30</v>
      </c>
      <c r="AL36" s="28">
        <f>AL35+1</f>
        <v>43250</v>
      </c>
      <c r="AM36" s="89">
        <f>ALINE!L36</f>
        <v>0</v>
      </c>
      <c r="AN36" s="147">
        <v>30</v>
      </c>
      <c r="AO36" s="28">
        <f t="shared" si="13"/>
        <v>43250</v>
      </c>
      <c r="AP36" s="88">
        <f>'FORMATEUR 8'!L36</f>
        <v>0</v>
      </c>
      <c r="AQ36" s="147">
        <v>30</v>
      </c>
      <c r="AR36" s="28">
        <f t="shared" si="14"/>
        <v>43250</v>
      </c>
      <c r="AS36" s="89">
        <f>'FORMATEUR 9'!L36</f>
        <v>0</v>
      </c>
      <c r="AT36" s="138">
        <v>30</v>
      </c>
      <c r="AU36" s="28">
        <f>AU35+1</f>
        <v>43281</v>
      </c>
      <c r="AV36" s="110">
        <f>ALINE!N36</f>
        <v>0</v>
      </c>
      <c r="AW36" s="148">
        <v>30</v>
      </c>
      <c r="AX36" s="28">
        <f t="shared" si="34"/>
        <v>43281</v>
      </c>
      <c r="AY36" s="88">
        <f>'FORMATEUR 8'!N36</f>
        <v>0</v>
      </c>
      <c r="AZ36" s="147">
        <v>30</v>
      </c>
      <c r="BA36" s="28">
        <f t="shared" si="35"/>
        <v>43281</v>
      </c>
      <c r="BB36" s="89">
        <f>'FORMATEUR 9'!N36</f>
        <v>0</v>
      </c>
      <c r="BC36" s="399"/>
      <c r="BD36" s="259">
        <v>30</v>
      </c>
      <c r="BE36" s="28">
        <f>BE35+1</f>
        <v>43311</v>
      </c>
      <c r="BF36" s="90">
        <f>ALINE!Q36</f>
        <v>0</v>
      </c>
      <c r="BG36" s="173">
        <v>30</v>
      </c>
      <c r="BH36" s="28">
        <f t="shared" si="17"/>
        <v>43311</v>
      </c>
      <c r="BI36" s="88">
        <f>'FORMATEUR 8'!Q36</f>
        <v>0</v>
      </c>
      <c r="BJ36" s="173">
        <v>30</v>
      </c>
      <c r="BK36" s="28">
        <f t="shared" si="18"/>
        <v>43311</v>
      </c>
      <c r="BL36" s="89">
        <f>'FORMATEUR 9'!Q36</f>
        <v>0</v>
      </c>
      <c r="BM36" s="138">
        <v>30</v>
      </c>
      <c r="BN36" s="28">
        <f>BN35+1</f>
        <v>43342</v>
      </c>
      <c r="BO36" s="110">
        <f>ALINE!S36</f>
        <v>0</v>
      </c>
      <c r="BP36" s="148">
        <v>30</v>
      </c>
      <c r="BQ36" s="28">
        <f t="shared" si="20"/>
        <v>43342</v>
      </c>
      <c r="BR36" s="88">
        <f>'FORMATEUR 8'!S36</f>
        <v>0</v>
      </c>
      <c r="BS36" s="147">
        <v>30</v>
      </c>
      <c r="BT36" s="28">
        <f t="shared" si="21"/>
        <v>43342</v>
      </c>
      <c r="BU36" s="89">
        <f>'FORMATEUR 9'!S36</f>
        <v>0</v>
      </c>
      <c r="BV36" s="138">
        <v>30</v>
      </c>
      <c r="BW36" s="28">
        <f>BW35+1</f>
        <v>43373</v>
      </c>
      <c r="BX36" s="110">
        <f>ALINE!U36</f>
        <v>0</v>
      </c>
      <c r="BY36" s="148">
        <v>30</v>
      </c>
      <c r="BZ36" s="28">
        <f t="shared" si="30"/>
        <v>43373</v>
      </c>
      <c r="CA36" s="88">
        <f>'FORMATEUR 8'!U36</f>
        <v>0</v>
      </c>
      <c r="CB36" s="147">
        <v>30</v>
      </c>
      <c r="CC36" s="28">
        <f t="shared" si="31"/>
        <v>43373</v>
      </c>
      <c r="CD36" s="89">
        <f>'FORMATEUR 9'!U36</f>
        <v>0</v>
      </c>
      <c r="CE36" s="138">
        <v>30</v>
      </c>
      <c r="CF36" s="28">
        <f>CF35+1</f>
        <v>43403</v>
      </c>
      <c r="CG36" s="110">
        <f>ALINE!X36</f>
        <v>0</v>
      </c>
      <c r="CH36" s="148">
        <v>30</v>
      </c>
      <c r="CI36" s="28">
        <f t="shared" si="24"/>
        <v>43403</v>
      </c>
      <c r="CJ36" s="88">
        <f>'FORMATEUR 8'!X36</f>
        <v>0</v>
      </c>
      <c r="CK36" s="147">
        <v>30</v>
      </c>
      <c r="CL36" s="28">
        <f t="shared" si="25"/>
        <v>43403</v>
      </c>
      <c r="CM36" s="89">
        <f>'FORMATEUR 9'!X36</f>
        <v>0</v>
      </c>
      <c r="CN36" s="138">
        <v>30</v>
      </c>
      <c r="CO36" s="28">
        <f t="shared" si="26"/>
        <v>43434</v>
      </c>
      <c r="CP36" s="110">
        <f>ALINE!Z36</f>
        <v>0</v>
      </c>
      <c r="CQ36" s="148">
        <v>30</v>
      </c>
      <c r="CR36" s="28">
        <f t="shared" si="27"/>
        <v>43434</v>
      </c>
      <c r="CS36" s="88">
        <f>'FORMATEUR 8'!Z36</f>
        <v>0</v>
      </c>
      <c r="CT36" s="147">
        <v>30</v>
      </c>
      <c r="CU36" s="28">
        <f t="shared" si="28"/>
        <v>43434</v>
      </c>
      <c r="CV36" s="89">
        <f>'FORMATEUR 9'!Z36</f>
        <v>0</v>
      </c>
      <c r="CW36" s="138">
        <v>30</v>
      </c>
      <c r="CX36" s="28">
        <f>CX35+1</f>
        <v>43464</v>
      </c>
      <c r="CY36" s="110">
        <f>ALINE!AB36</f>
        <v>0</v>
      </c>
      <c r="CZ36" s="148">
        <v>30</v>
      </c>
      <c r="DA36" s="28">
        <f t="shared" si="32"/>
        <v>43464</v>
      </c>
      <c r="DB36" s="88">
        <f>'FORMATEUR 8'!AB36</f>
        <v>0</v>
      </c>
      <c r="DC36" s="147">
        <v>30</v>
      </c>
      <c r="DD36" s="28">
        <f t="shared" si="33"/>
        <v>43464</v>
      </c>
      <c r="DE36" s="89">
        <f>'FORMATEUR 9'!AB36</f>
        <v>0</v>
      </c>
    </row>
    <row r="37" spans="1:109" ht="18.95" customHeight="1" thickBot="1" x14ac:dyDescent="0.25">
      <c r="A37" s="181">
        <v>31</v>
      </c>
      <c r="B37" s="182">
        <f t="shared" si="0"/>
        <v>43131</v>
      </c>
      <c r="C37" s="113" t="str">
        <f>ALINE!C37</f>
        <v>C PLTLM</v>
      </c>
      <c r="D37" s="184">
        <v>31</v>
      </c>
      <c r="E37" s="182">
        <f t="shared" si="1"/>
        <v>43131</v>
      </c>
      <c r="F37" s="112">
        <f>'FORMATEUR 8'!C37</f>
        <v>0</v>
      </c>
      <c r="G37" s="183">
        <v>31</v>
      </c>
      <c r="H37" s="182">
        <f t="shared" si="2"/>
        <v>43131</v>
      </c>
      <c r="I37" s="114">
        <f>'FORMATEUR 9'!C37</f>
        <v>0</v>
      </c>
      <c r="J37" s="181" t="s">
        <v>6</v>
      </c>
      <c r="K37" s="185"/>
      <c r="L37" s="165"/>
      <c r="M37" s="184" t="s">
        <v>6</v>
      </c>
      <c r="N37" s="182"/>
      <c r="O37" s="116"/>
      <c r="P37" s="183" t="s">
        <v>6</v>
      </c>
      <c r="Q37" s="182"/>
      <c r="R37" s="117"/>
      <c r="S37" s="181">
        <v>31</v>
      </c>
      <c r="T37" s="182">
        <f t="shared" si="6"/>
        <v>43190</v>
      </c>
      <c r="U37" s="165">
        <f>ALINE!G37</f>
        <v>0</v>
      </c>
      <c r="V37" s="184">
        <v>31</v>
      </c>
      <c r="W37" s="182">
        <f t="shared" si="7"/>
        <v>43190</v>
      </c>
      <c r="X37" s="116">
        <f>'FORMATEUR 8'!G37</f>
        <v>0</v>
      </c>
      <c r="Y37" s="183">
        <v>31</v>
      </c>
      <c r="Z37" s="182">
        <f t="shared" si="8"/>
        <v>43190</v>
      </c>
      <c r="AA37" s="117">
        <f>'FORMATEUR 9'!G37</f>
        <v>0</v>
      </c>
      <c r="AB37" s="181"/>
      <c r="AC37" s="186"/>
      <c r="AD37" s="117"/>
      <c r="AE37" s="183"/>
      <c r="AF37" s="182"/>
      <c r="AG37" s="116"/>
      <c r="AH37" s="183"/>
      <c r="AI37" s="182"/>
      <c r="AJ37" s="117"/>
      <c r="AK37" s="181">
        <v>31</v>
      </c>
      <c r="AL37" s="182">
        <f t="shared" si="12"/>
        <v>43251</v>
      </c>
      <c r="AM37" s="117">
        <f>ALINE!L37</f>
        <v>0</v>
      </c>
      <c r="AN37" s="183">
        <v>31</v>
      </c>
      <c r="AO37" s="182">
        <f t="shared" si="13"/>
        <v>43251</v>
      </c>
      <c r="AP37" s="116">
        <f>'FORMATEUR 8'!L37</f>
        <v>0</v>
      </c>
      <c r="AQ37" s="183">
        <v>31</v>
      </c>
      <c r="AR37" s="182">
        <f t="shared" si="14"/>
        <v>43251</v>
      </c>
      <c r="AS37" s="117">
        <f>'FORMATEUR 9'!L37</f>
        <v>0</v>
      </c>
      <c r="AT37" s="181"/>
      <c r="AU37" s="182"/>
      <c r="AV37" s="165"/>
      <c r="AW37" s="184"/>
      <c r="AX37" s="185"/>
      <c r="AY37" s="116"/>
      <c r="AZ37" s="183"/>
      <c r="BA37" s="185"/>
      <c r="BB37" s="117"/>
      <c r="BC37" s="411"/>
      <c r="BD37" s="261">
        <v>31</v>
      </c>
      <c r="BE37" s="182">
        <f t="shared" si="16"/>
        <v>43312</v>
      </c>
      <c r="BF37" s="136">
        <f>ALINE!Q37</f>
        <v>0</v>
      </c>
      <c r="BG37" s="187">
        <v>31</v>
      </c>
      <c r="BH37" s="182">
        <f t="shared" si="17"/>
        <v>43312</v>
      </c>
      <c r="BI37" s="116">
        <f>'FORMATEUR 8'!Q37</f>
        <v>0</v>
      </c>
      <c r="BJ37" s="187">
        <v>31</v>
      </c>
      <c r="BK37" s="182">
        <f t="shared" si="18"/>
        <v>43312</v>
      </c>
      <c r="BL37" s="117">
        <f>'FORMATEUR 9'!Q37</f>
        <v>0</v>
      </c>
      <c r="BM37" s="181">
        <v>31</v>
      </c>
      <c r="BN37" s="182">
        <f t="shared" si="19"/>
        <v>43343</v>
      </c>
      <c r="BO37" s="165">
        <f>ALINE!S37</f>
        <v>0</v>
      </c>
      <c r="BP37" s="184">
        <v>31</v>
      </c>
      <c r="BQ37" s="182">
        <f t="shared" si="20"/>
        <v>43343</v>
      </c>
      <c r="BR37" s="116">
        <f>'FORMATEUR 8'!S37</f>
        <v>0</v>
      </c>
      <c r="BS37" s="183">
        <v>31</v>
      </c>
      <c r="BT37" s="182">
        <f t="shared" si="21"/>
        <v>43343</v>
      </c>
      <c r="BU37" s="117">
        <f>'FORMATEUR 9'!S37</f>
        <v>0</v>
      </c>
      <c r="BV37" s="181"/>
      <c r="BW37" s="182"/>
      <c r="BX37" s="165"/>
      <c r="BY37" s="184"/>
      <c r="BZ37" s="185"/>
      <c r="CA37" s="116"/>
      <c r="CB37" s="183"/>
      <c r="CC37" s="185"/>
      <c r="CD37" s="117"/>
      <c r="CE37" s="181">
        <v>31</v>
      </c>
      <c r="CF37" s="182">
        <f t="shared" si="23"/>
        <v>43404</v>
      </c>
      <c r="CG37" s="165">
        <f>ALINE!X37</f>
        <v>0</v>
      </c>
      <c r="CH37" s="184">
        <v>31</v>
      </c>
      <c r="CI37" s="182">
        <f t="shared" si="24"/>
        <v>43404</v>
      </c>
      <c r="CJ37" s="116">
        <f>'FORMATEUR 8'!X37</f>
        <v>0</v>
      </c>
      <c r="CK37" s="183">
        <v>31</v>
      </c>
      <c r="CL37" s="182">
        <f t="shared" si="25"/>
        <v>43404</v>
      </c>
      <c r="CM37" s="117">
        <f>'FORMATEUR 9'!X37</f>
        <v>0</v>
      </c>
      <c r="CN37" s="181"/>
      <c r="CO37" s="185"/>
      <c r="CP37" s="165"/>
      <c r="CQ37" s="184"/>
      <c r="CR37" s="185"/>
      <c r="CS37" s="116"/>
      <c r="CT37" s="183"/>
      <c r="CU37" s="185"/>
      <c r="CV37" s="117"/>
      <c r="CW37" s="181">
        <v>31</v>
      </c>
      <c r="CX37" s="182">
        <f t="shared" si="29"/>
        <v>43465</v>
      </c>
      <c r="CY37" s="165">
        <f>ALINE!AB37</f>
        <v>0</v>
      </c>
      <c r="CZ37" s="184">
        <v>31</v>
      </c>
      <c r="DA37" s="182">
        <f t="shared" si="32"/>
        <v>43465</v>
      </c>
      <c r="DB37" s="116">
        <f>'FORMATEUR 8'!AB37</f>
        <v>0</v>
      </c>
      <c r="DC37" s="183">
        <v>31</v>
      </c>
      <c r="DD37" s="182">
        <f t="shared" si="33"/>
        <v>43465</v>
      </c>
      <c r="DE37" s="117">
        <f>'FORMATEUR 9'!AB37</f>
        <v>0</v>
      </c>
    </row>
    <row r="38" spans="1:109" x14ac:dyDescent="0.2">
      <c r="B38" s="220"/>
      <c r="C38" s="195">
        <f>ALINE!L38</f>
        <v>0</v>
      </c>
      <c r="D38" s="191"/>
      <c r="E38" s="223"/>
      <c r="F38" s="194">
        <f>'FORMATEUR 8'!R38</f>
        <v>0</v>
      </c>
      <c r="G38" s="191"/>
      <c r="H38" s="192"/>
      <c r="I38" s="195">
        <f>'FORMATEUR 9'!R38</f>
        <v>0</v>
      </c>
      <c r="J38" s="104"/>
      <c r="K38" s="196"/>
      <c r="L38" s="195">
        <f>ALINE!N38</f>
        <v>0</v>
      </c>
      <c r="M38" s="104"/>
      <c r="N38" s="192"/>
      <c r="O38" s="194">
        <f>'FORMATEUR 8'!T38</f>
        <v>0</v>
      </c>
      <c r="P38" s="104"/>
      <c r="Q38" s="192"/>
      <c r="R38" s="195">
        <f>'FORMATEUR 9'!T38</f>
        <v>0</v>
      </c>
      <c r="S38" s="191"/>
      <c r="T38" s="197"/>
      <c r="U38" s="195">
        <f>ALINE!P38</f>
        <v>0</v>
      </c>
      <c r="V38" s="104"/>
      <c r="W38" s="196"/>
      <c r="X38" s="194">
        <f>'FORMATEUR 8'!V38</f>
        <v>0</v>
      </c>
      <c r="Y38" s="104"/>
      <c r="Z38" s="196"/>
      <c r="AA38" s="195">
        <f>'FORMATEUR 9'!V38</f>
        <v>0</v>
      </c>
      <c r="AB38" s="104"/>
      <c r="AC38" s="192"/>
      <c r="AD38" s="195">
        <f>ALINE!S38</f>
        <v>0</v>
      </c>
      <c r="AE38" s="104"/>
      <c r="AF38" s="192"/>
      <c r="AG38" s="194">
        <f>'FORMATEUR 8'!Y38</f>
        <v>0</v>
      </c>
      <c r="AH38" s="104"/>
      <c r="AI38" s="192"/>
      <c r="AJ38" s="195">
        <f>'FORMATEUR 9'!Y38</f>
        <v>0</v>
      </c>
      <c r="AK38" s="191"/>
      <c r="AL38" s="192"/>
      <c r="AM38" s="195">
        <f>ALINE!U38</f>
        <v>0</v>
      </c>
      <c r="AN38" s="191"/>
      <c r="AO38" s="200"/>
      <c r="AP38" s="194">
        <f>'FORMATEUR 8'!AA38</f>
        <v>0</v>
      </c>
      <c r="AQ38" s="191"/>
      <c r="AR38" s="221"/>
      <c r="AS38" s="195">
        <f>'FORMATEUR 9'!AA38</f>
        <v>0</v>
      </c>
      <c r="AT38" s="191"/>
      <c r="AU38" s="197"/>
      <c r="AV38" s="195">
        <f>ALINE!W38</f>
        <v>0</v>
      </c>
      <c r="AW38" s="191"/>
      <c r="AX38" s="201"/>
      <c r="AY38" s="194">
        <f>'FORMATEUR 8'!AC38</f>
        <v>0</v>
      </c>
      <c r="AZ38" s="191"/>
      <c r="BA38" s="201"/>
      <c r="BB38" s="195">
        <f>'FORMATEUR 9'!AC38</f>
        <v>0</v>
      </c>
      <c r="BE38" s="192"/>
      <c r="BF38" s="195">
        <f>ALINE!Z38</f>
        <v>0</v>
      </c>
      <c r="BH38" s="189"/>
      <c r="BI38" s="194">
        <f>'FORMATEUR 8'!AF38</f>
        <v>0</v>
      </c>
      <c r="BK38" s="192"/>
      <c r="BL38" s="195">
        <f>'FORMATEUR 9'!AF38</f>
        <v>0</v>
      </c>
      <c r="BM38" s="191"/>
      <c r="BN38" s="197"/>
      <c r="BO38" s="195">
        <f>ALINE!AB38</f>
        <v>0</v>
      </c>
      <c r="BP38" s="191"/>
      <c r="BQ38" s="201"/>
      <c r="BR38" s="194">
        <f>'FORMATEUR 8'!AH38</f>
        <v>0</v>
      </c>
      <c r="BS38" s="191"/>
      <c r="BT38" s="201"/>
      <c r="BU38" s="195">
        <f>'FORMATEUR 9'!AH38</f>
        <v>0</v>
      </c>
      <c r="BX38" s="195">
        <f>ALINE!AD38</f>
        <v>0</v>
      </c>
      <c r="BZ38" s="189"/>
      <c r="CA38" s="194">
        <f>'FORMATEUR 8'!AJ38</f>
        <v>0</v>
      </c>
      <c r="CC38" s="189"/>
      <c r="CD38" s="195">
        <f>'FORMATEUR 9'!AJ38</f>
        <v>0</v>
      </c>
      <c r="CF38" s="189"/>
      <c r="CG38" s="195">
        <f>ALINE!AG38</f>
        <v>0</v>
      </c>
      <c r="CI38" s="220"/>
      <c r="CJ38" s="194">
        <f>'FORMATEUR 8'!AM38</f>
        <v>0</v>
      </c>
      <c r="CL38" s="189"/>
      <c r="CM38" s="195">
        <f>'FORMATEUR 9'!AM38</f>
        <v>0</v>
      </c>
      <c r="CO38" s="201"/>
      <c r="CP38" s="195">
        <f>ALINE!AI38</f>
        <v>0</v>
      </c>
      <c r="CR38" s="201"/>
      <c r="CS38" s="194">
        <f>'FORMATEUR 8'!AO38</f>
        <v>0</v>
      </c>
      <c r="CU38" s="201"/>
      <c r="CV38" s="195">
        <f>'FORMATEUR 9'!AO38</f>
        <v>0</v>
      </c>
      <c r="CX38" s="192"/>
      <c r="CY38" s="195">
        <f>ALINE!AK38</f>
        <v>0</v>
      </c>
      <c r="DA38" s="189"/>
      <c r="DB38" s="202">
        <f>'FORMATEUR 8'!AQ38</f>
        <v>0</v>
      </c>
      <c r="DD38" s="189"/>
      <c r="DE38" s="195">
        <f>'FORMATEUR 9'!AQ38</f>
        <v>0</v>
      </c>
    </row>
    <row r="39" spans="1:109" x14ac:dyDescent="0.2">
      <c r="B39" s="189"/>
      <c r="C39" s="195"/>
      <c r="D39" s="203"/>
      <c r="E39" s="192"/>
      <c r="F39" s="194"/>
      <c r="G39" s="203"/>
      <c r="H39" s="192"/>
      <c r="I39" s="195"/>
      <c r="J39" s="204"/>
      <c r="K39" s="205"/>
      <c r="L39" s="195"/>
      <c r="M39" s="204"/>
      <c r="N39" s="206"/>
      <c r="O39" s="194"/>
      <c r="P39" s="204"/>
      <c r="Q39" s="206"/>
      <c r="R39" s="195"/>
      <c r="S39" s="207"/>
      <c r="T39" s="197"/>
      <c r="U39" s="195"/>
      <c r="V39" s="204"/>
      <c r="W39" s="205"/>
      <c r="X39" s="194"/>
      <c r="Y39" s="204"/>
      <c r="Z39" s="205"/>
      <c r="AA39" s="195"/>
      <c r="AC39" s="192"/>
      <c r="AD39" s="195"/>
      <c r="AF39" s="192"/>
      <c r="AG39" s="194"/>
      <c r="AI39" s="192"/>
      <c r="AJ39" s="195"/>
      <c r="AK39" s="203"/>
      <c r="AL39" s="192"/>
      <c r="AM39" s="195"/>
      <c r="AN39" s="203"/>
      <c r="AO39" s="189"/>
      <c r="AP39" s="194"/>
      <c r="AQ39" s="203"/>
      <c r="AR39" s="189"/>
      <c r="AS39" s="195"/>
      <c r="AT39" s="203"/>
      <c r="AU39" s="197"/>
      <c r="AV39" s="195"/>
      <c r="AW39" s="203"/>
      <c r="AX39" s="208"/>
      <c r="AY39" s="194"/>
      <c r="AZ39" s="203"/>
      <c r="BA39" s="208"/>
      <c r="BB39" s="195"/>
      <c r="BE39" s="192"/>
      <c r="BF39" s="195"/>
      <c r="BH39" s="189"/>
      <c r="BI39" s="194"/>
      <c r="BK39" s="192"/>
      <c r="BL39" s="195"/>
      <c r="BM39" s="203"/>
      <c r="BN39" s="206"/>
      <c r="BO39" s="195"/>
      <c r="BP39" s="203"/>
      <c r="BQ39" s="205"/>
      <c r="BR39" s="194"/>
      <c r="BS39" s="203"/>
      <c r="BT39" s="205"/>
      <c r="BU39" s="195"/>
      <c r="BX39" s="195"/>
      <c r="CA39" s="194"/>
      <c r="CD39" s="195"/>
      <c r="CF39" s="189"/>
      <c r="CG39" s="195"/>
      <c r="CI39" s="189"/>
      <c r="CJ39" s="194"/>
      <c r="CL39" s="189"/>
      <c r="CM39" s="195"/>
      <c r="CO39" s="201"/>
      <c r="CP39" s="195"/>
      <c r="CR39" s="201"/>
      <c r="CS39" s="194"/>
      <c r="CU39" s="201"/>
      <c r="CV39" s="195"/>
      <c r="CX39" s="192"/>
      <c r="CY39" s="195"/>
      <c r="DA39" s="189"/>
      <c r="DD39" s="189"/>
      <c r="DE39" s="195"/>
    </row>
    <row r="40" spans="1:109" x14ac:dyDescent="0.2">
      <c r="B40" s="189"/>
      <c r="C40" s="195"/>
      <c r="D40" s="203"/>
      <c r="E40" s="192"/>
      <c r="F40" s="194"/>
      <c r="G40" s="203"/>
      <c r="H40" s="192"/>
      <c r="I40" s="195"/>
      <c r="J40" s="210"/>
      <c r="K40" s="211"/>
      <c r="M40" s="210"/>
      <c r="N40" s="212"/>
      <c r="P40" s="210"/>
      <c r="Q40" s="212"/>
      <c r="U40" s="195"/>
      <c r="V40" s="210"/>
      <c r="W40" s="211"/>
      <c r="X40" s="194"/>
      <c r="Y40" s="210"/>
      <c r="Z40" s="211"/>
      <c r="AA40" s="195"/>
      <c r="AC40" s="192"/>
      <c r="AD40" s="195"/>
      <c r="AF40" s="192"/>
      <c r="AG40" s="194"/>
      <c r="AI40" s="192"/>
      <c r="AJ40" s="195"/>
      <c r="AK40" s="203"/>
      <c r="AL40" s="192"/>
      <c r="AM40" s="195"/>
      <c r="AN40" s="203"/>
      <c r="AO40" s="189"/>
      <c r="AP40" s="194"/>
      <c r="AQ40" s="203"/>
      <c r="AR40" s="189"/>
      <c r="AS40" s="195"/>
      <c r="AT40" s="203"/>
      <c r="AU40" s="214"/>
      <c r="AV40" s="195"/>
      <c r="AW40" s="203"/>
      <c r="AX40" s="215"/>
      <c r="AY40" s="194"/>
      <c r="AZ40" s="203"/>
      <c r="BA40" s="215"/>
      <c r="BB40" s="195"/>
      <c r="BE40" s="192"/>
      <c r="BF40" s="195"/>
      <c r="BH40" s="189"/>
      <c r="BI40" s="194"/>
      <c r="BK40" s="192"/>
      <c r="BL40" s="195"/>
      <c r="BM40" s="203"/>
      <c r="BN40" s="212"/>
      <c r="BO40" s="195"/>
      <c r="BP40" s="203"/>
      <c r="BQ40" s="211"/>
      <c r="BR40" s="194"/>
      <c r="BS40" s="203"/>
      <c r="BT40" s="211"/>
      <c r="BU40" s="195"/>
      <c r="BX40" s="195"/>
      <c r="CA40" s="194"/>
      <c r="CD40" s="195"/>
      <c r="CF40" s="189"/>
      <c r="CG40" s="195"/>
      <c r="CI40" s="189"/>
      <c r="CJ40" s="194"/>
      <c r="CL40" s="189"/>
      <c r="CM40" s="195"/>
      <c r="CO40" s="189"/>
      <c r="CP40" s="195"/>
      <c r="CR40" s="189"/>
      <c r="CS40" s="194"/>
      <c r="CU40" s="189"/>
      <c r="CV40" s="195"/>
      <c r="CX40" s="214"/>
      <c r="CY40" s="195"/>
      <c r="DA40" s="215"/>
      <c r="DD40" s="215"/>
      <c r="DE40" s="195"/>
    </row>
    <row r="41" spans="1:109" x14ac:dyDescent="0.2">
      <c r="C41" s="195"/>
      <c r="D41" s="203"/>
      <c r="F41" s="194"/>
      <c r="G41" s="203"/>
      <c r="I41" s="195"/>
      <c r="L41" s="195"/>
      <c r="O41" s="194"/>
      <c r="R41" s="195"/>
      <c r="S41" s="203"/>
      <c r="U41" s="195"/>
      <c r="X41" s="194"/>
      <c r="AA41" s="195"/>
      <c r="AD41" s="195"/>
      <c r="AG41" s="194"/>
      <c r="AJ41" s="195"/>
      <c r="AK41" s="203"/>
      <c r="AM41" s="195"/>
      <c r="AN41" s="203"/>
      <c r="AP41" s="194"/>
      <c r="AQ41" s="203"/>
      <c r="AS41" s="195"/>
      <c r="AT41" s="203"/>
      <c r="AV41" s="195"/>
      <c r="AW41" s="203"/>
      <c r="AY41" s="194"/>
      <c r="AZ41" s="203"/>
      <c r="BB41" s="195"/>
      <c r="BE41" s="192"/>
      <c r="BF41" s="195"/>
      <c r="BH41" s="189"/>
      <c r="BI41" s="194"/>
      <c r="BK41" s="192"/>
      <c r="BL41" s="195"/>
      <c r="BM41" s="203"/>
      <c r="BN41" s="192"/>
      <c r="BO41" s="195"/>
      <c r="BP41" s="203"/>
      <c r="BQ41" s="189"/>
      <c r="BR41" s="194"/>
      <c r="BS41" s="203"/>
      <c r="BT41" s="189"/>
      <c r="BU41" s="195"/>
      <c r="BX41" s="195"/>
      <c r="CA41" s="194"/>
      <c r="CD41" s="195"/>
      <c r="CF41" s="189"/>
      <c r="CG41" s="195"/>
      <c r="CI41" s="189"/>
      <c r="CJ41" s="194"/>
      <c r="CL41" s="189"/>
      <c r="CM41" s="195"/>
      <c r="CO41" s="189"/>
      <c r="CP41" s="195"/>
      <c r="CR41" s="189"/>
      <c r="CS41" s="194"/>
      <c r="CU41" s="189"/>
      <c r="CV41" s="195"/>
      <c r="CX41" s="192"/>
      <c r="CY41" s="195"/>
      <c r="DA41" s="189"/>
      <c r="DD41" s="189"/>
      <c r="DE41" s="195"/>
    </row>
    <row r="42" spans="1:109" x14ac:dyDescent="0.2">
      <c r="C42" s="195"/>
      <c r="D42" s="203"/>
      <c r="F42" s="194"/>
      <c r="G42" s="203"/>
      <c r="I42" s="195"/>
      <c r="L42" s="195"/>
      <c r="O42" s="194"/>
      <c r="R42" s="195"/>
      <c r="S42" s="203"/>
      <c r="U42" s="195"/>
      <c r="X42" s="194"/>
      <c r="AA42" s="195"/>
      <c r="AD42" s="195"/>
      <c r="AG42" s="194"/>
      <c r="AJ42" s="195"/>
      <c r="AK42" s="203"/>
      <c r="AM42" s="195"/>
      <c r="AN42" s="203"/>
      <c r="AP42" s="194"/>
      <c r="AQ42" s="203"/>
      <c r="AS42" s="195"/>
      <c r="AT42" s="203"/>
      <c r="AV42" s="195"/>
      <c r="AW42" s="203"/>
      <c r="AY42" s="194"/>
      <c r="AZ42" s="203"/>
      <c r="BB42" s="195"/>
      <c r="BE42" s="192"/>
      <c r="BF42" s="195"/>
      <c r="BH42" s="189"/>
      <c r="BI42" s="194"/>
      <c r="BK42" s="192"/>
      <c r="BL42" s="195"/>
      <c r="BM42" s="203"/>
      <c r="BN42" s="192"/>
      <c r="BO42" s="195"/>
      <c r="BP42" s="203"/>
      <c r="BQ42" s="189"/>
      <c r="BR42" s="194"/>
      <c r="BS42" s="203"/>
      <c r="BT42" s="189"/>
      <c r="BU42" s="195"/>
      <c r="BX42" s="195"/>
      <c r="CA42" s="194"/>
      <c r="CD42" s="195"/>
      <c r="CF42" s="189"/>
      <c r="CG42" s="195"/>
      <c r="CI42" s="189"/>
      <c r="CJ42" s="194"/>
      <c r="CL42" s="189"/>
      <c r="CM42" s="195"/>
      <c r="CO42" s="189"/>
      <c r="CP42" s="195"/>
      <c r="CR42" s="189"/>
      <c r="CS42" s="194"/>
      <c r="CU42" s="189"/>
      <c r="CV42" s="195"/>
      <c r="CX42" s="192"/>
      <c r="CY42" s="195"/>
      <c r="DA42" s="189"/>
      <c r="DD42" s="189"/>
      <c r="DE42" s="195"/>
    </row>
    <row r="43" spans="1:109" x14ac:dyDescent="0.2">
      <c r="C43" s="195"/>
      <c r="D43" s="203"/>
      <c r="F43" s="194"/>
      <c r="G43" s="203"/>
      <c r="I43" s="195"/>
      <c r="L43" s="195"/>
      <c r="O43" s="194"/>
      <c r="R43" s="195"/>
      <c r="S43" s="203"/>
      <c r="U43" s="195"/>
      <c r="X43" s="194"/>
      <c r="AA43" s="195"/>
      <c r="AD43" s="195"/>
      <c r="AG43" s="194"/>
      <c r="AJ43" s="195"/>
      <c r="AK43" s="203"/>
      <c r="AM43" s="195"/>
      <c r="AN43" s="203"/>
      <c r="AP43" s="194"/>
      <c r="AQ43" s="203"/>
      <c r="AS43" s="195"/>
      <c r="AT43" s="203"/>
      <c r="AV43" s="195"/>
      <c r="AW43" s="203"/>
      <c r="AY43" s="194"/>
      <c r="AZ43" s="203"/>
      <c r="BB43" s="195"/>
      <c r="BF43" s="195"/>
      <c r="BI43" s="194"/>
      <c r="BL43" s="195"/>
      <c r="BM43" s="203"/>
      <c r="BO43" s="195"/>
      <c r="BP43" s="203"/>
      <c r="BR43" s="194"/>
      <c r="BS43" s="203"/>
      <c r="BU43" s="195"/>
      <c r="BX43" s="195"/>
      <c r="CA43" s="194"/>
      <c r="CD43" s="195"/>
      <c r="CG43" s="195"/>
      <c r="CJ43" s="194"/>
      <c r="CM43" s="195"/>
      <c r="CP43" s="195"/>
      <c r="CS43" s="194"/>
      <c r="CV43" s="195"/>
      <c r="CY43" s="195"/>
      <c r="DE43" s="195"/>
    </row>
    <row r="44" spans="1:109" x14ac:dyDescent="0.2">
      <c r="C44" s="195"/>
      <c r="D44" s="203"/>
      <c r="F44" s="194"/>
      <c r="G44" s="203"/>
      <c r="I44" s="195"/>
      <c r="L44" s="195"/>
      <c r="O44" s="194"/>
      <c r="R44" s="195"/>
      <c r="S44" s="203"/>
      <c r="U44" s="195"/>
      <c r="X44" s="194"/>
      <c r="AA44" s="195"/>
      <c r="AD44" s="195"/>
      <c r="AG44" s="194"/>
      <c r="AJ44" s="195"/>
      <c r="AK44" s="203"/>
      <c r="AM44" s="195"/>
      <c r="AN44" s="203"/>
      <c r="AP44" s="194"/>
      <c r="AQ44" s="203"/>
      <c r="AS44" s="195"/>
      <c r="AT44" s="203"/>
      <c r="AV44" s="195"/>
      <c r="AW44" s="203"/>
      <c r="AY44" s="194"/>
      <c r="AZ44" s="203"/>
      <c r="BB44" s="195"/>
      <c r="BF44" s="195"/>
      <c r="BI44" s="194"/>
      <c r="BL44" s="195"/>
      <c r="BM44" s="203"/>
      <c r="BO44" s="195"/>
      <c r="BP44" s="203"/>
      <c r="BR44" s="194"/>
      <c r="BS44" s="203"/>
      <c r="BU44" s="195"/>
      <c r="BX44" s="195"/>
      <c r="CA44" s="194"/>
      <c r="CD44" s="195"/>
      <c r="CG44" s="195"/>
      <c r="CJ44" s="194"/>
      <c r="CM44" s="195"/>
      <c r="CP44" s="195"/>
      <c r="CS44" s="194"/>
      <c r="CV44" s="195"/>
      <c r="CY44" s="195"/>
      <c r="DE44" s="195"/>
    </row>
  </sheetData>
  <sheetProtection sheet="1" objects="1" scenarios="1" selectLockedCells="1"/>
  <mergeCells count="37">
    <mergeCell ref="AT1:BB2"/>
    <mergeCell ref="A1:I2"/>
    <mergeCell ref="J1:R2"/>
    <mergeCell ref="S1:AA2"/>
    <mergeCell ref="AB1:AJ2"/>
    <mergeCell ref="AK1:AS2"/>
    <mergeCell ref="CW1:DE2"/>
    <mergeCell ref="A3:I3"/>
    <mergeCell ref="J3:R3"/>
    <mergeCell ref="S3:AA3"/>
    <mergeCell ref="AB3:AJ3"/>
    <mergeCell ref="AK3:AS3"/>
    <mergeCell ref="AT3:BB3"/>
    <mergeCell ref="BD3:BL3"/>
    <mergeCell ref="BM3:BU3"/>
    <mergeCell ref="BV3:CD3"/>
    <mergeCell ref="BC1:BC37"/>
    <mergeCell ref="BD1:BL2"/>
    <mergeCell ref="BM1:BU2"/>
    <mergeCell ref="BV1:CD2"/>
    <mergeCell ref="CE1:CM2"/>
    <mergeCell ref="CN1:CV2"/>
    <mergeCell ref="CW4:DE4"/>
    <mergeCell ref="CW3:DE3"/>
    <mergeCell ref="A4:I4"/>
    <mergeCell ref="J4:R4"/>
    <mergeCell ref="S4:AA4"/>
    <mergeCell ref="AB4:AJ4"/>
    <mergeCell ref="AK4:AS4"/>
    <mergeCell ref="AT4:BB4"/>
    <mergeCell ref="BD4:BL4"/>
    <mergeCell ref="BM4:BU4"/>
    <mergeCell ref="BV4:CD4"/>
    <mergeCell ref="CE3:CM3"/>
    <mergeCell ref="CN3:CV3"/>
    <mergeCell ref="CE4:CM4"/>
    <mergeCell ref="CN4:CV4"/>
  </mergeCells>
  <conditionalFormatting sqref="A1 S4 BV4 DJ17:HM17 J1 BC1 DF1:XFD1 J4 A3:A4 AB3:AB4 AT4 AK3:AK4 BC38:BE65536 BM4 BD3:BD4 CE3:CE4 CW4 CN3:CN4 DF18:HM37 DF17 DF2:HM16 DF38:XFD65536 DH17 BD5:BE37 A5:C65536 J5:L65536 S5:U65536 AB5:AD65536 AK5:AM65536 AT5:AV65536 BF5:BF65536 BM5:BO65536 BV5:BX65536 CE5:CG65536 CN5:CP65536 CW5:CY65536">
    <cfRule type="containsText" dxfId="365" priority="234" stopIfTrue="1" operator="containsText" text="CP">
      <formula>NOT(ISERROR(SEARCH("CP",A1)))</formula>
    </cfRule>
  </conditionalFormatting>
  <conditionalFormatting sqref="DJ17:HM17 A1 J1 BC1:BC2 A3:A4 J3:J4 S4 AB3:AB4 AK3:AK4 AT4 BC3:BD4 BM3:BM4 BV4 CE3:CE4 CN3:CN4 DF18:XFD65536 DF17 DF1:XFD16 CW4 DH17 A5:C65536 J5:L65536 S5:U65536 AB5:AD65536 AK5:AM65536 AT5:AV65536 BC5:BF65536 BM5:BO65536 BV5:BX65536 CE5:CG65536 CN5:CP65536 CW5:CY65536">
    <cfRule type="containsText" dxfId="364" priority="233" stopIfTrue="1" operator="containsText" text="ferie">
      <formula>NOT(ISERROR(SEARCH("ferie",A1)))</formula>
    </cfRule>
  </conditionalFormatting>
  <conditionalFormatting sqref="AB8:AC8 AB15:AC15 AB22:AC22 AB29:AC29 AB36:AC36 BD8:BE8 BD15:BE15 BD22:BE22 BD29:BE29 BD36:BE36 BV9:BW9 BV16:BW16 BV23:BW23 BV30:BW30 CW9:CX9 CW16:CX16 CW23:CX23 CW30:CX30 CW37:CX37 A7:C7 A14:C14 A21:C21 A28:C28 A35:C35 J11:L11 J18:L18 J25:L25 J32:L32 S32:U32 S25:U25 S18:U18 S11:U11 AD8:AD36 AK13:AM13 AK20:AM20 AK27:AM27 AK34:AM34 AT10:AV10 AT17:AV17 AT24:AV24 AT31:AV31 BF8:BF37 BM12:BO12 BM19:BO19 BM26:BO26 BM33:BO33 BX9:BX36 CE7:CG7 CE14:CG14 CE21:CG21 CE28:CG28 CE35:CG35 CN11:CP11 CN18:CP18 CN25:CP25 CN32:CP32 CY9:CY37">
    <cfRule type="expression" dxfId="363" priority="232" stopIfTrue="1">
      <formula>WEEKDAY($B$7,2)&gt;5</formula>
    </cfRule>
  </conditionalFormatting>
  <conditionalFormatting sqref="B9:B14 B16:B21 B23:B28 B30:B35 B37 A8:C8 A15:C15 A22:C22 A29:C29 A36:C36 J12:L12 J19:L19 J26:L26 J33:L33 S33:U33 S26:U26 S19:U19 S12:U12 AB9:AD9 AB16:AD16 AB23:AD23 AB30:AD30 AK7:AM7 AK14:AM14 AK21:AM21 AK28:AM28 AK35:AM35 AT11:AV11 AT18:AV18 AT25:AV25 AT32:AV32 BD9:BF9 BD16:BF16 BD23:BF23 BD30:BF30 BD37:BF37 BM13:BO13 BM20:BO20 BM27:BO27 BM34:BO34 BV10:BX10 BV17:BX17 BV24:BX24 BV31:BX31 CE8:CG8 CE15:CG15 CE22:CG22 CE29:CG29 CE36:CG36 CN12:CP12 CN19:CP19 CN26:CP26 CN33:CP33 CW10:CY10 CW17:CY17 CW24:CY24 CW31:CY31">
    <cfRule type="expression" dxfId="362" priority="231" stopIfTrue="1">
      <formula>WEEKDAY($B$8,2)&gt;5</formula>
    </cfRule>
  </conditionalFormatting>
  <conditionalFormatting sqref="A9:C9 A16:C16 A23:C23 A30:C30 A37:C37 J13:L13 J20:L20 J27:L27 J34:L34 S34:U34 S27:U27 S20:U20 S13:U13 AB10:AD10 AB17:AD17 AB24:AD24 AB31:AD31 AK8:AM8 AK15:AM15 AK22:AM22 AK29:AM29 AK36:AM36 AT12:AV12 AT19:AV19 AT26:AV26 AT33:AV33 BD10:BF10 BD17:BF17 BD24:BF24 BD31:BF31 BM7:BO7 BM14:BO14 BM21:BO21 BM28:BO28 BM35:BO35 BV11:BX11 BV18:BX18 BV25:BX25 BV32:BX32 CE9:CG9 CE16:CG16 CE23:CG23 CE30:CG31 CN13:CP13 CN20:CP20 CN27:CP27 CN34:CP34 CW11:CY11 CW18:CY18 CW25:CY25 CW32:CY32">
    <cfRule type="expression" dxfId="361" priority="230" stopIfTrue="1">
      <formula>WEEKDAY($B$9,2)&gt;5</formula>
    </cfRule>
  </conditionalFormatting>
  <conditionalFormatting sqref="A10:C10 A17:C17 A24:C24 A31:C31 J14:L14 J21:L21 J28:L28 S7:U7 S35:U35 S28:U28 S21:U21 S14:U14 AB11:AD11 AB18:AD18 AB25:AD25 AB32:AD32 AK9:AM9 AK16:AM16 AK23:AM23 AK30:AM30 AK37:AM37 AT13:AV13 AT20:AV20 AT27:AV27 AT34:AV34 BD11:BF11 BD18:BF18 BD25:BF25 BD32:BF32 BM8:BO8 BM15:BO15 BM22:BO22 BM29:BO29 BM36:BO36 BV12:BX12 BV19:BX19 BV26:BX26 BV33:BX33 CE10:CG10 CE17:CG17 CE24:CG24 CE31:CG31 CN7:CP7 CN14:CP14 CN21:CP21 CN28:CP28 CN35:CP35 CW12:CY12 CW19:CY19 CW26:CY26 CW33:CY33">
    <cfRule type="expression" dxfId="360" priority="229" stopIfTrue="1">
      <formula>WEEKDAY($B$10,2)&gt;5</formula>
    </cfRule>
  </conditionalFormatting>
  <conditionalFormatting sqref="CO9:CO14 CO16:CO21 CO23:CO28 CO30:CO35 A11:C11 A18:C18 A25:C25 A32:C32 J8:L8 J15:L15 J22:L22 J29:L29 S36:U36 S29:U29 S22:U22 S15:U15 S8:U8 AB12:AD12 AB19:AD19 AB26:AD26 AB33:AD33 AK10:AM10 AK17:AM17 AK24:AM24 AK31:AM31 AT7:AV7 AT14:AV14 AT21:AV21 AT28:AV28 AT35:AV35 BD12:BF12 BD19:BF19 BD26:BF26 BD33:BF33 BM9:BO9 BM16:BO16 BM23:BO23 BM30:BO30 BM37:BO37 BV13:BX13 BV20:BX20 BV27:BX27 BV34:BX34 CE11:CG11 CE18:CG18 CE25:CG25 CE32:CG32 CN8:CP8 CN15:CP15 CN22:CP22 CN29:CP29 CN36:CP36 CW13:CY13 CW20:CY20 CW27:CY27 CW34:CY34">
    <cfRule type="expression" dxfId="359" priority="228" stopIfTrue="1">
      <formula>WEEKDAY($B$11,2)&gt;5</formula>
    </cfRule>
  </conditionalFormatting>
  <conditionalFormatting sqref="A12:C12 A19:C19 A26:C26 A33:C33 J9:L9 J16:L16 J23:L23 J30:L30 S37:U37 S30:U30 S23:U23 S16:U16 S9:U9 AB13:AD13 AB20:AD20 AB27:AD27 AB34:AD34 AK11:AM11 AK18:AM18 AK25:AM25 AK32:AM32 AT8:AV8 AT15:AV15 AT22:AV22 AT29:AV29 AT36:AV36 BD13:BF13 BD20:BF20 BD27:BF27 BD34:BF34 BM10:BO10 BM17:BO17 BM24:BO24 BM31:BO31 BV7:BX7 BV14:BX14 BV21:BX21 BV28:BX28 BV35:BX35 CE12:CG12 CE19:CG19 CE26:CG26 CE33:CG33 CN9:CP9 CN16:CP16 CN23:CP23 CN30:CP30 CW7:CY7 CW14:CY14 CW21:CY21 CW28:CY28 CW35:CY35">
    <cfRule type="expression" dxfId="358" priority="227" stopIfTrue="1">
      <formula>WEEKDAY($B$12,2)&gt;5</formula>
    </cfRule>
  </conditionalFormatting>
  <conditionalFormatting sqref="A13:C13 A20:C20 A27:C27 A34:C34 J10:L10 J17:L17 J24:L24 J31:L31 S31:U31 S24:U24 S17:U17 S10:U10 AB7:AD7 AB14:AD14 AB21:AD21 AB28:AD28 AB35:AD35 AK12:AM12 AK19:AM19 AK26:AM26 AK33:AM33 AT9:AV9 AT16:AV16 AT23:AV23 AT30:AV30 BE7:BF7 BD14:BF14 BD21:BF21 BD28:BF28 BD35:BF35 BM11:BO11 BM18:BO18 BM25:BO25 BM32:BO32 BV8:BX8 BV15:BX15 BV22:BX22 BV29:BX29 BV36:BX36 CE13:CG13 CE20:CG20 CE27:CG27 CE34:CG34 CN10:CP10 CN17:CP17 CN24:CP24 CN31:CP31 CW8:CY8 CW15:CY15 CW22:CY22 CW29:CY29 CW36:CY36">
    <cfRule type="expression" dxfId="357" priority="226" stopIfTrue="1">
      <formula>WEEKDAY($B$13,2)&gt;5</formula>
    </cfRule>
  </conditionalFormatting>
  <conditionalFormatting sqref="J7:K7 O8:O34 R8:R34 L7:L34">
    <cfRule type="expression" dxfId="356" priority="225" stopIfTrue="1">
      <formula>WEEKDAY($K$7,2)&gt;5</formula>
    </cfRule>
  </conditionalFormatting>
  <conditionalFormatting sqref="AB1 AK1">
    <cfRule type="containsText" dxfId="355" priority="224" stopIfTrue="1" operator="containsText" text="CP">
      <formula>NOT(ISERROR(SEARCH("CP",AB1)))</formula>
    </cfRule>
  </conditionalFormatting>
  <conditionalFormatting sqref="AB1 AK1">
    <cfRule type="containsText" dxfId="354" priority="223" stopIfTrue="1" operator="containsText" text="ferie">
      <formula>NOT(ISERROR(SEARCH("ferie",AB1)))</formula>
    </cfRule>
  </conditionalFormatting>
  <conditionalFormatting sqref="BD1 BM1">
    <cfRule type="containsText" dxfId="353" priority="222" stopIfTrue="1" operator="containsText" text="CP">
      <formula>NOT(ISERROR(SEARCH("CP",BD1)))</formula>
    </cfRule>
  </conditionalFormatting>
  <conditionalFormatting sqref="BD1 BM1">
    <cfRule type="containsText" dxfId="352" priority="221" stopIfTrue="1" operator="containsText" text="ferie">
      <formula>NOT(ISERROR(SEARCH("ferie",BD1)))</formula>
    </cfRule>
  </conditionalFormatting>
  <conditionalFormatting sqref="CE1 CN1">
    <cfRule type="containsText" dxfId="351" priority="220" stopIfTrue="1" operator="containsText" text="CP">
      <formula>NOT(ISERROR(SEARCH("CP",CE1)))</formula>
    </cfRule>
  </conditionalFormatting>
  <conditionalFormatting sqref="CE1 CN1">
    <cfRule type="containsText" dxfId="350" priority="219" stopIfTrue="1" operator="containsText" text="ferie">
      <formula>NOT(ISERROR(SEARCH("ferie",CE1)))</formula>
    </cfRule>
  </conditionalFormatting>
  <conditionalFormatting sqref="C8:C13 C15:C20 C22:C27 C29:C34 C36:C37">
    <cfRule type="expression" dxfId="349" priority="216" stopIfTrue="1">
      <formula>WEEKDAY($B$7,2)&gt;5</formula>
    </cfRule>
  </conditionalFormatting>
  <conditionalFormatting sqref="D5:I65536">
    <cfRule type="containsText" dxfId="348" priority="209" stopIfTrue="1" operator="containsText" text="CP">
      <formula>NOT(ISERROR(SEARCH("CP",D5)))</formula>
    </cfRule>
  </conditionalFormatting>
  <conditionalFormatting sqref="D5:I65536">
    <cfRule type="containsText" dxfId="347" priority="208" stopIfTrue="1" operator="containsText" text="ferie">
      <formula>NOT(ISERROR(SEARCH("ferie",D5)))</formula>
    </cfRule>
  </conditionalFormatting>
  <conditionalFormatting sqref="D7:I7 D14:I14 D21:I21 D28:I28 D35:I35 F8:F13 F15:F20 F22:F27 F29:F34 F36:F37 I8:I13 I15:I20 I22:I27 I29:I34 I36:I37">
    <cfRule type="expression" dxfId="346" priority="207" stopIfTrue="1">
      <formula>WEEKDAY($B$7,2)&gt;5</formula>
    </cfRule>
  </conditionalFormatting>
  <conditionalFormatting sqref="D8:I8 D15:I15 D22:I22 D29:I29 D36:I36 H9:H14 H16:H21 H23:H28 H30:H35 H37 E9:E14 E16:E21 E23:E28 E30:E35 E37">
    <cfRule type="expression" dxfId="345" priority="206" stopIfTrue="1">
      <formula>WEEKDAY($B$8,2)&gt;5</formula>
    </cfRule>
  </conditionalFormatting>
  <conditionalFormatting sqref="D9:I9 D16:I16 D23:I23 D30:I30 D37:I37">
    <cfRule type="expression" dxfId="344" priority="205" stopIfTrue="1">
      <formula>WEEKDAY($B$9,2)&gt;5</formula>
    </cfRule>
  </conditionalFormatting>
  <conditionalFormatting sqref="D10:I10 D17:I17 D24:I24 D31:I31">
    <cfRule type="expression" dxfId="343" priority="204" stopIfTrue="1">
      <formula>WEEKDAY($B$10,2)&gt;5</formula>
    </cfRule>
  </conditionalFormatting>
  <conditionalFormatting sqref="D11:I11 D18:I18 D25:I25 D32:I32">
    <cfRule type="expression" dxfId="342" priority="203" stopIfTrue="1">
      <formula>WEEKDAY($B$11,2)&gt;5</formula>
    </cfRule>
  </conditionalFormatting>
  <conditionalFormatting sqref="D12:I12 D19:I19 D26:I26 D33:I33">
    <cfRule type="expression" dxfId="341" priority="202" stopIfTrue="1">
      <formula>WEEKDAY($B$12,2)&gt;5</formula>
    </cfRule>
  </conditionalFormatting>
  <conditionalFormatting sqref="D13:I13 D20:I20 D27:I27 D34:I34">
    <cfRule type="expression" dxfId="340" priority="201" stopIfTrue="1">
      <formula>WEEKDAY($B$13,2)&gt;5</formula>
    </cfRule>
  </conditionalFormatting>
  <conditionalFormatting sqref="M5:R65536">
    <cfRule type="containsText" dxfId="339" priority="190" stopIfTrue="1" operator="containsText" text="CP">
      <formula>NOT(ISERROR(SEARCH("CP",M5)))</formula>
    </cfRule>
  </conditionalFormatting>
  <conditionalFormatting sqref="M5:R65536">
    <cfRule type="containsText" dxfId="338" priority="189" stopIfTrue="1" operator="containsText" text="ferie">
      <formula>NOT(ISERROR(SEARCH("ferie",M5)))</formula>
    </cfRule>
  </conditionalFormatting>
  <conditionalFormatting sqref="M11:R11 M18:R18 M25:R25 M32:R32">
    <cfRule type="expression" dxfId="337" priority="188" stopIfTrue="1">
      <formula>WEEKDAY($B$7,2)&gt;5</formula>
    </cfRule>
  </conditionalFormatting>
  <conditionalFormatting sqref="M12:R12 M19:R19 M26:R26 M33:R33">
    <cfRule type="expression" dxfId="336" priority="187" stopIfTrue="1">
      <formula>WEEKDAY($B$8,2)&gt;5</formula>
    </cfRule>
  </conditionalFormatting>
  <conditionalFormatting sqref="M13:R13 M20:R20 M27:R27 M34:R34">
    <cfRule type="expression" dxfId="335" priority="186" stopIfTrue="1">
      <formula>WEEKDAY($B$9,2)&gt;5</formula>
    </cfRule>
  </conditionalFormatting>
  <conditionalFormatting sqref="M14:R14 M21:R21 M28:R28">
    <cfRule type="expression" dxfId="334" priority="185" stopIfTrue="1">
      <formula>WEEKDAY($B$10,2)&gt;5</formula>
    </cfRule>
  </conditionalFormatting>
  <conditionalFormatting sqref="M8:R8 M15:R15 M22:R22 M29:R29">
    <cfRule type="expression" dxfId="333" priority="184" stopIfTrue="1">
      <formula>WEEKDAY($B$11,2)&gt;5</formula>
    </cfRule>
  </conditionalFormatting>
  <conditionalFormatting sqref="M9:R9 M16:R16 M23:R23 M30:R30">
    <cfRule type="expression" dxfId="332" priority="183" stopIfTrue="1">
      <formula>WEEKDAY($B$12,2)&gt;5</formula>
    </cfRule>
  </conditionalFormatting>
  <conditionalFormatting sqref="M10:R10 M17:R17 M24:R24 M31:R31">
    <cfRule type="expression" dxfId="331" priority="182" stopIfTrue="1">
      <formula>WEEKDAY($B$13,2)&gt;5</formula>
    </cfRule>
  </conditionalFormatting>
  <conditionalFormatting sqref="M7:R7">
    <cfRule type="expression" dxfId="330" priority="181" stopIfTrue="1">
      <formula>WEEKDAY($K$7,2)&gt;5</formula>
    </cfRule>
  </conditionalFormatting>
  <conditionalFormatting sqref="U8:U13 U15:U20 U22:U27 U29:U34 U36:U37">
    <cfRule type="expression" dxfId="329" priority="175" stopIfTrue="1">
      <formula>WEEKDAY($B$10,2)&gt;5</formula>
    </cfRule>
  </conditionalFormatting>
  <conditionalFormatting sqref="V5:AA65536">
    <cfRule type="containsText" dxfId="328" priority="171" stopIfTrue="1" operator="containsText" text="CP">
      <formula>NOT(ISERROR(SEARCH("CP",V5)))</formula>
    </cfRule>
  </conditionalFormatting>
  <conditionalFormatting sqref="V5:AA65536">
    <cfRule type="containsText" dxfId="327" priority="170" stopIfTrue="1" operator="containsText" text="ferie">
      <formula>NOT(ISERROR(SEARCH("ferie",V5)))</formula>
    </cfRule>
  </conditionalFormatting>
  <conditionalFormatting sqref="V32:AA32 V25:AA25 V18:AA18 V11:AA11">
    <cfRule type="expression" dxfId="326" priority="169" stopIfTrue="1">
      <formula>WEEKDAY($B$7,2)&gt;5</formula>
    </cfRule>
  </conditionalFormatting>
  <conditionalFormatting sqref="V33:AA33 V26:AA26 V19:AA19 V12:AA12">
    <cfRule type="expression" dxfId="325" priority="168" stopIfTrue="1">
      <formula>WEEKDAY($B$8,2)&gt;5</formula>
    </cfRule>
  </conditionalFormatting>
  <conditionalFormatting sqref="V34:AA34 V27:AA27 V20:AA20 V13:AA13">
    <cfRule type="expression" dxfId="324" priority="167" stopIfTrue="1">
      <formula>WEEKDAY($B$9,2)&gt;5</formula>
    </cfRule>
  </conditionalFormatting>
  <conditionalFormatting sqref="V7:AA7 V35:AA35 V28:AA28 V21:AA21 V14:AA14 X8:X13 X15:X20 X22:X27 X29:X34 X36:X37 AA8:AA13 AA15:AA20 AA22:AA27 AA29:AA34 AA36:AA37">
    <cfRule type="expression" dxfId="323" priority="166" stopIfTrue="1">
      <formula>WEEKDAY($B$10,2)&gt;5</formula>
    </cfRule>
  </conditionalFormatting>
  <conditionalFormatting sqref="V36:AA36 V29:AA29 V22:AA22 V15:AA15 V8:AA8">
    <cfRule type="expression" dxfId="322" priority="165" stopIfTrue="1">
      <formula>WEEKDAY($B$11,2)&gt;5</formula>
    </cfRule>
  </conditionalFormatting>
  <conditionalFormatting sqref="V37:AA37 V30:AA30 V23:AA23 V16:AA16 V9:AA9">
    <cfRule type="expression" dxfId="321" priority="164" stopIfTrue="1">
      <formula>WEEKDAY($B$12,2)&gt;5</formula>
    </cfRule>
  </conditionalFormatting>
  <conditionalFormatting sqref="V31:AA31 V24:AA24 V17:AA17 V10:AA10">
    <cfRule type="expression" dxfId="320" priority="163" stopIfTrue="1">
      <formula>WEEKDAY($B$13,2)&gt;5</formula>
    </cfRule>
  </conditionalFormatting>
  <conditionalFormatting sqref="AE5:AJ65536">
    <cfRule type="containsText" dxfId="319" priority="153" stopIfTrue="1" operator="containsText" text="CP">
      <formula>NOT(ISERROR(SEARCH("CP",AE5)))</formula>
    </cfRule>
  </conditionalFormatting>
  <conditionalFormatting sqref="AE5:AJ65536">
    <cfRule type="containsText" dxfId="318" priority="152" stopIfTrue="1" operator="containsText" text="ferie">
      <formula>NOT(ISERROR(SEARCH("ferie",AE5)))</formula>
    </cfRule>
  </conditionalFormatting>
  <conditionalFormatting sqref="AE8:AJ8 AE15:AJ15 AE22:AJ22 AE29:AJ29 AE36:AJ36 AI9:AJ14 AI16:AJ21 AI23:AJ28 AI30:AJ35 AF9:AG14 AF16:AG21 AF23:AG28 AF30:AG35">
    <cfRule type="expression" dxfId="317" priority="151" stopIfTrue="1">
      <formula>WEEKDAY($B$7,2)&gt;5</formula>
    </cfRule>
  </conditionalFormatting>
  <conditionalFormatting sqref="AE9:AJ9 AE16:AJ16 AE23:AJ23 AE30:AJ30">
    <cfRule type="expression" dxfId="316" priority="150" stopIfTrue="1">
      <formula>WEEKDAY($B$8,2)&gt;5</formula>
    </cfRule>
  </conditionalFormatting>
  <conditionalFormatting sqref="AE10:AJ10 AE17:AJ17 AE24:AJ24 AE31:AJ31">
    <cfRule type="expression" dxfId="315" priority="149" stopIfTrue="1">
      <formula>WEEKDAY($B$9,2)&gt;5</formula>
    </cfRule>
  </conditionalFormatting>
  <conditionalFormatting sqref="AE11:AJ11 AE18:AJ18 AE25:AJ25 AE32:AJ32">
    <cfRule type="expression" dxfId="314" priority="148" stopIfTrue="1">
      <formula>WEEKDAY($B$10,2)&gt;5</formula>
    </cfRule>
  </conditionalFormatting>
  <conditionalFormatting sqref="AE12:AJ12 AE19:AJ19 AE26:AJ26 AE33:AJ33">
    <cfRule type="expression" dxfId="313" priority="147" stopIfTrue="1">
      <formula>WEEKDAY($B$11,2)&gt;5</formula>
    </cfRule>
  </conditionalFormatting>
  <conditionalFormatting sqref="AE13:AJ13 AE20:AJ20 AE27:AJ27 AE34:AJ34">
    <cfRule type="expression" dxfId="312" priority="146" stopIfTrue="1">
      <formula>WEEKDAY($B$12,2)&gt;5</formula>
    </cfRule>
  </conditionalFormatting>
  <conditionalFormatting sqref="AE7:AJ7 AE14:AJ14 AE21:AJ21 AE28:AJ28 AE35:AJ35">
    <cfRule type="expression" dxfId="311" priority="145" stopIfTrue="1">
      <formula>WEEKDAY($B$13,2)&gt;5</formula>
    </cfRule>
  </conditionalFormatting>
  <conditionalFormatting sqref="AM8:AM13 AM15:AM20 AM22:AM27 AM29:AM34 AM36:AM37">
    <cfRule type="expression" dxfId="310" priority="141" stopIfTrue="1">
      <formula>WEEKDAY($B$8,2)&gt;5</formula>
    </cfRule>
  </conditionalFormatting>
  <conditionalFormatting sqref="AN5:AS65536">
    <cfRule type="containsText" dxfId="309" priority="135" stopIfTrue="1" operator="containsText" text="CP">
      <formula>NOT(ISERROR(SEARCH("CP",AN5)))</formula>
    </cfRule>
  </conditionalFormatting>
  <conditionalFormatting sqref="AN5:AS65536">
    <cfRule type="containsText" dxfId="308" priority="134" stopIfTrue="1" operator="containsText" text="ferie">
      <formula>NOT(ISERROR(SEARCH("ferie",AN5)))</formula>
    </cfRule>
  </conditionalFormatting>
  <conditionalFormatting sqref="AN13:AS13 AN20:AS20 AN27:AS27 AN34:AS34">
    <cfRule type="expression" dxfId="307" priority="133" stopIfTrue="1">
      <formula>WEEKDAY($B$7,2)&gt;5</formula>
    </cfRule>
  </conditionalFormatting>
  <conditionalFormatting sqref="AN7:AS7 AN14:AS14 AN21:AS21 AN28:AS28 AN35:AS35 AP8:AP13 AP15:AP20 AP22:AP27 AP29:AP34 AP36:AP37 AS8:AS13 AS15:AS20 AS22:AS27 AS29:AS34 AS36:AS37">
    <cfRule type="expression" dxfId="306" priority="132" stopIfTrue="1">
      <formula>WEEKDAY($B$8,2)&gt;5</formula>
    </cfRule>
  </conditionalFormatting>
  <conditionalFormatting sqref="AN8:AS8 AN15:AS15 AN22:AS22 AN29:AS29 AN36:AS36 AR9:AR14 AR16:AR21 AR23:AR28 AR30:AR35 AR37 AO9:AO14 AO16:AO21 AO23:AO28 AO30:AO35 AO37">
    <cfRule type="expression" dxfId="305" priority="131" stopIfTrue="1">
      <formula>WEEKDAY($B$9,2)&gt;5</formula>
    </cfRule>
  </conditionalFormatting>
  <conditionalFormatting sqref="AN9:AS9 AN16:AS16 AN23:AS23 AN30:AS30 AN37:AS37">
    <cfRule type="expression" dxfId="304" priority="130" stopIfTrue="1">
      <formula>WEEKDAY($B$10,2)&gt;5</formula>
    </cfRule>
  </conditionalFormatting>
  <conditionalFormatting sqref="AN10:AS10 AN17:AS17 AN24:AS24 AN31:AS31">
    <cfRule type="expression" dxfId="303" priority="129" stopIfTrue="1">
      <formula>WEEKDAY($B$11,2)&gt;5</formula>
    </cfRule>
  </conditionalFormatting>
  <conditionalFormatting sqref="AN11:AS11 AN18:AS18 AN25:AS25 AN32:AS32">
    <cfRule type="expression" dxfId="302" priority="128" stopIfTrue="1">
      <formula>WEEKDAY($B$12,2)&gt;5</formula>
    </cfRule>
  </conditionalFormatting>
  <conditionalFormatting sqref="AN12:AS12 AN19:AS19 AN26:AS26 AN33:AS33">
    <cfRule type="expression" dxfId="301" priority="127" stopIfTrue="1">
      <formula>WEEKDAY($B$13,2)&gt;5</formula>
    </cfRule>
  </conditionalFormatting>
  <conditionalFormatting sqref="AV8:AV13 AV15:AV20 AV22:AV27 AV29:AV34 AV36">
    <cfRule type="expression" dxfId="300" priority="120" stopIfTrue="1">
      <formula>WEEKDAY($B$11,2)&gt;5</formula>
    </cfRule>
  </conditionalFormatting>
  <conditionalFormatting sqref="AW5:BB65536">
    <cfRule type="containsText" dxfId="299" priority="117" stopIfTrue="1" operator="containsText" text="CP">
      <formula>NOT(ISERROR(SEARCH("CP",AW5)))</formula>
    </cfRule>
  </conditionalFormatting>
  <conditionalFormatting sqref="AW5:BB65536">
    <cfRule type="containsText" dxfId="298" priority="116" stopIfTrue="1" operator="containsText" text="ferie">
      <formula>NOT(ISERROR(SEARCH("ferie",AW5)))</formula>
    </cfRule>
  </conditionalFormatting>
  <conditionalFormatting sqref="AW10:BB10 AW17:BB17 AW24:BB24 AW31:BB31 BA11:BA16 BA18:BA23 BA25:BA30 BA32:BA36 AX11:AX16 AX18:AX23 AX25:AX30 AX32:AX36">
    <cfRule type="expression" dxfId="297" priority="115" stopIfTrue="1">
      <formula>WEEKDAY($B$7,2)&gt;5</formula>
    </cfRule>
  </conditionalFormatting>
  <conditionalFormatting sqref="AW11:BB11 AW18:BB18 AW25:BB25 AW32:BB32">
    <cfRule type="expression" dxfId="296" priority="114" stopIfTrue="1">
      <formula>WEEKDAY($B$8,2)&gt;5</formula>
    </cfRule>
  </conditionalFormatting>
  <conditionalFormatting sqref="AW12:BB12 AW19:BB19 AW26:BB26 AW33:BB33">
    <cfRule type="expression" dxfId="295" priority="113" stopIfTrue="1">
      <formula>WEEKDAY($B$9,2)&gt;5</formula>
    </cfRule>
  </conditionalFormatting>
  <conditionalFormatting sqref="AW13:BB13 AW20:BB20 AW27:BB27 AW34:BB34">
    <cfRule type="expression" dxfId="294" priority="112" stopIfTrue="1">
      <formula>WEEKDAY($B$10,2)&gt;5</formula>
    </cfRule>
  </conditionalFormatting>
  <conditionalFormatting sqref="AW7:BB7 AW14:BB14 AW21:BB21 AW28:BB28 AW35:BB35 AY8:AY13 AY15:AY20 AY22:AY27 AY29:AY34 AY36 BB8:BB13 BB15:BB20 BB22:BB27 BB29:BB34 BB36">
    <cfRule type="expression" dxfId="293" priority="111" stopIfTrue="1">
      <formula>WEEKDAY($B$11,2)&gt;5</formula>
    </cfRule>
  </conditionalFormatting>
  <conditionalFormatting sqref="AW8:BB8 AW15:BB15 AW22:BB22 AW29:BB29 AW36:BB36">
    <cfRule type="expression" dxfId="292" priority="110" stopIfTrue="1">
      <formula>WEEKDAY($B$12,2)&gt;5</formula>
    </cfRule>
  </conditionalFormatting>
  <conditionalFormatting sqref="AW9:BB9 AW16:BB16 AW23:BB23 AW30:BB30">
    <cfRule type="expression" dxfId="291" priority="109" stopIfTrue="1">
      <formula>WEEKDAY($B$13,2)&gt;5</formula>
    </cfRule>
  </conditionalFormatting>
  <conditionalFormatting sqref="BG5:BL65536">
    <cfRule type="containsText" dxfId="290" priority="99" stopIfTrue="1" operator="containsText" text="CP">
      <formula>NOT(ISERROR(SEARCH("CP",BG5)))</formula>
    </cfRule>
  </conditionalFormatting>
  <conditionalFormatting sqref="BG5:BL65536">
    <cfRule type="containsText" dxfId="289" priority="98" stopIfTrue="1" operator="containsText" text="ferie">
      <formula>NOT(ISERROR(SEARCH("ferie",BG5)))</formula>
    </cfRule>
  </conditionalFormatting>
  <conditionalFormatting sqref="BG8:BL8 BG15:BL15 BG22:BL22 BG29:BL29 BG36:BL36 BK9:BL14 BK16:BL21 BK23:BL28 BK30:BL35 BK37:BL37 BH9:BI14 BH16:BI21 BH23:BI28 BH30:BI35 BH37:BI37">
    <cfRule type="expression" dxfId="288" priority="97" stopIfTrue="1">
      <formula>WEEKDAY($B$7,2)&gt;5</formula>
    </cfRule>
  </conditionalFormatting>
  <conditionalFormatting sqref="BG9:BL9 BG16:BL16 BG23:BL23 BG30:BL30 BG37:BL37">
    <cfRule type="expression" dxfId="287" priority="96" stopIfTrue="1">
      <formula>WEEKDAY($B$8,2)&gt;5</formula>
    </cfRule>
  </conditionalFormatting>
  <conditionalFormatting sqref="BG10:BL10 BG17:BL17 BG24:BL24 BG31:BL31">
    <cfRule type="expression" dxfId="286" priority="95" stopIfTrue="1">
      <formula>WEEKDAY($B$9,2)&gt;5</formula>
    </cfRule>
  </conditionalFormatting>
  <conditionalFormatting sqref="BG11:BL11 BG18:BL18 BG25:BL25 BG32:BL32">
    <cfRule type="expression" dxfId="285" priority="94" stopIfTrue="1">
      <formula>WEEKDAY($B$10,2)&gt;5</formula>
    </cfRule>
  </conditionalFormatting>
  <conditionalFormatting sqref="BG12:BL12 BG19:BL19 BG26:BL26 BG33:BL33">
    <cfRule type="expression" dxfId="284" priority="93" stopIfTrue="1">
      <formula>WEEKDAY($B$11,2)&gt;5</formula>
    </cfRule>
  </conditionalFormatting>
  <conditionalFormatting sqref="BG13:BL13 BG20:BL20 BG27:BL27 BG34:BL34">
    <cfRule type="expression" dxfId="283" priority="92" stopIfTrue="1">
      <formula>WEEKDAY($B$12,2)&gt;5</formula>
    </cfRule>
  </conditionalFormatting>
  <conditionalFormatting sqref="BG7:BL7 BG14:BL14 BG21:BL21 BG28:BL28 BG35:BL35">
    <cfRule type="expression" dxfId="282" priority="91" stopIfTrue="1">
      <formula>WEEKDAY($B$13,2)&gt;5</formula>
    </cfRule>
  </conditionalFormatting>
  <conditionalFormatting sqref="BO8:BO13 BO15:BO20 BO22:BO27 BO29:BO34 BO36:BO37">
    <cfRule type="expression" dxfId="281" priority="86" stopIfTrue="1">
      <formula>WEEKDAY($B$9,2)&gt;5</formula>
    </cfRule>
  </conditionalFormatting>
  <conditionalFormatting sqref="BP5:BU65536">
    <cfRule type="containsText" dxfId="280" priority="81" stopIfTrue="1" operator="containsText" text="CP">
      <formula>NOT(ISERROR(SEARCH("CP",BP5)))</formula>
    </cfRule>
  </conditionalFormatting>
  <conditionalFormatting sqref="BP5:BU65536">
    <cfRule type="containsText" dxfId="279" priority="80" stopIfTrue="1" operator="containsText" text="ferie">
      <formula>NOT(ISERROR(SEARCH("ferie",BP5)))</formula>
    </cfRule>
  </conditionalFormatting>
  <conditionalFormatting sqref="BP12:BU12 BP19:BU19 BP26:BU26 BP33:BU33">
    <cfRule type="expression" dxfId="278" priority="79" stopIfTrue="1">
      <formula>WEEKDAY($B$7,2)&gt;5</formula>
    </cfRule>
  </conditionalFormatting>
  <conditionalFormatting sqref="BP13:BU13 BP20:BU20 BP27:BU27 BP34:BU34">
    <cfRule type="expression" dxfId="277" priority="78" stopIfTrue="1">
      <formula>WEEKDAY($B$8,2)&gt;5</formula>
    </cfRule>
  </conditionalFormatting>
  <conditionalFormatting sqref="BP7:BU7 BP14:BU14 BP21:BU21 BP28:BU28 BP35:BU35 BR8:BR13 BR15:BR20 BR22:BR27 BR29:BR34 BR36:BR37 BU8:BU13 BU15:BU20 BU22:BU27 BU29:BU34 BU36:BU37">
    <cfRule type="expression" dxfId="276" priority="77" stopIfTrue="1">
      <formula>WEEKDAY($B$9,2)&gt;5</formula>
    </cfRule>
  </conditionalFormatting>
  <conditionalFormatting sqref="BP8:BU8 BP15:BU15 BP22:BU22 BP29:BU29 BP36:BU36 BT9:BT14 BT16:BT21 BT23:BT28 BT30:BT35 BT37 BQ9:BQ14 BQ16:BQ21 BQ23:BQ28 BQ30:BQ35 BQ37">
    <cfRule type="expression" dxfId="275" priority="76" stopIfTrue="1">
      <formula>WEEKDAY($B$10,2)&gt;5</formula>
    </cfRule>
  </conditionalFormatting>
  <conditionalFormatting sqref="BP9:BU9 BP16:BU16 BP23:BU23 BP30:BU30 BP37:BU37">
    <cfRule type="expression" dxfId="274" priority="75" stopIfTrue="1">
      <formula>WEEKDAY($B$11,2)&gt;5</formula>
    </cfRule>
  </conditionalFormatting>
  <conditionalFormatting sqref="BP10:BU10 BP17:BU17 BP24:BU24 BP31:BU31">
    <cfRule type="expression" dxfId="273" priority="74" stopIfTrue="1">
      <formula>WEEKDAY($B$12,2)&gt;5</formula>
    </cfRule>
  </conditionalFormatting>
  <conditionalFormatting sqref="BP11:BU11 BP18:BU18 BP25:BU25 BP32:BU32">
    <cfRule type="expression" dxfId="272" priority="73" stopIfTrue="1">
      <formula>WEEKDAY($B$13,2)&gt;5</formula>
    </cfRule>
  </conditionalFormatting>
  <conditionalFormatting sqref="BY5:CD65536">
    <cfRule type="containsText" dxfId="271" priority="63" stopIfTrue="1" operator="containsText" text="CP">
      <formula>NOT(ISERROR(SEARCH("CP",BY5)))</formula>
    </cfRule>
  </conditionalFormatting>
  <conditionalFormatting sqref="BY5:CD65536">
    <cfRule type="containsText" dxfId="270" priority="62" stopIfTrue="1" operator="containsText" text="ferie">
      <formula>NOT(ISERROR(SEARCH("ferie",BY5)))</formula>
    </cfRule>
  </conditionalFormatting>
  <conditionalFormatting sqref="BY9:CD9 BY16:CD16 BY23:CD23 BY30:CD30 CC10:CD15 CC17:CD22 CC24:CD29 CC31:CD36 BZ10:CA15 BZ17:CA22 BZ24:CA29 BZ31:CA36">
    <cfRule type="expression" dxfId="269" priority="61" stopIfTrue="1">
      <formula>WEEKDAY($B$7,2)&gt;5</formula>
    </cfRule>
  </conditionalFormatting>
  <conditionalFormatting sqref="BY10:CD10 BY17:CD17 BY24:CD24 BY31:CD31">
    <cfRule type="expression" dxfId="268" priority="60" stopIfTrue="1">
      <formula>WEEKDAY($B$8,2)&gt;5</formula>
    </cfRule>
  </conditionalFormatting>
  <conditionalFormatting sqref="BY11:CD11 BY18:CD18 BY25:CD25 BY32:CD32">
    <cfRule type="expression" dxfId="267" priority="59" stopIfTrue="1">
      <formula>WEEKDAY($B$9,2)&gt;5</formula>
    </cfRule>
  </conditionalFormatting>
  <conditionalFormatting sqref="BY12:CD12 BY19:CD19 BY26:CD26 BY33:CD33">
    <cfRule type="expression" dxfId="266" priority="58" stopIfTrue="1">
      <formula>WEEKDAY($B$10,2)&gt;5</formula>
    </cfRule>
  </conditionalFormatting>
  <conditionalFormatting sqref="BY13:CD13 BY20:CD20 BY27:CD27 BY34:CD34">
    <cfRule type="expression" dxfId="265" priority="57" stopIfTrue="1">
      <formula>WEEKDAY($B$11,2)&gt;5</formula>
    </cfRule>
  </conditionalFormatting>
  <conditionalFormatting sqref="BY7:CD7 BY14:CD14 BY21:CD21 BY28:CD28 BY35:CD35">
    <cfRule type="expression" dxfId="264" priority="56" stopIfTrue="1">
      <formula>WEEKDAY($B$12,2)&gt;5</formula>
    </cfRule>
  </conditionalFormatting>
  <conditionalFormatting sqref="BY8:CD8 BY15:CD15 BY22:CD22 BY29:CD29 BY36:CD36">
    <cfRule type="expression" dxfId="263" priority="55" stopIfTrue="1">
      <formula>WEEKDAY($B$13,2)&gt;5</formula>
    </cfRule>
  </conditionalFormatting>
  <conditionalFormatting sqref="CG8:CG13 CG15:CG20 CG22:CG27 CG29:CG34 CG36:CG37">
    <cfRule type="expression" dxfId="262" priority="52" stopIfTrue="1">
      <formula>WEEKDAY($B$7,2)&gt;5</formula>
    </cfRule>
  </conditionalFormatting>
  <conditionalFormatting sqref="CH5:CM65536">
    <cfRule type="containsText" dxfId="261" priority="45" stopIfTrue="1" operator="containsText" text="CP">
      <formula>NOT(ISERROR(SEARCH("CP",CH5)))</formula>
    </cfRule>
  </conditionalFormatting>
  <conditionalFormatting sqref="CH5:CM65536">
    <cfRule type="containsText" dxfId="260" priority="44" stopIfTrue="1" operator="containsText" text="ferie">
      <formula>NOT(ISERROR(SEARCH("ferie",CH5)))</formula>
    </cfRule>
  </conditionalFormatting>
  <conditionalFormatting sqref="CH7:CM7 CH14:CM14 CH21:CM21 CH28:CM28 CH35:CM35 CJ8:CJ13 CJ15:CJ20 CJ22:CJ27 CJ29:CJ34 CJ36:CJ37 CM8:CM13 CM15:CM20 CM22:CM27 CM29:CM34 CM36:CM37">
    <cfRule type="expression" dxfId="259" priority="43" stopIfTrue="1">
      <formula>WEEKDAY($B$7,2)&gt;5</formula>
    </cfRule>
  </conditionalFormatting>
  <conditionalFormatting sqref="CH8:CM8 CH15:CM15 CH22:CM22 CH29:CM29 CH36:CM36 CL9:CL14 CL16:CL21 CL23:CL28 CL30:CL35 CL37 CI9:CI14 CI16:CI21 CI23:CI28 CI30:CI35 CI37">
    <cfRule type="expression" dxfId="258" priority="42" stopIfTrue="1">
      <formula>WEEKDAY($B$8,2)&gt;5</formula>
    </cfRule>
  </conditionalFormatting>
  <conditionalFormatting sqref="CH9:CM9 CH16:CM16 CH23:CM23 CH30:CM31">
    <cfRule type="expression" dxfId="257" priority="41" stopIfTrue="1">
      <formula>WEEKDAY($B$9,2)&gt;5</formula>
    </cfRule>
  </conditionalFormatting>
  <conditionalFormatting sqref="CH10:CM10 CH17:CM17 CH24:CM24 CH31:CM31">
    <cfRule type="expression" dxfId="256" priority="40" stopIfTrue="1">
      <formula>WEEKDAY($B$10,2)&gt;5</formula>
    </cfRule>
  </conditionalFormatting>
  <conditionalFormatting sqref="CH11:CM11 CH18:CM18 CH25:CM25 CH32:CM32">
    <cfRule type="expression" dxfId="255" priority="39" stopIfTrue="1">
      <formula>WEEKDAY($B$11,2)&gt;5</formula>
    </cfRule>
  </conditionalFormatting>
  <conditionalFormatting sqref="CH12:CM12 CH19:CM19 CH26:CM26 CH33:CM33">
    <cfRule type="expression" dxfId="254" priority="38" stopIfTrue="1">
      <formula>WEEKDAY($B$12,2)&gt;5</formula>
    </cfRule>
  </conditionalFormatting>
  <conditionalFormatting sqref="CH13:CM13 CH20:CM20 CH27:CM27 CH34:CM34">
    <cfRule type="expression" dxfId="253" priority="37" stopIfTrue="1">
      <formula>WEEKDAY($B$13,2)&gt;5</formula>
    </cfRule>
  </conditionalFormatting>
  <conditionalFormatting sqref="CP8:CP13 CP15:CP20 CP22:CP27 CP29:CP34 CP36">
    <cfRule type="expression" dxfId="252" priority="31" stopIfTrue="1">
      <formula>WEEKDAY($B$10,2)&gt;5</formula>
    </cfRule>
  </conditionalFormatting>
  <conditionalFormatting sqref="CQ5:CV65536">
    <cfRule type="containsText" dxfId="251" priority="27" stopIfTrue="1" operator="containsText" text="CP">
      <formula>NOT(ISERROR(SEARCH("CP",CQ5)))</formula>
    </cfRule>
  </conditionalFormatting>
  <conditionalFormatting sqref="CQ5:CV65536">
    <cfRule type="containsText" dxfId="250" priority="26" stopIfTrue="1" operator="containsText" text="ferie">
      <formula>NOT(ISERROR(SEARCH("ferie",CQ5)))</formula>
    </cfRule>
  </conditionalFormatting>
  <conditionalFormatting sqref="CQ11:CV11 CQ18:CV18 CQ25:CV25 CQ32:CV32">
    <cfRule type="expression" dxfId="249" priority="25" stopIfTrue="1">
      <formula>WEEKDAY($B$7,2)&gt;5</formula>
    </cfRule>
  </conditionalFormatting>
  <conditionalFormatting sqref="CQ12:CV12 CQ19:CV19 CQ26:CV26 CQ33:CV33">
    <cfRule type="expression" dxfId="248" priority="24" stopIfTrue="1">
      <formula>WEEKDAY($B$8,2)&gt;5</formula>
    </cfRule>
  </conditionalFormatting>
  <conditionalFormatting sqref="CQ13:CV13 CQ20:CV20 CQ27:CV27 CQ34:CV34">
    <cfRule type="expression" dxfId="247" priority="23" stopIfTrue="1">
      <formula>WEEKDAY($B$9,2)&gt;5</formula>
    </cfRule>
  </conditionalFormatting>
  <conditionalFormatting sqref="CQ7:CV7 CQ14:CV14 CQ21:CV21 CQ28:CV28 CQ35:CV35 CS8:CS13 CS15:CS20 CS22:CS27 CS29:CS34 CS36 CV8:CV13 CV15:CV20 CV22:CV27 CV29:CV34 CV36">
    <cfRule type="expression" dxfId="246" priority="22" stopIfTrue="1">
      <formula>WEEKDAY($B$10,2)&gt;5</formula>
    </cfRule>
  </conditionalFormatting>
  <conditionalFormatting sqref="CQ8:CV8 CQ15:CV15 CQ22:CV22 CQ29:CV29 CQ36:CV36 CU9:CU14 CU16:CU21 CU23:CU28 CU30:CU35 CR9:CR14 CR16:CR21 CR23:CR28 CR30:CR35">
    <cfRule type="expression" dxfId="245" priority="21" stopIfTrue="1">
      <formula>WEEKDAY($B$11,2)&gt;5</formula>
    </cfRule>
  </conditionalFormatting>
  <conditionalFormatting sqref="CQ9:CV9 CQ16:CV16 CQ23:CV23 CQ30:CV30">
    <cfRule type="expression" dxfId="244" priority="20" stopIfTrue="1">
      <formula>WEEKDAY($B$12,2)&gt;5</formula>
    </cfRule>
  </conditionalFormatting>
  <conditionalFormatting sqref="CQ10:CV10 CQ17:CV17 CQ24:CV24 CQ31:CV31">
    <cfRule type="expression" dxfId="243" priority="19" stopIfTrue="1">
      <formula>WEEKDAY($B$13,2)&gt;5</formula>
    </cfRule>
  </conditionalFormatting>
  <conditionalFormatting sqref="CZ5:DE65536">
    <cfRule type="containsText" dxfId="242" priority="9" stopIfTrue="1" operator="containsText" text="CP">
      <formula>NOT(ISERROR(SEARCH("CP",CZ5)))</formula>
    </cfRule>
  </conditionalFormatting>
  <conditionalFormatting sqref="CZ5:DE65536">
    <cfRule type="containsText" dxfId="241" priority="8" stopIfTrue="1" operator="containsText" text="ferie">
      <formula>NOT(ISERROR(SEARCH("ferie",CZ5)))</formula>
    </cfRule>
  </conditionalFormatting>
  <conditionalFormatting sqref="CZ9:DE9 CZ16:DE16 CZ23:DE23 CZ30:DE30 CZ37:DE37 DD10:DE15 DD17:DE22 DD24:DE29 DD31:DE36 DA10:DB15 DA17:DB22 DA24:DB29 DA31:DB36">
    <cfRule type="expression" dxfId="240" priority="7" stopIfTrue="1">
      <formula>WEEKDAY($B$7,2)&gt;5</formula>
    </cfRule>
  </conditionalFormatting>
  <conditionalFormatting sqref="CZ10:DE10 CZ17:DE17 CZ24:DE24 CZ31:DE31">
    <cfRule type="expression" dxfId="239" priority="6" stopIfTrue="1">
      <formula>WEEKDAY($B$8,2)&gt;5</formula>
    </cfRule>
  </conditionalFormatting>
  <conditionalFormatting sqref="CZ11:DE11 CZ18:DE18 CZ25:DE25 CZ32:DE32">
    <cfRule type="expression" dxfId="238" priority="5" stopIfTrue="1">
      <formula>WEEKDAY($B$9,2)&gt;5</formula>
    </cfRule>
  </conditionalFormatting>
  <conditionalFormatting sqref="CZ12:DE12 CZ19:DE19 CZ26:DE26 CZ33:DE33">
    <cfRule type="expression" dxfId="237" priority="4" stopIfTrue="1">
      <formula>WEEKDAY($B$10,2)&gt;5</formula>
    </cfRule>
  </conditionalFormatting>
  <conditionalFormatting sqref="CZ13:DE13 CZ20:DE20 CZ27:DE27 CZ34:DE34">
    <cfRule type="expression" dxfId="236" priority="3" stopIfTrue="1">
      <formula>WEEKDAY($B$11,2)&gt;5</formula>
    </cfRule>
  </conditionalFormatting>
  <conditionalFormatting sqref="CZ7:DE7 CZ14:DE14 CZ21:DE21 CZ28:DE28 CZ35:DE35">
    <cfRule type="expression" dxfId="235" priority="2" stopIfTrue="1">
      <formula>WEEKDAY($B$12,2)&gt;5</formula>
    </cfRule>
  </conditionalFormatting>
  <conditionalFormatting sqref="CZ8:DE8 CZ15:DE15 CZ22:DE22 CZ29:DE29 CZ36:DE36">
    <cfRule type="expression" dxfId="234" priority="1" stopIfTrue="1">
      <formula>WEEKDAY($B$13,2)&gt;5</formula>
    </cfRule>
  </conditionalFormatting>
  <printOptions horizontalCentered="1" verticalCentered="1" gridLinesSet="0"/>
  <pageMargins left="0" right="0" top="0.39370078740157483" bottom="0.39370078740157483" header="0.31496062992125984" footer="0.51181102362204722"/>
  <pageSetup paperSize="8" scale="53" orientation="landscape" r:id="rId1"/>
  <headerFooter alignWithMargins="0">
    <oddFooter>&amp;L&amp;G</oddFooter>
  </headerFooter>
  <colBreaks count="10" manualBreakCount="10">
    <brk id="9" max="38" man="1"/>
    <brk id="18" max="38" man="1"/>
    <brk id="27" max="38" man="1"/>
    <brk id="36" max="38" man="1"/>
    <brk id="45" max="38" man="1"/>
    <brk id="64" max="38" man="1"/>
    <brk id="73" max="38" man="1"/>
    <brk id="82" max="38" man="1"/>
    <brk id="91" max="38" man="1"/>
    <brk id="100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LQ44"/>
  <sheetViews>
    <sheetView showGridLines="0" showZeros="0" view="pageBreakPreview" zoomScaleNormal="90" zoomScaleSheetLayoutView="100" workbookViewId="0">
      <pane ySplit="5" topLeftCell="A6" activePane="bottomLeft" state="frozen"/>
      <selection activeCell="AG16" sqref="AG16"/>
      <selection pane="bottomLeft" activeCell="AG16" sqref="AG16"/>
    </sheetView>
  </sheetViews>
  <sheetFormatPr baseColWidth="10" defaultColWidth="11.42578125" defaultRowHeight="12.75" x14ac:dyDescent="0.2"/>
  <cols>
    <col min="1" max="1" width="3.7109375" style="188" customWidth="1"/>
    <col min="2" max="2" width="3.85546875" style="216" customWidth="1"/>
    <col min="3" max="3" width="14.140625" style="190" customWidth="1"/>
    <col min="4" max="4" width="3.85546875" style="188" customWidth="1"/>
    <col min="5" max="5" width="3.85546875" style="217" customWidth="1"/>
    <col min="6" max="6" width="14.140625" style="193" customWidth="1"/>
    <col min="7" max="7" width="3.85546875" style="188" customWidth="1"/>
    <col min="8" max="8" width="3.85546875" style="217" customWidth="1"/>
    <col min="9" max="9" width="14.140625" style="202" customWidth="1"/>
    <col min="10" max="10" width="3.85546875" style="188" customWidth="1"/>
    <col min="11" max="11" width="3.85546875" style="217" customWidth="1"/>
    <col min="12" max="12" width="14.140625" style="213" customWidth="1"/>
    <col min="13" max="13" width="3.85546875" style="188" customWidth="1"/>
    <col min="14" max="14" width="3.85546875" style="217" customWidth="1"/>
    <col min="15" max="15" width="14.140625" style="193" customWidth="1"/>
    <col min="16" max="16" width="3.85546875" style="188" customWidth="1"/>
    <col min="17" max="17" width="3.85546875" style="217" customWidth="1"/>
    <col min="18" max="18" width="14.140625" style="202" customWidth="1"/>
    <col min="19" max="19" width="3.85546875" style="188" customWidth="1"/>
    <col min="20" max="20" width="3.85546875" style="217" customWidth="1"/>
    <col min="21" max="21" width="14.140625" style="213" customWidth="1"/>
    <col min="22" max="22" width="3.85546875" style="188" customWidth="1"/>
    <col min="23" max="23" width="3.85546875" style="217" customWidth="1"/>
    <col min="24" max="24" width="14.140625" style="202" customWidth="1"/>
    <col min="25" max="25" width="3.85546875" style="188" customWidth="1"/>
    <col min="26" max="26" width="3.85546875" style="217" customWidth="1"/>
    <col min="27" max="27" width="14.140625" style="213" customWidth="1"/>
    <col min="28" max="28" width="3.28515625" style="218" customWidth="1"/>
    <col min="29" max="29" width="3.85546875" style="216" customWidth="1"/>
    <col min="30" max="30" width="14.140625" style="190" customWidth="1"/>
    <col min="31" max="31" width="3.28515625" style="218" customWidth="1"/>
    <col min="32" max="32" width="3.85546875" style="216" customWidth="1"/>
    <col min="33" max="33" width="14.140625" style="193" customWidth="1"/>
    <col min="34" max="34" width="3.28515625" style="218" customWidth="1"/>
    <col min="35" max="35" width="3.85546875" style="217" customWidth="1"/>
    <col min="36" max="36" width="14.140625" style="202" customWidth="1"/>
    <col min="37" max="37" width="3.28515625" style="218" customWidth="1"/>
    <col min="38" max="38" width="3.85546875" style="217" customWidth="1"/>
    <col min="39" max="39" width="14.140625" style="213" customWidth="1"/>
    <col min="40" max="40" width="3.28515625" style="218" customWidth="1"/>
    <col min="41" max="41" width="3.85546875" style="216" customWidth="1"/>
    <col min="42" max="42" width="14.140625" style="193" customWidth="1"/>
    <col min="43" max="43" width="3.28515625" style="218" customWidth="1"/>
    <col min="44" max="44" width="3.85546875" style="217" customWidth="1"/>
    <col min="45" max="45" width="14.140625" style="202" customWidth="1"/>
    <col min="46" max="46" width="3.28515625" style="218" customWidth="1"/>
    <col min="47" max="47" width="3.85546875" style="217" customWidth="1"/>
    <col min="48" max="48" width="14.140625" style="213" customWidth="1"/>
    <col min="49" max="49" width="3.28515625" style="218" customWidth="1"/>
    <col min="50" max="50" width="3.85546875" style="217" customWidth="1"/>
    <col min="51" max="51" width="14.140625" style="202" customWidth="1"/>
    <col min="52" max="52" width="3.28515625" style="218" customWidth="1"/>
    <col min="53" max="53" width="3.85546875" style="217" customWidth="1"/>
    <col min="54" max="54" width="14.140625" style="213" customWidth="1"/>
    <col min="55" max="55" width="3.5703125" style="188" customWidth="1"/>
    <col min="56" max="56" width="3.85546875" style="192" customWidth="1"/>
    <col min="57" max="57" width="14.140625" style="190" customWidth="1"/>
    <col min="58" max="58" width="3.28515625" style="218" customWidth="1"/>
    <col min="59" max="59" width="3.85546875" style="217" customWidth="1"/>
    <col min="60" max="60" width="14.140625" style="193" customWidth="1"/>
    <col min="61" max="61" width="3.28515625" style="218" customWidth="1"/>
    <col min="62" max="62" width="3.85546875" style="216" customWidth="1"/>
    <col min="63" max="63" width="14.140625" style="202" customWidth="1"/>
    <col min="64" max="64" width="3.28515625" style="218" customWidth="1"/>
    <col min="65" max="65" width="3.85546875" style="216" customWidth="1"/>
    <col min="66" max="66" width="14.140625" style="213" customWidth="1"/>
    <col min="67" max="67" width="3.28515625" style="218" customWidth="1"/>
    <col min="68" max="68" width="3.85546875" style="217" customWidth="1"/>
    <col min="69" max="69" width="14.140625" style="193" customWidth="1"/>
    <col min="70" max="70" width="3.28515625" style="218" customWidth="1"/>
    <col min="71" max="71" width="3.85546875" style="216" customWidth="1"/>
    <col min="72" max="72" width="14.140625" style="202" customWidth="1"/>
    <col min="73" max="73" width="3.28515625" style="218" customWidth="1"/>
    <col min="74" max="74" width="3.85546875" style="216" customWidth="1"/>
    <col min="75" max="75" width="14.140625" style="213" customWidth="1"/>
    <col min="76" max="76" width="3.28515625" style="218" customWidth="1"/>
    <col min="77" max="77" width="3.85546875" style="216" customWidth="1"/>
    <col min="78" max="78" width="14.140625" style="202" customWidth="1"/>
    <col min="79" max="79" width="3.28515625" style="218" customWidth="1"/>
    <col min="80" max="80" width="3.85546875" style="216" customWidth="1"/>
    <col min="81" max="81" width="14.140625" style="213" customWidth="1"/>
    <col min="82" max="82" width="3.7109375" style="188" customWidth="1"/>
    <col min="83" max="83" width="3.85546875" style="217" customWidth="1"/>
    <col min="84" max="84" width="14.140625" style="190" customWidth="1"/>
    <col min="85" max="85" width="3.7109375" style="188" customWidth="1"/>
    <col min="86" max="86" width="3.85546875" style="217" customWidth="1"/>
    <col min="87" max="87" width="14.140625" style="193" customWidth="1"/>
    <col min="88" max="88" width="3.7109375" style="188" customWidth="1"/>
    <col min="89" max="89" width="3.85546875" style="217" customWidth="1"/>
    <col min="90" max="90" width="14.140625" style="202" customWidth="1"/>
    <col min="91" max="91" width="3.7109375" style="188" customWidth="1"/>
    <col min="92" max="92" width="3.85546875" style="217" customWidth="1"/>
    <col min="93" max="93" width="14.140625" style="213" customWidth="1"/>
    <col min="94" max="94" width="3.7109375" style="188" customWidth="1"/>
    <col min="95" max="95" width="3.85546875" style="217" customWidth="1"/>
    <col min="96" max="96" width="14.140625" style="193" customWidth="1"/>
    <col min="97" max="97" width="3.7109375" style="188" customWidth="1"/>
    <col min="98" max="98" width="3.85546875" style="217" customWidth="1"/>
    <col min="99" max="99" width="14.140625" style="202" customWidth="1"/>
    <col min="100" max="100" width="3.7109375" style="188" customWidth="1"/>
    <col min="101" max="101" width="3.85546875" style="217" customWidth="1"/>
    <col min="102" max="102" width="14.140625" style="213" customWidth="1"/>
    <col min="103" max="103" width="3.7109375" style="188" customWidth="1"/>
    <col min="104" max="104" width="3.85546875" style="217" customWidth="1"/>
    <col min="105" max="105" width="14.140625" style="202" customWidth="1"/>
    <col min="106" max="106" width="3.7109375" style="188" customWidth="1"/>
    <col min="107" max="107" width="3.85546875" style="217" customWidth="1"/>
    <col min="108" max="108" width="14.140625" style="213" customWidth="1"/>
    <col min="109" max="109" width="3.85546875" style="188" customWidth="1"/>
    <col min="110" max="110" width="3.7109375" style="217" customWidth="1"/>
    <col min="111" max="111" width="14.140625" style="190" customWidth="1"/>
    <col min="112" max="112" width="3.85546875" style="188" customWidth="1"/>
    <col min="113" max="113" width="3.7109375" style="216" customWidth="1"/>
    <col min="114" max="114" width="14.140625" style="193" customWidth="1"/>
    <col min="115" max="115" width="3.85546875" style="188" customWidth="1"/>
    <col min="116" max="116" width="3.7109375" style="216" customWidth="1"/>
    <col min="117" max="117" width="14.140625" style="202" customWidth="1"/>
    <col min="118" max="118" width="3.85546875" style="188" customWidth="1"/>
    <col min="119" max="119" width="3.7109375" style="216" customWidth="1"/>
    <col min="120" max="120" width="14.140625" style="213" customWidth="1"/>
    <col min="121" max="121" width="3.85546875" style="188" customWidth="1"/>
    <col min="122" max="122" width="3.7109375" style="216" customWidth="1"/>
    <col min="123" max="123" width="14.140625" style="193" customWidth="1"/>
    <col min="124" max="124" width="3.85546875" style="188" customWidth="1"/>
    <col min="125" max="125" width="3.7109375" style="216" customWidth="1"/>
    <col min="126" max="126" width="14.140625" style="202" customWidth="1"/>
    <col min="127" max="127" width="3.85546875" style="188" customWidth="1"/>
    <col min="128" max="128" width="3.7109375" style="216" customWidth="1"/>
    <col min="129" max="129" width="14.140625" style="213" customWidth="1"/>
    <col min="130" max="130" width="3.85546875" style="188" customWidth="1"/>
    <col min="131" max="131" width="3.7109375" style="216" customWidth="1"/>
    <col min="132" max="132" width="14.140625" style="202" customWidth="1"/>
    <col min="133" max="133" width="3.85546875" style="188" customWidth="1"/>
    <col min="134" max="134" width="3.7109375" style="216" customWidth="1"/>
    <col min="135" max="135" width="14.140625" style="213" customWidth="1"/>
    <col min="136" max="136" width="3.85546875" style="188" customWidth="1"/>
    <col min="137" max="137" width="3.85546875" style="217" customWidth="1"/>
    <col min="138" max="138" width="14.140625" style="190" customWidth="1"/>
    <col min="139" max="139" width="3.85546875" style="188" customWidth="1"/>
    <col min="140" max="140" width="3.85546875" style="216" customWidth="1"/>
    <col min="141" max="141" width="14.140625" style="193" customWidth="1"/>
    <col min="142" max="142" width="3.85546875" style="188" customWidth="1"/>
    <col min="143" max="143" width="3.85546875" style="216" customWidth="1"/>
    <col min="144" max="144" width="14.140625" style="202" customWidth="1"/>
    <col min="145" max="145" width="3.85546875" style="188" customWidth="1"/>
    <col min="146" max="146" width="3.85546875" style="216" customWidth="1"/>
    <col min="147" max="147" width="14.140625" style="213" customWidth="1"/>
    <col min="148" max="148" width="3.85546875" style="188" customWidth="1"/>
    <col min="149" max="149" width="3.85546875" style="216" customWidth="1"/>
    <col min="150" max="150" width="14.140625" style="193" customWidth="1"/>
    <col min="151" max="151" width="3.85546875" style="188" customWidth="1"/>
    <col min="152" max="152" width="3.85546875" style="216" customWidth="1"/>
    <col min="153" max="153" width="14.140625" style="202" customWidth="1"/>
    <col min="154" max="154" width="3.85546875" style="188" customWidth="1"/>
    <col min="155" max="155" width="3.85546875" style="216" customWidth="1"/>
    <col min="156" max="156" width="14.140625" style="213" customWidth="1"/>
    <col min="157" max="157" width="3.85546875" style="188" customWidth="1"/>
    <col min="158" max="158" width="3.85546875" style="216" customWidth="1"/>
    <col min="159" max="159" width="14.140625" style="202" customWidth="1"/>
    <col min="160" max="160" width="3.85546875" style="188" customWidth="1"/>
    <col min="161" max="161" width="3.85546875" style="216" customWidth="1"/>
    <col min="162" max="162" width="14.140625" style="213" customWidth="1"/>
    <col min="163" max="163" width="1.42578125" style="104" customWidth="1"/>
    <col min="164" max="164" width="3.7109375" style="188" customWidth="1"/>
    <col min="165" max="165" width="3.85546875" style="217" customWidth="1"/>
    <col min="166" max="166" width="14.140625" style="190" customWidth="1"/>
    <col min="167" max="167" width="3.7109375" style="188" customWidth="1"/>
    <col min="168" max="168" width="3.85546875" style="217" customWidth="1"/>
    <col min="169" max="169" width="14.140625" style="193" customWidth="1"/>
    <col min="170" max="170" width="3.7109375" style="188" customWidth="1"/>
    <col min="171" max="171" width="3.85546875" style="216" customWidth="1"/>
    <col min="172" max="172" width="14.140625" style="202" customWidth="1"/>
    <col min="173" max="173" width="3.7109375" style="188" customWidth="1"/>
    <col min="174" max="174" width="3.85546875" style="217" customWidth="1"/>
    <col min="175" max="175" width="14.140625" style="213" customWidth="1"/>
    <col min="176" max="176" width="3.7109375" style="188" customWidth="1"/>
    <col min="177" max="177" width="3.85546875" style="217" customWidth="1"/>
    <col min="178" max="178" width="14.140625" style="193" customWidth="1"/>
    <col min="179" max="179" width="3.7109375" style="188" customWidth="1"/>
    <col min="180" max="180" width="3.85546875" style="216" customWidth="1"/>
    <col min="181" max="181" width="14.140625" style="202" customWidth="1"/>
    <col min="182" max="182" width="3.7109375" style="188" customWidth="1"/>
    <col min="183" max="183" width="3.85546875" style="217" customWidth="1"/>
    <col min="184" max="184" width="14.140625" style="213" customWidth="1"/>
    <col min="185" max="185" width="3.7109375" style="188" customWidth="1"/>
    <col min="186" max="186" width="3.85546875" style="216" customWidth="1"/>
    <col min="187" max="187" width="14.140625" style="202" customWidth="1"/>
    <col min="188" max="188" width="3.7109375" style="188" customWidth="1"/>
    <col min="189" max="189" width="3.85546875" style="217" customWidth="1"/>
    <col min="190" max="190" width="14.140625" style="213" customWidth="1"/>
    <col min="191" max="191" width="3.85546875" style="188" customWidth="1"/>
    <col min="192" max="192" width="3.85546875" style="217" customWidth="1"/>
    <col min="193" max="193" width="14.140625" style="190" customWidth="1"/>
    <col min="194" max="194" width="3.85546875" style="188" customWidth="1"/>
    <col min="195" max="195" width="3.85546875" style="216" customWidth="1"/>
    <col min="196" max="196" width="14.140625" style="193" customWidth="1"/>
    <col min="197" max="197" width="3.85546875" style="188" customWidth="1"/>
    <col min="198" max="198" width="3.85546875" style="216" customWidth="1"/>
    <col min="199" max="199" width="14.140625" style="202" customWidth="1"/>
    <col min="200" max="200" width="3.85546875" style="188" customWidth="1"/>
    <col min="201" max="201" width="3.85546875" style="216" customWidth="1"/>
    <col min="202" max="202" width="14.140625" style="213" customWidth="1"/>
    <col min="203" max="203" width="3.85546875" style="188" customWidth="1"/>
    <col min="204" max="204" width="3.85546875" style="216" customWidth="1"/>
    <col min="205" max="205" width="14.140625" style="193" customWidth="1"/>
    <col min="206" max="206" width="3.85546875" style="188" customWidth="1"/>
    <col min="207" max="207" width="3.85546875" style="216" customWidth="1"/>
    <col min="208" max="208" width="14.140625" style="202" customWidth="1"/>
    <col min="209" max="209" width="3.85546875" style="188" customWidth="1"/>
    <col min="210" max="210" width="3.85546875" style="216" customWidth="1"/>
    <col min="211" max="211" width="14.140625" style="213" customWidth="1"/>
    <col min="212" max="212" width="3.85546875" style="188" customWidth="1"/>
    <col min="213" max="213" width="3.85546875" style="216" customWidth="1"/>
    <col min="214" max="214" width="14.140625" style="202" customWidth="1"/>
    <col min="215" max="215" width="3.85546875" style="188" customWidth="1"/>
    <col min="216" max="216" width="3.85546875" style="216" customWidth="1"/>
    <col min="217" max="217" width="14.140625" style="213" customWidth="1"/>
    <col min="218" max="218" width="3.7109375" style="188" customWidth="1"/>
    <col min="219" max="219" width="3.85546875" style="192" customWidth="1"/>
    <col min="220" max="220" width="14.140625" style="190" customWidth="1"/>
    <col min="221" max="221" width="3.7109375" style="188" customWidth="1"/>
    <col min="222" max="222" width="3.85546875" style="192" customWidth="1"/>
    <col min="223" max="223" width="14.140625" style="193" customWidth="1"/>
    <col min="224" max="224" width="3.7109375" style="188" customWidth="1"/>
    <col min="225" max="225" width="3.85546875" style="209" customWidth="1"/>
    <col min="226" max="226" width="14.140625" style="202" customWidth="1"/>
    <col min="227" max="227" width="3.7109375" style="188" customWidth="1"/>
    <col min="228" max="228" width="3.85546875" style="209" customWidth="1"/>
    <col min="229" max="229" width="14.140625" style="213" customWidth="1"/>
    <col min="230" max="230" width="3.7109375" style="188" customWidth="1"/>
    <col min="231" max="231" width="3.85546875" style="192" customWidth="1"/>
    <col min="232" max="232" width="14.140625" style="193" customWidth="1"/>
    <col min="233" max="233" width="3.7109375" style="188" customWidth="1"/>
    <col min="234" max="234" width="3.85546875" style="209" customWidth="1"/>
    <col min="235" max="235" width="14.140625" style="202" customWidth="1"/>
    <col min="236" max="236" width="3.7109375" style="188" customWidth="1"/>
    <col min="237" max="237" width="3.85546875" style="209" customWidth="1"/>
    <col min="238" max="238" width="14.140625" style="213" customWidth="1"/>
    <col min="239" max="239" width="3.7109375" style="188" customWidth="1"/>
    <col min="240" max="240" width="3.85546875" style="209" customWidth="1"/>
    <col min="241" max="241" width="14.140625" style="202" customWidth="1"/>
    <col min="242" max="242" width="3.7109375" style="188" customWidth="1"/>
    <col min="243" max="243" width="3.85546875" style="209" customWidth="1"/>
    <col min="244" max="244" width="14.140625" style="213" customWidth="1"/>
    <col min="245" max="245" width="3.7109375" style="188" customWidth="1"/>
    <col min="246" max="246" width="3.85546875" style="216" customWidth="1"/>
    <col min="247" max="247" width="14.140625" style="190" customWidth="1"/>
    <col min="248" max="248" width="3.7109375" style="188" customWidth="1"/>
    <col min="249" max="249" width="3.85546875" style="216" customWidth="1"/>
    <col min="250" max="250" width="14.140625" style="193" customWidth="1"/>
    <col min="251" max="251" width="3.7109375" style="188" customWidth="1"/>
    <col min="252" max="252" width="3.85546875" style="216" customWidth="1"/>
    <col min="253" max="253" width="14.140625" style="202" customWidth="1"/>
    <col min="254" max="254" width="3.7109375" style="188" customWidth="1"/>
    <col min="255" max="255" width="3.85546875" style="216" customWidth="1"/>
    <col min="256" max="256" width="14.140625" style="213" customWidth="1"/>
    <col min="257" max="257" width="3.7109375" style="188" customWidth="1"/>
    <col min="258" max="258" width="3.85546875" style="216" customWidth="1"/>
    <col min="259" max="259" width="14.140625" style="193" customWidth="1"/>
    <col min="260" max="260" width="3.7109375" style="188" customWidth="1"/>
    <col min="261" max="261" width="3.85546875" style="216" customWidth="1"/>
    <col min="262" max="262" width="14.140625" style="202" customWidth="1"/>
    <col min="263" max="263" width="3.7109375" style="188" customWidth="1"/>
    <col min="264" max="264" width="3.85546875" style="216" customWidth="1"/>
    <col min="265" max="265" width="14.140625" style="213" customWidth="1"/>
    <col min="266" max="266" width="3.7109375" style="188" customWidth="1"/>
    <col min="267" max="267" width="3.85546875" style="216" customWidth="1"/>
    <col min="268" max="268" width="14.140625" style="202" customWidth="1"/>
    <col min="269" max="269" width="3.7109375" style="188" customWidth="1"/>
    <col min="270" max="270" width="3.85546875" style="216" customWidth="1"/>
    <col min="271" max="271" width="14.140625" style="213" customWidth="1"/>
    <col min="272" max="272" width="3.7109375" style="188" customWidth="1"/>
    <col min="273" max="273" width="3.7109375" style="216" customWidth="1"/>
    <col min="274" max="274" width="14.140625" style="190" customWidth="1"/>
    <col min="275" max="275" width="3.7109375" style="188" customWidth="1"/>
    <col min="276" max="276" width="3.7109375" style="216" customWidth="1"/>
    <col min="277" max="277" width="14.140625" style="193" customWidth="1"/>
    <col min="278" max="278" width="3.7109375" style="188" customWidth="1"/>
    <col min="279" max="279" width="3.7109375" style="216" customWidth="1"/>
    <col min="280" max="280" width="14.140625" style="202" customWidth="1"/>
    <col min="281" max="281" width="3.7109375" style="188" customWidth="1"/>
    <col min="282" max="282" width="3.7109375" style="216" customWidth="1"/>
    <col min="283" max="283" width="14.140625" style="213" customWidth="1"/>
    <col min="284" max="284" width="3.7109375" style="188" customWidth="1"/>
    <col min="285" max="285" width="3.7109375" style="216" customWidth="1"/>
    <col min="286" max="286" width="14.140625" style="193" customWidth="1"/>
    <col min="287" max="287" width="3.7109375" style="188" customWidth="1"/>
    <col min="288" max="288" width="3.7109375" style="216" customWidth="1"/>
    <col min="289" max="289" width="14.140625" style="202" customWidth="1"/>
    <col min="290" max="290" width="3.7109375" style="188" customWidth="1"/>
    <col min="291" max="291" width="3.7109375" style="216" customWidth="1"/>
    <col min="292" max="292" width="14.140625" style="213" customWidth="1"/>
    <col min="293" max="293" width="3.7109375" style="188" customWidth="1"/>
    <col min="294" max="294" width="3.7109375" style="216" customWidth="1"/>
    <col min="295" max="295" width="14.140625" style="202" customWidth="1"/>
    <col min="296" max="296" width="3.7109375" style="188" customWidth="1"/>
    <col min="297" max="297" width="3.7109375" style="216" customWidth="1"/>
    <col min="298" max="298" width="14.140625" style="213" customWidth="1"/>
    <col min="299" max="299" width="3.7109375" style="188" customWidth="1"/>
    <col min="300" max="300" width="4.140625" style="217" customWidth="1"/>
    <col min="301" max="301" width="14.140625" style="190" customWidth="1"/>
    <col min="302" max="302" width="3.7109375" style="188" customWidth="1"/>
    <col min="303" max="303" width="3.85546875" style="216" customWidth="1"/>
    <col min="304" max="304" width="14.140625" style="193" customWidth="1"/>
    <col min="305" max="305" width="3.7109375" style="188" customWidth="1"/>
    <col min="306" max="306" width="3.85546875" style="216" customWidth="1"/>
    <col min="307" max="307" width="14.140625" style="202" customWidth="1"/>
    <col min="308" max="308" width="3.7109375" style="188" customWidth="1"/>
    <col min="309" max="309" width="3.85546875" style="216" customWidth="1"/>
    <col min="310" max="310" width="14.140625" style="213" customWidth="1"/>
    <col min="311" max="311" width="3.7109375" style="188" customWidth="1"/>
    <col min="312" max="312" width="3.85546875" style="216" customWidth="1"/>
    <col min="313" max="313" width="14.140625" style="193" customWidth="1"/>
    <col min="314" max="314" width="3.7109375" style="188" customWidth="1"/>
    <col min="315" max="315" width="3.85546875" style="216" customWidth="1"/>
    <col min="316" max="316" width="14.140625" style="202" customWidth="1"/>
    <col min="317" max="317" width="3.7109375" style="188" customWidth="1"/>
    <col min="318" max="318" width="3.85546875" style="216" customWidth="1"/>
    <col min="319" max="319" width="14.140625" style="213" customWidth="1"/>
    <col min="320" max="320" width="3.7109375" style="188" customWidth="1"/>
    <col min="321" max="321" width="3.85546875" style="216" customWidth="1"/>
    <col min="322" max="322" width="14.140625" style="202" customWidth="1"/>
    <col min="323" max="323" width="3.7109375" style="188" customWidth="1"/>
    <col min="324" max="324" width="3.85546875" style="216" customWidth="1"/>
    <col min="325" max="325" width="14.140625" style="213" customWidth="1"/>
    <col min="326" max="326" width="3.28515625" style="104" customWidth="1"/>
    <col min="327" max="327" width="25.140625" style="104" customWidth="1"/>
    <col min="328" max="328" width="2.28515625" style="104" customWidth="1"/>
    <col min="329" max="16384" width="11.42578125" style="104"/>
  </cols>
  <sheetData>
    <row r="1" spans="1:329" s="166" customFormat="1" ht="21" customHeight="1" x14ac:dyDescent="0.3">
      <c r="A1" s="402" t="str">
        <f>Feuil1!E10</f>
        <v>PREVISION 2018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4"/>
      <c r="AB1" s="392" t="str">
        <f>A1</f>
        <v>PREVISION 2018</v>
      </c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  <c r="AW1" s="393"/>
      <c r="AX1" s="393"/>
      <c r="AY1" s="393"/>
      <c r="AZ1" s="393"/>
      <c r="BA1" s="393"/>
      <c r="BB1" s="394"/>
      <c r="BC1" s="392" t="str">
        <f>A1</f>
        <v>PREVISION 2018</v>
      </c>
      <c r="BD1" s="393"/>
      <c r="BE1" s="393"/>
      <c r="BF1" s="393"/>
      <c r="BG1" s="393"/>
      <c r="BH1" s="393"/>
      <c r="BI1" s="393"/>
      <c r="BJ1" s="393"/>
      <c r="BK1" s="393"/>
      <c r="BL1" s="393"/>
      <c r="BM1" s="393"/>
      <c r="BN1" s="393"/>
      <c r="BO1" s="393"/>
      <c r="BP1" s="393"/>
      <c r="BQ1" s="393"/>
      <c r="BR1" s="393"/>
      <c r="BS1" s="393"/>
      <c r="BT1" s="393"/>
      <c r="BU1" s="393"/>
      <c r="BV1" s="393"/>
      <c r="BW1" s="393"/>
      <c r="BX1" s="393"/>
      <c r="BY1" s="393"/>
      <c r="BZ1" s="393"/>
      <c r="CA1" s="393"/>
      <c r="CB1" s="393"/>
      <c r="CC1" s="394"/>
      <c r="CD1" s="402" t="str">
        <f>A1</f>
        <v>PREVISION 2018</v>
      </c>
      <c r="CE1" s="403"/>
      <c r="CF1" s="403"/>
      <c r="CG1" s="403"/>
      <c r="CH1" s="403"/>
      <c r="CI1" s="403"/>
      <c r="CJ1" s="403"/>
      <c r="CK1" s="403"/>
      <c r="CL1" s="403"/>
      <c r="CM1" s="403"/>
      <c r="CN1" s="403"/>
      <c r="CO1" s="403"/>
      <c r="CP1" s="403"/>
      <c r="CQ1" s="403"/>
      <c r="CR1" s="403"/>
      <c r="CS1" s="403"/>
      <c r="CT1" s="403"/>
      <c r="CU1" s="403"/>
      <c r="CV1" s="403"/>
      <c r="CW1" s="403"/>
      <c r="CX1" s="403"/>
      <c r="CY1" s="403"/>
      <c r="CZ1" s="403"/>
      <c r="DA1" s="403"/>
      <c r="DB1" s="403"/>
      <c r="DC1" s="403"/>
      <c r="DD1" s="404"/>
      <c r="DE1" s="392" t="str">
        <f>A1</f>
        <v>PREVISION 2018</v>
      </c>
      <c r="DF1" s="393"/>
      <c r="DG1" s="393"/>
      <c r="DH1" s="393"/>
      <c r="DI1" s="393"/>
      <c r="DJ1" s="393"/>
      <c r="DK1" s="393"/>
      <c r="DL1" s="393"/>
      <c r="DM1" s="393"/>
      <c r="DN1" s="393"/>
      <c r="DO1" s="393"/>
      <c r="DP1" s="393"/>
      <c r="DQ1" s="393"/>
      <c r="DR1" s="393"/>
      <c r="DS1" s="393"/>
      <c r="DT1" s="393"/>
      <c r="DU1" s="393"/>
      <c r="DV1" s="393"/>
      <c r="DW1" s="393"/>
      <c r="DX1" s="393"/>
      <c r="DY1" s="393"/>
      <c r="DZ1" s="393"/>
      <c r="EA1" s="393"/>
      <c r="EB1" s="393"/>
      <c r="EC1" s="393"/>
      <c r="ED1" s="393"/>
      <c r="EE1" s="394"/>
      <c r="EF1" s="392" t="str">
        <f>A1</f>
        <v>PREVISION 2018</v>
      </c>
      <c r="EG1" s="393"/>
      <c r="EH1" s="393"/>
      <c r="EI1" s="393"/>
      <c r="EJ1" s="393"/>
      <c r="EK1" s="393"/>
      <c r="EL1" s="393"/>
      <c r="EM1" s="393"/>
      <c r="EN1" s="393"/>
      <c r="EO1" s="393"/>
      <c r="EP1" s="393"/>
      <c r="EQ1" s="393"/>
      <c r="ER1" s="393"/>
      <c r="ES1" s="393"/>
      <c r="ET1" s="393"/>
      <c r="EU1" s="393"/>
      <c r="EV1" s="393"/>
      <c r="EW1" s="393"/>
      <c r="EX1" s="393"/>
      <c r="EY1" s="393"/>
      <c r="EZ1" s="393"/>
      <c r="FA1" s="393"/>
      <c r="FB1" s="393"/>
      <c r="FC1" s="393"/>
      <c r="FD1" s="393"/>
      <c r="FE1" s="393"/>
      <c r="FF1" s="394"/>
      <c r="FG1" s="398"/>
      <c r="FH1" s="402" t="str">
        <f>A1</f>
        <v>PREVISION 2018</v>
      </c>
      <c r="FI1" s="403"/>
      <c r="FJ1" s="403"/>
      <c r="FK1" s="403"/>
      <c r="FL1" s="403"/>
      <c r="FM1" s="403"/>
      <c r="FN1" s="403"/>
      <c r="FO1" s="403"/>
      <c r="FP1" s="403"/>
      <c r="FQ1" s="403"/>
      <c r="FR1" s="403"/>
      <c r="FS1" s="403"/>
      <c r="FT1" s="403"/>
      <c r="FU1" s="403"/>
      <c r="FV1" s="403"/>
      <c r="FW1" s="403"/>
      <c r="FX1" s="403"/>
      <c r="FY1" s="403"/>
      <c r="FZ1" s="403"/>
      <c r="GA1" s="403"/>
      <c r="GB1" s="403"/>
      <c r="GC1" s="403"/>
      <c r="GD1" s="403"/>
      <c r="GE1" s="403"/>
      <c r="GF1" s="403"/>
      <c r="GG1" s="403"/>
      <c r="GH1" s="404"/>
      <c r="GI1" s="392" t="str">
        <f>A1</f>
        <v>PREVISION 2018</v>
      </c>
      <c r="GJ1" s="393"/>
      <c r="GK1" s="393"/>
      <c r="GL1" s="393"/>
      <c r="GM1" s="393"/>
      <c r="GN1" s="393"/>
      <c r="GO1" s="393"/>
      <c r="GP1" s="393"/>
      <c r="GQ1" s="393"/>
      <c r="GR1" s="393"/>
      <c r="GS1" s="393"/>
      <c r="GT1" s="393"/>
      <c r="GU1" s="393"/>
      <c r="GV1" s="393"/>
      <c r="GW1" s="393"/>
      <c r="GX1" s="393"/>
      <c r="GY1" s="393"/>
      <c r="GZ1" s="393"/>
      <c r="HA1" s="393"/>
      <c r="HB1" s="393"/>
      <c r="HC1" s="393"/>
      <c r="HD1" s="393"/>
      <c r="HE1" s="393"/>
      <c r="HF1" s="393"/>
      <c r="HG1" s="393"/>
      <c r="HH1" s="393"/>
      <c r="HI1" s="394"/>
      <c r="HJ1" s="392" t="str">
        <f>A1</f>
        <v>PREVISION 2018</v>
      </c>
      <c r="HK1" s="393"/>
      <c r="HL1" s="393"/>
      <c r="HM1" s="393"/>
      <c r="HN1" s="393"/>
      <c r="HO1" s="393"/>
      <c r="HP1" s="393"/>
      <c r="HQ1" s="393"/>
      <c r="HR1" s="393"/>
      <c r="HS1" s="393"/>
      <c r="HT1" s="393"/>
      <c r="HU1" s="393"/>
      <c r="HV1" s="393"/>
      <c r="HW1" s="393"/>
      <c r="HX1" s="393"/>
      <c r="HY1" s="393"/>
      <c r="HZ1" s="393"/>
      <c r="IA1" s="393"/>
      <c r="IB1" s="393"/>
      <c r="IC1" s="393"/>
      <c r="ID1" s="393"/>
      <c r="IE1" s="393"/>
      <c r="IF1" s="393"/>
      <c r="IG1" s="393"/>
      <c r="IH1" s="393"/>
      <c r="II1" s="393"/>
      <c r="IJ1" s="394"/>
      <c r="IK1" s="402" t="str">
        <f>A1</f>
        <v>PREVISION 2018</v>
      </c>
      <c r="IL1" s="403"/>
      <c r="IM1" s="403"/>
      <c r="IN1" s="403"/>
      <c r="IO1" s="403"/>
      <c r="IP1" s="403"/>
      <c r="IQ1" s="403"/>
      <c r="IR1" s="403"/>
      <c r="IS1" s="403"/>
      <c r="IT1" s="403"/>
      <c r="IU1" s="403"/>
      <c r="IV1" s="403"/>
      <c r="IW1" s="403"/>
      <c r="IX1" s="403"/>
      <c r="IY1" s="403"/>
      <c r="IZ1" s="403"/>
      <c r="JA1" s="403"/>
      <c r="JB1" s="403"/>
      <c r="JC1" s="403"/>
      <c r="JD1" s="403"/>
      <c r="JE1" s="403"/>
      <c r="JF1" s="403"/>
      <c r="JG1" s="403"/>
      <c r="JH1" s="403"/>
      <c r="JI1" s="403"/>
      <c r="JJ1" s="403"/>
      <c r="JK1" s="404"/>
      <c r="JL1" s="392" t="str">
        <f>A1</f>
        <v>PREVISION 2018</v>
      </c>
      <c r="JM1" s="393"/>
      <c r="JN1" s="393"/>
      <c r="JO1" s="393"/>
      <c r="JP1" s="393"/>
      <c r="JQ1" s="393"/>
      <c r="JR1" s="393"/>
      <c r="JS1" s="393"/>
      <c r="JT1" s="393"/>
      <c r="JU1" s="393"/>
      <c r="JV1" s="393"/>
      <c r="JW1" s="393"/>
      <c r="JX1" s="393"/>
      <c r="JY1" s="393"/>
      <c r="JZ1" s="393"/>
      <c r="KA1" s="393"/>
      <c r="KB1" s="393"/>
      <c r="KC1" s="393"/>
      <c r="KD1" s="393"/>
      <c r="KE1" s="393"/>
      <c r="KF1" s="393"/>
      <c r="KG1" s="393"/>
      <c r="KH1" s="393"/>
      <c r="KI1" s="393"/>
      <c r="KJ1" s="393"/>
      <c r="KK1" s="393"/>
      <c r="KL1" s="394"/>
      <c r="KM1" s="392" t="str">
        <f>A1</f>
        <v>PREVISION 2018</v>
      </c>
      <c r="KN1" s="393"/>
      <c r="KO1" s="393"/>
      <c r="KP1" s="393"/>
      <c r="KQ1" s="393"/>
      <c r="KR1" s="393"/>
      <c r="KS1" s="393"/>
      <c r="KT1" s="393"/>
      <c r="KU1" s="393"/>
      <c r="KV1" s="393"/>
      <c r="KW1" s="393"/>
      <c r="KX1" s="393"/>
      <c r="KY1" s="393"/>
      <c r="KZ1" s="393"/>
      <c r="LA1" s="393"/>
      <c r="LB1" s="393"/>
      <c r="LC1" s="393"/>
      <c r="LD1" s="393"/>
      <c r="LE1" s="393"/>
      <c r="LF1" s="393"/>
      <c r="LG1" s="393"/>
      <c r="LH1" s="393"/>
      <c r="LI1" s="393"/>
      <c r="LJ1" s="393"/>
      <c r="LK1" s="393"/>
      <c r="LL1" s="393"/>
      <c r="LM1" s="394"/>
    </row>
    <row r="2" spans="1:329" s="167" customFormat="1" ht="24" customHeight="1" thickBot="1" x14ac:dyDescent="0.25">
      <c r="A2" s="405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6"/>
      <c r="AA2" s="407"/>
      <c r="AB2" s="395"/>
      <c r="AC2" s="396"/>
      <c r="AD2" s="396"/>
      <c r="AE2" s="396"/>
      <c r="AF2" s="396"/>
      <c r="AG2" s="396"/>
      <c r="AH2" s="396"/>
      <c r="AI2" s="396"/>
      <c r="AJ2" s="396"/>
      <c r="AK2" s="396"/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396"/>
      <c r="AW2" s="396"/>
      <c r="AX2" s="396"/>
      <c r="AY2" s="396"/>
      <c r="AZ2" s="396"/>
      <c r="BA2" s="396"/>
      <c r="BB2" s="397"/>
      <c r="BC2" s="395"/>
      <c r="BD2" s="396"/>
      <c r="BE2" s="396"/>
      <c r="BF2" s="396"/>
      <c r="BG2" s="396"/>
      <c r="BH2" s="396"/>
      <c r="BI2" s="396"/>
      <c r="BJ2" s="396"/>
      <c r="BK2" s="396"/>
      <c r="BL2" s="396"/>
      <c r="BM2" s="396"/>
      <c r="BN2" s="396"/>
      <c r="BO2" s="396"/>
      <c r="BP2" s="396"/>
      <c r="BQ2" s="396"/>
      <c r="BR2" s="396"/>
      <c r="BS2" s="396"/>
      <c r="BT2" s="396"/>
      <c r="BU2" s="396"/>
      <c r="BV2" s="396"/>
      <c r="BW2" s="396"/>
      <c r="BX2" s="396"/>
      <c r="BY2" s="396"/>
      <c r="BZ2" s="396"/>
      <c r="CA2" s="396"/>
      <c r="CB2" s="396"/>
      <c r="CC2" s="397"/>
      <c r="CD2" s="405"/>
      <c r="CE2" s="406"/>
      <c r="CF2" s="406"/>
      <c r="CG2" s="406"/>
      <c r="CH2" s="406"/>
      <c r="CI2" s="406"/>
      <c r="CJ2" s="406"/>
      <c r="CK2" s="406"/>
      <c r="CL2" s="406"/>
      <c r="CM2" s="406"/>
      <c r="CN2" s="406"/>
      <c r="CO2" s="406"/>
      <c r="CP2" s="406"/>
      <c r="CQ2" s="406"/>
      <c r="CR2" s="406"/>
      <c r="CS2" s="406"/>
      <c r="CT2" s="406"/>
      <c r="CU2" s="406"/>
      <c r="CV2" s="406"/>
      <c r="CW2" s="406"/>
      <c r="CX2" s="406"/>
      <c r="CY2" s="406"/>
      <c r="CZ2" s="406"/>
      <c r="DA2" s="406"/>
      <c r="DB2" s="406"/>
      <c r="DC2" s="406"/>
      <c r="DD2" s="407"/>
      <c r="DE2" s="395"/>
      <c r="DF2" s="396"/>
      <c r="DG2" s="396"/>
      <c r="DH2" s="396"/>
      <c r="DI2" s="396"/>
      <c r="DJ2" s="396"/>
      <c r="DK2" s="396"/>
      <c r="DL2" s="396"/>
      <c r="DM2" s="396"/>
      <c r="DN2" s="396"/>
      <c r="DO2" s="396"/>
      <c r="DP2" s="396"/>
      <c r="DQ2" s="396"/>
      <c r="DR2" s="396"/>
      <c r="DS2" s="396"/>
      <c r="DT2" s="396"/>
      <c r="DU2" s="396"/>
      <c r="DV2" s="396"/>
      <c r="DW2" s="396"/>
      <c r="DX2" s="396"/>
      <c r="DY2" s="396"/>
      <c r="DZ2" s="396"/>
      <c r="EA2" s="396"/>
      <c r="EB2" s="396"/>
      <c r="EC2" s="396"/>
      <c r="ED2" s="396"/>
      <c r="EE2" s="397"/>
      <c r="EF2" s="395"/>
      <c r="EG2" s="396"/>
      <c r="EH2" s="396"/>
      <c r="EI2" s="396"/>
      <c r="EJ2" s="396"/>
      <c r="EK2" s="396"/>
      <c r="EL2" s="396"/>
      <c r="EM2" s="396"/>
      <c r="EN2" s="396"/>
      <c r="EO2" s="396"/>
      <c r="EP2" s="396"/>
      <c r="EQ2" s="396"/>
      <c r="ER2" s="396"/>
      <c r="ES2" s="396"/>
      <c r="ET2" s="396"/>
      <c r="EU2" s="396"/>
      <c r="EV2" s="396"/>
      <c r="EW2" s="396"/>
      <c r="EX2" s="396"/>
      <c r="EY2" s="396"/>
      <c r="EZ2" s="396"/>
      <c r="FA2" s="396"/>
      <c r="FB2" s="396"/>
      <c r="FC2" s="396"/>
      <c r="FD2" s="396"/>
      <c r="FE2" s="396"/>
      <c r="FF2" s="397"/>
      <c r="FG2" s="399"/>
      <c r="FH2" s="405"/>
      <c r="FI2" s="406"/>
      <c r="FJ2" s="406"/>
      <c r="FK2" s="406"/>
      <c r="FL2" s="406"/>
      <c r="FM2" s="406"/>
      <c r="FN2" s="406"/>
      <c r="FO2" s="406"/>
      <c r="FP2" s="406"/>
      <c r="FQ2" s="406"/>
      <c r="FR2" s="406"/>
      <c r="FS2" s="406"/>
      <c r="FT2" s="406"/>
      <c r="FU2" s="406"/>
      <c r="FV2" s="406"/>
      <c r="FW2" s="406"/>
      <c r="FX2" s="406"/>
      <c r="FY2" s="406"/>
      <c r="FZ2" s="406"/>
      <c r="GA2" s="406"/>
      <c r="GB2" s="406"/>
      <c r="GC2" s="406"/>
      <c r="GD2" s="406"/>
      <c r="GE2" s="406"/>
      <c r="GF2" s="406"/>
      <c r="GG2" s="406"/>
      <c r="GH2" s="407"/>
      <c r="GI2" s="395"/>
      <c r="GJ2" s="396"/>
      <c r="GK2" s="396"/>
      <c r="GL2" s="396"/>
      <c r="GM2" s="396"/>
      <c r="GN2" s="396"/>
      <c r="GO2" s="396"/>
      <c r="GP2" s="396"/>
      <c r="GQ2" s="396"/>
      <c r="GR2" s="396"/>
      <c r="GS2" s="396"/>
      <c r="GT2" s="396"/>
      <c r="GU2" s="396"/>
      <c r="GV2" s="396"/>
      <c r="GW2" s="396"/>
      <c r="GX2" s="396"/>
      <c r="GY2" s="396"/>
      <c r="GZ2" s="396"/>
      <c r="HA2" s="396"/>
      <c r="HB2" s="396"/>
      <c r="HC2" s="396"/>
      <c r="HD2" s="396"/>
      <c r="HE2" s="396"/>
      <c r="HF2" s="396"/>
      <c r="HG2" s="396"/>
      <c r="HH2" s="396"/>
      <c r="HI2" s="397"/>
      <c r="HJ2" s="395"/>
      <c r="HK2" s="396"/>
      <c r="HL2" s="396"/>
      <c r="HM2" s="396"/>
      <c r="HN2" s="396"/>
      <c r="HO2" s="396"/>
      <c r="HP2" s="396"/>
      <c r="HQ2" s="396"/>
      <c r="HR2" s="396"/>
      <c r="HS2" s="396"/>
      <c r="HT2" s="396"/>
      <c r="HU2" s="396"/>
      <c r="HV2" s="396"/>
      <c r="HW2" s="396"/>
      <c r="HX2" s="396"/>
      <c r="HY2" s="396"/>
      <c r="HZ2" s="396"/>
      <c r="IA2" s="396"/>
      <c r="IB2" s="396"/>
      <c r="IC2" s="396"/>
      <c r="ID2" s="396"/>
      <c r="IE2" s="396"/>
      <c r="IF2" s="396"/>
      <c r="IG2" s="396"/>
      <c r="IH2" s="396"/>
      <c r="II2" s="396"/>
      <c r="IJ2" s="397"/>
      <c r="IK2" s="405"/>
      <c r="IL2" s="406"/>
      <c r="IM2" s="406"/>
      <c r="IN2" s="406"/>
      <c r="IO2" s="406"/>
      <c r="IP2" s="406"/>
      <c r="IQ2" s="406"/>
      <c r="IR2" s="406"/>
      <c r="IS2" s="406"/>
      <c r="IT2" s="406"/>
      <c r="IU2" s="406"/>
      <c r="IV2" s="406"/>
      <c r="IW2" s="406"/>
      <c r="IX2" s="406"/>
      <c r="IY2" s="406"/>
      <c r="IZ2" s="406"/>
      <c r="JA2" s="406"/>
      <c r="JB2" s="406"/>
      <c r="JC2" s="406"/>
      <c r="JD2" s="406"/>
      <c r="JE2" s="406"/>
      <c r="JF2" s="406"/>
      <c r="JG2" s="406"/>
      <c r="JH2" s="406"/>
      <c r="JI2" s="406"/>
      <c r="JJ2" s="406"/>
      <c r="JK2" s="407"/>
      <c r="JL2" s="395"/>
      <c r="JM2" s="396"/>
      <c r="JN2" s="396"/>
      <c r="JO2" s="396"/>
      <c r="JP2" s="396"/>
      <c r="JQ2" s="396"/>
      <c r="JR2" s="396"/>
      <c r="JS2" s="396"/>
      <c r="JT2" s="396"/>
      <c r="JU2" s="396"/>
      <c r="JV2" s="396"/>
      <c r="JW2" s="396"/>
      <c r="JX2" s="396"/>
      <c r="JY2" s="396"/>
      <c r="JZ2" s="396"/>
      <c r="KA2" s="396"/>
      <c r="KB2" s="396"/>
      <c r="KC2" s="396"/>
      <c r="KD2" s="396"/>
      <c r="KE2" s="396"/>
      <c r="KF2" s="396"/>
      <c r="KG2" s="396"/>
      <c r="KH2" s="396"/>
      <c r="KI2" s="396"/>
      <c r="KJ2" s="396"/>
      <c r="KK2" s="396"/>
      <c r="KL2" s="397"/>
      <c r="KM2" s="395"/>
      <c r="KN2" s="396"/>
      <c r="KO2" s="396"/>
      <c r="KP2" s="396"/>
      <c r="KQ2" s="396"/>
      <c r="KR2" s="396"/>
      <c r="KS2" s="396"/>
      <c r="KT2" s="396"/>
      <c r="KU2" s="396"/>
      <c r="KV2" s="396"/>
      <c r="KW2" s="396"/>
      <c r="KX2" s="396"/>
      <c r="KY2" s="396"/>
      <c r="KZ2" s="396"/>
      <c r="LA2" s="396"/>
      <c r="LB2" s="396"/>
      <c r="LC2" s="396"/>
      <c r="LD2" s="396"/>
      <c r="LE2" s="396"/>
      <c r="LF2" s="396"/>
      <c r="LG2" s="396"/>
      <c r="LH2" s="396"/>
      <c r="LI2" s="396"/>
      <c r="LJ2" s="396"/>
      <c r="LK2" s="396"/>
      <c r="LL2" s="396"/>
      <c r="LM2" s="397"/>
    </row>
    <row r="3" spans="1:329" s="168" customFormat="1" ht="16.5" thickBot="1" x14ac:dyDescent="0.3">
      <c r="A3" s="383" t="s">
        <v>39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5"/>
      <c r="AB3" s="408" t="str">
        <f>A3</f>
        <v>1e TRIMESTRE</v>
      </c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409"/>
      <c r="AQ3" s="409"/>
      <c r="AR3" s="409"/>
      <c r="AS3" s="409"/>
      <c r="AT3" s="409"/>
      <c r="AU3" s="409"/>
      <c r="AV3" s="409"/>
      <c r="AW3" s="409"/>
      <c r="AX3" s="409"/>
      <c r="AY3" s="409"/>
      <c r="AZ3" s="409"/>
      <c r="BA3" s="409"/>
      <c r="BB3" s="409"/>
      <c r="BC3" s="386" t="str">
        <f>AB3</f>
        <v>1e TRIMESTRE</v>
      </c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/>
      <c r="BY3" s="387"/>
      <c r="BZ3" s="387"/>
      <c r="CA3" s="387"/>
      <c r="CB3" s="387"/>
      <c r="CC3" s="387"/>
      <c r="CD3" s="383" t="s">
        <v>40</v>
      </c>
      <c r="CE3" s="384"/>
      <c r="CF3" s="384"/>
      <c r="CG3" s="384"/>
      <c r="CH3" s="384"/>
      <c r="CI3" s="384"/>
      <c r="CJ3" s="384"/>
      <c r="CK3" s="384"/>
      <c r="CL3" s="384"/>
      <c r="CM3" s="384"/>
      <c r="CN3" s="384"/>
      <c r="CO3" s="384"/>
      <c r="CP3" s="384"/>
      <c r="CQ3" s="384"/>
      <c r="CR3" s="384"/>
      <c r="CS3" s="384"/>
      <c r="CT3" s="384"/>
      <c r="CU3" s="384"/>
      <c r="CV3" s="384"/>
      <c r="CW3" s="384"/>
      <c r="CX3" s="384"/>
      <c r="CY3" s="384"/>
      <c r="CZ3" s="384"/>
      <c r="DA3" s="384"/>
      <c r="DB3" s="384"/>
      <c r="DC3" s="384"/>
      <c r="DD3" s="385"/>
      <c r="DE3" s="386" t="str">
        <f>CD3</f>
        <v>2e TRIMESTRE</v>
      </c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88"/>
      <c r="EF3" s="386" t="str">
        <f>DE3</f>
        <v>2e TRIMESTRE</v>
      </c>
      <c r="EG3" s="384"/>
      <c r="EH3" s="384"/>
      <c r="EI3" s="384"/>
      <c r="EJ3" s="384"/>
      <c r="EK3" s="384"/>
      <c r="EL3" s="384"/>
      <c r="EM3" s="384"/>
      <c r="EN3" s="384"/>
      <c r="EO3" s="384"/>
      <c r="EP3" s="384"/>
      <c r="EQ3" s="384"/>
      <c r="ER3" s="384"/>
      <c r="ES3" s="384"/>
      <c r="ET3" s="384"/>
      <c r="EU3" s="384"/>
      <c r="EV3" s="384"/>
      <c r="EW3" s="384"/>
      <c r="EX3" s="384"/>
      <c r="EY3" s="384"/>
      <c r="EZ3" s="384"/>
      <c r="FA3" s="384"/>
      <c r="FB3" s="384"/>
      <c r="FC3" s="384"/>
      <c r="FD3" s="384"/>
      <c r="FE3" s="384"/>
      <c r="FF3" s="412"/>
      <c r="FG3" s="413"/>
      <c r="FH3" s="383" t="s">
        <v>35</v>
      </c>
      <c r="FI3" s="384"/>
      <c r="FJ3" s="384"/>
      <c r="FK3" s="384"/>
      <c r="FL3" s="384"/>
      <c r="FM3" s="384"/>
      <c r="FN3" s="384"/>
      <c r="FO3" s="384"/>
      <c r="FP3" s="384"/>
      <c r="FQ3" s="384"/>
      <c r="FR3" s="384"/>
      <c r="FS3" s="384"/>
      <c r="FT3" s="384"/>
      <c r="FU3" s="384"/>
      <c r="FV3" s="384"/>
      <c r="FW3" s="384"/>
      <c r="FX3" s="384"/>
      <c r="FY3" s="384"/>
      <c r="FZ3" s="384"/>
      <c r="GA3" s="384"/>
      <c r="GB3" s="384"/>
      <c r="GC3" s="384"/>
      <c r="GD3" s="384"/>
      <c r="GE3" s="384"/>
      <c r="GF3" s="384"/>
      <c r="GG3" s="384"/>
      <c r="GH3" s="385"/>
      <c r="GI3" s="386" t="str">
        <f>FH3</f>
        <v>3e TRIMESTRE</v>
      </c>
      <c r="GJ3" s="387"/>
      <c r="GK3" s="387"/>
      <c r="GL3" s="387"/>
      <c r="GM3" s="387"/>
      <c r="GN3" s="387"/>
      <c r="GO3" s="387"/>
      <c r="GP3" s="387"/>
      <c r="GQ3" s="387"/>
      <c r="GR3" s="387"/>
      <c r="GS3" s="387"/>
      <c r="GT3" s="387"/>
      <c r="GU3" s="387"/>
      <c r="GV3" s="387"/>
      <c r="GW3" s="387"/>
      <c r="GX3" s="387"/>
      <c r="GY3" s="387"/>
      <c r="GZ3" s="387"/>
      <c r="HA3" s="387"/>
      <c r="HB3" s="387"/>
      <c r="HC3" s="387"/>
      <c r="HD3" s="387"/>
      <c r="HE3" s="387"/>
      <c r="HF3" s="387"/>
      <c r="HG3" s="387"/>
      <c r="HH3" s="387"/>
      <c r="HI3" s="388"/>
      <c r="HJ3" s="386" t="str">
        <f>GI3</f>
        <v>3e TRIMESTRE</v>
      </c>
      <c r="HK3" s="387"/>
      <c r="HL3" s="387"/>
      <c r="HM3" s="387"/>
      <c r="HN3" s="387"/>
      <c r="HO3" s="387"/>
      <c r="HP3" s="387"/>
      <c r="HQ3" s="387"/>
      <c r="HR3" s="387"/>
      <c r="HS3" s="387"/>
      <c r="HT3" s="387"/>
      <c r="HU3" s="387"/>
      <c r="HV3" s="387"/>
      <c r="HW3" s="387"/>
      <c r="HX3" s="387"/>
      <c r="HY3" s="387"/>
      <c r="HZ3" s="387"/>
      <c r="IA3" s="387"/>
      <c r="IB3" s="387"/>
      <c r="IC3" s="387"/>
      <c r="ID3" s="387"/>
      <c r="IE3" s="387"/>
      <c r="IF3" s="387"/>
      <c r="IG3" s="387"/>
      <c r="IH3" s="387"/>
      <c r="II3" s="387"/>
      <c r="IJ3" s="387"/>
      <c r="IK3" s="383" t="s">
        <v>36</v>
      </c>
      <c r="IL3" s="384"/>
      <c r="IM3" s="384"/>
      <c r="IN3" s="384"/>
      <c r="IO3" s="384"/>
      <c r="IP3" s="384"/>
      <c r="IQ3" s="384"/>
      <c r="IR3" s="384"/>
      <c r="IS3" s="384"/>
      <c r="IT3" s="384"/>
      <c r="IU3" s="384"/>
      <c r="IV3" s="384"/>
      <c r="IW3" s="384"/>
      <c r="IX3" s="384"/>
      <c r="IY3" s="384"/>
      <c r="IZ3" s="384"/>
      <c r="JA3" s="384"/>
      <c r="JB3" s="384"/>
      <c r="JC3" s="384"/>
      <c r="JD3" s="384"/>
      <c r="JE3" s="384"/>
      <c r="JF3" s="384"/>
      <c r="JG3" s="384"/>
      <c r="JH3" s="384"/>
      <c r="JI3" s="384"/>
      <c r="JJ3" s="384"/>
      <c r="JK3" s="385"/>
      <c r="JL3" s="386" t="str">
        <f>IK3</f>
        <v>4e TRIMESTRE</v>
      </c>
      <c r="JM3" s="387"/>
      <c r="JN3" s="387"/>
      <c r="JO3" s="387"/>
      <c r="JP3" s="387"/>
      <c r="JQ3" s="387"/>
      <c r="JR3" s="387"/>
      <c r="JS3" s="387"/>
      <c r="JT3" s="387"/>
      <c r="JU3" s="387"/>
      <c r="JV3" s="387"/>
      <c r="JW3" s="387"/>
      <c r="JX3" s="387"/>
      <c r="JY3" s="387"/>
      <c r="JZ3" s="387"/>
      <c r="KA3" s="387"/>
      <c r="KB3" s="387"/>
      <c r="KC3" s="387"/>
      <c r="KD3" s="387"/>
      <c r="KE3" s="387"/>
      <c r="KF3" s="387"/>
      <c r="KG3" s="387"/>
      <c r="KH3" s="387"/>
      <c r="KI3" s="387"/>
      <c r="KJ3" s="387"/>
      <c r="KK3" s="387"/>
      <c r="KL3" s="388"/>
      <c r="KM3" s="386" t="str">
        <f>JL3</f>
        <v>4e TRIMESTRE</v>
      </c>
      <c r="KN3" s="387"/>
      <c r="KO3" s="387"/>
      <c r="KP3" s="387"/>
      <c r="KQ3" s="387"/>
      <c r="KR3" s="387"/>
      <c r="KS3" s="387"/>
      <c r="KT3" s="387"/>
      <c r="KU3" s="387"/>
      <c r="KV3" s="387"/>
      <c r="KW3" s="387"/>
      <c r="KX3" s="387"/>
      <c r="KY3" s="387"/>
      <c r="KZ3" s="387"/>
      <c r="LA3" s="387"/>
      <c r="LB3" s="387"/>
      <c r="LC3" s="387"/>
      <c r="LD3" s="387"/>
      <c r="LE3" s="387"/>
      <c r="LF3" s="387"/>
      <c r="LG3" s="387"/>
      <c r="LH3" s="387"/>
      <c r="LI3" s="387"/>
      <c r="LJ3" s="387"/>
      <c r="LK3" s="387"/>
      <c r="LL3" s="387"/>
      <c r="LM3" s="388"/>
    </row>
    <row r="4" spans="1:329" s="168" customFormat="1" ht="16.5" thickBot="1" x14ac:dyDescent="0.3">
      <c r="A4" s="389" t="s">
        <v>7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1"/>
      <c r="AB4" s="389" t="s">
        <v>8</v>
      </c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0"/>
      <c r="AW4" s="390"/>
      <c r="AX4" s="390"/>
      <c r="AY4" s="390"/>
      <c r="AZ4" s="390"/>
      <c r="BA4" s="390"/>
      <c r="BB4" s="391"/>
      <c r="BC4" s="389" t="s">
        <v>9</v>
      </c>
      <c r="BD4" s="390"/>
      <c r="BE4" s="390"/>
      <c r="BF4" s="390"/>
      <c r="BG4" s="390"/>
      <c r="BH4" s="390"/>
      <c r="BI4" s="390"/>
      <c r="BJ4" s="390"/>
      <c r="BK4" s="390"/>
      <c r="BL4" s="390"/>
      <c r="BM4" s="390"/>
      <c r="BN4" s="390"/>
      <c r="BO4" s="390"/>
      <c r="BP4" s="390"/>
      <c r="BQ4" s="390"/>
      <c r="BR4" s="390"/>
      <c r="BS4" s="390"/>
      <c r="BT4" s="390"/>
      <c r="BU4" s="390"/>
      <c r="BV4" s="390"/>
      <c r="BW4" s="390"/>
      <c r="BX4" s="390"/>
      <c r="BY4" s="390"/>
      <c r="BZ4" s="390"/>
      <c r="CA4" s="390"/>
      <c r="CB4" s="390"/>
      <c r="CC4" s="391"/>
      <c r="CD4" s="389" t="s">
        <v>10</v>
      </c>
      <c r="CE4" s="390"/>
      <c r="CF4" s="390"/>
      <c r="CG4" s="390"/>
      <c r="CH4" s="390"/>
      <c r="CI4" s="390"/>
      <c r="CJ4" s="390"/>
      <c r="CK4" s="390"/>
      <c r="CL4" s="390"/>
      <c r="CM4" s="390"/>
      <c r="CN4" s="390"/>
      <c r="CO4" s="390"/>
      <c r="CP4" s="390"/>
      <c r="CQ4" s="390"/>
      <c r="CR4" s="390"/>
      <c r="CS4" s="390"/>
      <c r="CT4" s="390"/>
      <c r="CU4" s="390"/>
      <c r="CV4" s="390"/>
      <c r="CW4" s="390"/>
      <c r="CX4" s="390"/>
      <c r="CY4" s="390"/>
      <c r="CZ4" s="390"/>
      <c r="DA4" s="390"/>
      <c r="DB4" s="390"/>
      <c r="DC4" s="390"/>
      <c r="DD4" s="391"/>
      <c r="DE4" s="383" t="s">
        <v>11</v>
      </c>
      <c r="DF4" s="384"/>
      <c r="DG4" s="384"/>
      <c r="DH4" s="384"/>
      <c r="DI4" s="384"/>
      <c r="DJ4" s="384"/>
      <c r="DK4" s="384"/>
      <c r="DL4" s="384"/>
      <c r="DM4" s="384"/>
      <c r="DN4" s="384"/>
      <c r="DO4" s="384"/>
      <c r="DP4" s="384"/>
      <c r="DQ4" s="384"/>
      <c r="DR4" s="384"/>
      <c r="DS4" s="384"/>
      <c r="DT4" s="384"/>
      <c r="DU4" s="384"/>
      <c r="DV4" s="384"/>
      <c r="DW4" s="384"/>
      <c r="DX4" s="384"/>
      <c r="DY4" s="384"/>
      <c r="DZ4" s="384"/>
      <c r="EA4" s="384"/>
      <c r="EB4" s="384"/>
      <c r="EC4" s="384"/>
      <c r="ED4" s="384"/>
      <c r="EE4" s="385"/>
      <c r="EF4" s="383" t="s">
        <v>12</v>
      </c>
      <c r="EG4" s="384"/>
      <c r="EH4" s="384"/>
      <c r="EI4" s="384"/>
      <c r="EJ4" s="384"/>
      <c r="EK4" s="384"/>
      <c r="EL4" s="384"/>
      <c r="EM4" s="384"/>
      <c r="EN4" s="384"/>
      <c r="EO4" s="384"/>
      <c r="EP4" s="384"/>
      <c r="EQ4" s="384"/>
      <c r="ER4" s="384"/>
      <c r="ES4" s="384"/>
      <c r="ET4" s="384"/>
      <c r="EU4" s="384"/>
      <c r="EV4" s="384"/>
      <c r="EW4" s="384"/>
      <c r="EX4" s="384"/>
      <c r="EY4" s="384"/>
      <c r="EZ4" s="384"/>
      <c r="FA4" s="384"/>
      <c r="FB4" s="384"/>
      <c r="FC4" s="384"/>
      <c r="FD4" s="384"/>
      <c r="FE4" s="384"/>
      <c r="FF4" s="385"/>
      <c r="FG4" s="399"/>
      <c r="FH4" s="383" t="s">
        <v>0</v>
      </c>
      <c r="FI4" s="384"/>
      <c r="FJ4" s="384"/>
      <c r="FK4" s="384"/>
      <c r="FL4" s="384"/>
      <c r="FM4" s="384"/>
      <c r="FN4" s="384"/>
      <c r="FO4" s="384"/>
      <c r="FP4" s="384"/>
      <c r="FQ4" s="384"/>
      <c r="FR4" s="384"/>
      <c r="FS4" s="384"/>
      <c r="FT4" s="384"/>
      <c r="FU4" s="384"/>
      <c r="FV4" s="384"/>
      <c r="FW4" s="384"/>
      <c r="FX4" s="384"/>
      <c r="FY4" s="384"/>
      <c r="FZ4" s="384"/>
      <c r="GA4" s="384"/>
      <c r="GB4" s="384"/>
      <c r="GC4" s="384"/>
      <c r="GD4" s="384"/>
      <c r="GE4" s="384"/>
      <c r="GF4" s="384"/>
      <c r="GG4" s="384"/>
      <c r="GH4" s="385"/>
      <c r="GI4" s="383" t="s">
        <v>1</v>
      </c>
      <c r="GJ4" s="384"/>
      <c r="GK4" s="384"/>
      <c r="GL4" s="384"/>
      <c r="GM4" s="384"/>
      <c r="GN4" s="384"/>
      <c r="GO4" s="384"/>
      <c r="GP4" s="384"/>
      <c r="GQ4" s="384"/>
      <c r="GR4" s="384"/>
      <c r="GS4" s="384"/>
      <c r="GT4" s="384"/>
      <c r="GU4" s="384"/>
      <c r="GV4" s="384"/>
      <c r="GW4" s="384"/>
      <c r="GX4" s="384"/>
      <c r="GY4" s="384"/>
      <c r="GZ4" s="384"/>
      <c r="HA4" s="384"/>
      <c r="HB4" s="384"/>
      <c r="HC4" s="384"/>
      <c r="HD4" s="384"/>
      <c r="HE4" s="384"/>
      <c r="HF4" s="384"/>
      <c r="HG4" s="384"/>
      <c r="HH4" s="384"/>
      <c r="HI4" s="385"/>
      <c r="HJ4" s="383" t="s">
        <v>2</v>
      </c>
      <c r="HK4" s="384"/>
      <c r="HL4" s="384"/>
      <c r="HM4" s="384"/>
      <c r="HN4" s="384"/>
      <c r="HO4" s="384"/>
      <c r="HP4" s="384"/>
      <c r="HQ4" s="384"/>
      <c r="HR4" s="384"/>
      <c r="HS4" s="384"/>
      <c r="HT4" s="384"/>
      <c r="HU4" s="384"/>
      <c r="HV4" s="384"/>
      <c r="HW4" s="384"/>
      <c r="HX4" s="384"/>
      <c r="HY4" s="384"/>
      <c r="HZ4" s="384"/>
      <c r="IA4" s="384"/>
      <c r="IB4" s="384"/>
      <c r="IC4" s="384"/>
      <c r="ID4" s="384"/>
      <c r="IE4" s="384"/>
      <c r="IF4" s="384"/>
      <c r="IG4" s="384"/>
      <c r="IH4" s="384"/>
      <c r="II4" s="384"/>
      <c r="IJ4" s="385"/>
      <c r="IK4" s="383" t="s">
        <v>3</v>
      </c>
      <c r="IL4" s="384"/>
      <c r="IM4" s="384"/>
      <c r="IN4" s="384"/>
      <c r="IO4" s="384"/>
      <c r="IP4" s="384"/>
      <c r="IQ4" s="384"/>
      <c r="IR4" s="384"/>
      <c r="IS4" s="384"/>
      <c r="IT4" s="384"/>
      <c r="IU4" s="384"/>
      <c r="IV4" s="384"/>
      <c r="IW4" s="384"/>
      <c r="IX4" s="384"/>
      <c r="IY4" s="384"/>
      <c r="IZ4" s="384"/>
      <c r="JA4" s="384"/>
      <c r="JB4" s="384"/>
      <c r="JC4" s="384"/>
      <c r="JD4" s="384"/>
      <c r="JE4" s="384"/>
      <c r="JF4" s="384"/>
      <c r="JG4" s="384"/>
      <c r="JH4" s="384"/>
      <c r="JI4" s="384"/>
      <c r="JJ4" s="384"/>
      <c r="JK4" s="385"/>
      <c r="JL4" s="383" t="s">
        <v>4</v>
      </c>
      <c r="JM4" s="384"/>
      <c r="JN4" s="384"/>
      <c r="JO4" s="384"/>
      <c r="JP4" s="384"/>
      <c r="JQ4" s="384"/>
      <c r="JR4" s="384"/>
      <c r="JS4" s="384"/>
      <c r="JT4" s="384"/>
      <c r="JU4" s="384"/>
      <c r="JV4" s="384"/>
      <c r="JW4" s="384"/>
      <c r="JX4" s="384"/>
      <c r="JY4" s="384"/>
      <c r="JZ4" s="384"/>
      <c r="KA4" s="384"/>
      <c r="KB4" s="384"/>
      <c r="KC4" s="384"/>
      <c r="KD4" s="384"/>
      <c r="KE4" s="384"/>
      <c r="KF4" s="384"/>
      <c r="KG4" s="384"/>
      <c r="KH4" s="384"/>
      <c r="KI4" s="384"/>
      <c r="KJ4" s="384"/>
      <c r="KK4" s="384"/>
      <c r="KL4" s="385"/>
      <c r="KM4" s="383" t="s">
        <v>5</v>
      </c>
      <c r="KN4" s="384"/>
      <c r="KO4" s="384"/>
      <c r="KP4" s="384"/>
      <c r="KQ4" s="384"/>
      <c r="KR4" s="384"/>
      <c r="KS4" s="384"/>
      <c r="KT4" s="384"/>
      <c r="KU4" s="384"/>
      <c r="KV4" s="384"/>
      <c r="KW4" s="384"/>
      <c r="KX4" s="384"/>
      <c r="KY4" s="384"/>
      <c r="KZ4" s="384"/>
      <c r="LA4" s="384"/>
      <c r="LB4" s="384"/>
      <c r="LC4" s="384"/>
      <c r="LD4" s="384"/>
      <c r="LE4" s="384"/>
      <c r="LF4" s="384"/>
      <c r="LG4" s="384"/>
      <c r="LH4" s="384"/>
      <c r="LI4" s="384"/>
      <c r="LJ4" s="384"/>
      <c r="LK4" s="384"/>
      <c r="LL4" s="384"/>
      <c r="LM4" s="385"/>
    </row>
    <row r="5" spans="1:329" ht="38.25" x14ac:dyDescent="0.2">
      <c r="A5" s="138"/>
      <c r="B5" s="139"/>
      <c r="C5" s="93" t="str">
        <f>Feuil1!B5</f>
        <v>Pierre Olivier CLAIRET</v>
      </c>
      <c r="D5" s="140"/>
      <c r="E5" s="141"/>
      <c r="F5" s="94" t="str">
        <f>Feuil1!B6</f>
        <v>Jean-Luc FLAMENT</v>
      </c>
      <c r="G5" s="140"/>
      <c r="H5" s="141"/>
      <c r="I5" s="95" t="str">
        <f>Feuil1!B7</f>
        <v>Xavier BOIVENT</v>
      </c>
      <c r="J5" s="140"/>
      <c r="K5" s="141"/>
      <c r="L5" s="97" t="str">
        <f>Feuil1!B8</f>
        <v>Emmanuel PIRAS</v>
      </c>
      <c r="M5" s="142"/>
      <c r="N5" s="141"/>
      <c r="O5" s="94" t="str">
        <f>Feuil1!B9</f>
        <v>Hasan OZ</v>
      </c>
      <c r="P5" s="140"/>
      <c r="Q5" s="141"/>
      <c r="R5" s="95" t="str">
        <f>Feuil1!B10</f>
        <v>Franck DUFOUR</v>
      </c>
      <c r="S5" s="140"/>
      <c r="T5" s="141"/>
      <c r="U5" s="97" t="str">
        <f>Feuil1!B11</f>
        <v>Aline PEROTTO-RAMBEAU</v>
      </c>
      <c r="V5" s="142"/>
      <c r="W5" s="141"/>
      <c r="X5" s="95" t="str">
        <f>Feuil1!B12</f>
        <v>FORMATEUR 8</v>
      </c>
      <c r="Y5" s="140"/>
      <c r="Z5" s="141"/>
      <c r="AA5" s="96" t="str">
        <f>Feuil1!B13</f>
        <v>FORMATEUR 9</v>
      </c>
      <c r="AB5" s="143"/>
      <c r="AC5" s="139"/>
      <c r="AD5" s="93" t="str">
        <f>C5</f>
        <v>Pierre Olivier CLAIRET</v>
      </c>
      <c r="AE5" s="144"/>
      <c r="AF5" s="139"/>
      <c r="AG5" s="94" t="str">
        <f>F5</f>
        <v>Jean-Luc FLAMENT</v>
      </c>
      <c r="AH5" s="144"/>
      <c r="AI5" s="141"/>
      <c r="AJ5" s="95" t="str">
        <f>I5</f>
        <v>Xavier BOIVENT</v>
      </c>
      <c r="AK5" s="144"/>
      <c r="AL5" s="141"/>
      <c r="AM5" s="97" t="str">
        <f>L5</f>
        <v>Emmanuel PIRAS</v>
      </c>
      <c r="AN5" s="145"/>
      <c r="AO5" s="139"/>
      <c r="AP5" s="94" t="str">
        <f>O5</f>
        <v>Hasan OZ</v>
      </c>
      <c r="AQ5" s="144"/>
      <c r="AR5" s="141"/>
      <c r="AS5" s="95" t="str">
        <f>R5</f>
        <v>Franck DUFOUR</v>
      </c>
      <c r="AT5" s="144"/>
      <c r="AU5" s="141"/>
      <c r="AV5" s="97" t="str">
        <f>U5</f>
        <v>Aline PEROTTO-RAMBEAU</v>
      </c>
      <c r="AW5" s="145"/>
      <c r="AX5" s="141"/>
      <c r="AY5" s="95" t="str">
        <f>X5</f>
        <v>FORMATEUR 8</v>
      </c>
      <c r="AZ5" s="144"/>
      <c r="BA5" s="141"/>
      <c r="BB5" s="96" t="str">
        <f>AA5</f>
        <v>FORMATEUR 9</v>
      </c>
      <c r="BC5" s="146"/>
      <c r="BD5" s="141"/>
      <c r="BE5" s="93" t="str">
        <f>C5</f>
        <v>Pierre Olivier CLAIRET</v>
      </c>
      <c r="BF5" s="144"/>
      <c r="BG5" s="141"/>
      <c r="BH5" s="94" t="str">
        <f>F5</f>
        <v>Jean-Luc FLAMENT</v>
      </c>
      <c r="BI5" s="144"/>
      <c r="BJ5" s="139"/>
      <c r="BK5" s="95" t="str">
        <f>I5</f>
        <v>Xavier BOIVENT</v>
      </c>
      <c r="BL5" s="144"/>
      <c r="BM5" s="139"/>
      <c r="BN5" s="97" t="str">
        <f>L5</f>
        <v>Emmanuel PIRAS</v>
      </c>
      <c r="BO5" s="145"/>
      <c r="BP5" s="141"/>
      <c r="BQ5" s="94" t="str">
        <f>O5</f>
        <v>Hasan OZ</v>
      </c>
      <c r="BR5" s="144"/>
      <c r="BS5" s="139"/>
      <c r="BT5" s="95" t="str">
        <f>R5</f>
        <v>Franck DUFOUR</v>
      </c>
      <c r="BU5" s="144"/>
      <c r="BV5" s="139"/>
      <c r="BW5" s="97" t="str">
        <f>U5</f>
        <v>Aline PEROTTO-RAMBEAU</v>
      </c>
      <c r="BX5" s="145"/>
      <c r="BY5" s="139"/>
      <c r="BZ5" s="95" t="str">
        <f>X5</f>
        <v>FORMATEUR 8</v>
      </c>
      <c r="CA5" s="144"/>
      <c r="CB5" s="139"/>
      <c r="CC5" s="96" t="str">
        <f>AA5</f>
        <v>FORMATEUR 9</v>
      </c>
      <c r="CD5" s="138"/>
      <c r="CE5" s="141"/>
      <c r="CF5" s="93" t="str">
        <f>C5</f>
        <v>Pierre Olivier CLAIRET</v>
      </c>
      <c r="CG5" s="147"/>
      <c r="CH5" s="141"/>
      <c r="CI5" s="94" t="str">
        <f>F5</f>
        <v>Jean-Luc FLAMENT</v>
      </c>
      <c r="CJ5" s="147"/>
      <c r="CK5" s="141"/>
      <c r="CL5" s="95" t="str">
        <f>I5</f>
        <v>Xavier BOIVENT</v>
      </c>
      <c r="CM5" s="147"/>
      <c r="CN5" s="141"/>
      <c r="CO5" s="97" t="str">
        <f>L5</f>
        <v>Emmanuel PIRAS</v>
      </c>
      <c r="CP5" s="148"/>
      <c r="CQ5" s="141"/>
      <c r="CR5" s="94" t="str">
        <f>O5</f>
        <v>Hasan OZ</v>
      </c>
      <c r="CS5" s="147"/>
      <c r="CT5" s="141"/>
      <c r="CU5" s="95" t="str">
        <f>R5</f>
        <v>Franck DUFOUR</v>
      </c>
      <c r="CV5" s="147"/>
      <c r="CW5" s="141"/>
      <c r="CX5" s="97" t="str">
        <f>U5</f>
        <v>Aline PEROTTO-RAMBEAU</v>
      </c>
      <c r="CY5" s="148"/>
      <c r="CZ5" s="141"/>
      <c r="DA5" s="95" t="str">
        <f>X5</f>
        <v>FORMATEUR 8</v>
      </c>
      <c r="DB5" s="147"/>
      <c r="DC5" s="141"/>
      <c r="DD5" s="96" t="str">
        <f>AA5</f>
        <v>FORMATEUR 9</v>
      </c>
      <c r="DE5" s="149"/>
      <c r="DF5" s="150"/>
      <c r="DG5" s="107" t="str">
        <f>C5</f>
        <v>Pierre Olivier CLAIRET</v>
      </c>
      <c r="DH5" s="151"/>
      <c r="DI5" s="152"/>
      <c r="DJ5" s="108" t="str">
        <f>F5</f>
        <v>Jean-Luc FLAMENT</v>
      </c>
      <c r="DK5" s="151"/>
      <c r="DL5" s="152"/>
      <c r="DM5" s="109" t="str">
        <f>I5</f>
        <v>Xavier BOIVENT</v>
      </c>
      <c r="DN5" s="151"/>
      <c r="DO5" s="152"/>
      <c r="DP5" s="153" t="str">
        <f>L5</f>
        <v>Emmanuel PIRAS</v>
      </c>
      <c r="DQ5" s="151"/>
      <c r="DR5" s="152"/>
      <c r="DS5" s="108" t="str">
        <f>O5</f>
        <v>Hasan OZ</v>
      </c>
      <c r="DT5" s="151"/>
      <c r="DU5" s="152"/>
      <c r="DV5" s="109" t="str">
        <f>R5</f>
        <v>Franck DUFOUR</v>
      </c>
      <c r="DW5" s="151"/>
      <c r="DX5" s="152"/>
      <c r="DY5" s="153" t="str">
        <f>U5</f>
        <v>Aline PEROTTO-RAMBEAU</v>
      </c>
      <c r="DZ5" s="151"/>
      <c r="EA5" s="152"/>
      <c r="EB5" s="109" t="str">
        <f>X5</f>
        <v>FORMATEUR 8</v>
      </c>
      <c r="EC5" s="151"/>
      <c r="ED5" s="152"/>
      <c r="EE5" s="153" t="str">
        <f>AA5</f>
        <v>FORMATEUR 9</v>
      </c>
      <c r="EF5" s="149"/>
      <c r="EG5" s="154"/>
      <c r="EH5" s="107" t="str">
        <f>C5</f>
        <v>Pierre Olivier CLAIRET</v>
      </c>
      <c r="EI5" s="151"/>
      <c r="EJ5" s="155"/>
      <c r="EK5" s="108" t="str">
        <f>F5</f>
        <v>Jean-Luc FLAMENT</v>
      </c>
      <c r="EL5" s="151"/>
      <c r="EM5" s="155"/>
      <c r="EN5" s="109" t="str">
        <f>I5</f>
        <v>Xavier BOIVENT</v>
      </c>
      <c r="EO5" s="151"/>
      <c r="EP5" s="155"/>
      <c r="EQ5" s="156" t="str">
        <f>L5</f>
        <v>Emmanuel PIRAS</v>
      </c>
      <c r="ER5" s="157"/>
      <c r="ES5" s="155"/>
      <c r="ET5" s="108" t="str">
        <f>O5</f>
        <v>Hasan OZ</v>
      </c>
      <c r="EU5" s="151"/>
      <c r="EV5" s="155"/>
      <c r="EW5" s="109" t="str">
        <f>R5</f>
        <v>Franck DUFOUR</v>
      </c>
      <c r="EX5" s="151"/>
      <c r="EY5" s="155"/>
      <c r="EZ5" s="156" t="str">
        <f>U5</f>
        <v>Aline PEROTTO-RAMBEAU</v>
      </c>
      <c r="FA5" s="157"/>
      <c r="FB5" s="155"/>
      <c r="FC5" s="109" t="str">
        <f>X5</f>
        <v>FORMATEUR 8</v>
      </c>
      <c r="FD5" s="151"/>
      <c r="FE5" s="155"/>
      <c r="FF5" s="153" t="str">
        <f>AA5</f>
        <v>FORMATEUR 9</v>
      </c>
      <c r="FG5" s="400"/>
      <c r="FH5" s="158"/>
      <c r="FI5" s="150"/>
      <c r="FJ5" s="107" t="str">
        <f>C5</f>
        <v>Pierre Olivier CLAIRET</v>
      </c>
      <c r="FK5" s="158"/>
      <c r="FL5" s="150"/>
      <c r="FM5" s="108" t="str">
        <f>F5</f>
        <v>Jean-Luc FLAMENT</v>
      </c>
      <c r="FN5" s="158"/>
      <c r="FO5" s="159"/>
      <c r="FP5" s="109" t="str">
        <f>I5</f>
        <v>Xavier BOIVENT</v>
      </c>
      <c r="FQ5" s="158"/>
      <c r="FR5" s="150"/>
      <c r="FS5" s="160" t="str">
        <f>L5</f>
        <v>Emmanuel PIRAS</v>
      </c>
      <c r="FT5" s="158"/>
      <c r="FU5" s="150"/>
      <c r="FV5" s="108" t="str">
        <f>O5</f>
        <v>Hasan OZ</v>
      </c>
      <c r="FW5" s="158"/>
      <c r="FX5" s="159"/>
      <c r="FY5" s="109" t="str">
        <f>R5</f>
        <v>Franck DUFOUR</v>
      </c>
      <c r="FZ5" s="158"/>
      <c r="GA5" s="150"/>
      <c r="GB5" s="160" t="str">
        <f>U5</f>
        <v>Aline PEROTTO-RAMBEAU</v>
      </c>
      <c r="GC5" s="158"/>
      <c r="GD5" s="159"/>
      <c r="GE5" s="109" t="str">
        <f>X5</f>
        <v>FORMATEUR 8</v>
      </c>
      <c r="GF5" s="158"/>
      <c r="GG5" s="150"/>
      <c r="GH5" s="153" t="str">
        <f>AA5</f>
        <v>FORMATEUR 9</v>
      </c>
      <c r="GI5" s="149"/>
      <c r="GJ5" s="150"/>
      <c r="GK5" s="107" t="str">
        <f>C5</f>
        <v>Pierre Olivier CLAIRET</v>
      </c>
      <c r="GL5" s="151"/>
      <c r="GM5" s="159"/>
      <c r="GN5" s="108" t="str">
        <f>F5</f>
        <v>Jean-Luc FLAMENT</v>
      </c>
      <c r="GO5" s="151"/>
      <c r="GP5" s="159"/>
      <c r="GQ5" s="109" t="str">
        <f>I5</f>
        <v>Xavier BOIVENT</v>
      </c>
      <c r="GR5" s="151"/>
      <c r="GS5" s="159"/>
      <c r="GT5" s="156" t="str">
        <f>L5</f>
        <v>Emmanuel PIRAS</v>
      </c>
      <c r="GU5" s="157"/>
      <c r="GV5" s="159"/>
      <c r="GW5" s="108" t="str">
        <f>O5</f>
        <v>Hasan OZ</v>
      </c>
      <c r="GX5" s="151"/>
      <c r="GY5" s="159"/>
      <c r="GZ5" s="109" t="str">
        <f>R5</f>
        <v>Franck DUFOUR</v>
      </c>
      <c r="HA5" s="151"/>
      <c r="HB5" s="159"/>
      <c r="HC5" s="156" t="str">
        <f>U5</f>
        <v>Aline PEROTTO-RAMBEAU</v>
      </c>
      <c r="HD5" s="157"/>
      <c r="HE5" s="159"/>
      <c r="HF5" s="109" t="str">
        <f>X5</f>
        <v>FORMATEUR 8</v>
      </c>
      <c r="HG5" s="151"/>
      <c r="HH5" s="159"/>
      <c r="HI5" s="153" t="str">
        <f>AA5</f>
        <v>FORMATEUR 9</v>
      </c>
      <c r="HJ5" s="161"/>
      <c r="HK5" s="150"/>
      <c r="HL5" s="107" t="str">
        <f>C5</f>
        <v>Pierre Olivier CLAIRET</v>
      </c>
      <c r="HM5" s="162"/>
      <c r="HN5" s="150"/>
      <c r="HO5" s="108" t="str">
        <f>F5</f>
        <v>Jean-Luc FLAMENT</v>
      </c>
      <c r="HP5" s="162"/>
      <c r="HQ5" s="159"/>
      <c r="HR5" s="109" t="str">
        <f>I5</f>
        <v>Xavier BOIVENT</v>
      </c>
      <c r="HS5" s="162"/>
      <c r="HT5" s="159"/>
      <c r="HU5" s="163" t="str">
        <f>L5</f>
        <v>Emmanuel PIRAS</v>
      </c>
      <c r="HV5" s="164"/>
      <c r="HW5" s="150"/>
      <c r="HX5" s="108" t="str">
        <f>O5</f>
        <v>Hasan OZ</v>
      </c>
      <c r="HY5" s="162"/>
      <c r="HZ5" s="159"/>
      <c r="IA5" s="109" t="str">
        <f>R5</f>
        <v>Franck DUFOUR</v>
      </c>
      <c r="IB5" s="162"/>
      <c r="IC5" s="159"/>
      <c r="ID5" s="163" t="str">
        <f>U5</f>
        <v>Aline PEROTTO-RAMBEAU</v>
      </c>
      <c r="IE5" s="164"/>
      <c r="IF5" s="159"/>
      <c r="IG5" s="109" t="str">
        <f>X5</f>
        <v>FORMATEUR 8</v>
      </c>
      <c r="IH5" s="162"/>
      <c r="II5" s="159"/>
      <c r="IJ5" s="153" t="str">
        <f>AA5</f>
        <v>FORMATEUR 9</v>
      </c>
      <c r="IK5" s="161"/>
      <c r="IL5" s="152"/>
      <c r="IM5" s="107" t="str">
        <f>C5</f>
        <v>Pierre Olivier CLAIRET</v>
      </c>
      <c r="IN5" s="162"/>
      <c r="IO5" s="152"/>
      <c r="IP5" s="108" t="str">
        <f>F5</f>
        <v>Jean-Luc FLAMENT</v>
      </c>
      <c r="IQ5" s="162"/>
      <c r="IR5" s="152"/>
      <c r="IS5" s="109" t="str">
        <f>I5</f>
        <v>Xavier BOIVENT</v>
      </c>
      <c r="IT5" s="162"/>
      <c r="IU5" s="152"/>
      <c r="IV5" s="163" t="str">
        <f>L5</f>
        <v>Emmanuel PIRAS</v>
      </c>
      <c r="IW5" s="164"/>
      <c r="IX5" s="152"/>
      <c r="IY5" s="108" t="str">
        <f>O5</f>
        <v>Hasan OZ</v>
      </c>
      <c r="IZ5" s="162"/>
      <c r="JA5" s="152"/>
      <c r="JB5" s="109" t="str">
        <f>R5</f>
        <v>Franck DUFOUR</v>
      </c>
      <c r="JC5" s="162"/>
      <c r="JD5" s="152"/>
      <c r="JE5" s="163" t="str">
        <f>U5</f>
        <v>Aline PEROTTO-RAMBEAU</v>
      </c>
      <c r="JF5" s="164"/>
      <c r="JG5" s="152"/>
      <c r="JH5" s="109" t="str">
        <f>X5</f>
        <v>FORMATEUR 8</v>
      </c>
      <c r="JI5" s="162"/>
      <c r="JJ5" s="152"/>
      <c r="JK5" s="153" t="str">
        <f>AA5</f>
        <v>FORMATEUR 9</v>
      </c>
      <c r="JL5" s="161"/>
      <c r="JM5" s="152"/>
      <c r="JN5" s="107" t="str">
        <f>C5</f>
        <v>Pierre Olivier CLAIRET</v>
      </c>
      <c r="JO5" s="162"/>
      <c r="JP5" s="152"/>
      <c r="JQ5" s="108" t="str">
        <f>F5</f>
        <v>Jean-Luc FLAMENT</v>
      </c>
      <c r="JR5" s="162"/>
      <c r="JS5" s="152"/>
      <c r="JT5" s="109" t="str">
        <f>I5</f>
        <v>Xavier BOIVENT</v>
      </c>
      <c r="JU5" s="162"/>
      <c r="JV5" s="152"/>
      <c r="JW5" s="156" t="str">
        <f>L5</f>
        <v>Emmanuel PIRAS</v>
      </c>
      <c r="JX5" s="164"/>
      <c r="JY5" s="152"/>
      <c r="JZ5" s="108" t="str">
        <f>O5</f>
        <v>Hasan OZ</v>
      </c>
      <c r="KA5" s="162"/>
      <c r="KB5" s="152"/>
      <c r="KC5" s="109" t="str">
        <f>R5</f>
        <v>Franck DUFOUR</v>
      </c>
      <c r="KD5" s="162"/>
      <c r="KE5" s="152"/>
      <c r="KF5" s="156" t="str">
        <f>U5</f>
        <v>Aline PEROTTO-RAMBEAU</v>
      </c>
      <c r="KG5" s="164"/>
      <c r="KH5" s="152"/>
      <c r="KI5" s="109" t="str">
        <f>X5</f>
        <v>FORMATEUR 8</v>
      </c>
      <c r="KJ5" s="162"/>
      <c r="KK5" s="152"/>
      <c r="KL5" s="153" t="str">
        <f>AA5</f>
        <v>FORMATEUR 9</v>
      </c>
      <c r="KM5" s="161"/>
      <c r="KN5" s="154"/>
      <c r="KO5" s="107" t="str">
        <f>C5</f>
        <v>Pierre Olivier CLAIRET</v>
      </c>
      <c r="KP5" s="162"/>
      <c r="KQ5" s="155"/>
      <c r="KR5" s="108" t="str">
        <f>F5</f>
        <v>Jean-Luc FLAMENT</v>
      </c>
      <c r="KS5" s="162"/>
      <c r="KT5" s="155"/>
      <c r="KU5" s="109" t="str">
        <f>I5</f>
        <v>Xavier BOIVENT</v>
      </c>
      <c r="KV5" s="162"/>
      <c r="KW5" s="155"/>
      <c r="KX5" s="156" t="str">
        <f>L5</f>
        <v>Emmanuel PIRAS</v>
      </c>
      <c r="KY5" s="164"/>
      <c r="KZ5" s="155"/>
      <c r="LA5" s="108" t="str">
        <f>O5</f>
        <v>Hasan OZ</v>
      </c>
      <c r="LB5" s="162"/>
      <c r="LC5" s="155"/>
      <c r="LD5" s="109" t="str">
        <f>R5</f>
        <v>Franck DUFOUR</v>
      </c>
      <c r="LE5" s="162"/>
      <c r="LF5" s="155"/>
      <c r="LG5" s="156" t="str">
        <f>U5</f>
        <v>Aline PEROTTO-RAMBEAU</v>
      </c>
      <c r="LH5" s="164"/>
      <c r="LI5" s="155"/>
      <c r="LJ5" s="109" t="str">
        <f>X5</f>
        <v>FORMATEUR 8</v>
      </c>
      <c r="LK5" s="162"/>
      <c r="LL5" s="155"/>
      <c r="LM5" s="153" t="str">
        <f>AA5</f>
        <v>FORMATEUR 9</v>
      </c>
    </row>
    <row r="6" spans="1:329" x14ac:dyDescent="0.2">
      <c r="A6" s="169"/>
      <c r="B6" s="170"/>
      <c r="C6" s="86"/>
      <c r="D6" s="103"/>
      <c r="E6" s="28"/>
      <c r="F6" s="87"/>
      <c r="G6" s="103"/>
      <c r="H6" s="28"/>
      <c r="I6" s="88"/>
      <c r="J6" s="103"/>
      <c r="K6" s="28"/>
      <c r="L6" s="110"/>
      <c r="M6" s="106"/>
      <c r="N6" s="28"/>
      <c r="O6" s="87"/>
      <c r="P6" s="103"/>
      <c r="Q6" s="28"/>
      <c r="R6" s="88"/>
      <c r="S6" s="103"/>
      <c r="T6" s="28"/>
      <c r="U6" s="110"/>
      <c r="V6" s="106"/>
      <c r="W6" s="28"/>
      <c r="X6" s="88"/>
      <c r="Y6" s="103"/>
      <c r="Z6" s="28"/>
      <c r="AA6" s="89"/>
      <c r="AB6" s="100"/>
      <c r="AC6" s="101"/>
      <c r="AD6" s="86"/>
      <c r="AE6" s="102"/>
      <c r="AF6" s="101"/>
      <c r="AG6" s="87"/>
      <c r="AH6" s="102"/>
      <c r="AI6" s="28"/>
      <c r="AJ6" s="88"/>
      <c r="AK6" s="102"/>
      <c r="AL6" s="28"/>
      <c r="AM6" s="110"/>
      <c r="AN6" s="105"/>
      <c r="AO6" s="101"/>
      <c r="AP6" s="87"/>
      <c r="AQ6" s="102"/>
      <c r="AR6" s="28"/>
      <c r="AS6" s="88"/>
      <c r="AT6" s="102"/>
      <c r="AU6" s="28"/>
      <c r="AV6" s="110"/>
      <c r="AW6" s="105"/>
      <c r="AX6" s="28"/>
      <c r="AY6" s="88"/>
      <c r="AZ6" s="102"/>
      <c r="BA6" s="28"/>
      <c r="BB6" s="89"/>
      <c r="BC6" s="100"/>
      <c r="BD6" s="28"/>
      <c r="BE6" s="86"/>
      <c r="BF6" s="102"/>
      <c r="BG6" s="28"/>
      <c r="BH6" s="87"/>
      <c r="BI6" s="102"/>
      <c r="BJ6" s="101"/>
      <c r="BK6" s="88"/>
      <c r="BL6" s="102"/>
      <c r="BM6" s="101"/>
      <c r="BN6" s="110"/>
      <c r="BO6" s="105"/>
      <c r="BP6" s="28"/>
      <c r="BQ6" s="87"/>
      <c r="BR6" s="102"/>
      <c r="BS6" s="101"/>
      <c r="BT6" s="88"/>
      <c r="BU6" s="102"/>
      <c r="BV6" s="101"/>
      <c r="BW6" s="110"/>
      <c r="BX6" s="105"/>
      <c r="BY6" s="101"/>
      <c r="BZ6" s="88"/>
      <c r="CA6" s="102"/>
      <c r="CB6" s="101"/>
      <c r="CC6" s="89"/>
      <c r="CD6" s="99"/>
      <c r="CE6" s="28"/>
      <c r="CF6" s="86"/>
      <c r="CG6" s="103"/>
      <c r="CH6" s="28"/>
      <c r="CI6" s="87"/>
      <c r="CJ6" s="103"/>
      <c r="CK6" s="28"/>
      <c r="CL6" s="88"/>
      <c r="CM6" s="103"/>
      <c r="CN6" s="28"/>
      <c r="CO6" s="110"/>
      <c r="CP6" s="106"/>
      <c r="CQ6" s="28"/>
      <c r="CR6" s="87"/>
      <c r="CS6" s="103"/>
      <c r="CT6" s="28"/>
      <c r="CU6" s="88"/>
      <c r="CV6" s="103"/>
      <c r="CW6" s="28"/>
      <c r="CX6" s="110"/>
      <c r="CY6" s="106"/>
      <c r="CZ6" s="28"/>
      <c r="DA6" s="88"/>
      <c r="DB6" s="103"/>
      <c r="DC6" s="28"/>
      <c r="DD6" s="89"/>
      <c r="DE6" s="99"/>
      <c r="DF6" s="28"/>
      <c r="DG6" s="86"/>
      <c r="DH6" s="103"/>
      <c r="DI6" s="171"/>
      <c r="DJ6" s="87"/>
      <c r="DK6" s="103"/>
      <c r="DL6" s="171"/>
      <c r="DM6" s="88"/>
      <c r="DN6" s="103"/>
      <c r="DO6" s="171"/>
      <c r="DP6" s="89"/>
      <c r="DQ6" s="103"/>
      <c r="DR6" s="171"/>
      <c r="DS6" s="87"/>
      <c r="DT6" s="103"/>
      <c r="DU6" s="171"/>
      <c r="DV6" s="88"/>
      <c r="DW6" s="103"/>
      <c r="DX6" s="171"/>
      <c r="DY6" s="89"/>
      <c r="DZ6" s="103"/>
      <c r="EA6" s="171"/>
      <c r="EB6" s="88"/>
      <c r="EC6" s="103"/>
      <c r="ED6" s="171"/>
      <c r="EE6" s="89"/>
      <c r="EF6" s="99"/>
      <c r="EG6" s="28"/>
      <c r="EH6" s="86"/>
      <c r="EI6" s="103"/>
      <c r="EJ6" s="171"/>
      <c r="EK6" s="87"/>
      <c r="EL6" s="103"/>
      <c r="EM6" s="171"/>
      <c r="EN6" s="88"/>
      <c r="EO6" s="103"/>
      <c r="EP6" s="171"/>
      <c r="EQ6" s="110"/>
      <c r="ER6" s="106"/>
      <c r="ES6" s="171"/>
      <c r="ET6" s="87"/>
      <c r="EU6" s="103"/>
      <c r="EV6" s="171"/>
      <c r="EW6" s="88"/>
      <c r="EX6" s="103"/>
      <c r="EY6" s="171"/>
      <c r="EZ6" s="110"/>
      <c r="FA6" s="106"/>
      <c r="FB6" s="171"/>
      <c r="FC6" s="88"/>
      <c r="FD6" s="103"/>
      <c r="FE6" s="171"/>
      <c r="FF6" s="89"/>
      <c r="FG6" s="400"/>
      <c r="FH6" s="103"/>
      <c r="FI6" s="28"/>
      <c r="FJ6" s="86"/>
      <c r="FK6" s="103"/>
      <c r="FL6" s="28"/>
      <c r="FM6" s="87"/>
      <c r="FN6" s="103"/>
      <c r="FO6" s="171"/>
      <c r="FP6" s="88"/>
      <c r="FQ6" s="103"/>
      <c r="FR6" s="28"/>
      <c r="FS6" s="90"/>
      <c r="FT6" s="103"/>
      <c r="FU6" s="28"/>
      <c r="FV6" s="87"/>
      <c r="FW6" s="103"/>
      <c r="FX6" s="171"/>
      <c r="FY6" s="88"/>
      <c r="FZ6" s="103"/>
      <c r="GA6" s="28"/>
      <c r="GB6" s="90"/>
      <c r="GC6" s="103"/>
      <c r="GD6" s="171"/>
      <c r="GE6" s="88"/>
      <c r="GF6" s="103"/>
      <c r="GG6" s="28"/>
      <c r="GH6" s="89"/>
      <c r="GI6" s="99"/>
      <c r="GJ6" s="28"/>
      <c r="GK6" s="86"/>
      <c r="GL6" s="103"/>
      <c r="GM6" s="171"/>
      <c r="GN6" s="87"/>
      <c r="GO6" s="103"/>
      <c r="GP6" s="171"/>
      <c r="GQ6" s="88"/>
      <c r="GR6" s="103"/>
      <c r="GS6" s="171"/>
      <c r="GT6" s="110"/>
      <c r="GU6" s="106"/>
      <c r="GV6" s="171"/>
      <c r="GW6" s="87"/>
      <c r="GX6" s="103"/>
      <c r="GY6" s="171"/>
      <c r="GZ6" s="88"/>
      <c r="HA6" s="103"/>
      <c r="HB6" s="171"/>
      <c r="HC6" s="110"/>
      <c r="HD6" s="106"/>
      <c r="HE6" s="171"/>
      <c r="HF6" s="88"/>
      <c r="HG6" s="103"/>
      <c r="HH6" s="171"/>
      <c r="HI6" s="89"/>
      <c r="HJ6" s="99"/>
      <c r="HK6" s="28"/>
      <c r="HL6" s="86"/>
      <c r="HM6" s="103"/>
      <c r="HN6" s="28"/>
      <c r="HO6" s="87"/>
      <c r="HP6" s="103"/>
      <c r="HQ6" s="172"/>
      <c r="HR6" s="88"/>
      <c r="HS6" s="103"/>
      <c r="HT6" s="172"/>
      <c r="HU6" s="110"/>
      <c r="HV6" s="106"/>
      <c r="HW6" s="28"/>
      <c r="HX6" s="87"/>
      <c r="HY6" s="103"/>
      <c r="HZ6" s="172"/>
      <c r="IA6" s="88"/>
      <c r="IB6" s="103"/>
      <c r="IC6" s="172"/>
      <c r="ID6" s="110"/>
      <c r="IE6" s="106"/>
      <c r="IF6" s="172"/>
      <c r="IG6" s="88"/>
      <c r="IH6" s="103"/>
      <c r="II6" s="172"/>
      <c r="IJ6" s="89"/>
      <c r="IK6" s="99"/>
      <c r="IL6" s="171"/>
      <c r="IM6" s="86"/>
      <c r="IN6" s="103"/>
      <c r="IO6" s="171"/>
      <c r="IP6" s="87"/>
      <c r="IQ6" s="103"/>
      <c r="IR6" s="171"/>
      <c r="IS6" s="88"/>
      <c r="IT6" s="103"/>
      <c r="IU6" s="171"/>
      <c r="IV6" s="110"/>
      <c r="IW6" s="106"/>
      <c r="IX6" s="171"/>
      <c r="IY6" s="87"/>
      <c r="IZ6" s="103"/>
      <c r="JA6" s="171"/>
      <c r="JB6" s="88"/>
      <c r="JC6" s="103"/>
      <c r="JD6" s="171"/>
      <c r="JE6" s="110"/>
      <c r="JF6" s="106"/>
      <c r="JG6" s="171"/>
      <c r="JH6" s="88"/>
      <c r="JI6" s="103"/>
      <c r="JJ6" s="171"/>
      <c r="JK6" s="89"/>
      <c r="JL6" s="99"/>
      <c r="JM6" s="171"/>
      <c r="JN6" s="86"/>
      <c r="JO6" s="103"/>
      <c r="JP6" s="171"/>
      <c r="JQ6" s="87"/>
      <c r="JR6" s="103"/>
      <c r="JS6" s="171"/>
      <c r="JT6" s="88"/>
      <c r="JU6" s="103"/>
      <c r="JV6" s="171"/>
      <c r="JW6" s="110"/>
      <c r="JX6" s="106"/>
      <c r="JY6" s="171"/>
      <c r="JZ6" s="87"/>
      <c r="KA6" s="103"/>
      <c r="KB6" s="171"/>
      <c r="KC6" s="88"/>
      <c r="KD6" s="103"/>
      <c r="KE6" s="171"/>
      <c r="KF6" s="110"/>
      <c r="KG6" s="106"/>
      <c r="KH6" s="171"/>
      <c r="KI6" s="88"/>
      <c r="KJ6" s="103"/>
      <c r="KK6" s="171"/>
      <c r="KL6" s="89"/>
      <c r="KM6" s="99"/>
      <c r="KN6" s="28"/>
      <c r="KO6" s="86"/>
      <c r="KP6" s="103"/>
      <c r="KQ6" s="171"/>
      <c r="KR6" s="87"/>
      <c r="KS6" s="103"/>
      <c r="KT6" s="171"/>
      <c r="KU6" s="88"/>
      <c r="KV6" s="103"/>
      <c r="KW6" s="171"/>
      <c r="KX6" s="110"/>
      <c r="KY6" s="106"/>
      <c r="KZ6" s="171"/>
      <c r="LA6" s="87"/>
      <c r="LB6" s="103"/>
      <c r="LC6" s="171"/>
      <c r="LD6" s="88"/>
      <c r="LE6" s="103"/>
      <c r="LF6" s="171"/>
      <c r="LG6" s="110"/>
      <c r="LH6" s="106"/>
      <c r="LI6" s="171"/>
      <c r="LJ6" s="88"/>
      <c r="LK6" s="103"/>
      <c r="LL6" s="171"/>
      <c r="LM6" s="89"/>
    </row>
    <row r="7" spans="1:329" ht="18.95" customHeight="1" x14ac:dyDescent="0.2">
      <c r="A7" s="138">
        <v>1</v>
      </c>
      <c r="B7" s="28">
        <f>Feuil1!C2</f>
        <v>43101</v>
      </c>
      <c r="C7" s="81" t="str">
        <f>'PIERRE OLIVIER'!C7</f>
        <v>Jour de l'an ferie</v>
      </c>
      <c r="D7" s="147">
        <v>1</v>
      </c>
      <c r="E7" s="28">
        <f>Feuil1!C2</f>
        <v>43101</v>
      </c>
      <c r="F7" s="82" t="str">
        <f>'JEAN-LUC'!C7</f>
        <v>Jour de l'an ferie</v>
      </c>
      <c r="G7" s="147">
        <v>1</v>
      </c>
      <c r="H7" s="28">
        <f>Feuil1!C2</f>
        <v>43101</v>
      </c>
      <c r="I7" s="83" t="str">
        <f>XAVIER!C7</f>
        <v>Jour de l'an ferie</v>
      </c>
      <c r="J7" s="147">
        <v>1</v>
      </c>
      <c r="K7" s="28">
        <f>Feuil1!C2</f>
        <v>43101</v>
      </c>
      <c r="L7" s="98" t="str">
        <f>EMMANUEL!C7</f>
        <v>Jour de l'an ferie</v>
      </c>
      <c r="M7" s="148">
        <v>1</v>
      </c>
      <c r="N7" s="28">
        <f>Feuil1!C2</f>
        <v>43101</v>
      </c>
      <c r="O7" s="82" t="str">
        <f>HASAN!C7</f>
        <v>Jour de l'an ferie</v>
      </c>
      <c r="P7" s="147">
        <v>1</v>
      </c>
      <c r="Q7" s="28">
        <f>Feuil1!C2</f>
        <v>43101</v>
      </c>
      <c r="R7" s="83" t="str">
        <f>FRANCK!C7</f>
        <v>Jour de l'an ferie</v>
      </c>
      <c r="S7" s="147">
        <v>1</v>
      </c>
      <c r="T7" s="28">
        <f>Feuil1!C2</f>
        <v>43101</v>
      </c>
      <c r="U7" s="98" t="str">
        <f>ALINE!C7</f>
        <v>Jour de l'an ferie</v>
      </c>
      <c r="V7" s="148">
        <v>1</v>
      </c>
      <c r="W7" s="28">
        <f>Feuil1!C2</f>
        <v>43101</v>
      </c>
      <c r="X7" s="83" t="str">
        <f>'FORMATEUR 8'!C7</f>
        <v>Jour de l'an ferie</v>
      </c>
      <c r="Y7" s="147">
        <v>1</v>
      </c>
      <c r="Z7" s="28">
        <f>Feuil1!C2</f>
        <v>43101</v>
      </c>
      <c r="AA7" s="84" t="str">
        <f>'FORMATEUR 9'!C7</f>
        <v>Jour de l'an ferie</v>
      </c>
      <c r="AB7" s="138">
        <v>1</v>
      </c>
      <c r="AC7" s="28">
        <f>B37+1</f>
        <v>43132</v>
      </c>
      <c r="AD7" s="86">
        <f>'PIERRE OLIVIER'!E7</f>
        <v>0</v>
      </c>
      <c r="AE7" s="147">
        <v>1</v>
      </c>
      <c r="AF7" s="28">
        <f>E37+1</f>
        <v>43132</v>
      </c>
      <c r="AG7" s="263">
        <f>'JEAN-LUC'!E7</f>
        <v>0</v>
      </c>
      <c r="AH7" s="147">
        <v>1</v>
      </c>
      <c r="AI7" s="28">
        <f>H37+1</f>
        <v>43132</v>
      </c>
      <c r="AJ7" s="88">
        <f>XAVIER!E7</f>
        <v>0</v>
      </c>
      <c r="AK7" s="147">
        <v>1</v>
      </c>
      <c r="AL7" s="28">
        <f>K37+1</f>
        <v>43132</v>
      </c>
      <c r="AM7" s="110" t="str">
        <f>EMMANUEL!E7</f>
        <v>Chaud</v>
      </c>
      <c r="AN7" s="148">
        <v>1</v>
      </c>
      <c r="AO7" s="28">
        <f>N37+1</f>
        <v>43132</v>
      </c>
      <c r="AP7" s="87" t="str">
        <f>HASAN!E7</f>
        <v>TMI</v>
      </c>
      <c r="AQ7" s="147">
        <v>1</v>
      </c>
      <c r="AR7" s="28">
        <f>Q37+1</f>
        <v>43132</v>
      </c>
      <c r="AS7" s="88" t="str">
        <f>FRANCK!E7</f>
        <v>CIMA</v>
      </c>
      <c r="AT7" s="147">
        <v>1</v>
      </c>
      <c r="AU7" s="28">
        <f>T37+1</f>
        <v>43132</v>
      </c>
      <c r="AV7" s="110" t="str">
        <f>ALINE!E7</f>
        <v>C PLTLM</v>
      </c>
      <c r="AW7" s="148">
        <v>1</v>
      </c>
      <c r="AX7" s="28">
        <f>W37+1</f>
        <v>43132</v>
      </c>
      <c r="AY7" s="88">
        <f>'FORMATEUR 8'!E7</f>
        <v>0</v>
      </c>
      <c r="AZ7" s="147">
        <v>1</v>
      </c>
      <c r="BA7" s="28">
        <f>Z37+1</f>
        <v>43132</v>
      </c>
      <c r="BB7" s="89">
        <f>'FORMATEUR 9'!E7</f>
        <v>0</v>
      </c>
      <c r="BC7" s="138">
        <v>1</v>
      </c>
      <c r="BD7" s="28">
        <f>AC34+1</f>
        <v>43160</v>
      </c>
      <c r="BE7" s="86">
        <f>'PIERRE OLIVIER'!G7</f>
        <v>0</v>
      </c>
      <c r="BF7" s="147">
        <v>1</v>
      </c>
      <c r="BG7" s="28">
        <f>AF34+1</f>
        <v>43160</v>
      </c>
      <c r="BH7" s="263">
        <f>'JEAN-LUC'!G7</f>
        <v>0</v>
      </c>
      <c r="BI7" s="147">
        <v>1</v>
      </c>
      <c r="BJ7" s="28">
        <f>AI34+1</f>
        <v>43160</v>
      </c>
      <c r="BK7" s="88">
        <f>XAVIER!G7</f>
        <v>0</v>
      </c>
      <c r="BL7" s="147">
        <v>1</v>
      </c>
      <c r="BM7" s="28">
        <f>AL34+1</f>
        <v>43160</v>
      </c>
      <c r="BN7" s="110" t="str">
        <f>EMMANUEL!G7</f>
        <v>Chaud</v>
      </c>
      <c r="BO7" s="148">
        <v>1</v>
      </c>
      <c r="BP7" s="28">
        <f>AO34+1</f>
        <v>43160</v>
      </c>
      <c r="BQ7" s="87">
        <f>HASAN!G7</f>
        <v>0</v>
      </c>
      <c r="BR7" s="147">
        <v>1</v>
      </c>
      <c r="BS7" s="28">
        <f>AR34+1</f>
        <v>43160</v>
      </c>
      <c r="BT7" s="88">
        <f>FRANCK!G7</f>
        <v>0</v>
      </c>
      <c r="BU7" s="147">
        <v>1</v>
      </c>
      <c r="BV7" s="28">
        <f>AU34+1</f>
        <v>43160</v>
      </c>
      <c r="BW7" s="110" t="str">
        <f>ALINE!G7</f>
        <v>DFA</v>
      </c>
      <c r="BX7" s="148">
        <v>1</v>
      </c>
      <c r="BY7" s="28">
        <f>AX34+1</f>
        <v>43160</v>
      </c>
      <c r="BZ7" s="88">
        <f>'FORMATEUR 8'!G7</f>
        <v>0</v>
      </c>
      <c r="CA7" s="147">
        <v>1</v>
      </c>
      <c r="CB7" s="28">
        <f>BA34+1</f>
        <v>43160</v>
      </c>
      <c r="CC7" s="89">
        <f>'FORMATEUR 9'!G7</f>
        <v>0</v>
      </c>
      <c r="CD7" s="138">
        <v>1</v>
      </c>
      <c r="CE7" s="85">
        <f>BD37+1</f>
        <v>43191</v>
      </c>
      <c r="CF7" s="86">
        <f>'PIERRE OLIVIER'!J7</f>
        <v>0</v>
      </c>
      <c r="CG7" s="147">
        <v>1</v>
      </c>
      <c r="CH7" s="85">
        <f>BG37+1</f>
        <v>43191</v>
      </c>
      <c r="CI7" s="87">
        <f>'JEAN-LUC'!J7</f>
        <v>0</v>
      </c>
      <c r="CJ7" s="147">
        <v>1</v>
      </c>
      <c r="CK7" s="85">
        <f>BJ37+1</f>
        <v>43191</v>
      </c>
      <c r="CL7" s="88">
        <f>XAVIER!J7</f>
        <v>0</v>
      </c>
      <c r="CM7" s="147">
        <v>1</v>
      </c>
      <c r="CN7" s="85">
        <f>BM37+1</f>
        <v>43191</v>
      </c>
      <c r="CO7" s="110">
        <f>EMMANUEL!J7</f>
        <v>0</v>
      </c>
      <c r="CP7" s="148">
        <v>1</v>
      </c>
      <c r="CQ7" s="85">
        <f>BP37+1</f>
        <v>43191</v>
      </c>
      <c r="CR7" s="87">
        <f>HASAN!J7</f>
        <v>0</v>
      </c>
      <c r="CS7" s="147">
        <v>1</v>
      </c>
      <c r="CT7" s="85">
        <f>BS37+1</f>
        <v>43191</v>
      </c>
      <c r="CU7" s="88">
        <f>FRANCK!J7</f>
        <v>0</v>
      </c>
      <c r="CV7" s="147">
        <v>1</v>
      </c>
      <c r="CW7" s="85">
        <f>BV37+1</f>
        <v>43191</v>
      </c>
      <c r="CX7" s="110">
        <f>ALINE!J7</f>
        <v>0</v>
      </c>
      <c r="CY7" s="148">
        <v>1</v>
      </c>
      <c r="CZ7" s="85">
        <f>BY37+1</f>
        <v>43191</v>
      </c>
      <c r="DA7" s="88">
        <f>'FORMATEUR 8'!J7</f>
        <v>0</v>
      </c>
      <c r="DB7" s="147">
        <v>1</v>
      </c>
      <c r="DC7" s="85">
        <f>CB37+1</f>
        <v>43191</v>
      </c>
      <c r="DD7" s="89">
        <f>'FORMATEUR 9'!J7</f>
        <v>0</v>
      </c>
      <c r="DE7" s="138">
        <v>1</v>
      </c>
      <c r="DF7" s="28">
        <f>CE36+1</f>
        <v>43221</v>
      </c>
      <c r="DG7" s="86" t="str">
        <f>'PIERRE OLIVIER'!L7</f>
        <v>FERIE
fete du travail</v>
      </c>
      <c r="DH7" s="147">
        <v>1</v>
      </c>
      <c r="DI7" s="28">
        <f>CH36+1</f>
        <v>43221</v>
      </c>
      <c r="DJ7" s="87" t="str">
        <f>'JEAN-LUC'!L7</f>
        <v>FERIE
fete du travail</v>
      </c>
      <c r="DK7" s="147">
        <v>1</v>
      </c>
      <c r="DL7" s="28">
        <f>CK36+1</f>
        <v>43221</v>
      </c>
      <c r="DM7" s="88" t="str">
        <f>XAVIER!L7</f>
        <v>FERIE
fete du travail</v>
      </c>
      <c r="DN7" s="147">
        <v>1</v>
      </c>
      <c r="DO7" s="28">
        <f>CN36+1</f>
        <v>43221</v>
      </c>
      <c r="DP7" s="89" t="str">
        <f>EMMANUEL!L7</f>
        <v>FERIE
fete du travail</v>
      </c>
      <c r="DQ7" s="147">
        <v>1</v>
      </c>
      <c r="DR7" s="28">
        <f>CQ36+1</f>
        <v>43221</v>
      </c>
      <c r="DS7" s="87" t="str">
        <f>HASAN!L7</f>
        <v>FERIE
fete du travail</v>
      </c>
      <c r="DT7" s="147">
        <v>1</v>
      </c>
      <c r="DU7" s="28">
        <f>CT36+1</f>
        <v>43221</v>
      </c>
      <c r="DV7" s="88" t="str">
        <f>FRANCK!L7</f>
        <v>FERIE
fete du travail</v>
      </c>
      <c r="DW7" s="147">
        <v>1</v>
      </c>
      <c r="DX7" s="28">
        <f>CW36+1</f>
        <v>43221</v>
      </c>
      <c r="DY7" s="89" t="str">
        <f>ALINE!L7</f>
        <v>FERIE
fete du travail</v>
      </c>
      <c r="DZ7" s="147">
        <v>1</v>
      </c>
      <c r="EA7" s="28">
        <f>CZ36+1</f>
        <v>43221</v>
      </c>
      <c r="EB7" s="88" t="str">
        <f>'FORMATEUR 8'!L7</f>
        <v>FERIE
fete du travail</v>
      </c>
      <c r="EC7" s="147">
        <v>1</v>
      </c>
      <c r="ED7" s="28">
        <f>DC36+1</f>
        <v>43221</v>
      </c>
      <c r="EE7" s="89" t="str">
        <f>'FORMATEUR 9'!L7</f>
        <v>FERIE
fete du travail</v>
      </c>
      <c r="EF7" s="138">
        <v>1</v>
      </c>
      <c r="EG7" s="28">
        <f>DF37+1</f>
        <v>43252</v>
      </c>
      <c r="EH7" s="86">
        <f>'PIERRE OLIVIER'!N7</f>
        <v>0</v>
      </c>
      <c r="EI7" s="147">
        <v>1</v>
      </c>
      <c r="EJ7" s="28">
        <f>DI37+1</f>
        <v>43252</v>
      </c>
      <c r="EK7" s="87">
        <f>'JEAN-LUC'!N7</f>
        <v>0</v>
      </c>
      <c r="EL7" s="147">
        <v>1</v>
      </c>
      <c r="EM7" s="28">
        <f>DL37+1</f>
        <v>43252</v>
      </c>
      <c r="EN7" s="88">
        <f>XAVIER!N7</f>
        <v>0</v>
      </c>
      <c r="EO7" s="147">
        <v>1</v>
      </c>
      <c r="EP7" s="28">
        <f>DO37+1</f>
        <v>43252</v>
      </c>
      <c r="EQ7" s="110">
        <f>EMMANUEL!N7</f>
        <v>0</v>
      </c>
      <c r="ER7" s="148">
        <v>1</v>
      </c>
      <c r="ES7" s="28">
        <f>DR37+1</f>
        <v>43252</v>
      </c>
      <c r="ET7" s="87">
        <f>HASAN!N7</f>
        <v>0</v>
      </c>
      <c r="EU7" s="147">
        <v>1</v>
      </c>
      <c r="EV7" s="28">
        <f>DU37+1</f>
        <v>43252</v>
      </c>
      <c r="EW7" s="88">
        <f>FRANCK!N7</f>
        <v>0</v>
      </c>
      <c r="EX7" s="147">
        <v>1</v>
      </c>
      <c r="EY7" s="28">
        <f>DX37+1</f>
        <v>43252</v>
      </c>
      <c r="EZ7" s="110">
        <f>ALINE!N7</f>
        <v>0</v>
      </c>
      <c r="FA7" s="148">
        <v>1</v>
      </c>
      <c r="FB7" s="28">
        <f>EA37+1</f>
        <v>43252</v>
      </c>
      <c r="FC7" s="88">
        <f>'FORMATEUR 8'!N7</f>
        <v>0</v>
      </c>
      <c r="FD7" s="147">
        <v>1</v>
      </c>
      <c r="FE7" s="28">
        <f>ED37+1</f>
        <v>43252</v>
      </c>
      <c r="FF7" s="89">
        <f>'FORMATEUR 9'!N7</f>
        <v>0</v>
      </c>
      <c r="FG7" s="400"/>
      <c r="FH7" s="173">
        <v>1</v>
      </c>
      <c r="FI7" s="28">
        <f>EG36+1</f>
        <v>43282</v>
      </c>
      <c r="FJ7" s="86">
        <f>'PIERRE OLIVIER'!Q7</f>
        <v>0</v>
      </c>
      <c r="FK7" s="173">
        <v>1</v>
      </c>
      <c r="FL7" s="28">
        <f>EJ36+1</f>
        <v>43282</v>
      </c>
      <c r="FM7" s="87">
        <f>'JEAN-LUC'!Q7</f>
        <v>0</v>
      </c>
      <c r="FN7" s="173">
        <v>1</v>
      </c>
      <c r="FO7" s="28">
        <f>EM36+1</f>
        <v>43282</v>
      </c>
      <c r="FP7" s="88">
        <f>XAVIER!Q7</f>
        <v>0</v>
      </c>
      <c r="FQ7" s="173">
        <v>1</v>
      </c>
      <c r="FR7" s="28">
        <f>EP36+1</f>
        <v>43282</v>
      </c>
      <c r="FS7" s="90">
        <f>EMMANUEL!Q7</f>
        <v>0</v>
      </c>
      <c r="FT7" s="173">
        <v>1</v>
      </c>
      <c r="FU7" s="28">
        <f>ES36+1</f>
        <v>43282</v>
      </c>
      <c r="FV7" s="87">
        <f>HASAN!Q7</f>
        <v>0</v>
      </c>
      <c r="FW7" s="173">
        <v>1</v>
      </c>
      <c r="FX7" s="28">
        <f>EV36+1</f>
        <v>43282</v>
      </c>
      <c r="FY7" s="88">
        <f>FRANCK!Q7</f>
        <v>0</v>
      </c>
      <c r="FZ7" s="173">
        <v>1</v>
      </c>
      <c r="GA7" s="28">
        <f>EY36+1</f>
        <v>43282</v>
      </c>
      <c r="GB7" s="90">
        <f>ALINE!Q7</f>
        <v>0</v>
      </c>
      <c r="GC7" s="173">
        <v>1</v>
      </c>
      <c r="GD7" s="28">
        <f>FB36+1</f>
        <v>43282</v>
      </c>
      <c r="GE7" s="88">
        <f>'FORMATEUR 8'!Q7</f>
        <v>0</v>
      </c>
      <c r="GF7" s="173">
        <v>1</v>
      </c>
      <c r="GG7" s="28">
        <f>FE36+1</f>
        <v>43282</v>
      </c>
      <c r="GH7" s="89">
        <f>'FORMATEUR 9'!Q7</f>
        <v>0</v>
      </c>
      <c r="GI7" s="138">
        <v>1</v>
      </c>
      <c r="GJ7" s="28">
        <f>FI37+1</f>
        <v>43313</v>
      </c>
      <c r="GK7" s="86" t="str">
        <f>'PIERRE OLIVIER'!S7</f>
        <v>Formation</v>
      </c>
      <c r="GL7" s="147">
        <v>1</v>
      </c>
      <c r="GM7" s="28">
        <f>FL37+1</f>
        <v>43313</v>
      </c>
      <c r="GN7" s="87" t="str">
        <f>'JEAN-LUC'!S7</f>
        <v>CALEBAM</v>
      </c>
      <c r="GO7" s="147">
        <v>1</v>
      </c>
      <c r="GP7" s="28">
        <f>FO37+1</f>
        <v>43313</v>
      </c>
      <c r="GQ7" s="88" t="str">
        <f>XAVIER!S7</f>
        <v>Soudeur</v>
      </c>
      <c r="GR7" s="147">
        <v>1</v>
      </c>
      <c r="GS7" s="28">
        <f>FR37+1</f>
        <v>43313</v>
      </c>
      <c r="GT7" s="110" t="str">
        <f>EMMANUEL!S7</f>
        <v>Chaud</v>
      </c>
      <c r="GU7" s="148">
        <v>1</v>
      </c>
      <c r="GV7" s="28">
        <f>FU37+1</f>
        <v>43313</v>
      </c>
      <c r="GW7" s="87" t="str">
        <f>HASAN!S7</f>
        <v xml:space="preserve"> améliorations </v>
      </c>
      <c r="GX7" s="147">
        <v>1</v>
      </c>
      <c r="GY7" s="28">
        <f>FX37+1</f>
        <v>43313</v>
      </c>
      <c r="GZ7" s="88" t="str">
        <f>FRANCK!S7</f>
        <v xml:space="preserve"> améliorations </v>
      </c>
      <c r="HA7" s="147">
        <v>1</v>
      </c>
      <c r="HB7" s="28">
        <f>GA37+1</f>
        <v>43313</v>
      </c>
      <c r="HC7" s="110">
        <f>ALINE!S7</f>
        <v>0</v>
      </c>
      <c r="HD7" s="148">
        <v>1</v>
      </c>
      <c r="HE7" s="28">
        <f>GD37+1</f>
        <v>43313</v>
      </c>
      <c r="HF7" s="88">
        <f>'FORMATEUR 8'!S7</f>
        <v>0</v>
      </c>
      <c r="HG7" s="147">
        <v>1</v>
      </c>
      <c r="HH7" s="28">
        <f>GG37+1</f>
        <v>43313</v>
      </c>
      <c r="HI7" s="89">
        <f>'FORMATEUR 9'!S7</f>
        <v>0</v>
      </c>
      <c r="HJ7" s="138">
        <v>1</v>
      </c>
      <c r="HK7" s="28">
        <f>GJ37+1</f>
        <v>43344</v>
      </c>
      <c r="HL7" s="86">
        <f>'PIERRE OLIVIER'!U7</f>
        <v>0</v>
      </c>
      <c r="HM7" s="147">
        <v>1</v>
      </c>
      <c r="HN7" s="28">
        <f>GM37+1</f>
        <v>43344</v>
      </c>
      <c r="HO7" s="87">
        <f>'JEAN-LUC'!U7</f>
        <v>0</v>
      </c>
      <c r="HP7" s="147">
        <v>1</v>
      </c>
      <c r="HQ7" s="28">
        <f>GP37+1</f>
        <v>43344</v>
      </c>
      <c r="HR7" s="88">
        <f>XAVIER!U7</f>
        <v>0</v>
      </c>
      <c r="HS7" s="147">
        <v>1</v>
      </c>
      <c r="HT7" s="28">
        <f>GS37+1</f>
        <v>43344</v>
      </c>
      <c r="HU7" s="110">
        <f>EMMANUEL!U7</f>
        <v>0</v>
      </c>
      <c r="HV7" s="148">
        <v>1</v>
      </c>
      <c r="HW7" s="28">
        <f>GV37+1</f>
        <v>43344</v>
      </c>
      <c r="HX7" s="87">
        <f>HASAN!U7</f>
        <v>0</v>
      </c>
      <c r="HY7" s="147">
        <v>1</v>
      </c>
      <c r="HZ7" s="28">
        <f>GY37+1</f>
        <v>43344</v>
      </c>
      <c r="IA7" s="88">
        <f>FRANCK!U7</f>
        <v>0</v>
      </c>
      <c r="IB7" s="147">
        <v>1</v>
      </c>
      <c r="IC7" s="28">
        <f>HB37+1</f>
        <v>43344</v>
      </c>
      <c r="ID7" s="110">
        <f>ALINE!U7</f>
        <v>0</v>
      </c>
      <c r="IE7" s="148">
        <v>1</v>
      </c>
      <c r="IF7" s="28">
        <f>HE37+1</f>
        <v>43344</v>
      </c>
      <c r="IG7" s="88">
        <f>'FORMATEUR 8'!U7</f>
        <v>0</v>
      </c>
      <c r="IH7" s="147">
        <v>1</v>
      </c>
      <c r="II7" s="28">
        <f>HH37+1</f>
        <v>43344</v>
      </c>
      <c r="IJ7" s="89">
        <f>'FORMATEUR 9'!U7</f>
        <v>0</v>
      </c>
      <c r="IK7" s="138">
        <v>1</v>
      </c>
      <c r="IL7" s="28">
        <f>HK36+1</f>
        <v>43374</v>
      </c>
      <c r="IM7" s="86" t="str">
        <f>'PIERRE OLIVIER'!X7</f>
        <v>Formation</v>
      </c>
      <c r="IN7" s="147">
        <v>1</v>
      </c>
      <c r="IO7" s="28">
        <f>HN36+1</f>
        <v>43374</v>
      </c>
      <c r="IP7" s="87" t="str">
        <f>'JEAN-LUC'!X7</f>
        <v>ELEC N1</v>
      </c>
      <c r="IQ7" s="147">
        <v>1</v>
      </c>
      <c r="IR7" s="28">
        <f>HQ36+1</f>
        <v>43374</v>
      </c>
      <c r="IS7" s="88" t="str">
        <f>XAVIER!X7</f>
        <v>Formation</v>
      </c>
      <c r="IT7" s="147">
        <v>1</v>
      </c>
      <c r="IU7" s="28">
        <f>HT36+1</f>
        <v>43374</v>
      </c>
      <c r="IV7" s="110" t="str">
        <f>EMMANUEL!X7</f>
        <v>PDMI</v>
      </c>
      <c r="IW7" s="148">
        <v>1</v>
      </c>
      <c r="IX7" s="28">
        <f>HW36+1</f>
        <v>43374</v>
      </c>
      <c r="IY7" s="87" t="str">
        <f>HASAN!X7</f>
        <v xml:space="preserve">Remettre en </v>
      </c>
      <c r="IZ7" s="147">
        <v>1</v>
      </c>
      <c r="JA7" s="28">
        <f>HZ36+1</f>
        <v>43374</v>
      </c>
      <c r="JB7" s="88" t="str">
        <f>FRANCK!X7</f>
        <v>4ème session</v>
      </c>
      <c r="JC7" s="147">
        <v>1</v>
      </c>
      <c r="JD7" s="28">
        <f>IC36+1</f>
        <v>43374</v>
      </c>
      <c r="JE7" s="110">
        <f>ALINE!X7</f>
        <v>0</v>
      </c>
      <c r="JF7" s="148">
        <v>1</v>
      </c>
      <c r="JG7" s="28">
        <f>IF36+1</f>
        <v>43374</v>
      </c>
      <c r="JH7" s="88">
        <f>'FORMATEUR 8'!X7</f>
        <v>0</v>
      </c>
      <c r="JI7" s="147">
        <v>1</v>
      </c>
      <c r="JJ7" s="28">
        <f>II36+1</f>
        <v>43374</v>
      </c>
      <c r="JK7" s="89">
        <f>'FORMATEUR 9'!X7</f>
        <v>0</v>
      </c>
      <c r="JL7" s="138">
        <v>1</v>
      </c>
      <c r="JM7" s="28">
        <f>IL37+1</f>
        <v>43405</v>
      </c>
      <c r="JN7" s="86" t="str">
        <f>'PIERRE OLIVIER'!Z7</f>
        <v>FERIE toussaint</v>
      </c>
      <c r="JO7" s="147">
        <v>1</v>
      </c>
      <c r="JP7" s="28">
        <f>IO37+1</f>
        <v>43405</v>
      </c>
      <c r="JQ7" s="87" t="str">
        <f>'JEAN-LUC'!Z7</f>
        <v>FERIE toussaint</v>
      </c>
      <c r="JR7" s="147">
        <v>1</v>
      </c>
      <c r="JS7" s="28">
        <f>IR37+1</f>
        <v>43405</v>
      </c>
      <c r="JT7" s="88" t="str">
        <f>XAVIER!Z7</f>
        <v>FERIE toussaint</v>
      </c>
      <c r="JU7" s="147">
        <v>1</v>
      </c>
      <c r="JV7" s="28">
        <f>IU37+1</f>
        <v>43405</v>
      </c>
      <c r="JW7" s="110" t="str">
        <f>EMMANUEL!Z7</f>
        <v>FERIE toussaint</v>
      </c>
      <c r="JX7" s="148">
        <v>1</v>
      </c>
      <c r="JY7" s="28">
        <f>IX37+1</f>
        <v>43405</v>
      </c>
      <c r="JZ7" s="87" t="str">
        <f>HASAN!Z7</f>
        <v>FERIE toussaint</v>
      </c>
      <c r="KA7" s="147">
        <v>1</v>
      </c>
      <c r="KB7" s="28">
        <f>JA37+1</f>
        <v>43405</v>
      </c>
      <c r="KC7" s="88" t="str">
        <f>FRANCK!Z7</f>
        <v>FERIE toussaint</v>
      </c>
      <c r="KD7" s="147">
        <v>1</v>
      </c>
      <c r="KE7" s="28">
        <f>JD37+1</f>
        <v>43405</v>
      </c>
      <c r="KF7" s="110" t="str">
        <f>ALINE!Z7</f>
        <v>FERIE toussaint</v>
      </c>
      <c r="KG7" s="148">
        <v>1</v>
      </c>
      <c r="KH7" s="28">
        <f>JG37+1</f>
        <v>43405</v>
      </c>
      <c r="KI7" s="88" t="str">
        <f>'FORMATEUR 8'!Z7</f>
        <v>FERIE toussaint</v>
      </c>
      <c r="KJ7" s="147">
        <v>1</v>
      </c>
      <c r="KK7" s="28">
        <f>JJ37+1</f>
        <v>43405</v>
      </c>
      <c r="KL7" s="89" t="str">
        <f>'FORMATEUR 9'!Z7</f>
        <v>FERIE toussaint</v>
      </c>
      <c r="KM7" s="138">
        <v>1</v>
      </c>
      <c r="KN7" s="28">
        <f>JM36+1</f>
        <v>43435</v>
      </c>
      <c r="KO7" s="86">
        <f>'PIERRE OLIVIER'!AB7</f>
        <v>0</v>
      </c>
      <c r="KP7" s="147">
        <v>1</v>
      </c>
      <c r="KQ7" s="28">
        <f>JP36+1</f>
        <v>43435</v>
      </c>
      <c r="KR7" s="87">
        <f>'JEAN-LUC'!AB7</f>
        <v>0</v>
      </c>
      <c r="KS7" s="147">
        <v>1</v>
      </c>
      <c r="KT7" s="28">
        <f>JS36+1</f>
        <v>43435</v>
      </c>
      <c r="KU7" s="88">
        <f>XAVIER!AB7</f>
        <v>0</v>
      </c>
      <c r="KV7" s="147">
        <v>1</v>
      </c>
      <c r="KW7" s="28">
        <f>JV36+1</f>
        <v>43435</v>
      </c>
      <c r="KX7" s="110">
        <f>EMMANUEL!AB7</f>
        <v>0</v>
      </c>
      <c r="KY7" s="148">
        <v>1</v>
      </c>
      <c r="KZ7" s="28">
        <f>JY36+1</f>
        <v>43435</v>
      </c>
      <c r="LA7" s="87">
        <f>HASAN!AB7</f>
        <v>0</v>
      </c>
      <c r="LB7" s="147">
        <v>1</v>
      </c>
      <c r="LC7" s="28">
        <f>KB36+1</f>
        <v>43435</v>
      </c>
      <c r="LD7" s="88">
        <f>FRANCK!AB7</f>
        <v>0</v>
      </c>
      <c r="LE7" s="147">
        <v>1</v>
      </c>
      <c r="LF7" s="28">
        <f>KE36+1</f>
        <v>43435</v>
      </c>
      <c r="LG7" s="110">
        <f>ALINE!AB7</f>
        <v>0</v>
      </c>
      <c r="LH7" s="148">
        <v>1</v>
      </c>
      <c r="LI7" s="28">
        <f>KH36+1</f>
        <v>43435</v>
      </c>
      <c r="LJ7" s="88">
        <f>'FORMATEUR 8'!AB7</f>
        <v>0</v>
      </c>
      <c r="LK7" s="147">
        <v>1</v>
      </c>
      <c r="LL7" s="28">
        <f>KK36+1</f>
        <v>43435</v>
      </c>
      <c r="LM7" s="89">
        <f>'FORMATEUR 9'!AB7</f>
        <v>0</v>
      </c>
    </row>
    <row r="8" spans="1:329" ht="18.95" customHeight="1" x14ac:dyDescent="0.2">
      <c r="A8" s="138">
        <v>2</v>
      </c>
      <c r="B8" s="28">
        <f>B7+1</f>
        <v>43102</v>
      </c>
      <c r="C8" s="81" t="str">
        <f>'PIERRE OLIVIER'!C8</f>
        <v>CP</v>
      </c>
      <c r="D8" s="147">
        <v>2</v>
      </c>
      <c r="E8" s="28">
        <f>E7+1</f>
        <v>43102</v>
      </c>
      <c r="F8" s="82" t="str">
        <f>'JEAN-LUC'!C8</f>
        <v>CP</v>
      </c>
      <c r="G8" s="147">
        <v>2</v>
      </c>
      <c r="H8" s="28">
        <f>H7+1</f>
        <v>43102</v>
      </c>
      <c r="I8" s="83">
        <f>XAVIER!C8</f>
        <v>0</v>
      </c>
      <c r="J8" s="147">
        <v>2</v>
      </c>
      <c r="K8" s="28">
        <f>K7+1</f>
        <v>43102</v>
      </c>
      <c r="L8" s="98" t="str">
        <f>EMMANUEL!C8</f>
        <v>Chaud</v>
      </c>
      <c r="M8" s="148">
        <v>2</v>
      </c>
      <c r="N8" s="28">
        <f>N7+1</f>
        <v>43102</v>
      </c>
      <c r="O8" s="82">
        <f>HASAN!C8</f>
        <v>0</v>
      </c>
      <c r="P8" s="147">
        <v>2</v>
      </c>
      <c r="Q8" s="28">
        <f>Q7+1</f>
        <v>43102</v>
      </c>
      <c r="R8" s="83">
        <f>FRANCK!C8</f>
        <v>0</v>
      </c>
      <c r="S8" s="147">
        <v>2</v>
      </c>
      <c r="T8" s="28">
        <f>T7+1</f>
        <v>43102</v>
      </c>
      <c r="U8" s="98">
        <f>ALINE!C8</f>
        <v>0</v>
      </c>
      <c r="V8" s="148">
        <v>2</v>
      </c>
      <c r="W8" s="28">
        <f>W7+1</f>
        <v>43102</v>
      </c>
      <c r="X8" s="83">
        <f>'FORMATEUR 8'!C8</f>
        <v>0</v>
      </c>
      <c r="Y8" s="147">
        <v>2</v>
      </c>
      <c r="Z8" s="28">
        <f>Z7+1</f>
        <v>43102</v>
      </c>
      <c r="AA8" s="84">
        <f>'FORMATEUR 9'!C8</f>
        <v>0</v>
      </c>
      <c r="AB8" s="138">
        <v>2</v>
      </c>
      <c r="AC8" s="28">
        <f>AC7+1</f>
        <v>43133</v>
      </c>
      <c r="AD8" s="86" t="str">
        <f>'PIERRE OLIVIER'!E8</f>
        <v>Spot</v>
      </c>
      <c r="AE8" s="147">
        <v>2</v>
      </c>
      <c r="AF8" s="28">
        <f>AF7+1</f>
        <v>43133</v>
      </c>
      <c r="AG8" s="263">
        <f>'JEAN-LUC'!E8</f>
        <v>0</v>
      </c>
      <c r="AH8" s="147">
        <v>2</v>
      </c>
      <c r="AI8" s="28">
        <f>AI7+1</f>
        <v>43133</v>
      </c>
      <c r="AJ8" s="88">
        <f>XAVIER!E8</f>
        <v>0</v>
      </c>
      <c r="AK8" s="147">
        <v>2</v>
      </c>
      <c r="AL8" s="28">
        <f>AL7+1</f>
        <v>43133</v>
      </c>
      <c r="AM8" s="110" t="str">
        <f>EMMANUEL!E8</f>
        <v>Chaud</v>
      </c>
      <c r="AN8" s="148">
        <v>2</v>
      </c>
      <c r="AO8" s="28">
        <f>AO7+1</f>
        <v>43133</v>
      </c>
      <c r="AP8" s="87" t="str">
        <f>HASAN!E8</f>
        <v>TMI</v>
      </c>
      <c r="AQ8" s="147">
        <v>2</v>
      </c>
      <c r="AR8" s="28">
        <f>AR7+1</f>
        <v>43133</v>
      </c>
      <c r="AS8" s="88" t="str">
        <f>FRANCK!E8</f>
        <v>CIMA</v>
      </c>
      <c r="AT8" s="147">
        <v>2</v>
      </c>
      <c r="AU8" s="28">
        <f>AU7+1</f>
        <v>43133</v>
      </c>
      <c r="AV8" s="110" t="str">
        <f>ALINE!E8</f>
        <v>C PLTLM</v>
      </c>
      <c r="AW8" s="148">
        <v>2</v>
      </c>
      <c r="AX8" s="28">
        <f>AX7+1</f>
        <v>43133</v>
      </c>
      <c r="AY8" s="88">
        <f>'FORMATEUR 8'!E8</f>
        <v>0</v>
      </c>
      <c r="AZ8" s="147">
        <v>2</v>
      </c>
      <c r="BA8" s="28">
        <f>BA7+1</f>
        <v>43133</v>
      </c>
      <c r="BB8" s="89">
        <f>'FORMATEUR 9'!E8</f>
        <v>0</v>
      </c>
      <c r="BC8" s="138">
        <v>2</v>
      </c>
      <c r="BD8" s="28">
        <f>BD7+1</f>
        <v>43161</v>
      </c>
      <c r="BE8" s="86" t="str">
        <f>'PIERRE OLIVIER'!G8</f>
        <v>Papeete</v>
      </c>
      <c r="BF8" s="147">
        <v>2</v>
      </c>
      <c r="BG8" s="28">
        <f>BG7+1</f>
        <v>43161</v>
      </c>
      <c r="BH8" s="263">
        <f>'JEAN-LUC'!G8</f>
        <v>0</v>
      </c>
      <c r="BI8" s="147">
        <v>2</v>
      </c>
      <c r="BJ8" s="28">
        <f>BJ7+1</f>
        <v>43161</v>
      </c>
      <c r="BK8" s="88">
        <f>XAVIER!G8</f>
        <v>0</v>
      </c>
      <c r="BL8" s="147">
        <v>2</v>
      </c>
      <c r="BM8" s="28">
        <f>BM7+1</f>
        <v>43161</v>
      </c>
      <c r="BN8" s="110" t="str">
        <f>EMMANUEL!G8</f>
        <v>Chaud</v>
      </c>
      <c r="BO8" s="148">
        <v>2</v>
      </c>
      <c r="BP8" s="28">
        <f>BP7+1</f>
        <v>43161</v>
      </c>
      <c r="BQ8" s="87">
        <f>HASAN!G8</f>
        <v>0</v>
      </c>
      <c r="BR8" s="147">
        <v>2</v>
      </c>
      <c r="BS8" s="28">
        <f>BS7+1</f>
        <v>43161</v>
      </c>
      <c r="BT8" s="88">
        <f>FRANCK!G8</f>
        <v>0</v>
      </c>
      <c r="BU8" s="147">
        <v>2</v>
      </c>
      <c r="BV8" s="28">
        <f>BV7+1</f>
        <v>43161</v>
      </c>
      <c r="BW8" s="110" t="str">
        <f>ALINE!G8</f>
        <v>DFA</v>
      </c>
      <c r="BX8" s="148">
        <v>2</v>
      </c>
      <c r="BY8" s="28">
        <f>BY7+1</f>
        <v>43161</v>
      </c>
      <c r="BZ8" s="88">
        <f>'FORMATEUR 8'!G8</f>
        <v>0</v>
      </c>
      <c r="CA8" s="147">
        <v>2</v>
      </c>
      <c r="CB8" s="28">
        <f>CB7+1</f>
        <v>43161</v>
      </c>
      <c r="CC8" s="89">
        <f>'FORMATEUR 9'!G8</f>
        <v>0</v>
      </c>
      <c r="CD8" s="138">
        <v>2</v>
      </c>
      <c r="CE8" s="28">
        <f>CE7+1</f>
        <v>43192</v>
      </c>
      <c r="CF8" s="86" t="str">
        <f>'PIERRE OLIVIER'!J8</f>
        <v>FERIE Pâques</v>
      </c>
      <c r="CG8" s="147">
        <v>2</v>
      </c>
      <c r="CH8" s="28">
        <f>CH7+1</f>
        <v>43192</v>
      </c>
      <c r="CI8" s="87" t="str">
        <f>'JEAN-LUC'!J8</f>
        <v>FERIE Pâques</v>
      </c>
      <c r="CJ8" s="147">
        <v>2</v>
      </c>
      <c r="CK8" s="28">
        <f>CK7+1</f>
        <v>43192</v>
      </c>
      <c r="CL8" s="88" t="str">
        <f>XAVIER!J8</f>
        <v>FERIE Pâques</v>
      </c>
      <c r="CM8" s="147">
        <v>2</v>
      </c>
      <c r="CN8" s="28">
        <f>CN7+1</f>
        <v>43192</v>
      </c>
      <c r="CO8" s="110" t="str">
        <f>EMMANUEL!J8</f>
        <v>FERIE Pâques</v>
      </c>
      <c r="CP8" s="148">
        <v>2</v>
      </c>
      <c r="CQ8" s="28">
        <f>CQ7+1</f>
        <v>43192</v>
      </c>
      <c r="CR8" s="87" t="str">
        <f>HASAN!J8</f>
        <v>FERIE Pâques</v>
      </c>
      <c r="CS8" s="147">
        <v>2</v>
      </c>
      <c r="CT8" s="28">
        <f>CT7+1</f>
        <v>43192</v>
      </c>
      <c r="CU8" s="88" t="str">
        <f>FRANCK!J8</f>
        <v>FERIE Pâques</v>
      </c>
      <c r="CV8" s="147">
        <v>2</v>
      </c>
      <c r="CW8" s="28">
        <f>CW7+1</f>
        <v>43192</v>
      </c>
      <c r="CX8" s="110" t="str">
        <f>ALINE!J8</f>
        <v>FERIE Pâques</v>
      </c>
      <c r="CY8" s="148">
        <v>2</v>
      </c>
      <c r="CZ8" s="28">
        <f>CZ7+1</f>
        <v>43192</v>
      </c>
      <c r="DA8" s="88" t="str">
        <f>'FORMATEUR 8'!J8</f>
        <v>FERIE Pâques</v>
      </c>
      <c r="DB8" s="147">
        <v>2</v>
      </c>
      <c r="DC8" s="28">
        <f>DC7+1</f>
        <v>43192</v>
      </c>
      <c r="DD8" s="89" t="str">
        <f>'FORMATEUR 9'!J8</f>
        <v>FERIE Pâques</v>
      </c>
      <c r="DE8" s="138">
        <v>2</v>
      </c>
      <c r="DF8" s="28">
        <f>DF7+1</f>
        <v>43222</v>
      </c>
      <c r="DG8" s="86" t="str">
        <f>'PIERRE OLIVIER'!L8</f>
        <v>Entreien P BAC</v>
      </c>
      <c r="DH8" s="147">
        <v>2</v>
      </c>
      <c r="DI8" s="28">
        <f>DI7+1</f>
        <v>43222</v>
      </c>
      <c r="DJ8" s="87">
        <f>'JEAN-LUC'!L8</f>
        <v>0</v>
      </c>
      <c r="DK8" s="147">
        <v>2</v>
      </c>
      <c r="DL8" s="28">
        <f>DL7+1</f>
        <v>43222</v>
      </c>
      <c r="DM8" s="88">
        <f>XAVIER!L8</f>
        <v>0</v>
      </c>
      <c r="DN8" s="147">
        <v>2</v>
      </c>
      <c r="DO8" s="28">
        <f>DO7+1</f>
        <v>43222</v>
      </c>
      <c r="DP8" s="89" t="str">
        <f>EMMANUEL!L8</f>
        <v xml:space="preserve">Inventaire </v>
      </c>
      <c r="DQ8" s="147">
        <v>2</v>
      </c>
      <c r="DR8" s="28">
        <f>DR7+1</f>
        <v>43222</v>
      </c>
      <c r="DS8" s="87" t="str">
        <f>HASAN!L8</f>
        <v xml:space="preserve">rédaction </v>
      </c>
      <c r="DT8" s="147">
        <v>2</v>
      </c>
      <c r="DU8" s="28">
        <f>DU7+1</f>
        <v>43222</v>
      </c>
      <c r="DV8" s="88">
        <f>FRANCK!L8</f>
        <v>0</v>
      </c>
      <c r="DW8" s="147">
        <v>2</v>
      </c>
      <c r="DX8" s="28">
        <f>DX7+1</f>
        <v>43222</v>
      </c>
      <c r="DY8" s="89">
        <f>ALINE!L8</f>
        <v>0</v>
      </c>
      <c r="DZ8" s="147">
        <v>2</v>
      </c>
      <c r="EA8" s="28">
        <f>EA7+1</f>
        <v>43222</v>
      </c>
      <c r="EB8" s="88">
        <f>'FORMATEUR 8'!L8</f>
        <v>0</v>
      </c>
      <c r="EC8" s="147">
        <v>2</v>
      </c>
      <c r="ED8" s="28">
        <f>ED7+1</f>
        <v>43222</v>
      </c>
      <c r="EE8" s="89">
        <f>'FORMATEUR 9'!L8</f>
        <v>0</v>
      </c>
      <c r="EF8" s="138">
        <v>2</v>
      </c>
      <c r="EG8" s="28">
        <f>EG7+1</f>
        <v>43253</v>
      </c>
      <c r="EH8" s="86">
        <f>'PIERRE OLIVIER'!N8</f>
        <v>0</v>
      </c>
      <c r="EI8" s="147">
        <v>2</v>
      </c>
      <c r="EJ8" s="28">
        <f>EJ7+1</f>
        <v>43253</v>
      </c>
      <c r="EK8" s="87">
        <f>'JEAN-LUC'!N8</f>
        <v>0</v>
      </c>
      <c r="EL8" s="147">
        <v>2</v>
      </c>
      <c r="EM8" s="28">
        <f>EM7+1</f>
        <v>43253</v>
      </c>
      <c r="EN8" s="88">
        <f>XAVIER!N8</f>
        <v>0</v>
      </c>
      <c r="EO8" s="147">
        <v>2</v>
      </c>
      <c r="EP8" s="28">
        <f>EP7+1</f>
        <v>43253</v>
      </c>
      <c r="EQ8" s="110">
        <f>EMMANUEL!N8</f>
        <v>0</v>
      </c>
      <c r="ER8" s="148">
        <v>2</v>
      </c>
      <c r="ES8" s="28">
        <f>ES7+1</f>
        <v>43253</v>
      </c>
      <c r="ET8" s="87">
        <f>HASAN!N8</f>
        <v>0</v>
      </c>
      <c r="EU8" s="147">
        <v>2</v>
      </c>
      <c r="EV8" s="28">
        <f>EV7+1</f>
        <v>43253</v>
      </c>
      <c r="EW8" s="88">
        <f>FRANCK!N8</f>
        <v>0</v>
      </c>
      <c r="EX8" s="147">
        <v>2</v>
      </c>
      <c r="EY8" s="28">
        <f>EY7+1</f>
        <v>43253</v>
      </c>
      <c r="EZ8" s="110">
        <f>ALINE!N8</f>
        <v>0</v>
      </c>
      <c r="FA8" s="148">
        <v>2</v>
      </c>
      <c r="FB8" s="28">
        <f>FB7+1</f>
        <v>43253</v>
      </c>
      <c r="FC8" s="88">
        <f>'FORMATEUR 8'!N8</f>
        <v>0</v>
      </c>
      <c r="FD8" s="147">
        <v>2</v>
      </c>
      <c r="FE8" s="28">
        <f>FE7+1</f>
        <v>43253</v>
      </c>
      <c r="FF8" s="89">
        <f>'FORMATEUR 9'!N8</f>
        <v>0</v>
      </c>
      <c r="FG8" s="400"/>
      <c r="FH8" s="173">
        <v>2</v>
      </c>
      <c r="FI8" s="28">
        <f>FI7+1</f>
        <v>43283</v>
      </c>
      <c r="FJ8" s="86" t="str">
        <f>'PIERRE OLIVIER'!Q8</f>
        <v>Formation</v>
      </c>
      <c r="FK8" s="173">
        <v>2</v>
      </c>
      <c r="FL8" s="28">
        <f>FL7+1</f>
        <v>43283</v>
      </c>
      <c r="FM8" s="87" t="str">
        <f>'JEAN-LUC'!Q8</f>
        <v>Wallis Label</v>
      </c>
      <c r="FN8" s="173">
        <v>2</v>
      </c>
      <c r="FO8" s="28">
        <f>FO7+1</f>
        <v>43283</v>
      </c>
      <c r="FP8" s="88" t="str">
        <f>XAVIER!Q8</f>
        <v>Formation</v>
      </c>
      <c r="FQ8" s="173">
        <v>2</v>
      </c>
      <c r="FR8" s="28">
        <f>FR7+1</f>
        <v>43283</v>
      </c>
      <c r="FS8" s="90" t="str">
        <f>EMMANUEL!Q8</f>
        <v>Chaud</v>
      </c>
      <c r="FT8" s="173">
        <v>2</v>
      </c>
      <c r="FU8" s="28">
        <f>FU7+1</f>
        <v>43283</v>
      </c>
      <c r="FV8" s="87">
        <f>HASAN!Q8</f>
        <v>0</v>
      </c>
      <c r="FW8" s="173">
        <v>2</v>
      </c>
      <c r="FX8" s="28">
        <f>FX7+1</f>
        <v>43283</v>
      </c>
      <c r="FY8" s="88">
        <f>FRANCK!Q8</f>
        <v>0</v>
      </c>
      <c r="FZ8" s="173">
        <v>2</v>
      </c>
      <c r="GA8" s="28">
        <f>GA7+1</f>
        <v>43283</v>
      </c>
      <c r="GB8" s="90">
        <f>ALINE!Q8</f>
        <v>0</v>
      </c>
      <c r="GC8" s="173">
        <v>2</v>
      </c>
      <c r="GD8" s="28">
        <f>GD7+1</f>
        <v>43283</v>
      </c>
      <c r="GE8" s="88">
        <f>'FORMATEUR 8'!Q8</f>
        <v>0</v>
      </c>
      <c r="GF8" s="173">
        <v>2</v>
      </c>
      <c r="GG8" s="28">
        <f>GG7+1</f>
        <v>43283</v>
      </c>
      <c r="GH8" s="89">
        <f>'FORMATEUR 9'!Q8</f>
        <v>0</v>
      </c>
      <c r="GI8" s="138">
        <v>2</v>
      </c>
      <c r="GJ8" s="28">
        <f>GJ7+1</f>
        <v>43314</v>
      </c>
      <c r="GK8" s="86" t="str">
        <f>'PIERRE OLIVIER'!S8</f>
        <v>Post</v>
      </c>
      <c r="GL8" s="147">
        <v>2</v>
      </c>
      <c r="GM8" s="28">
        <f>GM7+1</f>
        <v>43314</v>
      </c>
      <c r="GN8" s="87" t="str">
        <f>'JEAN-LUC'!S8</f>
        <v>PERF G1</v>
      </c>
      <c r="GO8" s="147">
        <v>2</v>
      </c>
      <c r="GP8" s="28">
        <f>GP7+1</f>
        <v>43314</v>
      </c>
      <c r="GQ8" s="88">
        <f>XAVIER!S8</f>
        <v>0</v>
      </c>
      <c r="GR8" s="147">
        <v>2</v>
      </c>
      <c r="GS8" s="28">
        <f>GS7+1</f>
        <v>43314</v>
      </c>
      <c r="GT8" s="110" t="str">
        <f>EMMANUEL!S8</f>
        <v>Chaud</v>
      </c>
      <c r="GU8" s="148">
        <v>2</v>
      </c>
      <c r="GV8" s="28">
        <f>GV7+1</f>
        <v>43314</v>
      </c>
      <c r="GW8" s="87" t="str">
        <f>HASAN!S8</f>
        <v>d’une installation</v>
      </c>
      <c r="GX8" s="147">
        <v>2</v>
      </c>
      <c r="GY8" s="28">
        <f>GY7+1</f>
        <v>43314</v>
      </c>
      <c r="GZ8" s="88" t="str">
        <f>FRANCK!S8</f>
        <v>d’une installation</v>
      </c>
      <c r="HA8" s="147">
        <v>2</v>
      </c>
      <c r="HB8" s="28">
        <f>HB7+1</f>
        <v>43314</v>
      </c>
      <c r="HC8" s="110">
        <f>ALINE!S8</f>
        <v>0</v>
      </c>
      <c r="HD8" s="148">
        <v>2</v>
      </c>
      <c r="HE8" s="28">
        <f>HE7+1</f>
        <v>43314</v>
      </c>
      <c r="HF8" s="88">
        <f>'FORMATEUR 8'!S8</f>
        <v>0</v>
      </c>
      <c r="HG8" s="147">
        <v>2</v>
      </c>
      <c r="HH8" s="28">
        <f>HH7+1</f>
        <v>43314</v>
      </c>
      <c r="HI8" s="89">
        <f>'FORMATEUR 9'!S8</f>
        <v>0</v>
      </c>
      <c r="HJ8" s="138">
        <v>2</v>
      </c>
      <c r="HK8" s="28">
        <f>HK7+1</f>
        <v>43345</v>
      </c>
      <c r="HL8" s="86">
        <f>'PIERRE OLIVIER'!U8</f>
        <v>0</v>
      </c>
      <c r="HM8" s="147">
        <v>2</v>
      </c>
      <c r="HN8" s="28">
        <f>HN7+1</f>
        <v>43345</v>
      </c>
      <c r="HO8" s="87">
        <f>'JEAN-LUC'!U8</f>
        <v>0</v>
      </c>
      <c r="HP8" s="147">
        <v>2</v>
      </c>
      <c r="HQ8" s="28">
        <f>HQ7+1</f>
        <v>43345</v>
      </c>
      <c r="HR8" s="88">
        <f>XAVIER!U8</f>
        <v>0</v>
      </c>
      <c r="HS8" s="147">
        <v>2</v>
      </c>
      <c r="HT8" s="28">
        <f>HT7+1</f>
        <v>43345</v>
      </c>
      <c r="HU8" s="110">
        <f>EMMANUEL!U8</f>
        <v>0</v>
      </c>
      <c r="HV8" s="148">
        <v>2</v>
      </c>
      <c r="HW8" s="28">
        <f>HW7+1</f>
        <v>43345</v>
      </c>
      <c r="HX8" s="87">
        <f>HASAN!U8</f>
        <v>0</v>
      </c>
      <c r="HY8" s="147">
        <v>2</v>
      </c>
      <c r="HZ8" s="28">
        <f>HZ7+1</f>
        <v>43345</v>
      </c>
      <c r="IA8" s="88">
        <f>FRANCK!U8</f>
        <v>0</v>
      </c>
      <c r="IB8" s="147">
        <v>2</v>
      </c>
      <c r="IC8" s="28">
        <f>IC7+1</f>
        <v>43345</v>
      </c>
      <c r="ID8" s="110">
        <f>ALINE!U8</f>
        <v>0</v>
      </c>
      <c r="IE8" s="148">
        <v>2</v>
      </c>
      <c r="IF8" s="28">
        <f>IF7+1</f>
        <v>43345</v>
      </c>
      <c r="IG8" s="88">
        <f>'FORMATEUR 8'!U8</f>
        <v>0</v>
      </c>
      <c r="IH8" s="147">
        <v>2</v>
      </c>
      <c r="II8" s="28">
        <f>II7+1</f>
        <v>43345</v>
      </c>
      <c r="IJ8" s="89">
        <f>'FORMATEUR 9'!U8</f>
        <v>0</v>
      </c>
      <c r="IK8" s="138">
        <v>2</v>
      </c>
      <c r="IL8" s="28">
        <f>IL7+1</f>
        <v>43375</v>
      </c>
      <c r="IM8" s="86">
        <f>'PIERRE OLIVIER'!X8</f>
        <v>0</v>
      </c>
      <c r="IN8" s="147">
        <v>2</v>
      </c>
      <c r="IO8" s="28">
        <f>IO7+1</f>
        <v>43375</v>
      </c>
      <c r="IP8" s="87" t="str">
        <f>'JEAN-LUC'!X8</f>
        <v>Engins</v>
      </c>
      <c r="IQ8" s="147">
        <v>2</v>
      </c>
      <c r="IR8" s="28">
        <f>IR7+1</f>
        <v>43375</v>
      </c>
      <c r="IS8" s="88">
        <f>XAVIER!X8</f>
        <v>0</v>
      </c>
      <c r="IT8" s="147">
        <v>2</v>
      </c>
      <c r="IU8" s="28">
        <f>IU7+1</f>
        <v>43375</v>
      </c>
      <c r="IV8" s="110" t="str">
        <f>EMMANUEL!X8</f>
        <v>PDMI</v>
      </c>
      <c r="IW8" s="148">
        <v>2</v>
      </c>
      <c r="IX8" s="28">
        <f>IX7+1</f>
        <v>43375</v>
      </c>
      <c r="IY8" s="87" t="str">
        <f>HASAN!X8</f>
        <v>en état des</v>
      </c>
      <c r="IZ8" s="147">
        <v>2</v>
      </c>
      <c r="JA8" s="28">
        <f>JA7+1</f>
        <v>43375</v>
      </c>
      <c r="JB8" s="88" t="str">
        <f>FRANCK!X8</f>
        <v xml:space="preserve"> 2FAm</v>
      </c>
      <c r="JC8" s="147">
        <v>2</v>
      </c>
      <c r="JD8" s="28">
        <f>JD7+1</f>
        <v>43375</v>
      </c>
      <c r="JE8" s="110">
        <f>ALINE!X8</f>
        <v>0</v>
      </c>
      <c r="JF8" s="148">
        <v>2</v>
      </c>
      <c r="JG8" s="28">
        <f>JG7+1</f>
        <v>43375</v>
      </c>
      <c r="JH8" s="88">
        <f>'FORMATEUR 8'!X8</f>
        <v>0</v>
      </c>
      <c r="JI8" s="147">
        <v>2</v>
      </c>
      <c r="JJ8" s="28">
        <f>JJ7+1</f>
        <v>43375</v>
      </c>
      <c r="JK8" s="89">
        <f>'FORMATEUR 9'!X8</f>
        <v>0</v>
      </c>
      <c r="JL8" s="138">
        <v>2</v>
      </c>
      <c r="JM8" s="28">
        <f>JM7+1</f>
        <v>43406</v>
      </c>
      <c r="JN8" s="86">
        <f>'PIERRE OLIVIER'!Z8</f>
        <v>0</v>
      </c>
      <c r="JO8" s="147">
        <v>2</v>
      </c>
      <c r="JP8" s="28">
        <f>JP7+1</f>
        <v>43406</v>
      </c>
      <c r="JQ8" s="87">
        <f>'JEAN-LUC'!Z8</f>
        <v>0</v>
      </c>
      <c r="JR8" s="147">
        <v>2</v>
      </c>
      <c r="JS8" s="28">
        <f>JS7+1</f>
        <v>43406</v>
      </c>
      <c r="JT8" s="88">
        <f>XAVIER!Z8</f>
        <v>0</v>
      </c>
      <c r="JU8" s="147">
        <v>2</v>
      </c>
      <c r="JV8" s="28">
        <f>JV7+1</f>
        <v>43406</v>
      </c>
      <c r="JW8" s="110">
        <f>EMMANUEL!Z8</f>
        <v>0</v>
      </c>
      <c r="JX8" s="148">
        <v>2</v>
      </c>
      <c r="JY8" s="28">
        <f>JY7+1</f>
        <v>43406</v>
      </c>
      <c r="JZ8" s="87">
        <f>HASAN!Z8</f>
        <v>0</v>
      </c>
      <c r="KA8" s="147">
        <v>2</v>
      </c>
      <c r="KB8" s="28">
        <f>KB7+1</f>
        <v>43406</v>
      </c>
      <c r="KC8" s="88">
        <f>FRANCK!Z8</f>
        <v>0</v>
      </c>
      <c r="KD8" s="147">
        <v>2</v>
      </c>
      <c r="KE8" s="28">
        <f>KE7+1</f>
        <v>43406</v>
      </c>
      <c r="KF8" s="110">
        <f>ALINE!Z8</f>
        <v>0</v>
      </c>
      <c r="KG8" s="148">
        <v>2</v>
      </c>
      <c r="KH8" s="28">
        <f>KH7+1</f>
        <v>43406</v>
      </c>
      <c r="KI8" s="88">
        <f>'FORMATEUR 8'!Z8</f>
        <v>0</v>
      </c>
      <c r="KJ8" s="147">
        <v>2</v>
      </c>
      <c r="KK8" s="28">
        <f>KK7+1</f>
        <v>43406</v>
      </c>
      <c r="KL8" s="89">
        <f>'FORMATEUR 9'!Z8</f>
        <v>0</v>
      </c>
      <c r="KM8" s="138">
        <v>2</v>
      </c>
      <c r="KN8" s="28">
        <f>KN7+1</f>
        <v>43436</v>
      </c>
      <c r="KO8" s="86">
        <f>'PIERRE OLIVIER'!AB8</f>
        <v>0</v>
      </c>
      <c r="KP8" s="147">
        <v>2</v>
      </c>
      <c r="KQ8" s="28">
        <f>KQ7+1</f>
        <v>43436</v>
      </c>
      <c r="KR8" s="87">
        <f>'JEAN-LUC'!AB8</f>
        <v>0</v>
      </c>
      <c r="KS8" s="147">
        <v>2</v>
      </c>
      <c r="KT8" s="28">
        <f>KT7+1</f>
        <v>43436</v>
      </c>
      <c r="KU8" s="88">
        <f>XAVIER!AB8</f>
        <v>0</v>
      </c>
      <c r="KV8" s="147">
        <v>2</v>
      </c>
      <c r="KW8" s="28">
        <f>KW7+1</f>
        <v>43436</v>
      </c>
      <c r="KX8" s="110">
        <f>EMMANUEL!AB8</f>
        <v>0</v>
      </c>
      <c r="KY8" s="148">
        <v>2</v>
      </c>
      <c r="KZ8" s="28">
        <f>KZ7+1</f>
        <v>43436</v>
      </c>
      <c r="LA8" s="87">
        <f>HASAN!AB8</f>
        <v>0</v>
      </c>
      <c r="LB8" s="147">
        <v>2</v>
      </c>
      <c r="LC8" s="28">
        <f>LC7+1</f>
        <v>43436</v>
      </c>
      <c r="LD8" s="88">
        <f>FRANCK!AB8</f>
        <v>0</v>
      </c>
      <c r="LE8" s="147">
        <v>2</v>
      </c>
      <c r="LF8" s="28">
        <f>LF7+1</f>
        <v>43436</v>
      </c>
      <c r="LG8" s="110">
        <f>ALINE!AB8</f>
        <v>0</v>
      </c>
      <c r="LH8" s="148">
        <v>2</v>
      </c>
      <c r="LI8" s="28">
        <f>LI7+1</f>
        <v>43436</v>
      </c>
      <c r="LJ8" s="88">
        <f>'FORMATEUR 8'!AB8</f>
        <v>0</v>
      </c>
      <c r="LK8" s="147">
        <v>2</v>
      </c>
      <c r="LL8" s="28">
        <f>LL7+1</f>
        <v>43436</v>
      </c>
      <c r="LM8" s="89">
        <f>'FORMATEUR 9'!AB8</f>
        <v>0</v>
      </c>
    </row>
    <row r="9" spans="1:329" ht="18.95" customHeight="1" x14ac:dyDescent="0.2">
      <c r="A9" s="138">
        <v>3</v>
      </c>
      <c r="B9" s="28">
        <f t="shared" ref="B9:B37" si="0">B8+1</f>
        <v>43103</v>
      </c>
      <c r="C9" s="81" t="str">
        <f>'PIERRE OLIVIER'!C9</f>
        <v>CP</v>
      </c>
      <c r="D9" s="147">
        <v>3</v>
      </c>
      <c r="E9" s="28">
        <f t="shared" ref="E9:E37" si="1">E8+1</f>
        <v>43103</v>
      </c>
      <c r="F9" s="82" t="str">
        <f>'JEAN-LUC'!C9</f>
        <v>CP</v>
      </c>
      <c r="G9" s="147">
        <v>3</v>
      </c>
      <c r="H9" s="28">
        <f t="shared" ref="H9:H37" si="2">H8+1</f>
        <v>43103</v>
      </c>
      <c r="I9" s="83">
        <f>XAVIER!C9</f>
        <v>0</v>
      </c>
      <c r="J9" s="147">
        <v>3</v>
      </c>
      <c r="K9" s="28">
        <f t="shared" ref="K9:K37" si="3">K8+1</f>
        <v>43103</v>
      </c>
      <c r="L9" s="98" t="str">
        <f>EMMANUEL!C9</f>
        <v>Chaud</v>
      </c>
      <c r="M9" s="148">
        <v>3</v>
      </c>
      <c r="N9" s="28">
        <f t="shared" ref="N9:N37" si="4">N8+1</f>
        <v>43103</v>
      </c>
      <c r="O9" s="82">
        <f>HASAN!C9</f>
        <v>0</v>
      </c>
      <c r="P9" s="147">
        <v>3</v>
      </c>
      <c r="Q9" s="28">
        <f t="shared" ref="Q9:Q37" si="5">Q8+1</f>
        <v>43103</v>
      </c>
      <c r="R9" s="83">
        <f>FRANCK!C9</f>
        <v>0</v>
      </c>
      <c r="S9" s="147">
        <v>3</v>
      </c>
      <c r="T9" s="28">
        <f t="shared" ref="T9:T37" si="6">T8+1</f>
        <v>43103</v>
      </c>
      <c r="U9" s="98">
        <f>ALINE!C9</f>
        <v>0</v>
      </c>
      <c r="V9" s="148">
        <v>3</v>
      </c>
      <c r="W9" s="28">
        <f t="shared" ref="W9:W37" si="7">W8+1</f>
        <v>43103</v>
      </c>
      <c r="X9" s="83">
        <f>'FORMATEUR 8'!C9</f>
        <v>0</v>
      </c>
      <c r="Y9" s="147">
        <v>3</v>
      </c>
      <c r="Z9" s="28">
        <f t="shared" ref="Z9:Z37" si="8">Z8+1</f>
        <v>43103</v>
      </c>
      <c r="AA9" s="84">
        <f>'FORMATEUR 9'!C9</f>
        <v>0</v>
      </c>
      <c r="AB9" s="138">
        <v>3</v>
      </c>
      <c r="AC9" s="28">
        <f t="shared" ref="AC9:AC34" si="9">AC8+1</f>
        <v>43134</v>
      </c>
      <c r="AD9" s="86">
        <f>'PIERRE OLIVIER'!E9</f>
        <v>0</v>
      </c>
      <c r="AE9" s="147">
        <v>3</v>
      </c>
      <c r="AF9" s="28">
        <f t="shared" ref="AF9:AF34" si="10">AF8+1</f>
        <v>43134</v>
      </c>
      <c r="AG9" s="87">
        <f>'JEAN-LUC'!E9</f>
        <v>0</v>
      </c>
      <c r="AH9" s="147">
        <v>3</v>
      </c>
      <c r="AI9" s="28">
        <f t="shared" ref="AI9:AI34" si="11">AI8+1</f>
        <v>43134</v>
      </c>
      <c r="AJ9" s="88">
        <f>XAVIER!E9</f>
        <v>0</v>
      </c>
      <c r="AK9" s="147">
        <v>3</v>
      </c>
      <c r="AL9" s="28">
        <f t="shared" ref="AL9:AL34" si="12">AL8+1</f>
        <v>43134</v>
      </c>
      <c r="AM9" s="110">
        <f>EMMANUEL!E9</f>
        <v>0</v>
      </c>
      <c r="AN9" s="148">
        <v>3</v>
      </c>
      <c r="AO9" s="28">
        <f t="shared" ref="AO9:AO34" si="13">AO8+1</f>
        <v>43134</v>
      </c>
      <c r="AP9" s="87">
        <f>HASAN!E9</f>
        <v>0</v>
      </c>
      <c r="AQ9" s="147">
        <v>3</v>
      </c>
      <c r="AR9" s="28">
        <f t="shared" ref="AR9:AR34" si="14">AR8+1</f>
        <v>43134</v>
      </c>
      <c r="AS9" s="88">
        <f>FRANCK!E9</f>
        <v>0</v>
      </c>
      <c r="AT9" s="147">
        <v>3</v>
      </c>
      <c r="AU9" s="28">
        <f t="shared" ref="AU9:AU34" si="15">AU8+1</f>
        <v>43134</v>
      </c>
      <c r="AV9" s="110">
        <f>ALINE!E9</f>
        <v>0</v>
      </c>
      <c r="AW9" s="148">
        <v>3</v>
      </c>
      <c r="AX9" s="28">
        <f t="shared" ref="AX9:AX34" si="16">AX8+1</f>
        <v>43134</v>
      </c>
      <c r="AY9" s="88">
        <f>'FORMATEUR 8'!E9</f>
        <v>0</v>
      </c>
      <c r="AZ9" s="147">
        <v>3</v>
      </c>
      <c r="BA9" s="28">
        <f t="shared" ref="BA9:BA34" si="17">BA8+1</f>
        <v>43134</v>
      </c>
      <c r="BB9" s="89">
        <f>'FORMATEUR 9'!E9</f>
        <v>0</v>
      </c>
      <c r="BC9" s="138">
        <v>3</v>
      </c>
      <c r="BD9" s="28">
        <f t="shared" ref="BD9:BD37" si="18">BD8+1</f>
        <v>43162</v>
      </c>
      <c r="BE9" s="86">
        <f>'PIERRE OLIVIER'!G9</f>
        <v>0</v>
      </c>
      <c r="BF9" s="147">
        <v>3</v>
      </c>
      <c r="BG9" s="28">
        <f t="shared" ref="BG9:BG37" si="19">BG8+1</f>
        <v>43162</v>
      </c>
      <c r="BH9" s="87">
        <f>'JEAN-LUC'!G9</f>
        <v>0</v>
      </c>
      <c r="BI9" s="147">
        <v>3</v>
      </c>
      <c r="BJ9" s="28">
        <f t="shared" ref="BJ9:BJ37" si="20">BJ8+1</f>
        <v>43162</v>
      </c>
      <c r="BK9" s="88">
        <f>XAVIER!G9</f>
        <v>0</v>
      </c>
      <c r="BL9" s="147">
        <v>3</v>
      </c>
      <c r="BM9" s="28">
        <f t="shared" ref="BM9:BM37" si="21">BM8+1</f>
        <v>43162</v>
      </c>
      <c r="BN9" s="110">
        <f>EMMANUEL!G9</f>
        <v>0</v>
      </c>
      <c r="BO9" s="148">
        <v>3</v>
      </c>
      <c r="BP9" s="28">
        <f t="shared" ref="BP9:BP37" si="22">BP8+1</f>
        <v>43162</v>
      </c>
      <c r="BQ9" s="87">
        <f>HASAN!G9</f>
        <v>0</v>
      </c>
      <c r="BR9" s="147">
        <v>3</v>
      </c>
      <c r="BS9" s="28">
        <f t="shared" ref="BS9:BS37" si="23">BS8+1</f>
        <v>43162</v>
      </c>
      <c r="BT9" s="88">
        <f>FRANCK!G9</f>
        <v>0</v>
      </c>
      <c r="BU9" s="147">
        <v>3</v>
      </c>
      <c r="BV9" s="28">
        <f t="shared" ref="BV9:BV37" si="24">BV8+1</f>
        <v>43162</v>
      </c>
      <c r="BW9" s="110">
        <f>ALINE!G9</f>
        <v>0</v>
      </c>
      <c r="BX9" s="148">
        <v>3</v>
      </c>
      <c r="BY9" s="28">
        <f t="shared" ref="BY9:BY37" si="25">BY8+1</f>
        <v>43162</v>
      </c>
      <c r="BZ9" s="88">
        <f>'FORMATEUR 8'!G9</f>
        <v>0</v>
      </c>
      <c r="CA9" s="147">
        <v>3</v>
      </c>
      <c r="CB9" s="28">
        <f t="shared" ref="CB9:CB37" si="26">CB8+1</f>
        <v>43162</v>
      </c>
      <c r="CC9" s="89">
        <f>'FORMATEUR 9'!G9</f>
        <v>0</v>
      </c>
      <c r="CD9" s="138">
        <v>3</v>
      </c>
      <c r="CE9" s="28">
        <f t="shared" ref="CE9:CE34" si="27">CE8+1</f>
        <v>43193</v>
      </c>
      <c r="CF9" s="86">
        <f>'PIERRE OLIVIER'!J9</f>
        <v>0</v>
      </c>
      <c r="CG9" s="147">
        <v>3</v>
      </c>
      <c r="CH9" s="28">
        <f t="shared" ref="CH9:CH36" si="28">CH8+1</f>
        <v>43193</v>
      </c>
      <c r="CI9" s="87" t="str">
        <f>'JEAN-LUC'!J9</f>
        <v>CALEBAM</v>
      </c>
      <c r="CJ9" s="147">
        <v>3</v>
      </c>
      <c r="CK9" s="28">
        <f t="shared" ref="CK9:CK36" si="29">CK8+1</f>
        <v>43193</v>
      </c>
      <c r="CL9" s="88">
        <f>XAVIER!J9</f>
        <v>0</v>
      </c>
      <c r="CM9" s="147">
        <v>3</v>
      </c>
      <c r="CN9" s="28">
        <f t="shared" ref="CN9:CN36" si="30">CN8+1</f>
        <v>43193</v>
      </c>
      <c r="CO9" s="110" t="str">
        <f>EMMANUEL!J9</f>
        <v>Chaud</v>
      </c>
      <c r="CP9" s="148">
        <v>3</v>
      </c>
      <c r="CQ9" s="28">
        <f t="shared" ref="CQ9:CQ36" si="31">CQ8+1</f>
        <v>43193</v>
      </c>
      <c r="CR9" s="87" t="str">
        <f>HASAN!J9</f>
        <v>TMI</v>
      </c>
      <c r="CS9" s="147">
        <v>3</v>
      </c>
      <c r="CT9" s="28">
        <f t="shared" ref="CT9:CT36" si="32">CT8+1</f>
        <v>43193</v>
      </c>
      <c r="CU9" s="88" t="str">
        <f>FRANCK!J9</f>
        <v>CIMA</v>
      </c>
      <c r="CV9" s="147">
        <v>3</v>
      </c>
      <c r="CW9" s="28">
        <f t="shared" ref="CW9:CW36" si="33">CW8+1</f>
        <v>43193</v>
      </c>
      <c r="CX9" s="110" t="str">
        <f>ALINE!J9</f>
        <v>CTRP</v>
      </c>
      <c r="CY9" s="148">
        <v>3</v>
      </c>
      <c r="CZ9" s="28">
        <f t="shared" ref="CZ9:CZ36" si="34">CZ8+1</f>
        <v>43193</v>
      </c>
      <c r="DA9" s="88">
        <f>'FORMATEUR 8'!J9</f>
        <v>0</v>
      </c>
      <c r="DB9" s="147">
        <v>3</v>
      </c>
      <c r="DC9" s="28">
        <f t="shared" ref="DC9:DC36" si="35">DC8+1</f>
        <v>43193</v>
      </c>
      <c r="DD9" s="89">
        <f>'FORMATEUR 9'!J9</f>
        <v>0</v>
      </c>
      <c r="DE9" s="138">
        <v>3</v>
      </c>
      <c r="DF9" s="28">
        <f t="shared" ref="DF9:DF37" si="36">DF8+1</f>
        <v>43223</v>
      </c>
      <c r="DG9" s="86" t="str">
        <f>'PIERRE OLIVIER'!L9</f>
        <v>RCI Psot Bac</v>
      </c>
      <c r="DH9" s="147">
        <v>3</v>
      </c>
      <c r="DI9" s="28">
        <f t="shared" ref="DI9:DI37" si="37">DI8+1</f>
        <v>43223</v>
      </c>
      <c r="DJ9" s="87">
        <f>'JEAN-LUC'!L9</f>
        <v>0</v>
      </c>
      <c r="DK9" s="147">
        <v>3</v>
      </c>
      <c r="DL9" s="28">
        <f t="shared" ref="DL9:DL37" si="38">DL8+1</f>
        <v>43223</v>
      </c>
      <c r="DM9" s="88">
        <f>XAVIER!L9</f>
        <v>0</v>
      </c>
      <c r="DN9" s="147">
        <v>3</v>
      </c>
      <c r="DO9" s="28">
        <f t="shared" ref="DO9:DO37" si="39">DO8+1</f>
        <v>43223</v>
      </c>
      <c r="DP9" s="89" t="str">
        <f>EMMANUEL!L9</f>
        <v>atelier</v>
      </c>
      <c r="DQ9" s="147">
        <v>3</v>
      </c>
      <c r="DR9" s="28">
        <f t="shared" ref="DR9:DR37" si="40">DR8+1</f>
        <v>43223</v>
      </c>
      <c r="DS9" s="87" t="str">
        <f>HASAN!L9</f>
        <v xml:space="preserve">fiches </v>
      </c>
      <c r="DT9" s="147">
        <v>3</v>
      </c>
      <c r="DU9" s="28">
        <f t="shared" ref="DU9:DU37" si="41">DU8+1</f>
        <v>43223</v>
      </c>
      <c r="DV9" s="88">
        <f>FRANCK!L9</f>
        <v>0</v>
      </c>
      <c r="DW9" s="147">
        <v>3</v>
      </c>
      <c r="DX9" s="28">
        <f t="shared" ref="DX9:DX37" si="42">DX8+1</f>
        <v>43223</v>
      </c>
      <c r="DY9" s="89">
        <f>ALINE!L9</f>
        <v>0</v>
      </c>
      <c r="DZ9" s="147">
        <v>3</v>
      </c>
      <c r="EA9" s="28">
        <f t="shared" ref="EA9:EA37" si="43">EA8+1</f>
        <v>43223</v>
      </c>
      <c r="EB9" s="88">
        <f>'FORMATEUR 8'!L9</f>
        <v>0</v>
      </c>
      <c r="EC9" s="147">
        <v>3</v>
      </c>
      <c r="ED9" s="28">
        <f t="shared" ref="ED9:ED37" si="44">ED8+1</f>
        <v>43223</v>
      </c>
      <c r="EE9" s="89">
        <f>'FORMATEUR 9'!L9</f>
        <v>0</v>
      </c>
      <c r="EF9" s="138">
        <v>3</v>
      </c>
      <c r="EG9" s="28">
        <f t="shared" ref="EG9:EG34" si="45">EG8+1</f>
        <v>43254</v>
      </c>
      <c r="EH9" s="86">
        <f>'PIERRE OLIVIER'!N9</f>
        <v>0</v>
      </c>
      <c r="EI9" s="147">
        <v>3</v>
      </c>
      <c r="EJ9" s="28">
        <f>EJ8+1</f>
        <v>43254</v>
      </c>
      <c r="EK9" s="87">
        <f>'JEAN-LUC'!N9</f>
        <v>0</v>
      </c>
      <c r="EL9" s="147">
        <v>3</v>
      </c>
      <c r="EM9" s="28">
        <f>EM8+1</f>
        <v>43254</v>
      </c>
      <c r="EN9" s="88">
        <f>XAVIER!N9</f>
        <v>0</v>
      </c>
      <c r="EO9" s="147">
        <v>3</v>
      </c>
      <c r="EP9" s="28">
        <f>EP8+1</f>
        <v>43254</v>
      </c>
      <c r="EQ9" s="110">
        <f>EMMANUEL!N9</f>
        <v>0</v>
      </c>
      <c r="ER9" s="148">
        <v>3</v>
      </c>
      <c r="ES9" s="28">
        <f>ES8+1</f>
        <v>43254</v>
      </c>
      <c r="ET9" s="87">
        <f>HASAN!N9</f>
        <v>0</v>
      </c>
      <c r="EU9" s="147">
        <v>3</v>
      </c>
      <c r="EV9" s="28">
        <f>EV8+1</f>
        <v>43254</v>
      </c>
      <c r="EW9" s="88">
        <f>FRANCK!N9</f>
        <v>0</v>
      </c>
      <c r="EX9" s="147">
        <v>3</v>
      </c>
      <c r="EY9" s="28">
        <f>EY8+1</f>
        <v>43254</v>
      </c>
      <c r="EZ9" s="110">
        <f>ALINE!N9</f>
        <v>0</v>
      </c>
      <c r="FA9" s="148">
        <v>3</v>
      </c>
      <c r="FB9" s="28">
        <f>FB8+1</f>
        <v>43254</v>
      </c>
      <c r="FC9" s="88">
        <f>'FORMATEUR 8'!N9</f>
        <v>0</v>
      </c>
      <c r="FD9" s="147">
        <v>3</v>
      </c>
      <c r="FE9" s="28">
        <f>FE8+1</f>
        <v>43254</v>
      </c>
      <c r="FF9" s="89">
        <f>'FORMATEUR 9'!N9</f>
        <v>0</v>
      </c>
      <c r="FG9" s="400"/>
      <c r="FH9" s="173">
        <v>3</v>
      </c>
      <c r="FI9" s="28">
        <f t="shared" ref="FI9:FI37" si="46">FI8+1</f>
        <v>43284</v>
      </c>
      <c r="FJ9" s="86">
        <f>'PIERRE OLIVIER'!Q9</f>
        <v>0</v>
      </c>
      <c r="FK9" s="173">
        <v>3</v>
      </c>
      <c r="FL9" s="28">
        <f t="shared" ref="FL9:FL37" si="47">FL8+1</f>
        <v>43284</v>
      </c>
      <c r="FM9" s="87" t="str">
        <f>'JEAN-LUC'!Q9</f>
        <v>Hydrau 0</v>
      </c>
      <c r="FN9" s="173">
        <v>3</v>
      </c>
      <c r="FO9" s="28">
        <f t="shared" ref="FO9:FO37" si="48">FO8+1</f>
        <v>43284</v>
      </c>
      <c r="FP9" s="88">
        <f>XAVIER!Q9</f>
        <v>0</v>
      </c>
      <c r="FQ9" s="173">
        <v>3</v>
      </c>
      <c r="FR9" s="28">
        <f t="shared" ref="FR9:FR37" si="49">FR8+1</f>
        <v>43284</v>
      </c>
      <c r="FS9" s="90" t="str">
        <f>EMMANUEL!Q9</f>
        <v>Chaud</v>
      </c>
      <c r="FT9" s="173">
        <v>3</v>
      </c>
      <c r="FU9" s="28">
        <f t="shared" ref="FU9:FU37" si="50">FU8+1</f>
        <v>43284</v>
      </c>
      <c r="FV9" s="87">
        <f>HASAN!Q9</f>
        <v>0</v>
      </c>
      <c r="FW9" s="173">
        <v>3</v>
      </c>
      <c r="FX9" s="28">
        <f t="shared" ref="FX9:FX37" si="51">FX8+1</f>
        <v>43284</v>
      </c>
      <c r="FY9" s="88">
        <f>FRANCK!Q9</f>
        <v>0</v>
      </c>
      <c r="FZ9" s="173">
        <v>3</v>
      </c>
      <c r="GA9" s="28">
        <f t="shared" ref="GA9:GA37" si="52">GA8+1</f>
        <v>43284</v>
      </c>
      <c r="GB9" s="90">
        <f>ALINE!Q9</f>
        <v>0</v>
      </c>
      <c r="GC9" s="173">
        <v>3</v>
      </c>
      <c r="GD9" s="28">
        <f t="shared" ref="GD9:GD37" si="53">GD8+1</f>
        <v>43284</v>
      </c>
      <c r="GE9" s="88">
        <f>'FORMATEUR 8'!Q9</f>
        <v>0</v>
      </c>
      <c r="GF9" s="173">
        <v>3</v>
      </c>
      <c r="GG9" s="28">
        <f t="shared" ref="GG9:GG37" si="54">GG8+1</f>
        <v>43284</v>
      </c>
      <c r="GH9" s="89">
        <f>'FORMATEUR 9'!Q9</f>
        <v>0</v>
      </c>
      <c r="GI9" s="138">
        <v>3</v>
      </c>
      <c r="GJ9" s="28">
        <f t="shared" ref="GJ9:GJ37" si="55">GJ8+1</f>
        <v>43315</v>
      </c>
      <c r="GK9" s="86" t="str">
        <f>'PIERRE OLIVIER'!S9</f>
        <v>Bac</v>
      </c>
      <c r="GL9" s="147">
        <v>3</v>
      </c>
      <c r="GM9" s="28">
        <f t="shared" ref="GM9:GM37" si="56">GM8+1</f>
        <v>43315</v>
      </c>
      <c r="GN9" s="87" t="str">
        <f>'JEAN-LUC'!S9</f>
        <v>F° SST</v>
      </c>
      <c r="GO9" s="147">
        <v>3</v>
      </c>
      <c r="GP9" s="28">
        <f t="shared" ref="GP9:GP37" si="57">GP8+1</f>
        <v>43315</v>
      </c>
      <c r="GQ9" s="88" t="str">
        <f>XAVIER!S9</f>
        <v>DFPC</v>
      </c>
      <c r="GR9" s="147">
        <v>3</v>
      </c>
      <c r="GS9" s="28">
        <f t="shared" ref="GS9:GS37" si="58">GS8+1</f>
        <v>43315</v>
      </c>
      <c r="GT9" s="110" t="str">
        <f>EMMANUEL!S9</f>
        <v>Chaud</v>
      </c>
      <c r="GU9" s="148">
        <v>3</v>
      </c>
      <c r="GV9" s="28">
        <f t="shared" ref="GV9:GV37" si="59">GV8+1</f>
        <v>43315</v>
      </c>
      <c r="GW9" s="87" t="str">
        <f>HASAN!S9</f>
        <v>FC OCEF</v>
      </c>
      <c r="GX9" s="147">
        <v>3</v>
      </c>
      <c r="GY9" s="28">
        <f t="shared" ref="GY9:GY37" si="60">GY8+1</f>
        <v>43315</v>
      </c>
      <c r="GZ9" s="88" t="str">
        <f>FRANCK!S9</f>
        <v>FC OCEF</v>
      </c>
      <c r="HA9" s="147">
        <v>3</v>
      </c>
      <c r="HB9" s="28">
        <f t="shared" ref="HB9:HB37" si="61">HB8+1</f>
        <v>43315</v>
      </c>
      <c r="HC9" s="110">
        <f>ALINE!S9</f>
        <v>0</v>
      </c>
      <c r="HD9" s="148">
        <v>3</v>
      </c>
      <c r="HE9" s="28">
        <f t="shared" ref="HE9:HE37" si="62">HE8+1</f>
        <v>43315</v>
      </c>
      <c r="HF9" s="88">
        <f>'FORMATEUR 8'!S9</f>
        <v>0</v>
      </c>
      <c r="HG9" s="147">
        <v>3</v>
      </c>
      <c r="HH9" s="28">
        <f t="shared" ref="HH9:HH37" si="63">HH8+1</f>
        <v>43315</v>
      </c>
      <c r="HI9" s="89">
        <f>'FORMATEUR 9'!S9</f>
        <v>0</v>
      </c>
      <c r="HJ9" s="138">
        <v>3</v>
      </c>
      <c r="HK9" s="28">
        <f t="shared" ref="HK9:HK34" si="64">HK8+1</f>
        <v>43346</v>
      </c>
      <c r="HL9" s="86" t="str">
        <f>'PIERRE OLIVIER'!U9</f>
        <v>Formation</v>
      </c>
      <c r="HM9" s="147">
        <v>3</v>
      </c>
      <c r="HN9" s="28">
        <f>HN8+1</f>
        <v>43346</v>
      </c>
      <c r="HO9" s="87" t="str">
        <f>'JEAN-LUC'!U9</f>
        <v>CALEBAM</v>
      </c>
      <c r="HP9" s="147">
        <v>3</v>
      </c>
      <c r="HQ9" s="28">
        <f>HQ8+1</f>
        <v>43346</v>
      </c>
      <c r="HR9" s="88" t="str">
        <f>XAVIER!U9</f>
        <v>Formation</v>
      </c>
      <c r="HS9" s="147">
        <v>3</v>
      </c>
      <c r="HT9" s="28">
        <f>HT8+1</f>
        <v>43346</v>
      </c>
      <c r="HU9" s="110">
        <f>EMMANUEL!U9</f>
        <v>0</v>
      </c>
      <c r="HV9" s="148">
        <v>3</v>
      </c>
      <c r="HW9" s="28">
        <f>HW8+1</f>
        <v>43346</v>
      </c>
      <c r="HX9" s="87" t="str">
        <f>HASAN!U9</f>
        <v xml:space="preserve">Remettre en </v>
      </c>
      <c r="HY9" s="147">
        <v>3</v>
      </c>
      <c r="HZ9" s="28">
        <f>HZ8+1</f>
        <v>43346</v>
      </c>
      <c r="IA9" s="88">
        <f>FRANCK!U9</f>
        <v>0</v>
      </c>
      <c r="IB9" s="147">
        <v>3</v>
      </c>
      <c r="IC9" s="28">
        <f>IC8+1</f>
        <v>43346</v>
      </c>
      <c r="ID9" s="110">
        <f>ALINE!U9</f>
        <v>0</v>
      </c>
      <c r="IE9" s="148">
        <v>3</v>
      </c>
      <c r="IF9" s="28">
        <f>IF8+1</f>
        <v>43346</v>
      </c>
      <c r="IG9" s="88">
        <f>'FORMATEUR 8'!U9</f>
        <v>0</v>
      </c>
      <c r="IH9" s="147">
        <v>3</v>
      </c>
      <c r="II9" s="28">
        <f>II8+1</f>
        <v>43346</v>
      </c>
      <c r="IJ9" s="89">
        <f>'FORMATEUR 9'!U9</f>
        <v>0</v>
      </c>
      <c r="IK9" s="138">
        <v>3</v>
      </c>
      <c r="IL9" s="28">
        <f t="shared" ref="IL9:IL37" si="65">IL8+1</f>
        <v>43376</v>
      </c>
      <c r="IM9" s="86" t="str">
        <f>'PIERRE OLIVIER'!X9</f>
        <v>Post</v>
      </c>
      <c r="IN9" s="147">
        <v>3</v>
      </c>
      <c r="IO9" s="28">
        <f t="shared" ref="IO9:IO37" si="66">IO8+1</f>
        <v>43376</v>
      </c>
      <c r="IP9" s="87" t="str">
        <f>'JEAN-LUC'!X9</f>
        <v>Inter ENT</v>
      </c>
      <c r="IQ9" s="147">
        <v>3</v>
      </c>
      <c r="IR9" s="28">
        <f t="shared" ref="IR9:IR37" si="67">IR8+1</f>
        <v>43376</v>
      </c>
      <c r="IS9" s="88" t="str">
        <f>XAVIER!X9</f>
        <v>Soudeur</v>
      </c>
      <c r="IT9" s="147">
        <v>3</v>
      </c>
      <c r="IU9" s="28">
        <f t="shared" ref="IU9:IU37" si="68">IU8+1</f>
        <v>43376</v>
      </c>
      <c r="IV9" s="110" t="str">
        <f>EMMANUEL!X9</f>
        <v>PDMI</v>
      </c>
      <c r="IW9" s="148">
        <v>3</v>
      </c>
      <c r="IX9" s="28">
        <f t="shared" ref="IX9:IX37" si="69">IX8+1</f>
        <v>43376</v>
      </c>
      <c r="IY9" s="87" t="str">
        <f>HASAN!X9</f>
        <v xml:space="preserve"> installations</v>
      </c>
      <c r="IZ9" s="147">
        <v>3</v>
      </c>
      <c r="JA9" s="28">
        <f t="shared" ref="JA9:JA37" si="70">JA8+1</f>
        <v>43376</v>
      </c>
      <c r="JB9" s="88">
        <f>FRANCK!X9</f>
        <v>0</v>
      </c>
      <c r="JC9" s="147">
        <v>3</v>
      </c>
      <c r="JD9" s="28">
        <f t="shared" ref="JD9:JD37" si="71">JD8+1</f>
        <v>43376</v>
      </c>
      <c r="JE9" s="110">
        <f>ALINE!X9</f>
        <v>0</v>
      </c>
      <c r="JF9" s="148">
        <v>3</v>
      </c>
      <c r="JG9" s="28">
        <f t="shared" ref="JG9:JG37" si="72">JG8+1</f>
        <v>43376</v>
      </c>
      <c r="JH9" s="88">
        <f>'FORMATEUR 8'!X9</f>
        <v>0</v>
      </c>
      <c r="JI9" s="147">
        <v>3</v>
      </c>
      <c r="JJ9" s="28">
        <f t="shared" ref="JJ9:JJ37" si="73">JJ8+1</f>
        <v>43376</v>
      </c>
      <c r="JK9" s="89">
        <f>'FORMATEUR 9'!X9</f>
        <v>0</v>
      </c>
      <c r="JL9" s="138">
        <v>3</v>
      </c>
      <c r="JM9" s="28">
        <f t="shared" ref="JM9:JM36" si="74">JM8+1</f>
        <v>43407</v>
      </c>
      <c r="JN9" s="86">
        <f>'PIERRE OLIVIER'!Z9</f>
        <v>0</v>
      </c>
      <c r="JO9" s="147">
        <v>3</v>
      </c>
      <c r="JP9" s="28">
        <f t="shared" ref="JP9:JP36" si="75">JP8+1</f>
        <v>43407</v>
      </c>
      <c r="JQ9" s="87">
        <f>'JEAN-LUC'!Z9</f>
        <v>0</v>
      </c>
      <c r="JR9" s="147">
        <v>3</v>
      </c>
      <c r="JS9" s="28">
        <f t="shared" ref="JS9:JS36" si="76">JS8+1</f>
        <v>43407</v>
      </c>
      <c r="JT9" s="88">
        <f>XAVIER!Z9</f>
        <v>0</v>
      </c>
      <c r="JU9" s="147">
        <v>3</v>
      </c>
      <c r="JV9" s="28">
        <f t="shared" ref="JV9:JV36" si="77">JV8+1</f>
        <v>43407</v>
      </c>
      <c r="JW9" s="110">
        <f>EMMANUEL!Z9</f>
        <v>0</v>
      </c>
      <c r="JX9" s="148">
        <v>3</v>
      </c>
      <c r="JY9" s="28">
        <f t="shared" ref="JY9:JY36" si="78">JY8+1</f>
        <v>43407</v>
      </c>
      <c r="JZ9" s="87">
        <f>HASAN!Z9</f>
        <v>0</v>
      </c>
      <c r="KA9" s="147">
        <v>3</v>
      </c>
      <c r="KB9" s="28">
        <f t="shared" ref="KB9:KB36" si="79">KB8+1</f>
        <v>43407</v>
      </c>
      <c r="KC9" s="88">
        <f>FRANCK!Z9</f>
        <v>0</v>
      </c>
      <c r="KD9" s="147">
        <v>3</v>
      </c>
      <c r="KE9" s="28">
        <f t="shared" ref="KE9:KE36" si="80">KE8+1</f>
        <v>43407</v>
      </c>
      <c r="KF9" s="110">
        <f>ALINE!Z9</f>
        <v>0</v>
      </c>
      <c r="KG9" s="148">
        <v>3</v>
      </c>
      <c r="KH9" s="28">
        <f t="shared" ref="KH9:KH36" si="81">KH8+1</f>
        <v>43407</v>
      </c>
      <c r="KI9" s="88">
        <f>'FORMATEUR 8'!Z9</f>
        <v>0</v>
      </c>
      <c r="KJ9" s="147">
        <v>3</v>
      </c>
      <c r="KK9" s="28">
        <f t="shared" ref="KK9:KK36" si="82">KK8+1</f>
        <v>43407</v>
      </c>
      <c r="KL9" s="89">
        <f>'FORMATEUR 9'!Z9</f>
        <v>0</v>
      </c>
      <c r="KM9" s="138">
        <v>3</v>
      </c>
      <c r="KN9" s="28">
        <f t="shared" ref="KN9:KN37" si="83">KN8+1</f>
        <v>43437</v>
      </c>
      <c r="KO9" s="86" t="str">
        <f>'PIERRE OLIVIER'!AB9</f>
        <v>Formation</v>
      </c>
      <c r="KP9" s="147">
        <v>3</v>
      </c>
      <c r="KQ9" s="28">
        <f>KQ8+1</f>
        <v>43437</v>
      </c>
      <c r="KR9" s="87">
        <f>'JEAN-LUC'!AB9</f>
        <v>0</v>
      </c>
      <c r="KS9" s="147">
        <v>3</v>
      </c>
      <c r="KT9" s="28">
        <f>KT8+1</f>
        <v>43437</v>
      </c>
      <c r="KU9" s="88">
        <f>XAVIER!AB9</f>
        <v>0</v>
      </c>
      <c r="KV9" s="147">
        <v>3</v>
      </c>
      <c r="KW9" s="28">
        <f>KW8+1</f>
        <v>43437</v>
      </c>
      <c r="KX9" s="110" t="str">
        <f>EMMANUEL!AB9</f>
        <v>Tuy</v>
      </c>
      <c r="KY9" s="148">
        <v>3</v>
      </c>
      <c r="KZ9" s="28">
        <f>KZ8+1</f>
        <v>43437</v>
      </c>
      <c r="LA9" s="87">
        <f>HASAN!AB9</f>
        <v>0</v>
      </c>
      <c r="LB9" s="147">
        <v>3</v>
      </c>
      <c r="LC9" s="28">
        <f>LC8+1</f>
        <v>43437</v>
      </c>
      <c r="LD9" s="88">
        <f>FRANCK!AB9</f>
        <v>0</v>
      </c>
      <c r="LE9" s="147">
        <v>3</v>
      </c>
      <c r="LF9" s="28">
        <f>LF8+1</f>
        <v>43437</v>
      </c>
      <c r="LG9" s="110">
        <f>ALINE!AB9</f>
        <v>0</v>
      </c>
      <c r="LH9" s="148">
        <v>3</v>
      </c>
      <c r="LI9" s="28">
        <f>LI8+1</f>
        <v>43437</v>
      </c>
      <c r="LJ9" s="88">
        <f>'FORMATEUR 8'!AB9</f>
        <v>0</v>
      </c>
      <c r="LK9" s="147">
        <v>3</v>
      </c>
      <c r="LL9" s="28">
        <f>LL8+1</f>
        <v>43437</v>
      </c>
      <c r="LM9" s="89">
        <f>'FORMATEUR 9'!AB9</f>
        <v>0</v>
      </c>
    </row>
    <row r="10" spans="1:329" ht="18.95" customHeight="1" x14ac:dyDescent="0.2">
      <c r="A10" s="138">
        <v>4</v>
      </c>
      <c r="B10" s="28">
        <f t="shared" si="0"/>
        <v>43104</v>
      </c>
      <c r="C10" s="81" t="str">
        <f>'PIERRE OLIVIER'!C10</f>
        <v>CP</v>
      </c>
      <c r="D10" s="147">
        <v>4</v>
      </c>
      <c r="E10" s="28">
        <f t="shared" si="1"/>
        <v>43104</v>
      </c>
      <c r="F10" s="82" t="str">
        <f>'JEAN-LUC'!C10</f>
        <v>CP</v>
      </c>
      <c r="G10" s="147">
        <v>4</v>
      </c>
      <c r="H10" s="28">
        <f t="shared" si="2"/>
        <v>43104</v>
      </c>
      <c r="I10" s="83">
        <f>XAVIER!C10</f>
        <v>0</v>
      </c>
      <c r="J10" s="147">
        <v>4</v>
      </c>
      <c r="K10" s="28">
        <f t="shared" si="3"/>
        <v>43104</v>
      </c>
      <c r="L10" s="98" t="str">
        <f>EMMANUEL!C10</f>
        <v>Chaud</v>
      </c>
      <c r="M10" s="148">
        <v>4</v>
      </c>
      <c r="N10" s="28">
        <f t="shared" si="4"/>
        <v>43104</v>
      </c>
      <c r="O10" s="82">
        <f>HASAN!C10</f>
        <v>0</v>
      </c>
      <c r="P10" s="147">
        <v>4</v>
      </c>
      <c r="Q10" s="28">
        <f t="shared" si="5"/>
        <v>43104</v>
      </c>
      <c r="R10" s="83">
        <f>FRANCK!C10</f>
        <v>0</v>
      </c>
      <c r="S10" s="147">
        <v>4</v>
      </c>
      <c r="T10" s="28">
        <f t="shared" si="6"/>
        <v>43104</v>
      </c>
      <c r="U10" s="98">
        <f>ALINE!C10</f>
        <v>0</v>
      </c>
      <c r="V10" s="148">
        <v>4</v>
      </c>
      <c r="W10" s="28">
        <f t="shared" si="7"/>
        <v>43104</v>
      </c>
      <c r="X10" s="83">
        <f>'FORMATEUR 8'!C10</f>
        <v>0</v>
      </c>
      <c r="Y10" s="147">
        <v>4</v>
      </c>
      <c r="Z10" s="28">
        <f t="shared" si="8"/>
        <v>43104</v>
      </c>
      <c r="AA10" s="84">
        <f>'FORMATEUR 9'!C10</f>
        <v>0</v>
      </c>
      <c r="AB10" s="138">
        <v>4</v>
      </c>
      <c r="AC10" s="28">
        <f t="shared" si="9"/>
        <v>43135</v>
      </c>
      <c r="AD10" s="86">
        <f>'PIERRE OLIVIER'!E10</f>
        <v>0</v>
      </c>
      <c r="AE10" s="147">
        <v>4</v>
      </c>
      <c r="AF10" s="28">
        <f t="shared" si="10"/>
        <v>43135</v>
      </c>
      <c r="AG10" s="87">
        <f>'JEAN-LUC'!E10</f>
        <v>0</v>
      </c>
      <c r="AH10" s="147">
        <v>4</v>
      </c>
      <c r="AI10" s="28">
        <f t="shared" si="11"/>
        <v>43135</v>
      </c>
      <c r="AJ10" s="88">
        <f>XAVIER!E10</f>
        <v>0</v>
      </c>
      <c r="AK10" s="147">
        <v>4</v>
      </c>
      <c r="AL10" s="28">
        <f t="shared" si="12"/>
        <v>43135</v>
      </c>
      <c r="AM10" s="110">
        <f>EMMANUEL!E10</f>
        <v>0</v>
      </c>
      <c r="AN10" s="148">
        <v>4</v>
      </c>
      <c r="AO10" s="28">
        <f t="shared" si="13"/>
        <v>43135</v>
      </c>
      <c r="AP10" s="87">
        <f>HASAN!E10</f>
        <v>0</v>
      </c>
      <c r="AQ10" s="147">
        <v>4</v>
      </c>
      <c r="AR10" s="28">
        <f t="shared" si="14"/>
        <v>43135</v>
      </c>
      <c r="AS10" s="88">
        <f>FRANCK!E10</f>
        <v>0</v>
      </c>
      <c r="AT10" s="147">
        <v>4</v>
      </c>
      <c r="AU10" s="28">
        <f t="shared" si="15"/>
        <v>43135</v>
      </c>
      <c r="AV10" s="110">
        <f>ALINE!E10</f>
        <v>0</v>
      </c>
      <c r="AW10" s="148">
        <v>4</v>
      </c>
      <c r="AX10" s="28">
        <f t="shared" si="16"/>
        <v>43135</v>
      </c>
      <c r="AY10" s="88">
        <f>'FORMATEUR 8'!E10</f>
        <v>0</v>
      </c>
      <c r="AZ10" s="147">
        <v>4</v>
      </c>
      <c r="BA10" s="28">
        <f t="shared" si="17"/>
        <v>43135</v>
      </c>
      <c r="BB10" s="89">
        <f>'FORMATEUR 9'!E10</f>
        <v>0</v>
      </c>
      <c r="BC10" s="138">
        <v>4</v>
      </c>
      <c r="BD10" s="28">
        <f t="shared" si="18"/>
        <v>43163</v>
      </c>
      <c r="BE10" s="86">
        <f>'PIERRE OLIVIER'!G10</f>
        <v>0</v>
      </c>
      <c r="BF10" s="147">
        <v>4</v>
      </c>
      <c r="BG10" s="28">
        <f t="shared" si="19"/>
        <v>43163</v>
      </c>
      <c r="BH10" s="87">
        <f>'JEAN-LUC'!G10</f>
        <v>0</v>
      </c>
      <c r="BI10" s="147">
        <v>4</v>
      </c>
      <c r="BJ10" s="28">
        <f t="shared" si="20"/>
        <v>43163</v>
      </c>
      <c r="BK10" s="88">
        <f>XAVIER!G10</f>
        <v>0</v>
      </c>
      <c r="BL10" s="147">
        <v>4</v>
      </c>
      <c r="BM10" s="28">
        <f t="shared" si="21"/>
        <v>43163</v>
      </c>
      <c r="BN10" s="110">
        <f>EMMANUEL!G10</f>
        <v>0</v>
      </c>
      <c r="BO10" s="148">
        <v>4</v>
      </c>
      <c r="BP10" s="28">
        <f t="shared" si="22"/>
        <v>43163</v>
      </c>
      <c r="BQ10" s="87">
        <f>HASAN!G10</f>
        <v>0</v>
      </c>
      <c r="BR10" s="147">
        <v>4</v>
      </c>
      <c r="BS10" s="28">
        <f t="shared" si="23"/>
        <v>43163</v>
      </c>
      <c r="BT10" s="88">
        <f>FRANCK!G10</f>
        <v>0</v>
      </c>
      <c r="BU10" s="147">
        <v>4</v>
      </c>
      <c r="BV10" s="28">
        <f t="shared" si="24"/>
        <v>43163</v>
      </c>
      <c r="BW10" s="110">
        <f>ALINE!G10</f>
        <v>0</v>
      </c>
      <c r="BX10" s="148">
        <v>4</v>
      </c>
      <c r="BY10" s="28">
        <f t="shared" si="25"/>
        <v>43163</v>
      </c>
      <c r="BZ10" s="88">
        <f>'FORMATEUR 8'!G10</f>
        <v>0</v>
      </c>
      <c r="CA10" s="147">
        <v>4</v>
      </c>
      <c r="CB10" s="28">
        <f t="shared" si="26"/>
        <v>43163</v>
      </c>
      <c r="CC10" s="89">
        <f>'FORMATEUR 9'!G10</f>
        <v>0</v>
      </c>
      <c r="CD10" s="138">
        <v>4</v>
      </c>
      <c r="CE10" s="28">
        <f t="shared" si="27"/>
        <v>43194</v>
      </c>
      <c r="CF10" s="86" t="str">
        <f>'PIERRE OLIVIER'!J10</f>
        <v>Trains roulants</v>
      </c>
      <c r="CG10" s="147">
        <v>4</v>
      </c>
      <c r="CH10" s="28">
        <f t="shared" si="28"/>
        <v>43194</v>
      </c>
      <c r="CI10" s="87" t="str">
        <f>'JEAN-LUC'!J10</f>
        <v>Session 3 G1</v>
      </c>
      <c r="CJ10" s="147">
        <v>4</v>
      </c>
      <c r="CK10" s="28">
        <f t="shared" si="29"/>
        <v>43194</v>
      </c>
      <c r="CL10" s="88">
        <f>XAVIER!J10</f>
        <v>0</v>
      </c>
      <c r="CM10" s="147">
        <v>4</v>
      </c>
      <c r="CN10" s="28">
        <f t="shared" si="30"/>
        <v>43194</v>
      </c>
      <c r="CO10" s="110" t="str">
        <f>EMMANUEL!J10</f>
        <v>Chaud</v>
      </c>
      <c r="CP10" s="148">
        <v>4</v>
      </c>
      <c r="CQ10" s="28">
        <f t="shared" si="31"/>
        <v>43194</v>
      </c>
      <c r="CR10" s="87" t="str">
        <f>HASAN!J10</f>
        <v>TMI</v>
      </c>
      <c r="CS10" s="147">
        <v>4</v>
      </c>
      <c r="CT10" s="28">
        <f t="shared" si="32"/>
        <v>43194</v>
      </c>
      <c r="CU10" s="88" t="str">
        <f>FRANCK!J10</f>
        <v>CIMA</v>
      </c>
      <c r="CV10" s="147">
        <v>4</v>
      </c>
      <c r="CW10" s="28">
        <f t="shared" si="33"/>
        <v>43194</v>
      </c>
      <c r="CX10" s="110" t="str">
        <f>ALINE!J10</f>
        <v>CTRP</v>
      </c>
      <c r="CY10" s="148">
        <v>4</v>
      </c>
      <c r="CZ10" s="28">
        <f t="shared" si="34"/>
        <v>43194</v>
      </c>
      <c r="DA10" s="88">
        <f>'FORMATEUR 8'!J10</f>
        <v>0</v>
      </c>
      <c r="DB10" s="147">
        <v>4</v>
      </c>
      <c r="DC10" s="28">
        <f t="shared" si="35"/>
        <v>43194</v>
      </c>
      <c r="DD10" s="89">
        <f>'FORMATEUR 9'!J10</f>
        <v>0</v>
      </c>
      <c r="DE10" s="138">
        <v>4</v>
      </c>
      <c r="DF10" s="28">
        <f t="shared" si="36"/>
        <v>43224</v>
      </c>
      <c r="DG10" s="86" t="str">
        <f>'PIERRE OLIVIER'!L10</f>
        <v>Entreien P BAC</v>
      </c>
      <c r="DH10" s="147">
        <v>4</v>
      </c>
      <c r="DI10" s="28">
        <f t="shared" si="37"/>
        <v>43224</v>
      </c>
      <c r="DJ10" s="87">
        <f>'JEAN-LUC'!L10</f>
        <v>0</v>
      </c>
      <c r="DK10" s="147">
        <v>4</v>
      </c>
      <c r="DL10" s="28">
        <f t="shared" si="38"/>
        <v>43224</v>
      </c>
      <c r="DM10" s="88">
        <f>XAVIER!L10</f>
        <v>0</v>
      </c>
      <c r="DN10" s="147">
        <v>4</v>
      </c>
      <c r="DO10" s="28">
        <f t="shared" si="39"/>
        <v>43224</v>
      </c>
      <c r="DP10" s="89" t="str">
        <f>EMMANUEL!L10</f>
        <v>Chaudronnerie</v>
      </c>
      <c r="DQ10" s="147">
        <v>4</v>
      </c>
      <c r="DR10" s="28">
        <f t="shared" si="40"/>
        <v>43224</v>
      </c>
      <c r="DS10" s="87" t="str">
        <f>HASAN!L10</f>
        <v>Programmes</v>
      </c>
      <c r="DT10" s="147">
        <v>4</v>
      </c>
      <c r="DU10" s="28">
        <f t="shared" si="41"/>
        <v>43224</v>
      </c>
      <c r="DV10" s="88">
        <f>FRANCK!L10</f>
        <v>0</v>
      </c>
      <c r="DW10" s="147">
        <v>4</v>
      </c>
      <c r="DX10" s="28">
        <f t="shared" si="42"/>
        <v>43224</v>
      </c>
      <c r="DY10" s="89">
        <f>ALINE!L10</f>
        <v>0</v>
      </c>
      <c r="DZ10" s="147">
        <v>4</v>
      </c>
      <c r="EA10" s="28">
        <f t="shared" si="43"/>
        <v>43224</v>
      </c>
      <c r="EB10" s="88">
        <f>'FORMATEUR 8'!L10</f>
        <v>0</v>
      </c>
      <c r="EC10" s="147">
        <v>4</v>
      </c>
      <c r="ED10" s="28">
        <f t="shared" si="44"/>
        <v>43224</v>
      </c>
      <c r="EE10" s="89">
        <f>'FORMATEUR 9'!L10</f>
        <v>0</v>
      </c>
      <c r="EF10" s="138">
        <v>4</v>
      </c>
      <c r="EG10" s="28">
        <f t="shared" si="45"/>
        <v>43255</v>
      </c>
      <c r="EH10" s="86">
        <f>'PIERRE OLIVIER'!N10</f>
        <v>0</v>
      </c>
      <c r="EI10" s="147">
        <v>4</v>
      </c>
      <c r="EJ10" s="28">
        <f>EJ9+1</f>
        <v>43255</v>
      </c>
      <c r="EK10" s="87" t="str">
        <f>'JEAN-LUC'!N10</f>
        <v>CQP</v>
      </c>
      <c r="EL10" s="147">
        <v>4</v>
      </c>
      <c r="EM10" s="28">
        <f>EM9+1</f>
        <v>43255</v>
      </c>
      <c r="EN10" s="88" t="str">
        <f>XAVIER!N10</f>
        <v xml:space="preserve"> Initiation </v>
      </c>
      <c r="EO10" s="147">
        <v>4</v>
      </c>
      <c r="EP10" s="28">
        <f>EP9+1</f>
        <v>43255</v>
      </c>
      <c r="EQ10" s="110">
        <f>EMMANUEL!N10</f>
        <v>0</v>
      </c>
      <c r="ER10" s="148">
        <v>4</v>
      </c>
      <c r="ES10" s="28">
        <f>ES9+1</f>
        <v>43255</v>
      </c>
      <c r="ET10" s="87" t="str">
        <f>HASAN!N10</f>
        <v>Remettre en</v>
      </c>
      <c r="EU10" s="147">
        <v>4</v>
      </c>
      <c r="EV10" s="28">
        <f>EV9+1</f>
        <v>43255</v>
      </c>
      <c r="EW10" s="88">
        <f>FRANCK!N10</f>
        <v>0</v>
      </c>
      <c r="EX10" s="147">
        <v>4</v>
      </c>
      <c r="EY10" s="28">
        <f>EY9+1</f>
        <v>43255</v>
      </c>
      <c r="EZ10" s="110" t="str">
        <f>ALINE!N10</f>
        <v xml:space="preserve">rédaction </v>
      </c>
      <c r="FA10" s="148">
        <v>4</v>
      </c>
      <c r="FB10" s="28">
        <f>FB9+1</f>
        <v>43255</v>
      </c>
      <c r="FC10" s="88">
        <f>'FORMATEUR 8'!N10</f>
        <v>0</v>
      </c>
      <c r="FD10" s="147">
        <v>4</v>
      </c>
      <c r="FE10" s="28">
        <f>FE9+1</f>
        <v>43255</v>
      </c>
      <c r="FF10" s="89">
        <f>'FORMATEUR 9'!N10</f>
        <v>0</v>
      </c>
      <c r="FG10" s="400"/>
      <c r="FH10" s="174">
        <v>4</v>
      </c>
      <c r="FI10" s="28">
        <f t="shared" si="46"/>
        <v>43285</v>
      </c>
      <c r="FJ10" s="86" t="str">
        <f>'PIERRE OLIVIER'!Q10</f>
        <v>Post</v>
      </c>
      <c r="FK10" s="174">
        <v>4</v>
      </c>
      <c r="FL10" s="28">
        <f t="shared" si="47"/>
        <v>43285</v>
      </c>
      <c r="FM10" s="87" t="str">
        <f>'JEAN-LUC'!Q10</f>
        <v>G1</v>
      </c>
      <c r="FN10" s="174">
        <v>4</v>
      </c>
      <c r="FO10" s="28">
        <f t="shared" si="48"/>
        <v>43285</v>
      </c>
      <c r="FP10" s="88" t="str">
        <f>XAVIER!Q10</f>
        <v>Soudeur</v>
      </c>
      <c r="FQ10" s="174">
        <v>4</v>
      </c>
      <c r="FR10" s="28">
        <f t="shared" si="49"/>
        <v>43285</v>
      </c>
      <c r="FS10" s="90" t="str">
        <f>EMMANUEL!Q10</f>
        <v>Chaud</v>
      </c>
      <c r="FT10" s="174">
        <v>4</v>
      </c>
      <c r="FU10" s="28">
        <f t="shared" si="50"/>
        <v>43285</v>
      </c>
      <c r="FV10" s="87">
        <f>HASAN!Q10</f>
        <v>0</v>
      </c>
      <c r="FW10" s="174">
        <v>4</v>
      </c>
      <c r="FX10" s="28">
        <f t="shared" si="51"/>
        <v>43285</v>
      </c>
      <c r="FY10" s="88">
        <f>FRANCK!Q10</f>
        <v>0</v>
      </c>
      <c r="FZ10" s="174">
        <v>4</v>
      </c>
      <c r="GA10" s="28">
        <f t="shared" si="52"/>
        <v>43285</v>
      </c>
      <c r="GB10" s="90">
        <f>ALINE!Q10</f>
        <v>0</v>
      </c>
      <c r="GC10" s="174">
        <v>4</v>
      </c>
      <c r="GD10" s="28">
        <f t="shared" si="53"/>
        <v>43285</v>
      </c>
      <c r="GE10" s="88">
        <f>'FORMATEUR 8'!Q10</f>
        <v>0</v>
      </c>
      <c r="GF10" s="174">
        <v>4</v>
      </c>
      <c r="GG10" s="28">
        <f t="shared" si="54"/>
        <v>43285</v>
      </c>
      <c r="GH10" s="89">
        <f>'FORMATEUR 9'!Q10</f>
        <v>0</v>
      </c>
      <c r="GI10" s="138">
        <v>4</v>
      </c>
      <c r="GJ10" s="28">
        <f t="shared" si="55"/>
        <v>43316</v>
      </c>
      <c r="GK10" s="86">
        <f>'PIERRE OLIVIER'!S10</f>
        <v>0</v>
      </c>
      <c r="GL10" s="147">
        <v>4</v>
      </c>
      <c r="GM10" s="28">
        <f t="shared" si="56"/>
        <v>43316</v>
      </c>
      <c r="GN10" s="87">
        <f>'JEAN-LUC'!S10</f>
        <v>0</v>
      </c>
      <c r="GO10" s="147">
        <v>4</v>
      </c>
      <c r="GP10" s="28">
        <f t="shared" si="57"/>
        <v>43316</v>
      </c>
      <c r="GQ10" s="88">
        <f>XAVIER!S10</f>
        <v>0</v>
      </c>
      <c r="GR10" s="147">
        <v>4</v>
      </c>
      <c r="GS10" s="28">
        <f t="shared" si="58"/>
        <v>43316</v>
      </c>
      <c r="GT10" s="110">
        <f>EMMANUEL!S10</f>
        <v>0</v>
      </c>
      <c r="GU10" s="148">
        <v>4</v>
      </c>
      <c r="GV10" s="28">
        <f t="shared" si="59"/>
        <v>43316</v>
      </c>
      <c r="GW10" s="87">
        <f>HASAN!S10</f>
        <v>0</v>
      </c>
      <c r="GX10" s="147">
        <v>4</v>
      </c>
      <c r="GY10" s="28">
        <f t="shared" si="60"/>
        <v>43316</v>
      </c>
      <c r="GZ10" s="88">
        <f>FRANCK!S10</f>
        <v>0</v>
      </c>
      <c r="HA10" s="147">
        <v>4</v>
      </c>
      <c r="HB10" s="28">
        <f t="shared" si="61"/>
        <v>43316</v>
      </c>
      <c r="HC10" s="110">
        <f>ALINE!S10</f>
        <v>0</v>
      </c>
      <c r="HD10" s="148">
        <v>4</v>
      </c>
      <c r="HE10" s="28">
        <f t="shared" si="62"/>
        <v>43316</v>
      </c>
      <c r="HF10" s="88">
        <f>'FORMATEUR 8'!S10</f>
        <v>0</v>
      </c>
      <c r="HG10" s="147">
        <v>4</v>
      </c>
      <c r="HH10" s="28">
        <f t="shared" si="63"/>
        <v>43316</v>
      </c>
      <c r="HI10" s="89">
        <f>'FORMATEUR 9'!S10</f>
        <v>0</v>
      </c>
      <c r="HJ10" s="138">
        <v>4</v>
      </c>
      <c r="HK10" s="28">
        <f t="shared" si="64"/>
        <v>43347</v>
      </c>
      <c r="HL10" s="86">
        <f>'PIERRE OLIVIER'!U10</f>
        <v>0</v>
      </c>
      <c r="HM10" s="147">
        <v>4</v>
      </c>
      <c r="HN10" s="28">
        <f t="shared" ref="HN10:HN36" si="84">HN9+1</f>
        <v>43347</v>
      </c>
      <c r="HO10" s="87" t="str">
        <f>'JEAN-LUC'!U10</f>
        <v>PERF G2</v>
      </c>
      <c r="HP10" s="147">
        <v>4</v>
      </c>
      <c r="HQ10" s="28">
        <f t="shared" ref="HQ10:HQ36" si="85">HQ9+1</f>
        <v>43347</v>
      </c>
      <c r="HR10" s="88">
        <f>XAVIER!U10</f>
        <v>0</v>
      </c>
      <c r="HS10" s="147">
        <v>4</v>
      </c>
      <c r="HT10" s="28">
        <f t="shared" ref="HT10:HT36" si="86">HT9+1</f>
        <v>43347</v>
      </c>
      <c r="HU10" s="110">
        <f>EMMANUEL!U10</f>
        <v>0</v>
      </c>
      <c r="HV10" s="148">
        <v>4</v>
      </c>
      <c r="HW10" s="28">
        <f t="shared" ref="HW10:HW36" si="87">HW9+1</f>
        <v>43347</v>
      </c>
      <c r="HX10" s="87" t="str">
        <f>HASAN!U10</f>
        <v>en état des</v>
      </c>
      <c r="HY10" s="147">
        <v>4</v>
      </c>
      <c r="HZ10" s="28">
        <f t="shared" ref="HZ10:HZ36" si="88">HZ9+1</f>
        <v>43347</v>
      </c>
      <c r="IA10" s="88">
        <f>FRANCK!U10</f>
        <v>0</v>
      </c>
      <c r="IB10" s="147">
        <v>4</v>
      </c>
      <c r="IC10" s="28">
        <f t="shared" ref="IC10:IC36" si="89">IC9+1</f>
        <v>43347</v>
      </c>
      <c r="ID10" s="110">
        <f>ALINE!U10</f>
        <v>0</v>
      </c>
      <c r="IE10" s="148">
        <v>4</v>
      </c>
      <c r="IF10" s="28">
        <f t="shared" ref="IF10:IF36" si="90">IF9+1</f>
        <v>43347</v>
      </c>
      <c r="IG10" s="88">
        <f>'FORMATEUR 8'!U10</f>
        <v>0</v>
      </c>
      <c r="IH10" s="147">
        <v>4</v>
      </c>
      <c r="II10" s="28">
        <f t="shared" ref="II10:II36" si="91">II9+1</f>
        <v>43347</v>
      </c>
      <c r="IJ10" s="89">
        <f>'FORMATEUR 9'!U10</f>
        <v>0</v>
      </c>
      <c r="IK10" s="138">
        <v>4</v>
      </c>
      <c r="IL10" s="28">
        <f t="shared" si="65"/>
        <v>43377</v>
      </c>
      <c r="IM10" s="86">
        <f>'PIERRE OLIVIER'!X10</f>
        <v>0</v>
      </c>
      <c r="IN10" s="147">
        <v>4</v>
      </c>
      <c r="IO10" s="28">
        <f t="shared" si="66"/>
        <v>43377</v>
      </c>
      <c r="IP10" s="87">
        <f>'JEAN-LUC'!X10</f>
        <v>0</v>
      </c>
      <c r="IQ10" s="147">
        <v>4</v>
      </c>
      <c r="IR10" s="28">
        <f t="shared" si="67"/>
        <v>43377</v>
      </c>
      <c r="IS10" s="88">
        <f>XAVIER!X10</f>
        <v>0</v>
      </c>
      <c r="IT10" s="147">
        <v>4</v>
      </c>
      <c r="IU10" s="28">
        <f t="shared" si="68"/>
        <v>43377</v>
      </c>
      <c r="IV10" s="110" t="str">
        <f>EMMANUEL!X10</f>
        <v>PDMI</v>
      </c>
      <c r="IW10" s="148">
        <v>4</v>
      </c>
      <c r="IX10" s="28">
        <f t="shared" si="69"/>
        <v>43377</v>
      </c>
      <c r="IY10" s="87" t="str">
        <f>HASAN!X10</f>
        <v xml:space="preserve"> hydrauliques</v>
      </c>
      <c r="IZ10" s="147">
        <v>4</v>
      </c>
      <c r="JA10" s="28">
        <f t="shared" si="70"/>
        <v>43377</v>
      </c>
      <c r="JB10" s="88">
        <f>FRANCK!X10</f>
        <v>0</v>
      </c>
      <c r="JC10" s="147">
        <v>4</v>
      </c>
      <c r="JD10" s="28">
        <f t="shared" si="71"/>
        <v>43377</v>
      </c>
      <c r="JE10" s="110">
        <f>ALINE!X10</f>
        <v>0</v>
      </c>
      <c r="JF10" s="148">
        <v>4</v>
      </c>
      <c r="JG10" s="28">
        <f t="shared" si="72"/>
        <v>43377</v>
      </c>
      <c r="JH10" s="88">
        <f>'FORMATEUR 8'!X10</f>
        <v>0</v>
      </c>
      <c r="JI10" s="147">
        <v>4</v>
      </c>
      <c r="JJ10" s="28">
        <f t="shared" si="73"/>
        <v>43377</v>
      </c>
      <c r="JK10" s="89">
        <f>'FORMATEUR 9'!X10</f>
        <v>0</v>
      </c>
      <c r="JL10" s="138">
        <v>4</v>
      </c>
      <c r="JM10" s="28">
        <f t="shared" si="74"/>
        <v>43408</v>
      </c>
      <c r="JN10" s="86">
        <f>'PIERRE OLIVIER'!Z10</f>
        <v>0</v>
      </c>
      <c r="JO10" s="147">
        <v>4</v>
      </c>
      <c r="JP10" s="28">
        <f t="shared" si="75"/>
        <v>43408</v>
      </c>
      <c r="JQ10" s="87">
        <f>'JEAN-LUC'!Z10</f>
        <v>0</v>
      </c>
      <c r="JR10" s="147">
        <v>4</v>
      </c>
      <c r="JS10" s="28">
        <f t="shared" si="76"/>
        <v>43408</v>
      </c>
      <c r="JT10" s="88">
        <f>XAVIER!Z10</f>
        <v>0</v>
      </c>
      <c r="JU10" s="147">
        <v>4</v>
      </c>
      <c r="JV10" s="28">
        <f t="shared" si="77"/>
        <v>43408</v>
      </c>
      <c r="JW10" s="110">
        <f>EMMANUEL!Z10</f>
        <v>0</v>
      </c>
      <c r="JX10" s="148">
        <v>4</v>
      </c>
      <c r="JY10" s="28">
        <f t="shared" si="78"/>
        <v>43408</v>
      </c>
      <c r="JZ10" s="87">
        <f>HASAN!Z10</f>
        <v>0</v>
      </c>
      <c r="KA10" s="147">
        <v>4</v>
      </c>
      <c r="KB10" s="28">
        <f t="shared" si="79"/>
        <v>43408</v>
      </c>
      <c r="KC10" s="88">
        <f>FRANCK!Z10</f>
        <v>0</v>
      </c>
      <c r="KD10" s="147">
        <v>4</v>
      </c>
      <c r="KE10" s="28">
        <f t="shared" si="80"/>
        <v>43408</v>
      </c>
      <c r="KF10" s="110">
        <f>ALINE!Z10</f>
        <v>0</v>
      </c>
      <c r="KG10" s="148">
        <v>4</v>
      </c>
      <c r="KH10" s="28">
        <f t="shared" si="81"/>
        <v>43408</v>
      </c>
      <c r="KI10" s="88">
        <f>'FORMATEUR 8'!Z10</f>
        <v>0</v>
      </c>
      <c r="KJ10" s="147">
        <v>4</v>
      </c>
      <c r="KK10" s="28">
        <f t="shared" si="82"/>
        <v>43408</v>
      </c>
      <c r="KL10" s="89">
        <f>'FORMATEUR 9'!Z10</f>
        <v>0</v>
      </c>
      <c r="KM10" s="138">
        <v>4</v>
      </c>
      <c r="KN10" s="28">
        <f t="shared" si="83"/>
        <v>43438</v>
      </c>
      <c r="KO10" s="86">
        <f>'PIERRE OLIVIER'!AB10</f>
        <v>0</v>
      </c>
      <c r="KP10" s="147">
        <v>4</v>
      </c>
      <c r="KQ10" s="28">
        <f t="shared" ref="KQ10:KQ37" si="92">KQ9+1</f>
        <v>43438</v>
      </c>
      <c r="KR10" s="87">
        <f>'JEAN-LUC'!AB10</f>
        <v>0</v>
      </c>
      <c r="KS10" s="147">
        <v>4</v>
      </c>
      <c r="KT10" s="28">
        <f t="shared" ref="KT10:KT37" si="93">KT9+1</f>
        <v>43438</v>
      </c>
      <c r="KU10" s="88">
        <f>XAVIER!AB10</f>
        <v>0</v>
      </c>
      <c r="KV10" s="147">
        <v>4</v>
      </c>
      <c r="KW10" s="28">
        <f t="shared" ref="KW10:KW37" si="94">KW9+1</f>
        <v>43438</v>
      </c>
      <c r="KX10" s="110" t="str">
        <f>EMMANUEL!AB10</f>
        <v>Tuy</v>
      </c>
      <c r="KY10" s="148">
        <v>4</v>
      </c>
      <c r="KZ10" s="28">
        <f t="shared" ref="KZ10:KZ37" si="95">KZ9+1</f>
        <v>43438</v>
      </c>
      <c r="LA10" s="87">
        <f>HASAN!AB10</f>
        <v>0</v>
      </c>
      <c r="LB10" s="147">
        <v>4</v>
      </c>
      <c r="LC10" s="28">
        <f t="shared" ref="LC10:LC37" si="96">LC9+1</f>
        <v>43438</v>
      </c>
      <c r="LD10" s="88">
        <f>FRANCK!AB10</f>
        <v>0</v>
      </c>
      <c r="LE10" s="147">
        <v>4</v>
      </c>
      <c r="LF10" s="28">
        <f t="shared" ref="LF10:LF37" si="97">LF9+1</f>
        <v>43438</v>
      </c>
      <c r="LG10" s="110">
        <f>ALINE!AB10</f>
        <v>0</v>
      </c>
      <c r="LH10" s="148">
        <v>4</v>
      </c>
      <c r="LI10" s="28">
        <f t="shared" ref="LI10:LI37" si="98">LI9+1</f>
        <v>43438</v>
      </c>
      <c r="LJ10" s="88">
        <f>'FORMATEUR 8'!AB10</f>
        <v>0</v>
      </c>
      <c r="LK10" s="147">
        <v>4</v>
      </c>
      <c r="LL10" s="28">
        <f t="shared" ref="LL10:LL37" si="99">LL9+1</f>
        <v>43438</v>
      </c>
      <c r="LM10" s="89">
        <f>'FORMATEUR 9'!AB10</f>
        <v>0</v>
      </c>
    </row>
    <row r="11" spans="1:329" ht="18.95" customHeight="1" x14ac:dyDescent="0.2">
      <c r="A11" s="138">
        <v>5</v>
      </c>
      <c r="B11" s="28">
        <f t="shared" si="0"/>
        <v>43105</v>
      </c>
      <c r="C11" s="81" t="str">
        <f>'PIERRE OLIVIER'!C11</f>
        <v>CP</v>
      </c>
      <c r="D11" s="147">
        <v>5</v>
      </c>
      <c r="E11" s="28">
        <f t="shared" si="1"/>
        <v>43105</v>
      </c>
      <c r="F11" s="82" t="str">
        <f>'JEAN-LUC'!C11</f>
        <v>CP</v>
      </c>
      <c r="G11" s="147">
        <v>5</v>
      </c>
      <c r="H11" s="28">
        <f t="shared" si="2"/>
        <v>43105</v>
      </c>
      <c r="I11" s="83">
        <f>XAVIER!C11</f>
        <v>0</v>
      </c>
      <c r="J11" s="147">
        <v>5</v>
      </c>
      <c r="K11" s="28">
        <f t="shared" si="3"/>
        <v>43105</v>
      </c>
      <c r="L11" s="98" t="str">
        <f>EMMANUEL!C11</f>
        <v>Chaud</v>
      </c>
      <c r="M11" s="148">
        <v>5</v>
      </c>
      <c r="N11" s="28">
        <f t="shared" si="4"/>
        <v>43105</v>
      </c>
      <c r="O11" s="82">
        <f>HASAN!C11</f>
        <v>0</v>
      </c>
      <c r="P11" s="147">
        <v>5</v>
      </c>
      <c r="Q11" s="28">
        <f t="shared" si="5"/>
        <v>43105</v>
      </c>
      <c r="R11" s="83">
        <f>FRANCK!C11</f>
        <v>0</v>
      </c>
      <c r="S11" s="147">
        <v>5</v>
      </c>
      <c r="T11" s="28">
        <f t="shared" si="6"/>
        <v>43105</v>
      </c>
      <c r="U11" s="98">
        <f>ALINE!C11</f>
        <v>0</v>
      </c>
      <c r="V11" s="148">
        <v>5</v>
      </c>
      <c r="W11" s="28">
        <f t="shared" si="7"/>
        <v>43105</v>
      </c>
      <c r="X11" s="83">
        <f>'FORMATEUR 8'!C11</f>
        <v>0</v>
      </c>
      <c r="Y11" s="147">
        <v>5</v>
      </c>
      <c r="Z11" s="28">
        <f t="shared" si="8"/>
        <v>43105</v>
      </c>
      <c r="AA11" s="84">
        <f>'FORMATEUR 9'!C11</f>
        <v>0</v>
      </c>
      <c r="AB11" s="138">
        <v>5</v>
      </c>
      <c r="AC11" s="28">
        <f t="shared" si="9"/>
        <v>43136</v>
      </c>
      <c r="AD11" s="86" t="str">
        <f>'PIERRE OLIVIER'!E11</f>
        <v>PNE</v>
      </c>
      <c r="AE11" s="147">
        <v>5</v>
      </c>
      <c r="AF11" s="28">
        <f t="shared" si="10"/>
        <v>43136</v>
      </c>
      <c r="AG11" s="263">
        <f>'JEAN-LUC'!E11</f>
        <v>0</v>
      </c>
      <c r="AH11" s="147">
        <v>5</v>
      </c>
      <c r="AI11" s="28">
        <f t="shared" si="11"/>
        <v>43136</v>
      </c>
      <c r="AJ11" s="88">
        <f>XAVIER!E11</f>
        <v>0</v>
      </c>
      <c r="AK11" s="147">
        <v>5</v>
      </c>
      <c r="AL11" s="28">
        <f t="shared" si="12"/>
        <v>43136</v>
      </c>
      <c r="AM11" s="110" t="str">
        <f>EMMANUEL!E11</f>
        <v>Chaud</v>
      </c>
      <c r="AN11" s="148">
        <v>5</v>
      </c>
      <c r="AO11" s="28">
        <f t="shared" si="13"/>
        <v>43136</v>
      </c>
      <c r="AP11" s="87">
        <f>HASAN!E11</f>
        <v>0</v>
      </c>
      <c r="AQ11" s="147">
        <v>5</v>
      </c>
      <c r="AR11" s="28">
        <f t="shared" si="14"/>
        <v>43136</v>
      </c>
      <c r="AS11" s="88" t="str">
        <f>FRANCK!E11</f>
        <v>CIMA</v>
      </c>
      <c r="AT11" s="147">
        <v>5</v>
      </c>
      <c r="AU11" s="28">
        <f t="shared" si="15"/>
        <v>43136</v>
      </c>
      <c r="AV11" s="110" t="str">
        <f>ALINE!E11</f>
        <v>conduite               en ville</v>
      </c>
      <c r="AW11" s="148">
        <v>5</v>
      </c>
      <c r="AX11" s="28">
        <f t="shared" si="16"/>
        <v>43136</v>
      </c>
      <c r="AY11" s="88">
        <f>'FORMATEUR 8'!E11</f>
        <v>0</v>
      </c>
      <c r="AZ11" s="147">
        <v>5</v>
      </c>
      <c r="BA11" s="28">
        <f t="shared" si="17"/>
        <v>43136</v>
      </c>
      <c r="BB11" s="89">
        <f>'FORMATEUR 9'!E11</f>
        <v>0</v>
      </c>
      <c r="BC11" s="138">
        <v>5</v>
      </c>
      <c r="BD11" s="28">
        <f t="shared" si="18"/>
        <v>43164</v>
      </c>
      <c r="BE11" s="86" t="str">
        <f>'PIERRE OLIVIER'!G11</f>
        <v>FERIE Papeete</v>
      </c>
      <c r="BF11" s="147">
        <v>5</v>
      </c>
      <c r="BG11" s="28">
        <f t="shared" si="19"/>
        <v>43164</v>
      </c>
      <c r="BH11" s="263">
        <f>'JEAN-LUC'!G11</f>
        <v>0</v>
      </c>
      <c r="BI11" s="147">
        <v>5</v>
      </c>
      <c r="BJ11" s="28">
        <f t="shared" si="20"/>
        <v>43164</v>
      </c>
      <c r="BK11" s="88">
        <f>XAVIER!G11</f>
        <v>0</v>
      </c>
      <c r="BL11" s="147">
        <v>5</v>
      </c>
      <c r="BM11" s="28">
        <f t="shared" si="21"/>
        <v>43164</v>
      </c>
      <c r="BN11" s="110" t="str">
        <f>EMMANUEL!G11</f>
        <v>Chaud</v>
      </c>
      <c r="BO11" s="148">
        <v>5</v>
      </c>
      <c r="BP11" s="28">
        <f t="shared" si="22"/>
        <v>43164</v>
      </c>
      <c r="BQ11" s="87">
        <f>HASAN!G11</f>
        <v>0</v>
      </c>
      <c r="BR11" s="147">
        <v>5</v>
      </c>
      <c r="BS11" s="28">
        <f t="shared" si="23"/>
        <v>43164</v>
      </c>
      <c r="BT11" s="88" t="str">
        <f>FRANCK!G11</f>
        <v>Réaliser la</v>
      </c>
      <c r="BU11" s="147">
        <v>5</v>
      </c>
      <c r="BV11" s="28">
        <f t="shared" si="24"/>
        <v>43164</v>
      </c>
      <c r="BW11" s="110" t="str">
        <f>ALINE!G11</f>
        <v>Examen</v>
      </c>
      <c r="BX11" s="148">
        <v>5</v>
      </c>
      <c r="BY11" s="28">
        <f t="shared" si="25"/>
        <v>43164</v>
      </c>
      <c r="BZ11" s="88">
        <f>'FORMATEUR 8'!G11</f>
        <v>0</v>
      </c>
      <c r="CA11" s="147">
        <v>5</v>
      </c>
      <c r="CB11" s="28">
        <f t="shared" si="26"/>
        <v>43164</v>
      </c>
      <c r="CC11" s="89">
        <f>'FORMATEUR 9'!G11</f>
        <v>0</v>
      </c>
      <c r="CD11" s="138">
        <v>5</v>
      </c>
      <c r="CE11" s="28">
        <f t="shared" si="27"/>
        <v>43195</v>
      </c>
      <c r="CF11" s="86" t="str">
        <f>'PIERRE OLIVIER'!J11</f>
        <v>Réf : 50537</v>
      </c>
      <c r="CG11" s="147">
        <v>5</v>
      </c>
      <c r="CH11" s="28">
        <f t="shared" si="28"/>
        <v>43195</v>
      </c>
      <c r="CI11" s="87">
        <f>'JEAN-LUC'!J11</f>
        <v>0</v>
      </c>
      <c r="CJ11" s="147">
        <v>5</v>
      </c>
      <c r="CK11" s="28">
        <f t="shared" si="29"/>
        <v>43195</v>
      </c>
      <c r="CL11" s="88">
        <f>XAVIER!J11</f>
        <v>0</v>
      </c>
      <c r="CM11" s="147">
        <v>5</v>
      </c>
      <c r="CN11" s="28">
        <f t="shared" si="30"/>
        <v>43195</v>
      </c>
      <c r="CO11" s="110" t="str">
        <f>EMMANUEL!J11</f>
        <v>Chaud</v>
      </c>
      <c r="CP11" s="148">
        <v>5</v>
      </c>
      <c r="CQ11" s="28">
        <f t="shared" si="31"/>
        <v>43195</v>
      </c>
      <c r="CR11" s="87" t="str">
        <f>HASAN!J11</f>
        <v>TMI</v>
      </c>
      <c r="CS11" s="147">
        <v>5</v>
      </c>
      <c r="CT11" s="28">
        <f t="shared" si="32"/>
        <v>43195</v>
      </c>
      <c r="CU11" s="88" t="str">
        <f>FRANCK!J11</f>
        <v>CIMA</v>
      </c>
      <c r="CV11" s="147">
        <v>5</v>
      </c>
      <c r="CW11" s="28">
        <f t="shared" si="33"/>
        <v>43195</v>
      </c>
      <c r="CX11" s="110" t="str">
        <f>ALINE!J11</f>
        <v>CTRP</v>
      </c>
      <c r="CY11" s="148">
        <v>5</v>
      </c>
      <c r="CZ11" s="28">
        <f t="shared" si="34"/>
        <v>43195</v>
      </c>
      <c r="DA11" s="88">
        <f>'FORMATEUR 8'!J11</f>
        <v>0</v>
      </c>
      <c r="DB11" s="147">
        <v>5</v>
      </c>
      <c r="DC11" s="28">
        <f t="shared" si="35"/>
        <v>43195</v>
      </c>
      <c r="DD11" s="89">
        <f>'FORMATEUR 9'!J11</f>
        <v>0</v>
      </c>
      <c r="DE11" s="138">
        <v>5</v>
      </c>
      <c r="DF11" s="28">
        <f t="shared" si="36"/>
        <v>43225</v>
      </c>
      <c r="DG11" s="86">
        <f>'PIERRE OLIVIER'!L11</f>
        <v>0</v>
      </c>
      <c r="DH11" s="147">
        <v>5</v>
      </c>
      <c r="DI11" s="28">
        <f t="shared" si="37"/>
        <v>43225</v>
      </c>
      <c r="DJ11" s="87">
        <f>'JEAN-LUC'!L11</f>
        <v>0</v>
      </c>
      <c r="DK11" s="147">
        <v>5</v>
      </c>
      <c r="DL11" s="28">
        <f t="shared" si="38"/>
        <v>43225</v>
      </c>
      <c r="DM11" s="88">
        <f>XAVIER!L11</f>
        <v>0</v>
      </c>
      <c r="DN11" s="147">
        <v>5</v>
      </c>
      <c r="DO11" s="28">
        <f t="shared" si="39"/>
        <v>43225</v>
      </c>
      <c r="DP11" s="89">
        <f>EMMANUEL!L11</f>
        <v>0</v>
      </c>
      <c r="DQ11" s="147">
        <v>5</v>
      </c>
      <c r="DR11" s="28">
        <f t="shared" si="40"/>
        <v>43225</v>
      </c>
      <c r="DS11" s="87">
        <f>HASAN!L11</f>
        <v>0</v>
      </c>
      <c r="DT11" s="147">
        <v>5</v>
      </c>
      <c r="DU11" s="28">
        <f t="shared" si="41"/>
        <v>43225</v>
      </c>
      <c r="DV11" s="88">
        <f>FRANCK!L11</f>
        <v>0</v>
      </c>
      <c r="DW11" s="147">
        <v>5</v>
      </c>
      <c r="DX11" s="28">
        <f t="shared" si="42"/>
        <v>43225</v>
      </c>
      <c r="DY11" s="89">
        <f>ALINE!L11</f>
        <v>0</v>
      </c>
      <c r="DZ11" s="147">
        <v>5</v>
      </c>
      <c r="EA11" s="28">
        <f t="shared" si="43"/>
        <v>43225</v>
      </c>
      <c r="EB11" s="88">
        <f>'FORMATEUR 8'!L11</f>
        <v>0</v>
      </c>
      <c r="EC11" s="147">
        <v>5</v>
      </c>
      <c r="ED11" s="28">
        <f t="shared" si="44"/>
        <v>43225</v>
      </c>
      <c r="EE11" s="89">
        <f>'FORMATEUR 9'!L11</f>
        <v>0</v>
      </c>
      <c r="EF11" s="138">
        <v>5</v>
      </c>
      <c r="EG11" s="28">
        <f t="shared" si="45"/>
        <v>43256</v>
      </c>
      <c r="EH11" s="86" t="str">
        <f>'PIERRE OLIVIER'!N11</f>
        <v>Gendarmerie</v>
      </c>
      <c r="EI11" s="147">
        <v>5</v>
      </c>
      <c r="EJ11" s="28">
        <f t="shared" ref="EJ11:EJ36" si="100">EJ10+1</f>
        <v>43256</v>
      </c>
      <c r="EK11" s="87">
        <f>'JEAN-LUC'!N11</f>
        <v>0</v>
      </c>
      <c r="EL11" s="147">
        <v>5</v>
      </c>
      <c r="EM11" s="28">
        <f t="shared" ref="EM11:EM36" si="101">EM10+1</f>
        <v>43256</v>
      </c>
      <c r="EN11" s="88" t="str">
        <f>XAVIER!N11</f>
        <v>au soudage</v>
      </c>
      <c r="EO11" s="147">
        <v>5</v>
      </c>
      <c r="EP11" s="28">
        <f t="shared" ref="EP11:EP36" si="102">EP10+1</f>
        <v>43256</v>
      </c>
      <c r="EQ11" s="110" t="str">
        <f>EMMANUEL!N11</f>
        <v xml:space="preserve">Intervention </v>
      </c>
      <c r="ER11" s="148">
        <v>5</v>
      </c>
      <c r="ES11" s="28">
        <f t="shared" ref="ES11:ES36" si="103">ES10+1</f>
        <v>43256</v>
      </c>
      <c r="ET11" s="87" t="str">
        <f>HASAN!N11</f>
        <v xml:space="preserve"> état des</v>
      </c>
      <c r="EU11" s="147">
        <v>5</v>
      </c>
      <c r="EV11" s="28">
        <f t="shared" ref="EV11:EV36" si="104">EV10+1</f>
        <v>43256</v>
      </c>
      <c r="EW11" s="88" t="str">
        <f>FRANCK!N11</f>
        <v xml:space="preserve">Intervention </v>
      </c>
      <c r="EX11" s="147">
        <v>5</v>
      </c>
      <c r="EY11" s="28">
        <f t="shared" ref="EY11:EY36" si="105">EY10+1</f>
        <v>43256</v>
      </c>
      <c r="EZ11" s="110">
        <f>ALINE!N11</f>
        <v>0</v>
      </c>
      <c r="FA11" s="148">
        <v>5</v>
      </c>
      <c r="FB11" s="28">
        <f t="shared" ref="FB11:FB36" si="106">FB10+1</f>
        <v>43256</v>
      </c>
      <c r="FC11" s="88">
        <f>'FORMATEUR 8'!N11</f>
        <v>0</v>
      </c>
      <c r="FD11" s="147">
        <v>5</v>
      </c>
      <c r="FE11" s="28">
        <f t="shared" ref="FE11:FE36" si="107">FE10+1</f>
        <v>43256</v>
      </c>
      <c r="FF11" s="89">
        <f>'FORMATEUR 9'!N11</f>
        <v>0</v>
      </c>
      <c r="FG11" s="400"/>
      <c r="FH11" s="173">
        <v>5</v>
      </c>
      <c r="FI11" s="28">
        <f t="shared" si="46"/>
        <v>43286</v>
      </c>
      <c r="FJ11" s="86">
        <f>'PIERRE OLIVIER'!Q11</f>
        <v>0</v>
      </c>
      <c r="FK11" s="173">
        <v>5</v>
      </c>
      <c r="FL11" s="28">
        <f t="shared" si="47"/>
        <v>43286</v>
      </c>
      <c r="FM11" s="87" t="str">
        <f>'JEAN-LUC'!Q11</f>
        <v>Calébam</v>
      </c>
      <c r="FN11" s="173">
        <v>5</v>
      </c>
      <c r="FO11" s="28">
        <f t="shared" si="48"/>
        <v>43286</v>
      </c>
      <c r="FP11" s="88">
        <f>XAVIER!Q11</f>
        <v>0</v>
      </c>
      <c r="FQ11" s="173">
        <v>5</v>
      </c>
      <c r="FR11" s="28">
        <f t="shared" si="49"/>
        <v>43286</v>
      </c>
      <c r="FS11" s="90" t="str">
        <f>EMMANUEL!Q11</f>
        <v>Chaud</v>
      </c>
      <c r="FT11" s="173">
        <v>5</v>
      </c>
      <c r="FU11" s="28">
        <f t="shared" si="50"/>
        <v>43286</v>
      </c>
      <c r="FV11" s="87">
        <f>HASAN!Q11</f>
        <v>0</v>
      </c>
      <c r="FW11" s="173">
        <v>5</v>
      </c>
      <c r="FX11" s="28">
        <f t="shared" si="51"/>
        <v>43286</v>
      </c>
      <c r="FY11" s="88">
        <f>FRANCK!Q11</f>
        <v>0</v>
      </c>
      <c r="FZ11" s="173">
        <v>5</v>
      </c>
      <c r="GA11" s="28">
        <f t="shared" si="52"/>
        <v>43286</v>
      </c>
      <c r="GB11" s="90">
        <f>ALINE!Q11</f>
        <v>0</v>
      </c>
      <c r="GC11" s="173">
        <v>5</v>
      </c>
      <c r="GD11" s="28">
        <f t="shared" si="53"/>
        <v>43286</v>
      </c>
      <c r="GE11" s="88">
        <f>'FORMATEUR 8'!Q11</f>
        <v>0</v>
      </c>
      <c r="GF11" s="173">
        <v>5</v>
      </c>
      <c r="GG11" s="28">
        <f t="shared" si="54"/>
        <v>43286</v>
      </c>
      <c r="GH11" s="89">
        <f>'FORMATEUR 9'!Q11</f>
        <v>0</v>
      </c>
      <c r="GI11" s="138">
        <v>5</v>
      </c>
      <c r="GJ11" s="28">
        <f t="shared" si="55"/>
        <v>43317</v>
      </c>
      <c r="GK11" s="86">
        <f>'PIERRE OLIVIER'!S11</f>
        <v>0</v>
      </c>
      <c r="GL11" s="147">
        <v>5</v>
      </c>
      <c r="GM11" s="28">
        <f t="shared" si="56"/>
        <v>43317</v>
      </c>
      <c r="GN11" s="87">
        <f>'JEAN-LUC'!S11</f>
        <v>0</v>
      </c>
      <c r="GO11" s="147">
        <v>5</v>
      </c>
      <c r="GP11" s="28">
        <f t="shared" si="57"/>
        <v>43317</v>
      </c>
      <c r="GQ11" s="88">
        <f>XAVIER!S11</f>
        <v>0</v>
      </c>
      <c r="GR11" s="147">
        <v>5</v>
      </c>
      <c r="GS11" s="28">
        <f t="shared" si="58"/>
        <v>43317</v>
      </c>
      <c r="GT11" s="110">
        <f>EMMANUEL!S11</f>
        <v>0</v>
      </c>
      <c r="GU11" s="148">
        <v>5</v>
      </c>
      <c r="GV11" s="28">
        <f t="shared" si="59"/>
        <v>43317</v>
      </c>
      <c r="GW11" s="87">
        <f>HASAN!S11</f>
        <v>0</v>
      </c>
      <c r="GX11" s="147">
        <v>5</v>
      </c>
      <c r="GY11" s="28">
        <f t="shared" si="60"/>
        <v>43317</v>
      </c>
      <c r="GZ11" s="88">
        <f>FRANCK!S11</f>
        <v>0</v>
      </c>
      <c r="HA11" s="147">
        <v>5</v>
      </c>
      <c r="HB11" s="28">
        <f t="shared" si="61"/>
        <v>43317</v>
      </c>
      <c r="HC11" s="110">
        <f>ALINE!S11</f>
        <v>0</v>
      </c>
      <c r="HD11" s="148">
        <v>5</v>
      </c>
      <c r="HE11" s="28">
        <f t="shared" si="62"/>
        <v>43317</v>
      </c>
      <c r="HF11" s="88">
        <f>'FORMATEUR 8'!S11</f>
        <v>0</v>
      </c>
      <c r="HG11" s="147">
        <v>5</v>
      </c>
      <c r="HH11" s="28">
        <f t="shared" si="63"/>
        <v>43317</v>
      </c>
      <c r="HI11" s="89">
        <f>'FORMATEUR 9'!S11</f>
        <v>0</v>
      </c>
      <c r="HJ11" s="138">
        <v>5</v>
      </c>
      <c r="HK11" s="28">
        <f t="shared" si="64"/>
        <v>43348</v>
      </c>
      <c r="HL11" s="86" t="str">
        <f>'PIERRE OLIVIER'!U11</f>
        <v>Post</v>
      </c>
      <c r="HM11" s="147">
        <v>5</v>
      </c>
      <c r="HN11" s="28">
        <f t="shared" si="84"/>
        <v>43348</v>
      </c>
      <c r="HO11" s="87" t="str">
        <f>'JEAN-LUC'!U11</f>
        <v>Prépa</v>
      </c>
      <c r="HP11" s="147">
        <v>5</v>
      </c>
      <c r="HQ11" s="28">
        <f t="shared" si="85"/>
        <v>43348</v>
      </c>
      <c r="HR11" s="88" t="str">
        <f>XAVIER!U11</f>
        <v>Soudeur</v>
      </c>
      <c r="HS11" s="147">
        <v>5</v>
      </c>
      <c r="HT11" s="28">
        <f t="shared" si="86"/>
        <v>43348</v>
      </c>
      <c r="HU11" s="110">
        <f>EMMANUEL!U11</f>
        <v>0</v>
      </c>
      <c r="HV11" s="148">
        <v>5</v>
      </c>
      <c r="HW11" s="28">
        <f t="shared" si="87"/>
        <v>43348</v>
      </c>
      <c r="HX11" s="87" t="str">
        <f>HASAN!U11</f>
        <v xml:space="preserve"> installations</v>
      </c>
      <c r="HY11" s="147">
        <v>5</v>
      </c>
      <c r="HZ11" s="28">
        <f t="shared" si="88"/>
        <v>43348</v>
      </c>
      <c r="IA11" s="88">
        <f>FRANCK!U11</f>
        <v>0</v>
      </c>
      <c r="IB11" s="147">
        <v>5</v>
      </c>
      <c r="IC11" s="28">
        <f t="shared" si="89"/>
        <v>43348</v>
      </c>
      <c r="ID11" s="110">
        <f>ALINE!U11</f>
        <v>0</v>
      </c>
      <c r="IE11" s="148">
        <v>5</v>
      </c>
      <c r="IF11" s="28">
        <f t="shared" si="90"/>
        <v>43348</v>
      </c>
      <c r="IG11" s="88">
        <f>'FORMATEUR 8'!U11</f>
        <v>0</v>
      </c>
      <c r="IH11" s="147">
        <v>5</v>
      </c>
      <c r="II11" s="28">
        <f t="shared" si="91"/>
        <v>43348</v>
      </c>
      <c r="IJ11" s="89">
        <f>'FORMATEUR 9'!U11</f>
        <v>0</v>
      </c>
      <c r="IK11" s="138">
        <v>5</v>
      </c>
      <c r="IL11" s="28">
        <f t="shared" si="65"/>
        <v>43378</v>
      </c>
      <c r="IM11" s="86" t="str">
        <f>'PIERRE OLIVIER'!X11</f>
        <v>BAC</v>
      </c>
      <c r="IN11" s="147">
        <v>5</v>
      </c>
      <c r="IO11" s="28">
        <f t="shared" si="66"/>
        <v>43378</v>
      </c>
      <c r="IP11" s="87">
        <f>'JEAN-LUC'!X11</f>
        <v>0</v>
      </c>
      <c r="IQ11" s="147">
        <v>5</v>
      </c>
      <c r="IR11" s="28">
        <f t="shared" si="67"/>
        <v>43378</v>
      </c>
      <c r="IS11" s="88" t="str">
        <f>XAVIER!X11</f>
        <v>DFPC</v>
      </c>
      <c r="IT11" s="147">
        <v>5</v>
      </c>
      <c r="IU11" s="28">
        <f t="shared" si="68"/>
        <v>43378</v>
      </c>
      <c r="IV11" s="110" t="str">
        <f>EMMANUEL!X11</f>
        <v>PDMI</v>
      </c>
      <c r="IW11" s="148">
        <v>5</v>
      </c>
      <c r="IX11" s="28">
        <f t="shared" si="69"/>
        <v>43378</v>
      </c>
      <c r="IY11" s="87" t="str">
        <f>HASAN!X11</f>
        <v>FC OCEF</v>
      </c>
      <c r="IZ11" s="147">
        <v>5</v>
      </c>
      <c r="JA11" s="28">
        <f t="shared" si="70"/>
        <v>43378</v>
      </c>
      <c r="JB11" s="88">
        <f>FRANCK!X11</f>
        <v>0</v>
      </c>
      <c r="JC11" s="147">
        <v>5</v>
      </c>
      <c r="JD11" s="28">
        <f t="shared" si="71"/>
        <v>43378</v>
      </c>
      <c r="JE11" s="110">
        <f>ALINE!X11</f>
        <v>0</v>
      </c>
      <c r="JF11" s="148">
        <v>5</v>
      </c>
      <c r="JG11" s="28">
        <f t="shared" si="72"/>
        <v>43378</v>
      </c>
      <c r="JH11" s="88">
        <f>'FORMATEUR 8'!X11</f>
        <v>0</v>
      </c>
      <c r="JI11" s="147">
        <v>5</v>
      </c>
      <c r="JJ11" s="28">
        <f t="shared" si="73"/>
        <v>43378</v>
      </c>
      <c r="JK11" s="89">
        <f>'FORMATEUR 9'!X11</f>
        <v>0</v>
      </c>
      <c r="JL11" s="138">
        <v>5</v>
      </c>
      <c r="JM11" s="28">
        <f t="shared" si="74"/>
        <v>43409</v>
      </c>
      <c r="JN11" s="86">
        <f>'PIERRE OLIVIER'!Z11</f>
        <v>0</v>
      </c>
      <c r="JO11" s="147">
        <v>5</v>
      </c>
      <c r="JP11" s="28">
        <f t="shared" si="75"/>
        <v>43409</v>
      </c>
      <c r="JQ11" s="87">
        <f>'JEAN-LUC'!Z11</f>
        <v>0</v>
      </c>
      <c r="JR11" s="147">
        <v>5</v>
      </c>
      <c r="JS11" s="28">
        <f t="shared" si="76"/>
        <v>43409</v>
      </c>
      <c r="JT11" s="88" t="str">
        <f>XAVIER!Z11</f>
        <v>Formation</v>
      </c>
      <c r="JU11" s="147">
        <v>5</v>
      </c>
      <c r="JV11" s="28">
        <f t="shared" si="77"/>
        <v>43409</v>
      </c>
      <c r="JW11" s="110" t="str">
        <f>EMMANUEL!Z11</f>
        <v>Tuy</v>
      </c>
      <c r="JX11" s="148">
        <v>5</v>
      </c>
      <c r="JY11" s="28">
        <f t="shared" si="78"/>
        <v>43409</v>
      </c>
      <c r="JZ11" s="87" t="str">
        <f>HASAN!Z11</f>
        <v>PDMI</v>
      </c>
      <c r="KA11" s="147">
        <v>5</v>
      </c>
      <c r="KB11" s="28">
        <f t="shared" si="79"/>
        <v>43409</v>
      </c>
      <c r="KC11" s="88">
        <f>FRANCK!Z11</f>
        <v>0</v>
      </c>
      <c r="KD11" s="147">
        <v>5</v>
      </c>
      <c r="KE11" s="28">
        <f t="shared" si="80"/>
        <v>43409</v>
      </c>
      <c r="KF11" s="110">
        <f>ALINE!Z11</f>
        <v>0</v>
      </c>
      <c r="KG11" s="148">
        <v>5</v>
      </c>
      <c r="KH11" s="28">
        <f t="shared" si="81"/>
        <v>43409</v>
      </c>
      <c r="KI11" s="88">
        <f>'FORMATEUR 8'!Z11</f>
        <v>0</v>
      </c>
      <c r="KJ11" s="147">
        <v>5</v>
      </c>
      <c r="KK11" s="28">
        <f t="shared" si="82"/>
        <v>43409</v>
      </c>
      <c r="KL11" s="89">
        <f>'FORMATEUR 9'!Z11</f>
        <v>0</v>
      </c>
      <c r="KM11" s="138">
        <v>5</v>
      </c>
      <c r="KN11" s="28">
        <f t="shared" si="83"/>
        <v>43439</v>
      </c>
      <c r="KO11" s="86" t="str">
        <f>'PIERRE OLIVIER'!AB11</f>
        <v>VL</v>
      </c>
      <c r="KP11" s="147">
        <v>5</v>
      </c>
      <c r="KQ11" s="28">
        <f t="shared" si="92"/>
        <v>43439</v>
      </c>
      <c r="KR11" s="87">
        <f>'JEAN-LUC'!AB11</f>
        <v>0</v>
      </c>
      <c r="KS11" s="147">
        <v>5</v>
      </c>
      <c r="KT11" s="28">
        <f t="shared" si="93"/>
        <v>43439</v>
      </c>
      <c r="KU11" s="88">
        <f>XAVIER!AB11</f>
        <v>0</v>
      </c>
      <c r="KV11" s="147">
        <v>5</v>
      </c>
      <c r="KW11" s="28">
        <f t="shared" si="94"/>
        <v>43439</v>
      </c>
      <c r="KX11" s="110" t="str">
        <f>EMMANUEL!AB11</f>
        <v>Tuy</v>
      </c>
      <c r="KY11" s="148">
        <v>5</v>
      </c>
      <c r="KZ11" s="28">
        <f t="shared" si="95"/>
        <v>43439</v>
      </c>
      <c r="LA11" s="87">
        <f>HASAN!AB11</f>
        <v>0</v>
      </c>
      <c r="LB11" s="147">
        <v>5</v>
      </c>
      <c r="LC11" s="28">
        <f t="shared" si="96"/>
        <v>43439</v>
      </c>
      <c r="LD11" s="88">
        <f>FRANCK!AB11</f>
        <v>0</v>
      </c>
      <c r="LE11" s="147">
        <v>5</v>
      </c>
      <c r="LF11" s="28">
        <f t="shared" si="97"/>
        <v>43439</v>
      </c>
      <c r="LG11" s="110">
        <f>ALINE!AB11</f>
        <v>0</v>
      </c>
      <c r="LH11" s="148">
        <v>5</v>
      </c>
      <c r="LI11" s="28">
        <f t="shared" si="98"/>
        <v>43439</v>
      </c>
      <c r="LJ11" s="88">
        <f>'FORMATEUR 8'!AB11</f>
        <v>0</v>
      </c>
      <c r="LK11" s="147">
        <v>5</v>
      </c>
      <c r="LL11" s="28">
        <f t="shared" si="99"/>
        <v>43439</v>
      </c>
      <c r="LM11" s="89">
        <f>'FORMATEUR 9'!AB11</f>
        <v>0</v>
      </c>
      <c r="LO11" s="175" t="s">
        <v>21</v>
      </c>
      <c r="LP11" s="176"/>
    </row>
    <row r="12" spans="1:329" ht="18.95" customHeight="1" x14ac:dyDescent="0.2">
      <c r="A12" s="138">
        <v>6</v>
      </c>
      <c r="B12" s="28">
        <f t="shared" si="0"/>
        <v>43106</v>
      </c>
      <c r="C12" s="81">
        <f>'PIERRE OLIVIER'!C12</f>
        <v>0</v>
      </c>
      <c r="D12" s="147">
        <v>6</v>
      </c>
      <c r="E12" s="28">
        <f t="shared" si="1"/>
        <v>43106</v>
      </c>
      <c r="F12" s="82">
        <f>'JEAN-LUC'!C12</f>
        <v>0</v>
      </c>
      <c r="G12" s="147">
        <v>6</v>
      </c>
      <c r="H12" s="28">
        <f t="shared" si="2"/>
        <v>43106</v>
      </c>
      <c r="I12" s="83">
        <f>XAVIER!C12</f>
        <v>0</v>
      </c>
      <c r="J12" s="147">
        <v>6</v>
      </c>
      <c r="K12" s="28">
        <f t="shared" si="3"/>
        <v>43106</v>
      </c>
      <c r="L12" s="98">
        <f>EMMANUEL!C12</f>
        <v>0</v>
      </c>
      <c r="M12" s="148">
        <v>6</v>
      </c>
      <c r="N12" s="28">
        <f t="shared" si="4"/>
        <v>43106</v>
      </c>
      <c r="O12" s="82">
        <f>HASAN!C12</f>
        <v>0</v>
      </c>
      <c r="P12" s="147">
        <v>6</v>
      </c>
      <c r="Q12" s="28">
        <f t="shared" si="5"/>
        <v>43106</v>
      </c>
      <c r="R12" s="83">
        <f>FRANCK!C12</f>
        <v>0</v>
      </c>
      <c r="S12" s="147">
        <v>6</v>
      </c>
      <c r="T12" s="28">
        <f t="shared" si="6"/>
        <v>43106</v>
      </c>
      <c r="U12" s="98">
        <f>ALINE!C12</f>
        <v>0</v>
      </c>
      <c r="V12" s="148">
        <v>6</v>
      </c>
      <c r="W12" s="28">
        <f t="shared" si="7"/>
        <v>43106</v>
      </c>
      <c r="X12" s="83">
        <f>'FORMATEUR 8'!C12</f>
        <v>0</v>
      </c>
      <c r="Y12" s="147">
        <v>6</v>
      </c>
      <c r="Z12" s="28">
        <f t="shared" si="8"/>
        <v>43106</v>
      </c>
      <c r="AA12" s="84">
        <f>'FORMATEUR 9'!C12</f>
        <v>0</v>
      </c>
      <c r="AB12" s="138">
        <v>6</v>
      </c>
      <c r="AC12" s="28">
        <f t="shared" si="9"/>
        <v>43137</v>
      </c>
      <c r="AD12" s="86">
        <f>'PIERRE OLIVIER'!E12</f>
        <v>0</v>
      </c>
      <c r="AE12" s="147">
        <v>6</v>
      </c>
      <c r="AF12" s="28">
        <f t="shared" si="10"/>
        <v>43137</v>
      </c>
      <c r="AG12" s="263">
        <f>'JEAN-LUC'!E12</f>
        <v>0</v>
      </c>
      <c r="AH12" s="147">
        <v>6</v>
      </c>
      <c r="AI12" s="28">
        <f t="shared" si="11"/>
        <v>43137</v>
      </c>
      <c r="AJ12" s="88">
        <f>XAVIER!E12</f>
        <v>0</v>
      </c>
      <c r="AK12" s="147">
        <v>6</v>
      </c>
      <c r="AL12" s="28">
        <f t="shared" si="12"/>
        <v>43137</v>
      </c>
      <c r="AM12" s="110" t="str">
        <f>EMMANUEL!E12</f>
        <v>Chaud</v>
      </c>
      <c r="AN12" s="148">
        <v>6</v>
      </c>
      <c r="AO12" s="28">
        <f t="shared" si="13"/>
        <v>43137</v>
      </c>
      <c r="AP12" s="87">
        <f>HASAN!E12</f>
        <v>0</v>
      </c>
      <c r="AQ12" s="147">
        <v>6</v>
      </c>
      <c r="AR12" s="28">
        <f t="shared" si="14"/>
        <v>43137</v>
      </c>
      <c r="AS12" s="88" t="str">
        <f>FRANCK!E12</f>
        <v>CIMA</v>
      </c>
      <c r="AT12" s="147">
        <v>6</v>
      </c>
      <c r="AU12" s="28">
        <f t="shared" si="15"/>
        <v>43137</v>
      </c>
      <c r="AV12" s="110" t="str">
        <f>ALINE!E12</f>
        <v>conduite               en ville</v>
      </c>
      <c r="AW12" s="148">
        <v>6</v>
      </c>
      <c r="AX12" s="28">
        <f t="shared" si="16"/>
        <v>43137</v>
      </c>
      <c r="AY12" s="88">
        <f>'FORMATEUR 8'!E12</f>
        <v>0</v>
      </c>
      <c r="AZ12" s="147">
        <v>6</v>
      </c>
      <c r="BA12" s="28">
        <f t="shared" si="17"/>
        <v>43137</v>
      </c>
      <c r="BB12" s="89">
        <f>'FORMATEUR 9'!E12</f>
        <v>0</v>
      </c>
      <c r="BC12" s="138">
        <v>6</v>
      </c>
      <c r="BD12" s="28">
        <f t="shared" si="18"/>
        <v>43165</v>
      </c>
      <c r="BE12" s="86" t="str">
        <f>'PIERRE OLIVIER'!G12</f>
        <v>Formation</v>
      </c>
      <c r="BF12" s="147">
        <v>6</v>
      </c>
      <c r="BG12" s="28">
        <f t="shared" si="19"/>
        <v>43165</v>
      </c>
      <c r="BH12" s="263">
        <f>'JEAN-LUC'!G12</f>
        <v>0</v>
      </c>
      <c r="BI12" s="147">
        <v>6</v>
      </c>
      <c r="BJ12" s="28">
        <f t="shared" si="20"/>
        <v>43165</v>
      </c>
      <c r="BK12" s="88">
        <f>XAVIER!G12</f>
        <v>0</v>
      </c>
      <c r="BL12" s="147">
        <v>6</v>
      </c>
      <c r="BM12" s="28">
        <f t="shared" si="21"/>
        <v>43165</v>
      </c>
      <c r="BN12" s="110" t="str">
        <f>EMMANUEL!G12</f>
        <v>Chaud</v>
      </c>
      <c r="BO12" s="148">
        <v>6</v>
      </c>
      <c r="BP12" s="28">
        <f t="shared" si="22"/>
        <v>43165</v>
      </c>
      <c r="BQ12" s="87">
        <f>HASAN!G12</f>
        <v>0</v>
      </c>
      <c r="BR12" s="147">
        <v>6</v>
      </c>
      <c r="BS12" s="28">
        <f t="shared" si="23"/>
        <v>43165</v>
      </c>
      <c r="BT12" s="88" t="str">
        <f>FRANCK!G12</f>
        <v>maintenance</v>
      </c>
      <c r="BU12" s="147">
        <v>6</v>
      </c>
      <c r="BV12" s="28">
        <f t="shared" si="24"/>
        <v>43165</v>
      </c>
      <c r="BW12" s="110" t="str">
        <f>ALINE!G12</f>
        <v>Examen</v>
      </c>
      <c r="BX12" s="148">
        <v>6</v>
      </c>
      <c r="BY12" s="28">
        <f t="shared" si="25"/>
        <v>43165</v>
      </c>
      <c r="BZ12" s="88">
        <f>'FORMATEUR 8'!G12</f>
        <v>0</v>
      </c>
      <c r="CA12" s="147">
        <v>6</v>
      </c>
      <c r="CB12" s="28">
        <f t="shared" si="26"/>
        <v>43165</v>
      </c>
      <c r="CC12" s="89">
        <f>'FORMATEUR 9'!G12</f>
        <v>0</v>
      </c>
      <c r="CD12" s="138">
        <v>6</v>
      </c>
      <c r="CE12" s="28">
        <f t="shared" si="27"/>
        <v>43196</v>
      </c>
      <c r="CF12" s="86">
        <f>'PIERRE OLIVIER'!J12</f>
        <v>0</v>
      </c>
      <c r="CG12" s="147">
        <v>6</v>
      </c>
      <c r="CH12" s="28">
        <f t="shared" si="28"/>
        <v>43196</v>
      </c>
      <c r="CI12" s="87">
        <f>'JEAN-LUC'!J12</f>
        <v>0</v>
      </c>
      <c r="CJ12" s="147">
        <v>6</v>
      </c>
      <c r="CK12" s="28">
        <f t="shared" si="29"/>
        <v>43196</v>
      </c>
      <c r="CL12" s="88">
        <f>XAVIER!J12</f>
        <v>0</v>
      </c>
      <c r="CM12" s="147">
        <v>6</v>
      </c>
      <c r="CN12" s="28">
        <f t="shared" si="30"/>
        <v>43196</v>
      </c>
      <c r="CO12" s="110" t="str">
        <f>EMMANUEL!J12</f>
        <v>Chaud</v>
      </c>
      <c r="CP12" s="148">
        <v>6</v>
      </c>
      <c r="CQ12" s="28">
        <f t="shared" si="31"/>
        <v>43196</v>
      </c>
      <c r="CR12" s="87" t="str">
        <f>HASAN!J12</f>
        <v>TMI</v>
      </c>
      <c r="CS12" s="147">
        <v>6</v>
      </c>
      <c r="CT12" s="28">
        <f t="shared" si="32"/>
        <v>43196</v>
      </c>
      <c r="CU12" s="88" t="str">
        <f>FRANCK!J12</f>
        <v>CIMA</v>
      </c>
      <c r="CV12" s="147">
        <v>6</v>
      </c>
      <c r="CW12" s="28">
        <f t="shared" si="33"/>
        <v>43196</v>
      </c>
      <c r="CX12" s="110" t="str">
        <f>ALINE!J12</f>
        <v>CTRP</v>
      </c>
      <c r="CY12" s="148">
        <v>6</v>
      </c>
      <c r="CZ12" s="28">
        <f t="shared" si="34"/>
        <v>43196</v>
      </c>
      <c r="DA12" s="88">
        <f>'FORMATEUR 8'!J12</f>
        <v>0</v>
      </c>
      <c r="DB12" s="147">
        <v>6</v>
      </c>
      <c r="DC12" s="28">
        <f t="shared" si="35"/>
        <v>43196</v>
      </c>
      <c r="DD12" s="89">
        <f>'FORMATEUR 9'!J12</f>
        <v>0</v>
      </c>
      <c r="DE12" s="138">
        <v>6</v>
      </c>
      <c r="DF12" s="28">
        <f t="shared" si="36"/>
        <v>43226</v>
      </c>
      <c r="DG12" s="86">
        <f>'PIERRE OLIVIER'!L12</f>
        <v>0</v>
      </c>
      <c r="DH12" s="147">
        <v>6</v>
      </c>
      <c r="DI12" s="28">
        <f t="shared" si="37"/>
        <v>43226</v>
      </c>
      <c r="DJ12" s="87">
        <f>'JEAN-LUC'!L12</f>
        <v>0</v>
      </c>
      <c r="DK12" s="147">
        <v>6</v>
      </c>
      <c r="DL12" s="28">
        <f t="shared" si="38"/>
        <v>43226</v>
      </c>
      <c r="DM12" s="88">
        <f>XAVIER!L12</f>
        <v>0</v>
      </c>
      <c r="DN12" s="147">
        <v>6</v>
      </c>
      <c r="DO12" s="28">
        <f t="shared" si="39"/>
        <v>43226</v>
      </c>
      <c r="DP12" s="89">
        <f>EMMANUEL!L12</f>
        <v>0</v>
      </c>
      <c r="DQ12" s="147">
        <v>6</v>
      </c>
      <c r="DR12" s="28">
        <f t="shared" si="40"/>
        <v>43226</v>
      </c>
      <c r="DS12" s="87">
        <f>HASAN!L12</f>
        <v>0</v>
      </c>
      <c r="DT12" s="147">
        <v>6</v>
      </c>
      <c r="DU12" s="28">
        <f t="shared" si="41"/>
        <v>43226</v>
      </c>
      <c r="DV12" s="88">
        <f>FRANCK!L12</f>
        <v>0</v>
      </c>
      <c r="DW12" s="147">
        <v>6</v>
      </c>
      <c r="DX12" s="28">
        <f t="shared" si="42"/>
        <v>43226</v>
      </c>
      <c r="DY12" s="89">
        <f>ALINE!L12</f>
        <v>0</v>
      </c>
      <c r="DZ12" s="147">
        <v>6</v>
      </c>
      <c r="EA12" s="28">
        <f t="shared" si="43"/>
        <v>43226</v>
      </c>
      <c r="EB12" s="88">
        <f>'FORMATEUR 8'!L12</f>
        <v>0</v>
      </c>
      <c r="EC12" s="147">
        <v>6</v>
      </c>
      <c r="ED12" s="28">
        <f t="shared" si="44"/>
        <v>43226</v>
      </c>
      <c r="EE12" s="89">
        <f>'FORMATEUR 9'!L12</f>
        <v>0</v>
      </c>
      <c r="EF12" s="138">
        <v>6</v>
      </c>
      <c r="EG12" s="28">
        <f t="shared" si="45"/>
        <v>43257</v>
      </c>
      <c r="EH12" s="86" t="str">
        <f>'PIERRE OLIVIER'!N12</f>
        <v>Sécu active</v>
      </c>
      <c r="EI12" s="147">
        <v>6</v>
      </c>
      <c r="EJ12" s="28">
        <f t="shared" si="100"/>
        <v>43257</v>
      </c>
      <c r="EK12" s="87" t="str">
        <f>'JEAN-LUC'!N12</f>
        <v>TEEA</v>
      </c>
      <c r="EL12" s="147">
        <v>6</v>
      </c>
      <c r="EM12" s="28">
        <f t="shared" si="101"/>
        <v>43257</v>
      </c>
      <c r="EN12" s="88" t="str">
        <f>XAVIER!N12</f>
        <v>Tungstène</v>
      </c>
      <c r="EO12" s="147">
        <v>6</v>
      </c>
      <c r="EP12" s="28">
        <f t="shared" si="102"/>
        <v>43257</v>
      </c>
      <c r="EQ12" s="110" t="str">
        <f>EMMANUEL!N12</f>
        <v>Australie</v>
      </c>
      <c r="ER12" s="148">
        <v>6</v>
      </c>
      <c r="ES12" s="28">
        <f t="shared" si="103"/>
        <v>43257</v>
      </c>
      <c r="ET12" s="87" t="str">
        <f>HASAN!N12</f>
        <v xml:space="preserve">installations </v>
      </c>
      <c r="EU12" s="147">
        <v>6</v>
      </c>
      <c r="EV12" s="28">
        <f t="shared" si="104"/>
        <v>43257</v>
      </c>
      <c r="EW12" s="88" t="str">
        <f>FRANCK!N12</f>
        <v>Australie</v>
      </c>
      <c r="EX12" s="147">
        <v>6</v>
      </c>
      <c r="EY12" s="28">
        <f t="shared" si="105"/>
        <v>43257</v>
      </c>
      <c r="EZ12" s="110" t="str">
        <f>ALINE!N12</f>
        <v xml:space="preserve">fiches </v>
      </c>
      <c r="FA12" s="148">
        <v>6</v>
      </c>
      <c r="FB12" s="28">
        <f t="shared" si="106"/>
        <v>43257</v>
      </c>
      <c r="FC12" s="88">
        <f>'FORMATEUR 8'!N12</f>
        <v>0</v>
      </c>
      <c r="FD12" s="147">
        <v>6</v>
      </c>
      <c r="FE12" s="28">
        <f t="shared" si="107"/>
        <v>43257</v>
      </c>
      <c r="FF12" s="89">
        <f>'FORMATEUR 9'!N12</f>
        <v>0</v>
      </c>
      <c r="FG12" s="400"/>
      <c r="FH12" s="173">
        <v>6</v>
      </c>
      <c r="FI12" s="28">
        <f t="shared" si="46"/>
        <v>43287</v>
      </c>
      <c r="FJ12" s="86" t="str">
        <f>'PIERRE OLIVIER'!Q12</f>
        <v>BAC</v>
      </c>
      <c r="FK12" s="173">
        <v>6</v>
      </c>
      <c r="FL12" s="28">
        <f t="shared" si="47"/>
        <v>43287</v>
      </c>
      <c r="FM12" s="87" t="str">
        <f>'JEAN-LUC'!Q12</f>
        <v>Session 1 G2</v>
      </c>
      <c r="FN12" s="173">
        <v>6</v>
      </c>
      <c r="FO12" s="28">
        <f t="shared" si="48"/>
        <v>43287</v>
      </c>
      <c r="FP12" s="88" t="str">
        <f>XAVIER!Q12</f>
        <v>DFPC</v>
      </c>
      <c r="FQ12" s="173">
        <v>6</v>
      </c>
      <c r="FR12" s="28">
        <f t="shared" si="49"/>
        <v>43287</v>
      </c>
      <c r="FS12" s="90" t="str">
        <f>EMMANUEL!Q12</f>
        <v>Chaud</v>
      </c>
      <c r="FT12" s="173">
        <v>6</v>
      </c>
      <c r="FU12" s="28">
        <f t="shared" si="50"/>
        <v>43287</v>
      </c>
      <c r="FV12" s="87">
        <f>HASAN!Q12</f>
        <v>0</v>
      </c>
      <c r="FW12" s="173">
        <v>6</v>
      </c>
      <c r="FX12" s="28">
        <f t="shared" si="51"/>
        <v>43287</v>
      </c>
      <c r="FY12" s="88">
        <f>FRANCK!Q12</f>
        <v>0</v>
      </c>
      <c r="FZ12" s="173">
        <v>6</v>
      </c>
      <c r="GA12" s="28">
        <f t="shared" si="52"/>
        <v>43287</v>
      </c>
      <c r="GB12" s="90">
        <f>ALINE!Q12</f>
        <v>0</v>
      </c>
      <c r="GC12" s="173">
        <v>6</v>
      </c>
      <c r="GD12" s="28">
        <f t="shared" si="53"/>
        <v>43287</v>
      </c>
      <c r="GE12" s="88">
        <f>'FORMATEUR 8'!Q12</f>
        <v>0</v>
      </c>
      <c r="GF12" s="173">
        <v>6</v>
      </c>
      <c r="GG12" s="28">
        <f t="shared" si="54"/>
        <v>43287</v>
      </c>
      <c r="GH12" s="89">
        <f>'FORMATEUR 9'!Q12</f>
        <v>0</v>
      </c>
      <c r="GI12" s="138">
        <v>6</v>
      </c>
      <c r="GJ12" s="28">
        <f t="shared" si="55"/>
        <v>43318</v>
      </c>
      <c r="GK12" s="86" t="str">
        <f>'PIERRE OLIVIER'!S12</f>
        <v>Formation</v>
      </c>
      <c r="GL12" s="147">
        <v>6</v>
      </c>
      <c r="GM12" s="28">
        <f t="shared" si="56"/>
        <v>43318</v>
      </c>
      <c r="GN12" s="87" t="str">
        <f>'JEAN-LUC'!S12</f>
        <v>CQP</v>
      </c>
      <c r="GO12" s="147">
        <v>6</v>
      </c>
      <c r="GP12" s="28">
        <f t="shared" si="57"/>
        <v>43318</v>
      </c>
      <c r="GQ12" s="88" t="str">
        <f>XAVIER!S12</f>
        <v>Formation</v>
      </c>
      <c r="GR12" s="147">
        <v>6</v>
      </c>
      <c r="GS12" s="28">
        <f t="shared" si="58"/>
        <v>43318</v>
      </c>
      <c r="GT12" s="110" t="str">
        <f>EMMANUEL!S12</f>
        <v>EXAMEN</v>
      </c>
      <c r="GU12" s="148">
        <v>6</v>
      </c>
      <c r="GV12" s="28">
        <f t="shared" si="59"/>
        <v>43318</v>
      </c>
      <c r="GW12" s="87" t="str">
        <f>HASAN!S12</f>
        <v>Révision</v>
      </c>
      <c r="GX12" s="147">
        <v>6</v>
      </c>
      <c r="GY12" s="28">
        <f t="shared" si="60"/>
        <v>43318</v>
      </c>
      <c r="GZ12" s="88">
        <f>FRANCK!S12</f>
        <v>0</v>
      </c>
      <c r="HA12" s="147">
        <v>6</v>
      </c>
      <c r="HB12" s="28">
        <f t="shared" si="61"/>
        <v>43318</v>
      </c>
      <c r="HC12" s="110">
        <f>ALINE!S12</f>
        <v>0</v>
      </c>
      <c r="HD12" s="148">
        <v>6</v>
      </c>
      <c r="HE12" s="28">
        <f t="shared" si="62"/>
        <v>43318</v>
      </c>
      <c r="HF12" s="88">
        <f>'FORMATEUR 8'!S12</f>
        <v>0</v>
      </c>
      <c r="HG12" s="147">
        <v>6</v>
      </c>
      <c r="HH12" s="28">
        <f t="shared" si="63"/>
        <v>43318</v>
      </c>
      <c r="HI12" s="89">
        <f>'FORMATEUR 9'!S12</f>
        <v>0</v>
      </c>
      <c r="HJ12" s="138">
        <v>6</v>
      </c>
      <c r="HK12" s="28">
        <f t="shared" si="64"/>
        <v>43349</v>
      </c>
      <c r="HL12" s="86">
        <f>'PIERRE OLIVIER'!U12</f>
        <v>0</v>
      </c>
      <c r="HM12" s="147">
        <v>6</v>
      </c>
      <c r="HN12" s="28">
        <f t="shared" si="84"/>
        <v>43349</v>
      </c>
      <c r="HO12" s="87" t="str">
        <f>'JEAN-LUC'!U12</f>
        <v>sujet examen</v>
      </c>
      <c r="HP12" s="147">
        <v>6</v>
      </c>
      <c r="HQ12" s="28">
        <f t="shared" si="85"/>
        <v>43349</v>
      </c>
      <c r="HR12" s="88">
        <f>XAVIER!U12</f>
        <v>0</v>
      </c>
      <c r="HS12" s="147">
        <v>6</v>
      </c>
      <c r="HT12" s="28">
        <f t="shared" si="86"/>
        <v>43349</v>
      </c>
      <c r="HU12" s="110">
        <f>EMMANUEL!U12</f>
        <v>0</v>
      </c>
      <c r="HV12" s="148">
        <v>6</v>
      </c>
      <c r="HW12" s="28">
        <f t="shared" si="87"/>
        <v>43349</v>
      </c>
      <c r="HX12" s="87" t="str">
        <f>HASAN!U12</f>
        <v xml:space="preserve"> hydrauliques</v>
      </c>
      <c r="HY12" s="147">
        <v>6</v>
      </c>
      <c r="HZ12" s="28">
        <f t="shared" si="88"/>
        <v>43349</v>
      </c>
      <c r="IA12" s="88">
        <f>FRANCK!U12</f>
        <v>0</v>
      </c>
      <c r="IB12" s="147">
        <v>6</v>
      </c>
      <c r="IC12" s="28">
        <f t="shared" si="89"/>
        <v>43349</v>
      </c>
      <c r="ID12" s="110">
        <f>ALINE!U12</f>
        <v>0</v>
      </c>
      <c r="IE12" s="148">
        <v>6</v>
      </c>
      <c r="IF12" s="28">
        <f t="shared" si="90"/>
        <v>43349</v>
      </c>
      <c r="IG12" s="88">
        <f>'FORMATEUR 8'!U12</f>
        <v>0</v>
      </c>
      <c r="IH12" s="147">
        <v>6</v>
      </c>
      <c r="II12" s="28">
        <f t="shared" si="91"/>
        <v>43349</v>
      </c>
      <c r="IJ12" s="89">
        <f>'FORMATEUR 9'!U12</f>
        <v>0</v>
      </c>
      <c r="IK12" s="138">
        <v>6</v>
      </c>
      <c r="IL12" s="28">
        <f t="shared" si="65"/>
        <v>43379</v>
      </c>
      <c r="IM12" s="86">
        <f>'PIERRE OLIVIER'!X12</f>
        <v>0</v>
      </c>
      <c r="IN12" s="147">
        <v>6</v>
      </c>
      <c r="IO12" s="28">
        <f t="shared" si="66"/>
        <v>43379</v>
      </c>
      <c r="IP12" s="87">
        <f>'JEAN-LUC'!X12</f>
        <v>0</v>
      </c>
      <c r="IQ12" s="147">
        <v>6</v>
      </c>
      <c r="IR12" s="28">
        <f t="shared" si="67"/>
        <v>43379</v>
      </c>
      <c r="IS12" s="88">
        <f>XAVIER!X12</f>
        <v>0</v>
      </c>
      <c r="IT12" s="147">
        <v>6</v>
      </c>
      <c r="IU12" s="28">
        <f t="shared" si="68"/>
        <v>43379</v>
      </c>
      <c r="IV12" s="110">
        <f>EMMANUEL!X12</f>
        <v>0</v>
      </c>
      <c r="IW12" s="148">
        <v>6</v>
      </c>
      <c r="IX12" s="28">
        <f t="shared" si="69"/>
        <v>43379</v>
      </c>
      <c r="IY12" s="87">
        <f>HASAN!X12</f>
        <v>0</v>
      </c>
      <c r="IZ12" s="147">
        <v>6</v>
      </c>
      <c r="JA12" s="28">
        <f t="shared" si="70"/>
        <v>43379</v>
      </c>
      <c r="JB12" s="88">
        <f>FRANCK!X12</f>
        <v>0</v>
      </c>
      <c r="JC12" s="147">
        <v>6</v>
      </c>
      <c r="JD12" s="28">
        <f t="shared" si="71"/>
        <v>43379</v>
      </c>
      <c r="JE12" s="110">
        <f>ALINE!X12</f>
        <v>0</v>
      </c>
      <c r="JF12" s="148">
        <v>6</v>
      </c>
      <c r="JG12" s="28">
        <f t="shared" si="72"/>
        <v>43379</v>
      </c>
      <c r="JH12" s="88">
        <f>'FORMATEUR 8'!X12</f>
        <v>0</v>
      </c>
      <c r="JI12" s="147">
        <v>6</v>
      </c>
      <c r="JJ12" s="28">
        <f t="shared" si="73"/>
        <v>43379</v>
      </c>
      <c r="JK12" s="89">
        <f>'FORMATEUR 9'!X12</f>
        <v>0</v>
      </c>
      <c r="JL12" s="138">
        <v>6</v>
      </c>
      <c r="JM12" s="28">
        <f t="shared" si="74"/>
        <v>43410</v>
      </c>
      <c r="JN12" s="86">
        <f>'PIERRE OLIVIER'!Z12</f>
        <v>0</v>
      </c>
      <c r="JO12" s="147">
        <v>6</v>
      </c>
      <c r="JP12" s="28">
        <f t="shared" si="75"/>
        <v>43410</v>
      </c>
      <c r="JQ12" s="87" t="str">
        <f>'JEAN-LUC'!Z12</f>
        <v>CQP</v>
      </c>
      <c r="JR12" s="147">
        <v>6</v>
      </c>
      <c r="JS12" s="28">
        <f t="shared" si="76"/>
        <v>43410</v>
      </c>
      <c r="JT12" s="88">
        <f>XAVIER!Z12</f>
        <v>0</v>
      </c>
      <c r="JU12" s="147">
        <v>6</v>
      </c>
      <c r="JV12" s="28">
        <f t="shared" si="77"/>
        <v>43410</v>
      </c>
      <c r="JW12" s="110" t="str">
        <f>EMMANUEL!Z12</f>
        <v>Tuy</v>
      </c>
      <c r="JX12" s="148">
        <v>6</v>
      </c>
      <c r="JY12" s="28">
        <f t="shared" si="78"/>
        <v>43410</v>
      </c>
      <c r="JZ12" s="87" t="str">
        <f>HASAN!Z12</f>
        <v>PDMI</v>
      </c>
      <c r="KA12" s="147">
        <v>6</v>
      </c>
      <c r="KB12" s="28">
        <f t="shared" si="79"/>
        <v>43410</v>
      </c>
      <c r="KC12" s="88">
        <f>FRANCK!Z12</f>
        <v>0</v>
      </c>
      <c r="KD12" s="147">
        <v>6</v>
      </c>
      <c r="KE12" s="28">
        <f t="shared" si="80"/>
        <v>43410</v>
      </c>
      <c r="KF12" s="110">
        <f>ALINE!Z12</f>
        <v>0</v>
      </c>
      <c r="KG12" s="148">
        <v>6</v>
      </c>
      <c r="KH12" s="28">
        <f t="shared" si="81"/>
        <v>43410</v>
      </c>
      <c r="KI12" s="88">
        <f>'FORMATEUR 8'!Z12</f>
        <v>0</v>
      </c>
      <c r="KJ12" s="147">
        <v>6</v>
      </c>
      <c r="KK12" s="28">
        <f t="shared" si="82"/>
        <v>43410</v>
      </c>
      <c r="KL12" s="89">
        <f>'FORMATEUR 9'!Z12</f>
        <v>0</v>
      </c>
      <c r="KM12" s="138">
        <v>6</v>
      </c>
      <c r="KN12" s="28">
        <f t="shared" si="83"/>
        <v>43440</v>
      </c>
      <c r="KO12" s="86">
        <f>'PIERRE OLIVIER'!AB12</f>
        <v>0</v>
      </c>
      <c r="KP12" s="147">
        <v>6</v>
      </c>
      <c r="KQ12" s="28">
        <f t="shared" si="92"/>
        <v>43440</v>
      </c>
      <c r="KR12" s="87">
        <f>'JEAN-LUC'!AB12</f>
        <v>0</v>
      </c>
      <c r="KS12" s="147">
        <v>6</v>
      </c>
      <c r="KT12" s="28">
        <f t="shared" si="93"/>
        <v>43440</v>
      </c>
      <c r="KU12" s="88">
        <f>XAVIER!AB12</f>
        <v>0</v>
      </c>
      <c r="KV12" s="147">
        <v>6</v>
      </c>
      <c r="KW12" s="28">
        <f t="shared" si="94"/>
        <v>43440</v>
      </c>
      <c r="KX12" s="110" t="str">
        <f>EMMANUEL!AB12</f>
        <v>Tuy</v>
      </c>
      <c r="KY12" s="148">
        <v>6</v>
      </c>
      <c r="KZ12" s="28">
        <f t="shared" si="95"/>
        <v>43440</v>
      </c>
      <c r="LA12" s="87">
        <f>HASAN!AB12</f>
        <v>0</v>
      </c>
      <c r="LB12" s="147">
        <v>6</v>
      </c>
      <c r="LC12" s="28">
        <f t="shared" si="96"/>
        <v>43440</v>
      </c>
      <c r="LD12" s="88">
        <f>FRANCK!AB12</f>
        <v>0</v>
      </c>
      <c r="LE12" s="147">
        <v>6</v>
      </c>
      <c r="LF12" s="28">
        <f t="shared" si="97"/>
        <v>43440</v>
      </c>
      <c r="LG12" s="110">
        <f>ALINE!AB12</f>
        <v>0</v>
      </c>
      <c r="LH12" s="148">
        <v>6</v>
      </c>
      <c r="LI12" s="28">
        <f t="shared" si="98"/>
        <v>43440</v>
      </c>
      <c r="LJ12" s="88">
        <f>'FORMATEUR 8'!AB12</f>
        <v>0</v>
      </c>
      <c r="LK12" s="147">
        <v>6</v>
      </c>
      <c r="LL12" s="28">
        <f t="shared" si="99"/>
        <v>43440</v>
      </c>
      <c r="LM12" s="89">
        <f>'FORMATEUR 9'!AB12</f>
        <v>0</v>
      </c>
      <c r="LO12" s="177" t="str">
        <f>Feuil1!B5</f>
        <v>Pierre Olivier CLAIRET</v>
      </c>
      <c r="LP12" s="178" t="s">
        <v>41</v>
      </c>
      <c r="LQ12" s="178">
        <f>'PIERRE OLIVIER'!AB43</f>
        <v>160</v>
      </c>
    </row>
    <row r="13" spans="1:329" ht="18.95" customHeight="1" x14ac:dyDescent="0.2">
      <c r="A13" s="138">
        <v>7</v>
      </c>
      <c r="B13" s="28">
        <f t="shared" si="0"/>
        <v>43107</v>
      </c>
      <c r="C13" s="81">
        <f>'PIERRE OLIVIER'!C13</f>
        <v>0</v>
      </c>
      <c r="D13" s="147">
        <v>7</v>
      </c>
      <c r="E13" s="28">
        <f t="shared" si="1"/>
        <v>43107</v>
      </c>
      <c r="F13" s="82">
        <f>'JEAN-LUC'!C13</f>
        <v>0</v>
      </c>
      <c r="G13" s="147">
        <v>7</v>
      </c>
      <c r="H13" s="28">
        <f t="shared" si="2"/>
        <v>43107</v>
      </c>
      <c r="I13" s="83">
        <f>XAVIER!C13</f>
        <v>0</v>
      </c>
      <c r="J13" s="147">
        <v>7</v>
      </c>
      <c r="K13" s="28">
        <f t="shared" si="3"/>
        <v>43107</v>
      </c>
      <c r="L13" s="98">
        <f>EMMANUEL!C13</f>
        <v>0</v>
      </c>
      <c r="M13" s="148">
        <v>7</v>
      </c>
      <c r="N13" s="28">
        <f t="shared" si="4"/>
        <v>43107</v>
      </c>
      <c r="O13" s="82">
        <f>HASAN!C13</f>
        <v>0</v>
      </c>
      <c r="P13" s="147">
        <v>7</v>
      </c>
      <c r="Q13" s="28">
        <f t="shared" si="5"/>
        <v>43107</v>
      </c>
      <c r="R13" s="83">
        <f>FRANCK!C13</f>
        <v>0</v>
      </c>
      <c r="S13" s="147">
        <v>7</v>
      </c>
      <c r="T13" s="28">
        <f t="shared" si="6"/>
        <v>43107</v>
      </c>
      <c r="U13" s="98">
        <f>ALINE!C13</f>
        <v>0</v>
      </c>
      <c r="V13" s="148">
        <v>7</v>
      </c>
      <c r="W13" s="28">
        <f t="shared" si="7"/>
        <v>43107</v>
      </c>
      <c r="X13" s="83">
        <f>'FORMATEUR 8'!C13</f>
        <v>0</v>
      </c>
      <c r="Y13" s="147">
        <v>7</v>
      </c>
      <c r="Z13" s="28">
        <f t="shared" si="8"/>
        <v>43107</v>
      </c>
      <c r="AA13" s="84">
        <f>'FORMATEUR 9'!C13</f>
        <v>0</v>
      </c>
      <c r="AB13" s="138">
        <v>7</v>
      </c>
      <c r="AC13" s="28">
        <f t="shared" si="9"/>
        <v>43138</v>
      </c>
      <c r="AD13" s="86">
        <f>'PIERRE OLIVIER'!E13</f>
        <v>0</v>
      </c>
      <c r="AE13" s="147">
        <v>7</v>
      </c>
      <c r="AF13" s="28">
        <f t="shared" si="10"/>
        <v>43138</v>
      </c>
      <c r="AG13" s="263">
        <f>'JEAN-LUC'!E13</f>
        <v>0</v>
      </c>
      <c r="AH13" s="147">
        <v>7</v>
      </c>
      <c r="AI13" s="28">
        <f t="shared" si="11"/>
        <v>43138</v>
      </c>
      <c r="AJ13" s="88">
        <f>XAVIER!E13</f>
        <v>0</v>
      </c>
      <c r="AK13" s="147">
        <v>7</v>
      </c>
      <c r="AL13" s="28">
        <f t="shared" si="12"/>
        <v>43138</v>
      </c>
      <c r="AM13" s="110" t="str">
        <f>EMMANUEL!E13</f>
        <v>Chaud</v>
      </c>
      <c r="AN13" s="148">
        <v>7</v>
      </c>
      <c r="AO13" s="28">
        <f t="shared" si="13"/>
        <v>43138</v>
      </c>
      <c r="AP13" s="87">
        <f>HASAN!E13</f>
        <v>0</v>
      </c>
      <c r="AQ13" s="147">
        <v>7</v>
      </c>
      <c r="AR13" s="28">
        <f t="shared" si="14"/>
        <v>43138</v>
      </c>
      <c r="AS13" s="88" t="str">
        <f>FRANCK!E13</f>
        <v>CIMA</v>
      </c>
      <c r="AT13" s="147">
        <v>7</v>
      </c>
      <c r="AU13" s="28">
        <f t="shared" si="15"/>
        <v>43138</v>
      </c>
      <c r="AV13" s="110" t="str">
        <f>ALINE!E13</f>
        <v>conduite               en ville</v>
      </c>
      <c r="AW13" s="148">
        <v>7</v>
      </c>
      <c r="AX13" s="28">
        <f t="shared" si="16"/>
        <v>43138</v>
      </c>
      <c r="AY13" s="88">
        <f>'FORMATEUR 8'!E13</f>
        <v>0</v>
      </c>
      <c r="AZ13" s="147">
        <v>7</v>
      </c>
      <c r="BA13" s="28">
        <f t="shared" si="17"/>
        <v>43138</v>
      </c>
      <c r="BB13" s="89">
        <f>'FORMATEUR 9'!E13</f>
        <v>0</v>
      </c>
      <c r="BC13" s="138">
        <v>7</v>
      </c>
      <c r="BD13" s="28">
        <f t="shared" si="18"/>
        <v>43166</v>
      </c>
      <c r="BE13" s="86" t="str">
        <f>'PIERRE OLIVIER'!G13</f>
        <v>VL</v>
      </c>
      <c r="BF13" s="147">
        <v>7</v>
      </c>
      <c r="BG13" s="28">
        <f t="shared" si="19"/>
        <v>43166</v>
      </c>
      <c r="BH13" s="263">
        <f>'JEAN-LUC'!G13</f>
        <v>0</v>
      </c>
      <c r="BI13" s="147">
        <v>7</v>
      </c>
      <c r="BJ13" s="28">
        <f t="shared" si="20"/>
        <v>43166</v>
      </c>
      <c r="BK13" s="88">
        <f>XAVIER!G13</f>
        <v>0</v>
      </c>
      <c r="BL13" s="147">
        <v>7</v>
      </c>
      <c r="BM13" s="28">
        <f t="shared" si="21"/>
        <v>43166</v>
      </c>
      <c r="BN13" s="110" t="str">
        <f>EMMANUEL!G13</f>
        <v>Chaud</v>
      </c>
      <c r="BO13" s="148">
        <v>7</v>
      </c>
      <c r="BP13" s="28">
        <f t="shared" si="22"/>
        <v>43166</v>
      </c>
      <c r="BQ13" s="87">
        <f>HASAN!G13</f>
        <v>0</v>
      </c>
      <c r="BR13" s="147">
        <v>7</v>
      </c>
      <c r="BS13" s="28">
        <f t="shared" si="23"/>
        <v>43166</v>
      </c>
      <c r="BT13" s="88" t="str">
        <f>FRANCK!G13</f>
        <v>préventive</v>
      </c>
      <c r="BU13" s="147">
        <v>7</v>
      </c>
      <c r="BV13" s="28">
        <f t="shared" si="24"/>
        <v>43166</v>
      </c>
      <c r="BW13" s="110" t="str">
        <f>ALINE!G13</f>
        <v>Examen</v>
      </c>
      <c r="BX13" s="148">
        <v>7</v>
      </c>
      <c r="BY13" s="28">
        <f t="shared" si="25"/>
        <v>43166</v>
      </c>
      <c r="BZ13" s="88">
        <f>'FORMATEUR 8'!G13</f>
        <v>0</v>
      </c>
      <c r="CA13" s="147">
        <v>7</v>
      </c>
      <c r="CB13" s="28">
        <f t="shared" si="26"/>
        <v>43166</v>
      </c>
      <c r="CC13" s="89">
        <f>'FORMATEUR 9'!G13</f>
        <v>0</v>
      </c>
      <c r="CD13" s="138">
        <v>7</v>
      </c>
      <c r="CE13" s="28">
        <f t="shared" si="27"/>
        <v>43197</v>
      </c>
      <c r="CF13" s="86">
        <f>'PIERRE OLIVIER'!J13</f>
        <v>0</v>
      </c>
      <c r="CG13" s="147">
        <v>7</v>
      </c>
      <c r="CH13" s="28">
        <f t="shared" si="28"/>
        <v>43197</v>
      </c>
      <c r="CI13" s="87">
        <f>'JEAN-LUC'!J13</f>
        <v>0</v>
      </c>
      <c r="CJ13" s="147">
        <v>7</v>
      </c>
      <c r="CK13" s="28">
        <f t="shared" si="29"/>
        <v>43197</v>
      </c>
      <c r="CL13" s="88">
        <f>XAVIER!J13</f>
        <v>0</v>
      </c>
      <c r="CM13" s="147">
        <v>7</v>
      </c>
      <c r="CN13" s="28">
        <f t="shared" si="30"/>
        <v>43197</v>
      </c>
      <c r="CO13" s="110">
        <f>EMMANUEL!J13</f>
        <v>0</v>
      </c>
      <c r="CP13" s="148">
        <v>7</v>
      </c>
      <c r="CQ13" s="28">
        <f t="shared" si="31"/>
        <v>43197</v>
      </c>
      <c r="CR13" s="87">
        <f>HASAN!J13</f>
        <v>0</v>
      </c>
      <c r="CS13" s="147">
        <v>7</v>
      </c>
      <c r="CT13" s="28">
        <f t="shared" si="32"/>
        <v>43197</v>
      </c>
      <c r="CU13" s="88">
        <f>FRANCK!J13</f>
        <v>0</v>
      </c>
      <c r="CV13" s="147">
        <v>7</v>
      </c>
      <c r="CW13" s="28">
        <f t="shared" si="33"/>
        <v>43197</v>
      </c>
      <c r="CX13" s="110">
        <f>ALINE!J13</f>
        <v>0</v>
      </c>
      <c r="CY13" s="148">
        <v>7</v>
      </c>
      <c r="CZ13" s="28">
        <f t="shared" si="34"/>
        <v>43197</v>
      </c>
      <c r="DA13" s="88">
        <f>'FORMATEUR 8'!J13</f>
        <v>0</v>
      </c>
      <c r="DB13" s="147">
        <v>7</v>
      </c>
      <c r="DC13" s="28">
        <f t="shared" si="35"/>
        <v>43197</v>
      </c>
      <c r="DD13" s="89">
        <f>'FORMATEUR 9'!J13</f>
        <v>0</v>
      </c>
      <c r="DE13" s="138">
        <v>7</v>
      </c>
      <c r="DF13" s="28">
        <f t="shared" si="36"/>
        <v>43227</v>
      </c>
      <c r="DG13" s="86">
        <f>'PIERRE OLIVIER'!L13</f>
        <v>0</v>
      </c>
      <c r="DH13" s="147">
        <v>7</v>
      </c>
      <c r="DI13" s="28">
        <f t="shared" si="37"/>
        <v>43227</v>
      </c>
      <c r="DJ13" s="87">
        <f>'JEAN-LUC'!L13</f>
        <v>0</v>
      </c>
      <c r="DK13" s="147">
        <v>7</v>
      </c>
      <c r="DL13" s="28">
        <f t="shared" si="38"/>
        <v>43227</v>
      </c>
      <c r="DM13" s="88">
        <f>XAVIER!L13</f>
        <v>0</v>
      </c>
      <c r="DN13" s="147">
        <v>7</v>
      </c>
      <c r="DO13" s="28">
        <f t="shared" si="39"/>
        <v>43227</v>
      </c>
      <c r="DP13" s="89">
        <f>EMMANUEL!L13</f>
        <v>0</v>
      </c>
      <c r="DQ13" s="147">
        <v>7</v>
      </c>
      <c r="DR13" s="28">
        <f t="shared" si="40"/>
        <v>43227</v>
      </c>
      <c r="DS13" s="87">
        <f>HASAN!L13</f>
        <v>0</v>
      </c>
      <c r="DT13" s="147">
        <v>7</v>
      </c>
      <c r="DU13" s="28">
        <f t="shared" si="41"/>
        <v>43227</v>
      </c>
      <c r="DV13" s="88">
        <f>FRANCK!L13</f>
        <v>0</v>
      </c>
      <c r="DW13" s="147">
        <v>7</v>
      </c>
      <c r="DX13" s="28">
        <f t="shared" si="42"/>
        <v>43227</v>
      </c>
      <c r="DY13" s="89">
        <f>ALINE!L13</f>
        <v>0</v>
      </c>
      <c r="DZ13" s="147">
        <v>7</v>
      </c>
      <c r="EA13" s="28">
        <f t="shared" si="43"/>
        <v>43227</v>
      </c>
      <c r="EB13" s="88">
        <f>'FORMATEUR 8'!L13</f>
        <v>0</v>
      </c>
      <c r="EC13" s="147">
        <v>7</v>
      </c>
      <c r="ED13" s="28">
        <f t="shared" si="44"/>
        <v>43227</v>
      </c>
      <c r="EE13" s="89">
        <f>'FORMATEUR 9'!L13</f>
        <v>0</v>
      </c>
      <c r="EF13" s="138">
        <v>7</v>
      </c>
      <c r="EG13" s="28">
        <f t="shared" si="45"/>
        <v>43258</v>
      </c>
      <c r="EH13" s="86">
        <f>'PIERRE OLIVIER'!N13</f>
        <v>0</v>
      </c>
      <c r="EI13" s="147">
        <v>7</v>
      </c>
      <c r="EJ13" s="28">
        <f t="shared" si="100"/>
        <v>43258</v>
      </c>
      <c r="EK13" s="87">
        <f>'JEAN-LUC'!N13</f>
        <v>0</v>
      </c>
      <c r="EL13" s="147">
        <v>7</v>
      </c>
      <c r="EM13" s="28">
        <f t="shared" si="101"/>
        <v>43258</v>
      </c>
      <c r="EN13" s="88" t="str">
        <f>XAVIER!N13</f>
        <v>(T.I.G.)</v>
      </c>
      <c r="EO13" s="147">
        <v>7</v>
      </c>
      <c r="EP13" s="28">
        <f t="shared" si="102"/>
        <v>43258</v>
      </c>
      <c r="EQ13" s="110" t="str">
        <f>EMMANUEL!N13</f>
        <v>Presse plieuse</v>
      </c>
      <c r="ER13" s="148">
        <v>7</v>
      </c>
      <c r="ES13" s="28">
        <f t="shared" si="103"/>
        <v>43258</v>
      </c>
      <c r="ET13" s="87" t="str">
        <f>HASAN!N13</f>
        <v xml:space="preserve"> électriques</v>
      </c>
      <c r="EU13" s="147">
        <v>7</v>
      </c>
      <c r="EV13" s="28">
        <f t="shared" si="104"/>
        <v>43258</v>
      </c>
      <c r="EW13" s="88" t="str">
        <f>FRANCK!N13</f>
        <v>Presse plieuse</v>
      </c>
      <c r="EX13" s="147">
        <v>7</v>
      </c>
      <c r="EY13" s="28">
        <f t="shared" si="105"/>
        <v>43258</v>
      </c>
      <c r="EZ13" s="110">
        <f>ALINE!N13</f>
        <v>0</v>
      </c>
      <c r="FA13" s="148">
        <v>7</v>
      </c>
      <c r="FB13" s="28">
        <f t="shared" si="106"/>
        <v>43258</v>
      </c>
      <c r="FC13" s="88">
        <f>'FORMATEUR 8'!N13</f>
        <v>0</v>
      </c>
      <c r="FD13" s="147">
        <v>7</v>
      </c>
      <c r="FE13" s="28">
        <f t="shared" si="107"/>
        <v>43258</v>
      </c>
      <c r="FF13" s="89">
        <f>'FORMATEUR 9'!N13</f>
        <v>0</v>
      </c>
      <c r="FG13" s="400"/>
      <c r="FH13" s="173">
        <v>7</v>
      </c>
      <c r="FI13" s="28">
        <f t="shared" si="46"/>
        <v>43288</v>
      </c>
      <c r="FJ13" s="86">
        <f>'PIERRE OLIVIER'!Q13</f>
        <v>0</v>
      </c>
      <c r="FK13" s="173">
        <v>7</v>
      </c>
      <c r="FL13" s="28">
        <f t="shared" si="47"/>
        <v>43288</v>
      </c>
      <c r="FM13" s="87">
        <f>'JEAN-LUC'!Q13</f>
        <v>0</v>
      </c>
      <c r="FN13" s="173">
        <v>7</v>
      </c>
      <c r="FO13" s="28">
        <f t="shared" si="48"/>
        <v>43288</v>
      </c>
      <c r="FP13" s="88">
        <f>XAVIER!Q13</f>
        <v>0</v>
      </c>
      <c r="FQ13" s="173">
        <v>7</v>
      </c>
      <c r="FR13" s="28">
        <f t="shared" si="49"/>
        <v>43288</v>
      </c>
      <c r="FS13" s="90">
        <f>EMMANUEL!Q13</f>
        <v>0</v>
      </c>
      <c r="FT13" s="173">
        <v>7</v>
      </c>
      <c r="FU13" s="28">
        <f t="shared" si="50"/>
        <v>43288</v>
      </c>
      <c r="FV13" s="87">
        <f>HASAN!Q13</f>
        <v>0</v>
      </c>
      <c r="FW13" s="173">
        <v>7</v>
      </c>
      <c r="FX13" s="28">
        <f t="shared" si="51"/>
        <v>43288</v>
      </c>
      <c r="FY13" s="88">
        <f>FRANCK!Q13</f>
        <v>0</v>
      </c>
      <c r="FZ13" s="173">
        <v>7</v>
      </c>
      <c r="GA13" s="28">
        <f t="shared" si="52"/>
        <v>43288</v>
      </c>
      <c r="GB13" s="90">
        <f>ALINE!Q13</f>
        <v>0</v>
      </c>
      <c r="GC13" s="173">
        <v>7</v>
      </c>
      <c r="GD13" s="28">
        <f t="shared" si="53"/>
        <v>43288</v>
      </c>
      <c r="GE13" s="88">
        <f>'FORMATEUR 8'!Q13</f>
        <v>0</v>
      </c>
      <c r="GF13" s="173">
        <v>7</v>
      </c>
      <c r="GG13" s="28">
        <f t="shared" si="54"/>
        <v>43288</v>
      </c>
      <c r="GH13" s="89">
        <f>'FORMATEUR 9'!Q13</f>
        <v>0</v>
      </c>
      <c r="GI13" s="138">
        <v>7</v>
      </c>
      <c r="GJ13" s="28">
        <f t="shared" si="55"/>
        <v>43319</v>
      </c>
      <c r="GK13" s="86">
        <f>'PIERRE OLIVIER'!S13</f>
        <v>0</v>
      </c>
      <c r="GL13" s="147">
        <v>7</v>
      </c>
      <c r="GM13" s="28">
        <f t="shared" si="56"/>
        <v>43319</v>
      </c>
      <c r="GN13" s="87">
        <f>'JEAN-LUC'!S13</f>
        <v>0</v>
      </c>
      <c r="GO13" s="147">
        <v>7</v>
      </c>
      <c r="GP13" s="28">
        <f t="shared" si="57"/>
        <v>43319</v>
      </c>
      <c r="GQ13" s="88">
        <f>XAVIER!S13</f>
        <v>0</v>
      </c>
      <c r="GR13" s="147">
        <v>7</v>
      </c>
      <c r="GS13" s="28">
        <f t="shared" si="58"/>
        <v>43319</v>
      </c>
      <c r="GT13" s="110" t="str">
        <f>EMMANUEL!S13</f>
        <v>EXAMEN</v>
      </c>
      <c r="GU13" s="148">
        <v>7</v>
      </c>
      <c r="GV13" s="28">
        <f t="shared" si="59"/>
        <v>43319</v>
      </c>
      <c r="GW13" s="87" t="str">
        <f>HASAN!S13</f>
        <v>CIMA</v>
      </c>
      <c r="GX13" s="147">
        <v>7</v>
      </c>
      <c r="GY13" s="28">
        <f t="shared" si="60"/>
        <v>43319</v>
      </c>
      <c r="GZ13" s="88" t="str">
        <f>FRANCK!S13</f>
        <v>1er session 2FAm</v>
      </c>
      <c r="HA13" s="147">
        <v>7</v>
      </c>
      <c r="HB13" s="28">
        <f t="shared" si="61"/>
        <v>43319</v>
      </c>
      <c r="HC13" s="110">
        <f>ALINE!S13</f>
        <v>0</v>
      </c>
      <c r="HD13" s="148">
        <v>7</v>
      </c>
      <c r="HE13" s="28">
        <f t="shared" si="62"/>
        <v>43319</v>
      </c>
      <c r="HF13" s="88">
        <f>'FORMATEUR 8'!S13</f>
        <v>0</v>
      </c>
      <c r="HG13" s="147">
        <v>7</v>
      </c>
      <c r="HH13" s="28">
        <f t="shared" si="63"/>
        <v>43319</v>
      </c>
      <c r="HI13" s="89">
        <f>'FORMATEUR 9'!S13</f>
        <v>0</v>
      </c>
      <c r="HJ13" s="138">
        <v>7</v>
      </c>
      <c r="HK13" s="28">
        <f t="shared" si="64"/>
        <v>43350</v>
      </c>
      <c r="HL13" s="86" t="str">
        <f>'PIERRE OLIVIER'!U13</f>
        <v>BAC</v>
      </c>
      <c r="HM13" s="147">
        <v>7</v>
      </c>
      <c r="HN13" s="28">
        <f t="shared" si="84"/>
        <v>43350</v>
      </c>
      <c r="HO13" s="87" t="str">
        <f>'JEAN-LUC'!U13</f>
        <v>TEEA</v>
      </c>
      <c r="HP13" s="147">
        <v>7</v>
      </c>
      <c r="HQ13" s="28">
        <f t="shared" si="85"/>
        <v>43350</v>
      </c>
      <c r="HR13" s="88" t="str">
        <f>XAVIER!U13</f>
        <v>DFPC</v>
      </c>
      <c r="HS13" s="147">
        <v>7</v>
      </c>
      <c r="HT13" s="28">
        <f t="shared" si="86"/>
        <v>43350</v>
      </c>
      <c r="HU13" s="110">
        <f>EMMANUEL!U13</f>
        <v>0</v>
      </c>
      <c r="HV13" s="148">
        <v>7</v>
      </c>
      <c r="HW13" s="28">
        <f t="shared" si="87"/>
        <v>43350</v>
      </c>
      <c r="HX13" s="87" t="str">
        <f>HASAN!U13</f>
        <v>FC OCEF</v>
      </c>
      <c r="HY13" s="147">
        <v>7</v>
      </c>
      <c r="HZ13" s="28">
        <f t="shared" si="88"/>
        <v>43350</v>
      </c>
      <c r="IA13" s="88">
        <f>FRANCK!U13</f>
        <v>0</v>
      </c>
      <c r="IB13" s="147">
        <v>7</v>
      </c>
      <c r="IC13" s="28">
        <f t="shared" si="89"/>
        <v>43350</v>
      </c>
      <c r="ID13" s="110">
        <f>ALINE!U13</f>
        <v>0</v>
      </c>
      <c r="IE13" s="148">
        <v>7</v>
      </c>
      <c r="IF13" s="28">
        <f t="shared" si="90"/>
        <v>43350</v>
      </c>
      <c r="IG13" s="88">
        <f>'FORMATEUR 8'!U13</f>
        <v>0</v>
      </c>
      <c r="IH13" s="147">
        <v>7</v>
      </c>
      <c r="II13" s="28">
        <f t="shared" si="91"/>
        <v>43350</v>
      </c>
      <c r="IJ13" s="89">
        <f>'FORMATEUR 9'!U13</f>
        <v>0</v>
      </c>
      <c r="IK13" s="138">
        <v>7</v>
      </c>
      <c r="IL13" s="28">
        <f t="shared" si="65"/>
        <v>43380</v>
      </c>
      <c r="IM13" s="86">
        <f>'PIERRE OLIVIER'!X13</f>
        <v>0</v>
      </c>
      <c r="IN13" s="147">
        <v>7</v>
      </c>
      <c r="IO13" s="28">
        <f t="shared" si="66"/>
        <v>43380</v>
      </c>
      <c r="IP13" s="87">
        <f>'JEAN-LUC'!X13</f>
        <v>0</v>
      </c>
      <c r="IQ13" s="147">
        <v>7</v>
      </c>
      <c r="IR13" s="28">
        <f t="shared" si="67"/>
        <v>43380</v>
      </c>
      <c r="IS13" s="88">
        <f>XAVIER!X13</f>
        <v>0</v>
      </c>
      <c r="IT13" s="147">
        <v>7</v>
      </c>
      <c r="IU13" s="28">
        <f t="shared" si="68"/>
        <v>43380</v>
      </c>
      <c r="IV13" s="110">
        <f>EMMANUEL!X13</f>
        <v>0</v>
      </c>
      <c r="IW13" s="148">
        <v>7</v>
      </c>
      <c r="IX13" s="28">
        <f t="shared" si="69"/>
        <v>43380</v>
      </c>
      <c r="IY13" s="87">
        <f>HASAN!X13</f>
        <v>0</v>
      </c>
      <c r="IZ13" s="147">
        <v>7</v>
      </c>
      <c r="JA13" s="28">
        <f t="shared" si="70"/>
        <v>43380</v>
      </c>
      <c r="JB13" s="88">
        <f>FRANCK!X13</f>
        <v>0</v>
      </c>
      <c r="JC13" s="147">
        <v>7</v>
      </c>
      <c r="JD13" s="28">
        <f t="shared" si="71"/>
        <v>43380</v>
      </c>
      <c r="JE13" s="110">
        <f>ALINE!X13</f>
        <v>0</v>
      </c>
      <c r="JF13" s="148">
        <v>7</v>
      </c>
      <c r="JG13" s="28">
        <f t="shared" si="72"/>
        <v>43380</v>
      </c>
      <c r="JH13" s="88">
        <f>'FORMATEUR 8'!X13</f>
        <v>0</v>
      </c>
      <c r="JI13" s="147">
        <v>7</v>
      </c>
      <c r="JJ13" s="28">
        <f t="shared" si="73"/>
        <v>43380</v>
      </c>
      <c r="JK13" s="89">
        <f>'FORMATEUR 9'!X13</f>
        <v>0</v>
      </c>
      <c r="JL13" s="138">
        <v>7</v>
      </c>
      <c r="JM13" s="28">
        <f t="shared" si="74"/>
        <v>43411</v>
      </c>
      <c r="JN13" s="86">
        <f>'PIERRE OLIVIER'!Z13</f>
        <v>0</v>
      </c>
      <c r="JO13" s="147">
        <v>7</v>
      </c>
      <c r="JP13" s="28">
        <f t="shared" si="75"/>
        <v>43411</v>
      </c>
      <c r="JQ13" s="87" t="str">
        <f>'JEAN-LUC'!Z13</f>
        <v>TEEA</v>
      </c>
      <c r="JR13" s="147">
        <v>7</v>
      </c>
      <c r="JS13" s="28">
        <f t="shared" si="76"/>
        <v>43411</v>
      </c>
      <c r="JT13" s="88" t="str">
        <f>XAVIER!Z13</f>
        <v>Soudeur</v>
      </c>
      <c r="JU13" s="147">
        <v>7</v>
      </c>
      <c r="JV13" s="28">
        <f t="shared" si="77"/>
        <v>43411</v>
      </c>
      <c r="JW13" s="110" t="str">
        <f>EMMANUEL!Z13</f>
        <v>Tuy</v>
      </c>
      <c r="JX13" s="148">
        <v>7</v>
      </c>
      <c r="JY13" s="28">
        <f t="shared" si="78"/>
        <v>43411</v>
      </c>
      <c r="JZ13" s="87" t="str">
        <f>HASAN!Z13</f>
        <v>PDMI</v>
      </c>
      <c r="KA13" s="147">
        <v>7</v>
      </c>
      <c r="KB13" s="28">
        <f t="shared" si="79"/>
        <v>43411</v>
      </c>
      <c r="KC13" s="88">
        <f>FRANCK!Z13</f>
        <v>0</v>
      </c>
      <c r="KD13" s="147">
        <v>7</v>
      </c>
      <c r="KE13" s="28">
        <f t="shared" si="80"/>
        <v>43411</v>
      </c>
      <c r="KF13" s="110">
        <f>ALINE!Z13</f>
        <v>0</v>
      </c>
      <c r="KG13" s="148">
        <v>7</v>
      </c>
      <c r="KH13" s="28">
        <f t="shared" si="81"/>
        <v>43411</v>
      </c>
      <c r="KI13" s="88">
        <f>'FORMATEUR 8'!Z13</f>
        <v>0</v>
      </c>
      <c r="KJ13" s="147">
        <v>7</v>
      </c>
      <c r="KK13" s="28">
        <f t="shared" si="82"/>
        <v>43411</v>
      </c>
      <c r="KL13" s="89">
        <f>'FORMATEUR 9'!Z13</f>
        <v>0</v>
      </c>
      <c r="KM13" s="138">
        <v>7</v>
      </c>
      <c r="KN13" s="28">
        <f t="shared" si="83"/>
        <v>43441</v>
      </c>
      <c r="KO13" s="86" t="str">
        <f>'PIERRE OLIVIER'!AB13</f>
        <v>Papeete</v>
      </c>
      <c r="KP13" s="147">
        <v>7</v>
      </c>
      <c r="KQ13" s="28">
        <f t="shared" si="92"/>
        <v>43441</v>
      </c>
      <c r="KR13" s="87">
        <f>'JEAN-LUC'!AB13</f>
        <v>0</v>
      </c>
      <c r="KS13" s="147">
        <v>7</v>
      </c>
      <c r="KT13" s="28">
        <f t="shared" si="93"/>
        <v>43441</v>
      </c>
      <c r="KU13" s="88">
        <f>XAVIER!AB13</f>
        <v>0</v>
      </c>
      <c r="KV13" s="147">
        <v>7</v>
      </c>
      <c r="KW13" s="28">
        <f t="shared" si="94"/>
        <v>43441</v>
      </c>
      <c r="KX13" s="110" t="str">
        <f>EMMANUEL!AB13</f>
        <v>Tuy</v>
      </c>
      <c r="KY13" s="148">
        <v>7</v>
      </c>
      <c r="KZ13" s="28">
        <f t="shared" si="95"/>
        <v>43441</v>
      </c>
      <c r="LA13" s="87">
        <f>HASAN!AB13</f>
        <v>0</v>
      </c>
      <c r="LB13" s="147">
        <v>7</v>
      </c>
      <c r="LC13" s="28">
        <f t="shared" si="96"/>
        <v>43441</v>
      </c>
      <c r="LD13" s="88">
        <f>FRANCK!AB13</f>
        <v>0</v>
      </c>
      <c r="LE13" s="147">
        <v>7</v>
      </c>
      <c r="LF13" s="28">
        <f t="shared" si="97"/>
        <v>43441</v>
      </c>
      <c r="LG13" s="110">
        <f>ALINE!AB13</f>
        <v>0</v>
      </c>
      <c r="LH13" s="148">
        <v>7</v>
      </c>
      <c r="LI13" s="28">
        <f t="shared" si="98"/>
        <v>43441</v>
      </c>
      <c r="LJ13" s="88">
        <f>'FORMATEUR 8'!AB13</f>
        <v>0</v>
      </c>
      <c r="LK13" s="147">
        <v>7</v>
      </c>
      <c r="LL13" s="28">
        <f t="shared" si="99"/>
        <v>43441</v>
      </c>
      <c r="LM13" s="89">
        <f>'FORMATEUR 9'!AB13</f>
        <v>0</v>
      </c>
      <c r="LO13" s="177" t="str">
        <f>Feuil1!B6</f>
        <v>Jean-Luc FLAMENT</v>
      </c>
      <c r="LP13" s="178" t="s">
        <v>41</v>
      </c>
      <c r="LQ13" s="178">
        <f>'JEAN-LUC'!AB43</f>
        <v>129</v>
      </c>
    </row>
    <row r="14" spans="1:329" ht="18.95" customHeight="1" x14ac:dyDescent="0.2">
      <c r="A14" s="138">
        <v>8</v>
      </c>
      <c r="B14" s="28">
        <f t="shared" si="0"/>
        <v>43108</v>
      </c>
      <c r="C14" s="81" t="str">
        <f>'PIERRE OLIVIER'!C14</f>
        <v>Mise en place</v>
      </c>
      <c r="D14" s="147">
        <v>8</v>
      </c>
      <c r="E14" s="28">
        <f t="shared" si="1"/>
        <v>43108</v>
      </c>
      <c r="F14" s="82" t="str">
        <f>'JEAN-LUC'!C14</f>
        <v>CP</v>
      </c>
      <c r="G14" s="147">
        <v>8</v>
      </c>
      <c r="H14" s="28">
        <f t="shared" si="2"/>
        <v>43108</v>
      </c>
      <c r="I14" s="83">
        <f>XAVIER!C14</f>
        <v>0</v>
      </c>
      <c r="J14" s="147">
        <v>8</v>
      </c>
      <c r="K14" s="28">
        <f t="shared" si="3"/>
        <v>43108</v>
      </c>
      <c r="L14" s="98" t="str">
        <f>EMMANUEL!C14</f>
        <v>Chaud</v>
      </c>
      <c r="M14" s="148">
        <v>8</v>
      </c>
      <c r="N14" s="28">
        <f t="shared" si="4"/>
        <v>43108</v>
      </c>
      <c r="O14" s="82" t="str">
        <f>HASAN!C14</f>
        <v>TMI</v>
      </c>
      <c r="P14" s="147">
        <v>8</v>
      </c>
      <c r="Q14" s="28">
        <f t="shared" si="5"/>
        <v>43108</v>
      </c>
      <c r="R14" s="83" t="str">
        <f>FRANCK!C14</f>
        <v>CIMA</v>
      </c>
      <c r="S14" s="147">
        <v>8</v>
      </c>
      <c r="T14" s="28">
        <f t="shared" si="6"/>
        <v>43108</v>
      </c>
      <c r="U14" s="98">
        <f>ALINE!C14</f>
        <v>0</v>
      </c>
      <c r="V14" s="148">
        <v>8</v>
      </c>
      <c r="W14" s="28">
        <f t="shared" si="7"/>
        <v>43108</v>
      </c>
      <c r="X14" s="83">
        <f>'FORMATEUR 8'!C14</f>
        <v>0</v>
      </c>
      <c r="Y14" s="147">
        <v>8</v>
      </c>
      <c r="Z14" s="28">
        <f t="shared" si="8"/>
        <v>43108</v>
      </c>
      <c r="AA14" s="84">
        <f>'FORMATEUR 9'!C14</f>
        <v>0</v>
      </c>
      <c r="AB14" s="138">
        <v>8</v>
      </c>
      <c r="AC14" s="28">
        <f>AC13+1</f>
        <v>43139</v>
      </c>
      <c r="AD14" s="86" t="str">
        <f>'PIERRE OLIVIER'!E14</f>
        <v>Spot</v>
      </c>
      <c r="AE14" s="147">
        <v>8</v>
      </c>
      <c r="AF14" s="28">
        <f t="shared" si="10"/>
        <v>43139</v>
      </c>
      <c r="AG14" s="263">
        <f>'JEAN-LUC'!E14</f>
        <v>0</v>
      </c>
      <c r="AH14" s="147">
        <v>8</v>
      </c>
      <c r="AI14" s="28">
        <f t="shared" si="11"/>
        <v>43139</v>
      </c>
      <c r="AJ14" s="88">
        <f>XAVIER!E14</f>
        <v>0</v>
      </c>
      <c r="AK14" s="147">
        <v>8</v>
      </c>
      <c r="AL14" s="28">
        <f t="shared" si="12"/>
        <v>43139</v>
      </c>
      <c r="AM14" s="110" t="str">
        <f>EMMANUEL!E14</f>
        <v>Chaud</v>
      </c>
      <c r="AN14" s="148">
        <v>8</v>
      </c>
      <c r="AO14" s="28">
        <f t="shared" si="13"/>
        <v>43139</v>
      </c>
      <c r="AP14" s="87">
        <f>HASAN!E14</f>
        <v>0</v>
      </c>
      <c r="AQ14" s="147">
        <v>8</v>
      </c>
      <c r="AR14" s="28">
        <f t="shared" si="14"/>
        <v>43139</v>
      </c>
      <c r="AS14" s="88" t="str">
        <f>FRANCK!E14</f>
        <v>CIMA</v>
      </c>
      <c r="AT14" s="147">
        <v>8</v>
      </c>
      <c r="AU14" s="28">
        <f t="shared" si="15"/>
        <v>43139</v>
      </c>
      <c r="AV14" s="110" t="str">
        <f>ALINE!E14</f>
        <v>conduite               en ville</v>
      </c>
      <c r="AW14" s="148">
        <v>8</v>
      </c>
      <c r="AX14" s="28">
        <f t="shared" si="16"/>
        <v>43139</v>
      </c>
      <c r="AY14" s="88">
        <f>'FORMATEUR 8'!E14</f>
        <v>0</v>
      </c>
      <c r="AZ14" s="147">
        <v>8</v>
      </c>
      <c r="BA14" s="28">
        <f t="shared" si="17"/>
        <v>43139</v>
      </c>
      <c r="BB14" s="89">
        <f>'FORMATEUR 9'!E14</f>
        <v>0</v>
      </c>
      <c r="BC14" s="138">
        <v>8</v>
      </c>
      <c r="BD14" s="28">
        <f>BD13+1</f>
        <v>43167</v>
      </c>
      <c r="BE14" s="86">
        <f>'PIERRE OLIVIER'!G14</f>
        <v>0</v>
      </c>
      <c r="BF14" s="147">
        <v>8</v>
      </c>
      <c r="BG14" s="28">
        <f t="shared" si="19"/>
        <v>43167</v>
      </c>
      <c r="BH14" s="263">
        <f>'JEAN-LUC'!G14</f>
        <v>0</v>
      </c>
      <c r="BI14" s="147">
        <v>8</v>
      </c>
      <c r="BJ14" s="28">
        <f t="shared" si="20"/>
        <v>43167</v>
      </c>
      <c r="BK14" s="88">
        <f>XAVIER!G14</f>
        <v>0</v>
      </c>
      <c r="BL14" s="147">
        <v>8</v>
      </c>
      <c r="BM14" s="28">
        <f t="shared" si="21"/>
        <v>43167</v>
      </c>
      <c r="BN14" s="110" t="str">
        <f>EMMANUEL!G14</f>
        <v>Chaud</v>
      </c>
      <c r="BO14" s="148">
        <v>8</v>
      </c>
      <c r="BP14" s="28">
        <f t="shared" si="22"/>
        <v>43167</v>
      </c>
      <c r="BQ14" s="87">
        <f>HASAN!G14</f>
        <v>0</v>
      </c>
      <c r="BR14" s="147">
        <v>8</v>
      </c>
      <c r="BS14" s="28">
        <f t="shared" si="23"/>
        <v>43167</v>
      </c>
      <c r="BT14" s="88" t="str">
        <f>FRANCK!G14</f>
        <v>d’équipements</v>
      </c>
      <c r="BU14" s="147">
        <v>8</v>
      </c>
      <c r="BV14" s="28">
        <f t="shared" si="24"/>
        <v>43167</v>
      </c>
      <c r="BW14" s="110" t="str">
        <f>ALINE!G14</f>
        <v>Examen</v>
      </c>
      <c r="BX14" s="148">
        <v>8</v>
      </c>
      <c r="BY14" s="28">
        <f t="shared" si="25"/>
        <v>43167</v>
      </c>
      <c r="BZ14" s="88">
        <f>'FORMATEUR 8'!G14</f>
        <v>0</v>
      </c>
      <c r="CA14" s="147">
        <v>8</v>
      </c>
      <c r="CB14" s="28">
        <f t="shared" si="26"/>
        <v>43167</v>
      </c>
      <c r="CC14" s="89">
        <f>'FORMATEUR 9'!G14</f>
        <v>0</v>
      </c>
      <c r="CD14" s="138">
        <v>8</v>
      </c>
      <c r="CE14" s="85">
        <f>CE13+1</f>
        <v>43198</v>
      </c>
      <c r="CF14" s="86">
        <f>'PIERRE OLIVIER'!J14</f>
        <v>0</v>
      </c>
      <c r="CG14" s="147">
        <v>8</v>
      </c>
      <c r="CH14" s="85">
        <f t="shared" si="28"/>
        <v>43198</v>
      </c>
      <c r="CI14" s="87">
        <f>'JEAN-LUC'!J14</f>
        <v>0</v>
      </c>
      <c r="CJ14" s="147">
        <v>8</v>
      </c>
      <c r="CK14" s="85">
        <f t="shared" si="29"/>
        <v>43198</v>
      </c>
      <c r="CL14" s="88">
        <f>XAVIER!J14</f>
        <v>0</v>
      </c>
      <c r="CM14" s="147">
        <v>8</v>
      </c>
      <c r="CN14" s="28">
        <f t="shared" si="30"/>
        <v>43198</v>
      </c>
      <c r="CO14" s="110">
        <f>EMMANUEL!J14</f>
        <v>0</v>
      </c>
      <c r="CP14" s="148">
        <v>8</v>
      </c>
      <c r="CQ14" s="85">
        <f t="shared" si="31"/>
        <v>43198</v>
      </c>
      <c r="CR14" s="87">
        <f>HASAN!J14</f>
        <v>0</v>
      </c>
      <c r="CS14" s="147">
        <v>8</v>
      </c>
      <c r="CT14" s="28">
        <f t="shared" si="32"/>
        <v>43198</v>
      </c>
      <c r="CU14" s="88">
        <f>FRANCK!J14</f>
        <v>0</v>
      </c>
      <c r="CV14" s="147">
        <v>8</v>
      </c>
      <c r="CW14" s="28">
        <f t="shared" si="33"/>
        <v>43198</v>
      </c>
      <c r="CX14" s="110">
        <f>ALINE!J14</f>
        <v>0</v>
      </c>
      <c r="CY14" s="148">
        <v>8</v>
      </c>
      <c r="CZ14" s="28">
        <f t="shared" si="34"/>
        <v>43198</v>
      </c>
      <c r="DA14" s="88">
        <f>'FORMATEUR 8'!J14</f>
        <v>0</v>
      </c>
      <c r="DB14" s="147">
        <v>8</v>
      </c>
      <c r="DC14" s="28">
        <f t="shared" si="35"/>
        <v>43198</v>
      </c>
      <c r="DD14" s="89">
        <f>'FORMATEUR 9'!J14</f>
        <v>0</v>
      </c>
      <c r="DE14" s="138">
        <v>8</v>
      </c>
      <c r="DF14" s="28">
        <f>DF13+1</f>
        <v>43228</v>
      </c>
      <c r="DG14" s="86" t="str">
        <f>'PIERRE OLIVIER'!L14</f>
        <v>FERIE armistice 1945</v>
      </c>
      <c r="DH14" s="147">
        <v>8</v>
      </c>
      <c r="DI14" s="28">
        <f t="shared" si="37"/>
        <v>43228</v>
      </c>
      <c r="DJ14" s="87" t="str">
        <f>'JEAN-LUC'!L14</f>
        <v>FERIE armistice 1945</v>
      </c>
      <c r="DK14" s="147">
        <v>8</v>
      </c>
      <c r="DL14" s="28">
        <f t="shared" si="38"/>
        <v>43228</v>
      </c>
      <c r="DM14" s="88" t="str">
        <f>XAVIER!L14</f>
        <v>FERIE armistice 1945</v>
      </c>
      <c r="DN14" s="147">
        <v>8</v>
      </c>
      <c r="DO14" s="28">
        <f t="shared" si="39"/>
        <v>43228</v>
      </c>
      <c r="DP14" s="89" t="str">
        <f>EMMANUEL!L14</f>
        <v>FERIE armistice 1945</v>
      </c>
      <c r="DQ14" s="147">
        <v>8</v>
      </c>
      <c r="DR14" s="28">
        <f t="shared" si="40"/>
        <v>43228</v>
      </c>
      <c r="DS14" s="87" t="str">
        <f>HASAN!L14</f>
        <v>FERIE armistice 1945</v>
      </c>
      <c r="DT14" s="147">
        <v>8</v>
      </c>
      <c r="DU14" s="28">
        <f t="shared" si="41"/>
        <v>43228</v>
      </c>
      <c r="DV14" s="88" t="str">
        <f>FRANCK!L14</f>
        <v>FERIE armistice 1945</v>
      </c>
      <c r="DW14" s="147">
        <v>8</v>
      </c>
      <c r="DX14" s="28">
        <f t="shared" si="42"/>
        <v>43228</v>
      </c>
      <c r="DY14" s="89" t="str">
        <f>ALINE!L14</f>
        <v>FERIE armistice 1945</v>
      </c>
      <c r="DZ14" s="147">
        <v>8</v>
      </c>
      <c r="EA14" s="28">
        <f t="shared" si="43"/>
        <v>43228</v>
      </c>
      <c r="EB14" s="88" t="str">
        <f>'FORMATEUR 8'!L14</f>
        <v>FERIE armistice 1945</v>
      </c>
      <c r="EC14" s="147">
        <v>8</v>
      </c>
      <c r="ED14" s="28">
        <f t="shared" si="44"/>
        <v>43228</v>
      </c>
      <c r="EE14" s="89" t="str">
        <f>'FORMATEUR 9'!L14</f>
        <v>FERIE armistice 1945</v>
      </c>
      <c r="EF14" s="138">
        <v>8</v>
      </c>
      <c r="EG14" s="28">
        <f>EG13+1</f>
        <v>43259</v>
      </c>
      <c r="EH14" s="86">
        <f>'PIERRE OLIVIER'!N14</f>
        <v>0</v>
      </c>
      <c r="EI14" s="147">
        <v>8</v>
      </c>
      <c r="EJ14" s="28">
        <f t="shared" si="100"/>
        <v>43259</v>
      </c>
      <c r="EK14" s="87" t="str">
        <f>'JEAN-LUC'!N14</f>
        <v>Session 7</v>
      </c>
      <c r="EL14" s="147">
        <v>8</v>
      </c>
      <c r="EM14" s="28">
        <f t="shared" si="101"/>
        <v>43259</v>
      </c>
      <c r="EN14" s="88" t="str">
        <f>XAVIER!N14</f>
        <v>OCEF</v>
      </c>
      <c r="EO14" s="147">
        <v>8</v>
      </c>
      <c r="EP14" s="28">
        <f t="shared" si="102"/>
        <v>43259</v>
      </c>
      <c r="EQ14" s="110">
        <f>EMMANUEL!N14</f>
        <v>0</v>
      </c>
      <c r="ER14" s="148">
        <v>8</v>
      </c>
      <c r="ES14" s="28">
        <f t="shared" si="103"/>
        <v>43259</v>
      </c>
      <c r="ET14" s="87" t="str">
        <f>HASAN!N14</f>
        <v>FC OCEF</v>
      </c>
      <c r="EU14" s="147">
        <v>8</v>
      </c>
      <c r="EV14" s="28">
        <f t="shared" si="104"/>
        <v>43259</v>
      </c>
      <c r="EW14" s="88">
        <f>FRANCK!N14</f>
        <v>0</v>
      </c>
      <c r="EX14" s="147">
        <v>8</v>
      </c>
      <c r="EY14" s="28">
        <f t="shared" si="105"/>
        <v>43259</v>
      </c>
      <c r="EZ14" s="110" t="str">
        <f>ALINE!N14</f>
        <v>Programmes</v>
      </c>
      <c r="FA14" s="148">
        <v>8</v>
      </c>
      <c r="FB14" s="28">
        <f t="shared" si="106"/>
        <v>43259</v>
      </c>
      <c r="FC14" s="88">
        <f>'FORMATEUR 8'!N14</f>
        <v>0</v>
      </c>
      <c r="FD14" s="147">
        <v>8</v>
      </c>
      <c r="FE14" s="28">
        <f t="shared" si="107"/>
        <v>43259</v>
      </c>
      <c r="FF14" s="89">
        <f>'FORMATEUR 9'!N14</f>
        <v>0</v>
      </c>
      <c r="FG14" s="400"/>
      <c r="FH14" s="173">
        <v>8</v>
      </c>
      <c r="FI14" s="28">
        <f>FI13+1</f>
        <v>43289</v>
      </c>
      <c r="FJ14" s="86">
        <f>'PIERRE OLIVIER'!Q14</f>
        <v>0</v>
      </c>
      <c r="FK14" s="173">
        <v>8</v>
      </c>
      <c r="FL14" s="28">
        <f t="shared" si="47"/>
        <v>43289</v>
      </c>
      <c r="FM14" s="87">
        <f>'JEAN-LUC'!Q14</f>
        <v>0</v>
      </c>
      <c r="FN14" s="173">
        <v>8</v>
      </c>
      <c r="FO14" s="28">
        <f t="shared" si="48"/>
        <v>43289</v>
      </c>
      <c r="FP14" s="88">
        <f>XAVIER!Q14</f>
        <v>0</v>
      </c>
      <c r="FQ14" s="173">
        <v>8</v>
      </c>
      <c r="FR14" s="28">
        <f t="shared" si="49"/>
        <v>43289</v>
      </c>
      <c r="FS14" s="90">
        <f>EMMANUEL!Q14</f>
        <v>0</v>
      </c>
      <c r="FT14" s="173">
        <v>8</v>
      </c>
      <c r="FU14" s="28">
        <f t="shared" si="50"/>
        <v>43289</v>
      </c>
      <c r="FV14" s="87">
        <f>HASAN!Q14</f>
        <v>0</v>
      </c>
      <c r="FW14" s="173">
        <v>8</v>
      </c>
      <c r="FX14" s="28">
        <f t="shared" si="51"/>
        <v>43289</v>
      </c>
      <c r="FY14" s="88">
        <f>FRANCK!Q14</f>
        <v>0</v>
      </c>
      <c r="FZ14" s="173">
        <v>8</v>
      </c>
      <c r="GA14" s="28">
        <f t="shared" si="52"/>
        <v>43289</v>
      </c>
      <c r="GB14" s="90">
        <f>ALINE!Q14</f>
        <v>0</v>
      </c>
      <c r="GC14" s="173">
        <v>8</v>
      </c>
      <c r="GD14" s="28">
        <f t="shared" si="53"/>
        <v>43289</v>
      </c>
      <c r="GE14" s="88">
        <f>'FORMATEUR 8'!Q14</f>
        <v>0</v>
      </c>
      <c r="GF14" s="173">
        <v>8</v>
      </c>
      <c r="GG14" s="28">
        <f t="shared" si="54"/>
        <v>43289</v>
      </c>
      <c r="GH14" s="89">
        <f>'FORMATEUR 9'!Q14</f>
        <v>0</v>
      </c>
      <c r="GI14" s="138">
        <v>8</v>
      </c>
      <c r="GJ14" s="28">
        <f>GJ13+1</f>
        <v>43320</v>
      </c>
      <c r="GK14" s="86" t="str">
        <f>'PIERRE OLIVIER'!S14</f>
        <v>Post</v>
      </c>
      <c r="GL14" s="147">
        <v>8</v>
      </c>
      <c r="GM14" s="28">
        <f t="shared" si="56"/>
        <v>43320</v>
      </c>
      <c r="GN14" s="87" t="str">
        <f>'JEAN-LUC'!S14</f>
        <v>TEEA</v>
      </c>
      <c r="GO14" s="147">
        <v>8</v>
      </c>
      <c r="GP14" s="28">
        <f t="shared" si="57"/>
        <v>43320</v>
      </c>
      <c r="GQ14" s="88" t="str">
        <f>XAVIER!S14</f>
        <v>Soudeur</v>
      </c>
      <c r="GR14" s="147">
        <v>8</v>
      </c>
      <c r="GS14" s="28">
        <f t="shared" si="58"/>
        <v>43320</v>
      </c>
      <c r="GT14" s="110" t="str">
        <f>EMMANUEL!S14</f>
        <v>EXAMEN</v>
      </c>
      <c r="GU14" s="148">
        <v>8</v>
      </c>
      <c r="GV14" s="28">
        <f t="shared" si="59"/>
        <v>43320</v>
      </c>
      <c r="GW14" s="87" t="str">
        <f>HASAN!S14</f>
        <v>CIMA</v>
      </c>
      <c r="GX14" s="147">
        <v>8</v>
      </c>
      <c r="GY14" s="28">
        <f t="shared" si="60"/>
        <v>43320</v>
      </c>
      <c r="GZ14" s="88">
        <f>FRANCK!S14</f>
        <v>0</v>
      </c>
      <c r="HA14" s="147">
        <v>8</v>
      </c>
      <c r="HB14" s="28">
        <f t="shared" si="61"/>
        <v>43320</v>
      </c>
      <c r="HC14" s="110">
        <f>ALINE!S14</f>
        <v>0</v>
      </c>
      <c r="HD14" s="148">
        <v>8</v>
      </c>
      <c r="HE14" s="28">
        <f t="shared" si="62"/>
        <v>43320</v>
      </c>
      <c r="HF14" s="88">
        <f>'FORMATEUR 8'!S14</f>
        <v>0</v>
      </c>
      <c r="HG14" s="147">
        <v>8</v>
      </c>
      <c r="HH14" s="28">
        <f t="shared" si="63"/>
        <v>43320</v>
      </c>
      <c r="HI14" s="89">
        <f>'FORMATEUR 9'!S14</f>
        <v>0</v>
      </c>
      <c r="HJ14" s="138">
        <v>8</v>
      </c>
      <c r="HK14" s="28">
        <f>HK13+1</f>
        <v>43351</v>
      </c>
      <c r="HL14" s="86">
        <f>'PIERRE OLIVIER'!U14</f>
        <v>0</v>
      </c>
      <c r="HM14" s="147">
        <v>8</v>
      </c>
      <c r="HN14" s="28">
        <f t="shared" si="84"/>
        <v>43351</v>
      </c>
      <c r="HO14" s="87">
        <f>'JEAN-LUC'!U14</f>
        <v>0</v>
      </c>
      <c r="HP14" s="147">
        <v>8</v>
      </c>
      <c r="HQ14" s="28">
        <f t="shared" si="85"/>
        <v>43351</v>
      </c>
      <c r="HR14" s="88">
        <f>XAVIER!U14</f>
        <v>0</v>
      </c>
      <c r="HS14" s="147">
        <v>8</v>
      </c>
      <c r="HT14" s="28">
        <f t="shared" si="86"/>
        <v>43351</v>
      </c>
      <c r="HU14" s="110">
        <f>EMMANUEL!U14</f>
        <v>0</v>
      </c>
      <c r="HV14" s="148">
        <v>8</v>
      </c>
      <c r="HW14" s="28">
        <f t="shared" si="87"/>
        <v>43351</v>
      </c>
      <c r="HX14" s="87">
        <f>HASAN!U14</f>
        <v>0</v>
      </c>
      <c r="HY14" s="147">
        <v>8</v>
      </c>
      <c r="HZ14" s="28">
        <f t="shared" si="88"/>
        <v>43351</v>
      </c>
      <c r="IA14" s="88">
        <f>FRANCK!U14</f>
        <v>0</v>
      </c>
      <c r="IB14" s="147">
        <v>8</v>
      </c>
      <c r="IC14" s="28">
        <f t="shared" si="89"/>
        <v>43351</v>
      </c>
      <c r="ID14" s="110">
        <f>ALINE!U14</f>
        <v>0</v>
      </c>
      <c r="IE14" s="148">
        <v>8</v>
      </c>
      <c r="IF14" s="28">
        <f t="shared" si="90"/>
        <v>43351</v>
      </c>
      <c r="IG14" s="88">
        <f>'FORMATEUR 8'!U14</f>
        <v>0</v>
      </c>
      <c r="IH14" s="147">
        <v>8</v>
      </c>
      <c r="II14" s="28">
        <f t="shared" si="91"/>
        <v>43351</v>
      </c>
      <c r="IJ14" s="89">
        <f>'FORMATEUR 9'!U14</f>
        <v>0</v>
      </c>
      <c r="IK14" s="138">
        <v>8</v>
      </c>
      <c r="IL14" s="28">
        <f>IL13+1</f>
        <v>43381</v>
      </c>
      <c r="IM14" s="86" t="str">
        <f>'PIERRE OLIVIER'!X14</f>
        <v>CQP</v>
      </c>
      <c r="IN14" s="147">
        <v>8</v>
      </c>
      <c r="IO14" s="28">
        <f t="shared" si="66"/>
        <v>43381</v>
      </c>
      <c r="IP14" s="87" t="str">
        <f>'JEAN-LUC'!X14</f>
        <v>CALEBAM</v>
      </c>
      <c r="IQ14" s="147">
        <v>8</v>
      </c>
      <c r="IR14" s="28">
        <f t="shared" si="67"/>
        <v>43381</v>
      </c>
      <c r="IS14" s="88" t="str">
        <f>XAVIER!X14</f>
        <v>PDMI</v>
      </c>
      <c r="IT14" s="147">
        <v>8</v>
      </c>
      <c r="IU14" s="28">
        <f t="shared" si="68"/>
        <v>43381</v>
      </c>
      <c r="IV14" s="110" t="str">
        <f>EMMANUEL!X14</f>
        <v xml:space="preserve">Préparation </v>
      </c>
      <c r="IW14" s="148">
        <v>8</v>
      </c>
      <c r="IX14" s="28">
        <f t="shared" si="69"/>
        <v>43381</v>
      </c>
      <c r="IY14" s="87">
        <f>HASAN!X14</f>
        <v>0</v>
      </c>
      <c r="IZ14" s="147">
        <v>8</v>
      </c>
      <c r="JA14" s="28">
        <f t="shared" si="70"/>
        <v>43381</v>
      </c>
      <c r="JB14" s="88">
        <f>FRANCK!X14</f>
        <v>0</v>
      </c>
      <c r="JC14" s="147">
        <v>8</v>
      </c>
      <c r="JD14" s="28">
        <f t="shared" si="71"/>
        <v>43381</v>
      </c>
      <c r="JE14" s="110">
        <f>ALINE!X14</f>
        <v>0</v>
      </c>
      <c r="JF14" s="148">
        <v>8</v>
      </c>
      <c r="JG14" s="28">
        <f t="shared" si="72"/>
        <v>43381</v>
      </c>
      <c r="JH14" s="88">
        <f>'FORMATEUR 8'!X14</f>
        <v>0</v>
      </c>
      <c r="JI14" s="147">
        <v>8</v>
      </c>
      <c r="JJ14" s="28">
        <f t="shared" si="73"/>
        <v>43381</v>
      </c>
      <c r="JK14" s="89">
        <f>'FORMATEUR 9'!X14</f>
        <v>0</v>
      </c>
      <c r="JL14" s="138">
        <v>8</v>
      </c>
      <c r="JM14" s="28">
        <f t="shared" si="74"/>
        <v>43412</v>
      </c>
      <c r="JN14" s="86">
        <f>'PIERRE OLIVIER'!Z14</f>
        <v>0</v>
      </c>
      <c r="JO14" s="147">
        <v>8</v>
      </c>
      <c r="JP14" s="28">
        <f t="shared" si="75"/>
        <v>43412</v>
      </c>
      <c r="JQ14" s="87">
        <f>'JEAN-LUC'!Z14</f>
        <v>0</v>
      </c>
      <c r="JR14" s="147">
        <v>8</v>
      </c>
      <c r="JS14" s="28">
        <f t="shared" si="76"/>
        <v>43412</v>
      </c>
      <c r="JT14" s="88">
        <f>XAVIER!Z14</f>
        <v>0</v>
      </c>
      <c r="JU14" s="147">
        <v>8</v>
      </c>
      <c r="JV14" s="28">
        <f t="shared" si="77"/>
        <v>43412</v>
      </c>
      <c r="JW14" s="110" t="str">
        <f>EMMANUEL!Z14</f>
        <v>Tuy</v>
      </c>
      <c r="JX14" s="148">
        <v>8</v>
      </c>
      <c r="JY14" s="28">
        <f t="shared" si="78"/>
        <v>43412</v>
      </c>
      <c r="JZ14" s="87" t="str">
        <f>HASAN!Z14</f>
        <v>PDMI</v>
      </c>
      <c r="KA14" s="147">
        <v>8</v>
      </c>
      <c r="KB14" s="28">
        <f t="shared" si="79"/>
        <v>43412</v>
      </c>
      <c r="KC14" s="88">
        <f>FRANCK!Z14</f>
        <v>0</v>
      </c>
      <c r="KD14" s="147">
        <v>8</v>
      </c>
      <c r="KE14" s="28">
        <f t="shared" si="80"/>
        <v>43412</v>
      </c>
      <c r="KF14" s="110">
        <f>ALINE!Z14</f>
        <v>0</v>
      </c>
      <c r="KG14" s="148">
        <v>8</v>
      </c>
      <c r="KH14" s="28">
        <f t="shared" si="81"/>
        <v>43412</v>
      </c>
      <c r="KI14" s="88">
        <f>'FORMATEUR 8'!Z14</f>
        <v>0</v>
      </c>
      <c r="KJ14" s="147">
        <v>8</v>
      </c>
      <c r="KK14" s="28">
        <f t="shared" si="82"/>
        <v>43412</v>
      </c>
      <c r="KL14" s="89">
        <f>'FORMATEUR 9'!Z14</f>
        <v>0</v>
      </c>
      <c r="KM14" s="138">
        <v>8</v>
      </c>
      <c r="KN14" s="28">
        <f>KN13+1</f>
        <v>43442</v>
      </c>
      <c r="KO14" s="86">
        <f>'PIERRE OLIVIER'!AB14</f>
        <v>0</v>
      </c>
      <c r="KP14" s="147">
        <v>8</v>
      </c>
      <c r="KQ14" s="28">
        <f t="shared" si="92"/>
        <v>43442</v>
      </c>
      <c r="KR14" s="87">
        <f>'JEAN-LUC'!AB14</f>
        <v>0</v>
      </c>
      <c r="KS14" s="147">
        <v>8</v>
      </c>
      <c r="KT14" s="28">
        <f t="shared" si="93"/>
        <v>43442</v>
      </c>
      <c r="KU14" s="88">
        <f>XAVIER!AB14</f>
        <v>0</v>
      </c>
      <c r="KV14" s="147">
        <v>8</v>
      </c>
      <c r="KW14" s="28">
        <f t="shared" si="94"/>
        <v>43442</v>
      </c>
      <c r="KX14" s="110">
        <f>EMMANUEL!AB14</f>
        <v>0</v>
      </c>
      <c r="KY14" s="148">
        <v>8</v>
      </c>
      <c r="KZ14" s="28">
        <f t="shared" si="95"/>
        <v>43442</v>
      </c>
      <c r="LA14" s="87">
        <f>HASAN!AB14</f>
        <v>0</v>
      </c>
      <c r="LB14" s="147">
        <v>8</v>
      </c>
      <c r="LC14" s="28">
        <f t="shared" si="96"/>
        <v>43442</v>
      </c>
      <c r="LD14" s="88">
        <f>FRANCK!AB14</f>
        <v>0</v>
      </c>
      <c r="LE14" s="147">
        <v>8</v>
      </c>
      <c r="LF14" s="28">
        <f t="shared" si="97"/>
        <v>43442</v>
      </c>
      <c r="LG14" s="110">
        <f>ALINE!AB14</f>
        <v>0</v>
      </c>
      <c r="LH14" s="148">
        <v>8</v>
      </c>
      <c r="LI14" s="28">
        <f t="shared" si="98"/>
        <v>43442</v>
      </c>
      <c r="LJ14" s="88">
        <f>'FORMATEUR 8'!AB14</f>
        <v>0</v>
      </c>
      <c r="LK14" s="147">
        <v>8</v>
      </c>
      <c r="LL14" s="28">
        <f t="shared" si="99"/>
        <v>43442</v>
      </c>
      <c r="LM14" s="89">
        <f>'FORMATEUR 9'!AB14</f>
        <v>0</v>
      </c>
      <c r="LO14" s="177" t="str">
        <f>Feuil1!B7</f>
        <v>Xavier BOIVENT</v>
      </c>
      <c r="LP14" s="178" t="s">
        <v>41</v>
      </c>
      <c r="LQ14" s="178">
        <f>XAVIER!AB43</f>
        <v>118</v>
      </c>
    </row>
    <row r="15" spans="1:329" ht="18.95" customHeight="1" x14ac:dyDescent="0.2">
      <c r="A15" s="138">
        <v>9</v>
      </c>
      <c r="B15" s="28">
        <f t="shared" si="0"/>
        <v>43109</v>
      </c>
      <c r="C15" s="81" t="str">
        <f>'PIERRE OLIVIER'!C15</f>
        <v>atelier</v>
      </c>
      <c r="D15" s="147">
        <v>9</v>
      </c>
      <c r="E15" s="28">
        <f t="shared" si="1"/>
        <v>43109</v>
      </c>
      <c r="F15" s="82" t="str">
        <f>'JEAN-LUC'!C15</f>
        <v>CP</v>
      </c>
      <c r="G15" s="147">
        <v>9</v>
      </c>
      <c r="H15" s="28">
        <f t="shared" si="2"/>
        <v>43109</v>
      </c>
      <c r="I15" s="83">
        <f>XAVIER!C15</f>
        <v>0</v>
      </c>
      <c r="J15" s="147">
        <v>9</v>
      </c>
      <c r="K15" s="28">
        <f t="shared" si="3"/>
        <v>43109</v>
      </c>
      <c r="L15" s="98" t="str">
        <f>EMMANUEL!C15</f>
        <v>Chaud</v>
      </c>
      <c r="M15" s="148">
        <v>9</v>
      </c>
      <c r="N15" s="28">
        <f t="shared" si="4"/>
        <v>43109</v>
      </c>
      <c r="O15" s="82" t="str">
        <f>HASAN!C15</f>
        <v>TMI</v>
      </c>
      <c r="P15" s="147">
        <v>9</v>
      </c>
      <c r="Q15" s="28">
        <f t="shared" si="5"/>
        <v>43109</v>
      </c>
      <c r="R15" s="83" t="str">
        <f>FRANCK!C15</f>
        <v>CIMA</v>
      </c>
      <c r="S15" s="147">
        <v>9</v>
      </c>
      <c r="T15" s="28">
        <f t="shared" si="6"/>
        <v>43109</v>
      </c>
      <c r="U15" s="98">
        <f>ALINE!C15</f>
        <v>0</v>
      </c>
      <c r="V15" s="148">
        <v>9</v>
      </c>
      <c r="W15" s="28">
        <f t="shared" si="7"/>
        <v>43109</v>
      </c>
      <c r="X15" s="83">
        <f>'FORMATEUR 8'!C15</f>
        <v>0</v>
      </c>
      <c r="Y15" s="147">
        <v>9</v>
      </c>
      <c r="Z15" s="28">
        <f t="shared" si="8"/>
        <v>43109</v>
      </c>
      <c r="AA15" s="84">
        <f>'FORMATEUR 9'!C15</f>
        <v>0</v>
      </c>
      <c r="AB15" s="138">
        <v>9</v>
      </c>
      <c r="AC15" s="28">
        <f>AC14+1</f>
        <v>43140</v>
      </c>
      <c r="AD15" s="86">
        <f>'PIERRE OLIVIER'!E15</f>
        <v>0</v>
      </c>
      <c r="AE15" s="147">
        <v>9</v>
      </c>
      <c r="AF15" s="28">
        <f t="shared" si="10"/>
        <v>43140</v>
      </c>
      <c r="AG15" s="263">
        <f>'JEAN-LUC'!E15</f>
        <v>0</v>
      </c>
      <c r="AH15" s="147">
        <v>9</v>
      </c>
      <c r="AI15" s="28">
        <f t="shared" si="11"/>
        <v>43140</v>
      </c>
      <c r="AJ15" s="88">
        <f>XAVIER!E15</f>
        <v>0</v>
      </c>
      <c r="AK15" s="147">
        <v>9</v>
      </c>
      <c r="AL15" s="28">
        <f t="shared" si="12"/>
        <v>43140</v>
      </c>
      <c r="AM15" s="110" t="str">
        <f>EMMANUEL!E15</f>
        <v>Chaud</v>
      </c>
      <c r="AN15" s="148">
        <v>9</v>
      </c>
      <c r="AO15" s="28">
        <f t="shared" si="13"/>
        <v>43140</v>
      </c>
      <c r="AP15" s="87">
        <f>HASAN!E15</f>
        <v>0</v>
      </c>
      <c r="AQ15" s="147">
        <v>9</v>
      </c>
      <c r="AR15" s="28">
        <f t="shared" si="14"/>
        <v>43140</v>
      </c>
      <c r="AS15" s="88" t="str">
        <f>FRANCK!E15</f>
        <v>CIMA</v>
      </c>
      <c r="AT15" s="147">
        <v>9</v>
      </c>
      <c r="AU15" s="28">
        <f t="shared" si="15"/>
        <v>43140</v>
      </c>
      <c r="AV15" s="110" t="str">
        <f>ALINE!E15</f>
        <v>conduite               en ville</v>
      </c>
      <c r="AW15" s="148">
        <v>9</v>
      </c>
      <c r="AX15" s="28">
        <f t="shared" si="16"/>
        <v>43140</v>
      </c>
      <c r="AY15" s="88">
        <f>'FORMATEUR 8'!E15</f>
        <v>0</v>
      </c>
      <c r="AZ15" s="147">
        <v>9</v>
      </c>
      <c r="BA15" s="28">
        <f t="shared" si="17"/>
        <v>43140</v>
      </c>
      <c r="BB15" s="89">
        <f>'FORMATEUR 9'!E15</f>
        <v>0</v>
      </c>
      <c r="BC15" s="138">
        <v>9</v>
      </c>
      <c r="BD15" s="28">
        <f>BD14+1</f>
        <v>43168</v>
      </c>
      <c r="BE15" s="86" t="str">
        <f>'PIERRE OLIVIER'!G15</f>
        <v>Papeete</v>
      </c>
      <c r="BF15" s="147">
        <v>9</v>
      </c>
      <c r="BG15" s="28">
        <f t="shared" si="19"/>
        <v>43168</v>
      </c>
      <c r="BH15" s="263">
        <f>'JEAN-LUC'!G15</f>
        <v>0</v>
      </c>
      <c r="BI15" s="147">
        <v>9</v>
      </c>
      <c r="BJ15" s="28">
        <f t="shared" si="20"/>
        <v>43168</v>
      </c>
      <c r="BK15" s="88">
        <f>XAVIER!G15</f>
        <v>0</v>
      </c>
      <c r="BL15" s="147">
        <v>9</v>
      </c>
      <c r="BM15" s="28">
        <f t="shared" si="21"/>
        <v>43168</v>
      </c>
      <c r="BN15" s="110" t="str">
        <f>EMMANUEL!G15</f>
        <v>Chaud</v>
      </c>
      <c r="BO15" s="148">
        <v>9</v>
      </c>
      <c r="BP15" s="28">
        <f t="shared" si="22"/>
        <v>43168</v>
      </c>
      <c r="BQ15" s="87">
        <f>HASAN!G15</f>
        <v>0</v>
      </c>
      <c r="BR15" s="147">
        <v>9</v>
      </c>
      <c r="BS15" s="28">
        <f t="shared" si="23"/>
        <v>43168</v>
      </c>
      <c r="BT15" s="88" t="str">
        <f>FRANCK!G15</f>
        <v>FC OCEF</v>
      </c>
      <c r="BU15" s="147">
        <v>9</v>
      </c>
      <c r="BV15" s="28">
        <f t="shared" si="24"/>
        <v>43168</v>
      </c>
      <c r="BW15" s="110" t="str">
        <f>ALINE!G15</f>
        <v>Examen</v>
      </c>
      <c r="BX15" s="148">
        <v>9</v>
      </c>
      <c r="BY15" s="28">
        <f t="shared" si="25"/>
        <v>43168</v>
      </c>
      <c r="BZ15" s="88">
        <f>'FORMATEUR 8'!G15</f>
        <v>0</v>
      </c>
      <c r="CA15" s="147">
        <v>9</v>
      </c>
      <c r="CB15" s="28">
        <f t="shared" si="26"/>
        <v>43168</v>
      </c>
      <c r="CC15" s="89">
        <f>'FORMATEUR 9'!G15</f>
        <v>0</v>
      </c>
      <c r="CD15" s="138">
        <v>9</v>
      </c>
      <c r="CE15" s="28">
        <f>CE14+1</f>
        <v>43199</v>
      </c>
      <c r="CF15" s="86" t="str">
        <f>'PIERRE OLIVIER'!J15</f>
        <v>CQP</v>
      </c>
      <c r="CG15" s="147">
        <v>9</v>
      </c>
      <c r="CH15" s="28">
        <f t="shared" si="28"/>
        <v>43199</v>
      </c>
      <c r="CI15" s="87" t="str">
        <f>'JEAN-LUC'!J15</f>
        <v xml:space="preserve">Formation </v>
      </c>
      <c r="CJ15" s="147">
        <v>9</v>
      </c>
      <c r="CK15" s="28">
        <f t="shared" si="29"/>
        <v>43199</v>
      </c>
      <c r="CL15" s="88">
        <f>XAVIER!J15</f>
        <v>0</v>
      </c>
      <c r="CM15" s="147">
        <v>9</v>
      </c>
      <c r="CN15" s="28">
        <f t="shared" si="30"/>
        <v>43199</v>
      </c>
      <c r="CO15" s="110" t="str">
        <f>EMMANUEL!J15</f>
        <v>Chaud</v>
      </c>
      <c r="CP15" s="148">
        <v>9</v>
      </c>
      <c r="CQ15" s="28">
        <f t="shared" si="31"/>
        <v>43199</v>
      </c>
      <c r="CR15" s="87" t="str">
        <f>HASAN!J15</f>
        <v>TMI</v>
      </c>
      <c r="CS15" s="147">
        <v>9</v>
      </c>
      <c r="CT15" s="28">
        <f t="shared" si="32"/>
        <v>43199</v>
      </c>
      <c r="CU15" s="88" t="str">
        <f>FRANCK!J15</f>
        <v>CIMA</v>
      </c>
      <c r="CV15" s="147">
        <v>9</v>
      </c>
      <c r="CW15" s="28">
        <f t="shared" si="33"/>
        <v>43199</v>
      </c>
      <c r="CX15" s="110" t="str">
        <f>ALINE!J15</f>
        <v>CTRP</v>
      </c>
      <c r="CY15" s="148">
        <v>9</v>
      </c>
      <c r="CZ15" s="28">
        <f t="shared" si="34"/>
        <v>43199</v>
      </c>
      <c r="DA15" s="88">
        <f>'FORMATEUR 8'!J15</f>
        <v>0</v>
      </c>
      <c r="DB15" s="147">
        <v>9</v>
      </c>
      <c r="DC15" s="28">
        <f t="shared" si="35"/>
        <v>43199</v>
      </c>
      <c r="DD15" s="89">
        <f>'FORMATEUR 9'!J15</f>
        <v>0</v>
      </c>
      <c r="DE15" s="138">
        <v>9</v>
      </c>
      <c r="DF15" s="28">
        <f>DF14+1</f>
        <v>43229</v>
      </c>
      <c r="DG15" s="86">
        <f>'PIERRE OLIVIER'!L15</f>
        <v>0</v>
      </c>
      <c r="DH15" s="147">
        <v>9</v>
      </c>
      <c r="DI15" s="28">
        <f t="shared" si="37"/>
        <v>43229</v>
      </c>
      <c r="DJ15" s="87">
        <f>'JEAN-LUC'!L15</f>
        <v>0</v>
      </c>
      <c r="DK15" s="147">
        <v>9</v>
      </c>
      <c r="DL15" s="28">
        <f t="shared" si="38"/>
        <v>43229</v>
      </c>
      <c r="DM15" s="88">
        <f>XAVIER!L15</f>
        <v>0</v>
      </c>
      <c r="DN15" s="147">
        <v>9</v>
      </c>
      <c r="DO15" s="28">
        <f t="shared" si="39"/>
        <v>43229</v>
      </c>
      <c r="DP15" s="89">
        <f>EMMANUEL!L15</f>
        <v>0</v>
      </c>
      <c r="DQ15" s="147">
        <v>9</v>
      </c>
      <c r="DR15" s="28">
        <f t="shared" si="40"/>
        <v>43229</v>
      </c>
      <c r="DS15" s="87">
        <f>HASAN!L15</f>
        <v>0</v>
      </c>
      <c r="DT15" s="147">
        <v>9</v>
      </c>
      <c r="DU15" s="28">
        <f t="shared" si="41"/>
        <v>43229</v>
      </c>
      <c r="DV15" s="88">
        <f>FRANCK!L15</f>
        <v>0</v>
      </c>
      <c r="DW15" s="147">
        <v>9</v>
      </c>
      <c r="DX15" s="28">
        <f t="shared" si="42"/>
        <v>43229</v>
      </c>
      <c r="DY15" s="89">
        <f>ALINE!L15</f>
        <v>0</v>
      </c>
      <c r="DZ15" s="147">
        <v>9</v>
      </c>
      <c r="EA15" s="28">
        <f t="shared" si="43"/>
        <v>43229</v>
      </c>
      <c r="EB15" s="88">
        <f>'FORMATEUR 8'!L15</f>
        <v>0</v>
      </c>
      <c r="EC15" s="147">
        <v>9</v>
      </c>
      <c r="ED15" s="28">
        <f t="shared" si="44"/>
        <v>43229</v>
      </c>
      <c r="EE15" s="89">
        <f>'FORMATEUR 9'!L15</f>
        <v>0</v>
      </c>
      <c r="EF15" s="138">
        <v>9</v>
      </c>
      <c r="EG15" s="28">
        <f>EG14+1</f>
        <v>43260</v>
      </c>
      <c r="EH15" s="86">
        <f>'PIERRE OLIVIER'!N15</f>
        <v>0</v>
      </c>
      <c r="EI15" s="147">
        <v>9</v>
      </c>
      <c r="EJ15" s="28">
        <f t="shared" si="100"/>
        <v>43260</v>
      </c>
      <c r="EK15" s="87">
        <f>'JEAN-LUC'!N15</f>
        <v>0</v>
      </c>
      <c r="EL15" s="147">
        <v>9</v>
      </c>
      <c r="EM15" s="28">
        <f t="shared" si="101"/>
        <v>43260</v>
      </c>
      <c r="EN15" s="88">
        <f>XAVIER!N15</f>
        <v>0</v>
      </c>
      <c r="EO15" s="147">
        <v>9</v>
      </c>
      <c r="EP15" s="28">
        <f t="shared" si="102"/>
        <v>43260</v>
      </c>
      <c r="EQ15" s="110">
        <f>EMMANUEL!N15</f>
        <v>0</v>
      </c>
      <c r="ER15" s="148">
        <v>9</v>
      </c>
      <c r="ES15" s="28">
        <f t="shared" si="103"/>
        <v>43260</v>
      </c>
      <c r="ET15" s="87">
        <f>HASAN!N15</f>
        <v>0</v>
      </c>
      <c r="EU15" s="147">
        <v>9</v>
      </c>
      <c r="EV15" s="28">
        <f t="shared" si="104"/>
        <v>43260</v>
      </c>
      <c r="EW15" s="88">
        <f>FRANCK!N15</f>
        <v>0</v>
      </c>
      <c r="EX15" s="147">
        <v>9</v>
      </c>
      <c r="EY15" s="28">
        <f t="shared" si="105"/>
        <v>43260</v>
      </c>
      <c r="EZ15" s="110">
        <f>ALINE!N15</f>
        <v>0</v>
      </c>
      <c r="FA15" s="148">
        <v>9</v>
      </c>
      <c r="FB15" s="28">
        <f t="shared" si="106"/>
        <v>43260</v>
      </c>
      <c r="FC15" s="88">
        <f>'FORMATEUR 8'!N15</f>
        <v>0</v>
      </c>
      <c r="FD15" s="147">
        <v>9</v>
      </c>
      <c r="FE15" s="28">
        <f t="shared" si="107"/>
        <v>43260</v>
      </c>
      <c r="FF15" s="89">
        <f>'FORMATEUR 9'!N15</f>
        <v>0</v>
      </c>
      <c r="FG15" s="400"/>
      <c r="FH15" s="173">
        <v>9</v>
      </c>
      <c r="FI15" s="28">
        <f>FI14+1</f>
        <v>43290</v>
      </c>
      <c r="FJ15" s="86" t="str">
        <f>'PIERRE OLIVIER'!Q15</f>
        <v>Formation</v>
      </c>
      <c r="FK15" s="173">
        <v>9</v>
      </c>
      <c r="FL15" s="28">
        <f t="shared" si="47"/>
        <v>43290</v>
      </c>
      <c r="FM15" s="87" t="str">
        <f>'JEAN-LUC'!Q15</f>
        <v>Wallis Label</v>
      </c>
      <c r="FN15" s="173">
        <v>9</v>
      </c>
      <c r="FO15" s="28">
        <f t="shared" si="48"/>
        <v>43290</v>
      </c>
      <c r="FP15" s="88" t="str">
        <f>XAVIER!Q15</f>
        <v>Formation</v>
      </c>
      <c r="FQ15" s="173">
        <v>9</v>
      </c>
      <c r="FR15" s="28">
        <f t="shared" si="49"/>
        <v>43290</v>
      </c>
      <c r="FS15" s="90" t="str">
        <f>EMMANUEL!Q15</f>
        <v>Chaud</v>
      </c>
      <c r="FT15" s="173">
        <v>9</v>
      </c>
      <c r="FU15" s="28">
        <f t="shared" si="50"/>
        <v>43290</v>
      </c>
      <c r="FV15" s="87" t="str">
        <f>HASAN!Q15</f>
        <v>Réaliser la</v>
      </c>
      <c r="FW15" s="173">
        <v>9</v>
      </c>
      <c r="FX15" s="28">
        <f t="shared" si="51"/>
        <v>43290</v>
      </c>
      <c r="FY15" s="88">
        <f>FRANCK!Q15</f>
        <v>0</v>
      </c>
      <c r="FZ15" s="173">
        <v>9</v>
      </c>
      <c r="GA15" s="28">
        <f t="shared" si="52"/>
        <v>43290</v>
      </c>
      <c r="GB15" s="90">
        <f>ALINE!Q15</f>
        <v>0</v>
      </c>
      <c r="GC15" s="173">
        <v>9</v>
      </c>
      <c r="GD15" s="28">
        <f t="shared" si="53"/>
        <v>43290</v>
      </c>
      <c r="GE15" s="88">
        <f>'FORMATEUR 8'!Q15</f>
        <v>0</v>
      </c>
      <c r="GF15" s="173">
        <v>9</v>
      </c>
      <c r="GG15" s="28">
        <f t="shared" si="54"/>
        <v>43290</v>
      </c>
      <c r="GH15" s="89">
        <f>'FORMATEUR 9'!Q15</f>
        <v>0</v>
      </c>
      <c r="GI15" s="138">
        <v>9</v>
      </c>
      <c r="GJ15" s="28">
        <f>GJ14+1</f>
        <v>43321</v>
      </c>
      <c r="GK15" s="86">
        <f>'PIERRE OLIVIER'!S15</f>
        <v>0</v>
      </c>
      <c r="GL15" s="147">
        <v>9</v>
      </c>
      <c r="GM15" s="28">
        <f t="shared" si="56"/>
        <v>43321</v>
      </c>
      <c r="GN15" s="87">
        <f>'JEAN-LUC'!S15</f>
        <v>0</v>
      </c>
      <c r="GO15" s="147">
        <v>9</v>
      </c>
      <c r="GP15" s="28">
        <f t="shared" si="57"/>
        <v>43321</v>
      </c>
      <c r="GQ15" s="88">
        <f>XAVIER!S15</f>
        <v>0</v>
      </c>
      <c r="GR15" s="147">
        <v>9</v>
      </c>
      <c r="GS15" s="28">
        <f t="shared" si="58"/>
        <v>43321</v>
      </c>
      <c r="GT15" s="110" t="str">
        <f>EMMANUEL!S15</f>
        <v>EXAMEN</v>
      </c>
      <c r="GU15" s="148">
        <v>9</v>
      </c>
      <c r="GV15" s="28">
        <f t="shared" si="59"/>
        <v>43321</v>
      </c>
      <c r="GW15" s="87" t="str">
        <f>HASAN!S15</f>
        <v>CIMA</v>
      </c>
      <c r="GX15" s="147">
        <v>9</v>
      </c>
      <c r="GY15" s="28">
        <f t="shared" si="60"/>
        <v>43321</v>
      </c>
      <c r="GZ15" s="88">
        <f>FRANCK!S15</f>
        <v>0</v>
      </c>
      <c r="HA15" s="147">
        <v>9</v>
      </c>
      <c r="HB15" s="28">
        <f t="shared" si="61"/>
        <v>43321</v>
      </c>
      <c r="HC15" s="110">
        <f>ALINE!S15</f>
        <v>0</v>
      </c>
      <c r="HD15" s="148">
        <v>9</v>
      </c>
      <c r="HE15" s="28">
        <f t="shared" si="62"/>
        <v>43321</v>
      </c>
      <c r="HF15" s="88">
        <f>'FORMATEUR 8'!S15</f>
        <v>0</v>
      </c>
      <c r="HG15" s="147">
        <v>9</v>
      </c>
      <c r="HH15" s="28">
        <f t="shared" si="63"/>
        <v>43321</v>
      </c>
      <c r="HI15" s="89">
        <f>'FORMATEUR 9'!S15</f>
        <v>0</v>
      </c>
      <c r="HJ15" s="138">
        <v>9</v>
      </c>
      <c r="HK15" s="28">
        <f>HK14+1</f>
        <v>43352</v>
      </c>
      <c r="HL15" s="86">
        <f>'PIERRE OLIVIER'!U15</f>
        <v>0</v>
      </c>
      <c r="HM15" s="147">
        <v>9</v>
      </c>
      <c r="HN15" s="28">
        <f t="shared" si="84"/>
        <v>43352</v>
      </c>
      <c r="HO15" s="87">
        <f>'JEAN-LUC'!U15</f>
        <v>0</v>
      </c>
      <c r="HP15" s="147">
        <v>9</v>
      </c>
      <c r="HQ15" s="28">
        <f t="shared" si="85"/>
        <v>43352</v>
      </c>
      <c r="HR15" s="88">
        <f>XAVIER!U15</f>
        <v>0</v>
      </c>
      <c r="HS15" s="147">
        <v>9</v>
      </c>
      <c r="HT15" s="28">
        <f t="shared" si="86"/>
        <v>43352</v>
      </c>
      <c r="HU15" s="110">
        <f>EMMANUEL!U15</f>
        <v>0</v>
      </c>
      <c r="HV15" s="148">
        <v>9</v>
      </c>
      <c r="HW15" s="28">
        <f t="shared" si="87"/>
        <v>43352</v>
      </c>
      <c r="HX15" s="87">
        <f>HASAN!U15</f>
        <v>0</v>
      </c>
      <c r="HY15" s="147">
        <v>9</v>
      </c>
      <c r="HZ15" s="28">
        <f t="shared" si="88"/>
        <v>43352</v>
      </c>
      <c r="IA15" s="88">
        <f>FRANCK!U15</f>
        <v>0</v>
      </c>
      <c r="IB15" s="147">
        <v>9</v>
      </c>
      <c r="IC15" s="28">
        <f t="shared" si="89"/>
        <v>43352</v>
      </c>
      <c r="ID15" s="110">
        <f>ALINE!U15</f>
        <v>0</v>
      </c>
      <c r="IE15" s="148">
        <v>9</v>
      </c>
      <c r="IF15" s="28">
        <f t="shared" si="90"/>
        <v>43352</v>
      </c>
      <c r="IG15" s="88">
        <f>'FORMATEUR 8'!U15</f>
        <v>0</v>
      </c>
      <c r="IH15" s="147">
        <v>9</v>
      </c>
      <c r="II15" s="28">
        <f t="shared" si="91"/>
        <v>43352</v>
      </c>
      <c r="IJ15" s="89">
        <f>'FORMATEUR 9'!U15</f>
        <v>0</v>
      </c>
      <c r="IK15" s="138">
        <v>9</v>
      </c>
      <c r="IL15" s="28">
        <f>IL14+1</f>
        <v>43382</v>
      </c>
      <c r="IM15" s="86">
        <f>'PIERRE OLIVIER'!X15</f>
        <v>0</v>
      </c>
      <c r="IN15" s="147">
        <v>9</v>
      </c>
      <c r="IO15" s="28">
        <f t="shared" si="66"/>
        <v>43382</v>
      </c>
      <c r="IP15" s="87" t="str">
        <f>'JEAN-LUC'!X15</f>
        <v>FREINAGE G1</v>
      </c>
      <c r="IQ15" s="147">
        <v>9</v>
      </c>
      <c r="IR15" s="28">
        <f t="shared" si="67"/>
        <v>43382</v>
      </c>
      <c r="IS15" s="88" t="str">
        <f>XAVIER!X15</f>
        <v>PDMI</v>
      </c>
      <c r="IT15" s="147">
        <v>9</v>
      </c>
      <c r="IU15" s="28">
        <f t="shared" si="68"/>
        <v>43382</v>
      </c>
      <c r="IV15" s="110" t="str">
        <f>EMMANUEL!X15</f>
        <v>Installation</v>
      </c>
      <c r="IW15" s="148">
        <v>9</v>
      </c>
      <c r="IX15" s="28">
        <f t="shared" si="69"/>
        <v>43382</v>
      </c>
      <c r="IY15" s="87">
        <f>HASAN!X15</f>
        <v>0</v>
      </c>
      <c r="IZ15" s="147">
        <v>9</v>
      </c>
      <c r="JA15" s="28">
        <f t="shared" si="70"/>
        <v>43382</v>
      </c>
      <c r="JB15" s="88">
        <f>FRANCK!X15</f>
        <v>0</v>
      </c>
      <c r="JC15" s="147">
        <v>9</v>
      </c>
      <c r="JD15" s="28">
        <f t="shared" si="71"/>
        <v>43382</v>
      </c>
      <c r="JE15" s="110">
        <f>ALINE!X15</f>
        <v>0</v>
      </c>
      <c r="JF15" s="148">
        <v>9</v>
      </c>
      <c r="JG15" s="28">
        <f t="shared" si="72"/>
        <v>43382</v>
      </c>
      <c r="JH15" s="88">
        <f>'FORMATEUR 8'!X15</f>
        <v>0</v>
      </c>
      <c r="JI15" s="147">
        <v>9</v>
      </c>
      <c r="JJ15" s="28">
        <f t="shared" si="73"/>
        <v>43382</v>
      </c>
      <c r="JK15" s="89">
        <f>'FORMATEUR 9'!X15</f>
        <v>0</v>
      </c>
      <c r="JL15" s="138">
        <v>9</v>
      </c>
      <c r="JM15" s="28">
        <f t="shared" si="74"/>
        <v>43413</v>
      </c>
      <c r="JN15" s="86">
        <f>'PIERRE OLIVIER'!Z15</f>
        <v>0</v>
      </c>
      <c r="JO15" s="147">
        <v>9</v>
      </c>
      <c r="JP15" s="28">
        <f t="shared" si="75"/>
        <v>43413</v>
      </c>
      <c r="JQ15" s="87" t="str">
        <f>'JEAN-LUC'!Z15</f>
        <v>Session 14</v>
      </c>
      <c r="JR15" s="147">
        <v>9</v>
      </c>
      <c r="JS15" s="28">
        <f t="shared" si="76"/>
        <v>43413</v>
      </c>
      <c r="JT15" s="88" t="str">
        <f>XAVIER!Z15</f>
        <v>DFPC</v>
      </c>
      <c r="JU15" s="147">
        <v>9</v>
      </c>
      <c r="JV15" s="28">
        <f t="shared" si="77"/>
        <v>43413</v>
      </c>
      <c r="JW15" s="110" t="str">
        <f>EMMANUEL!Z15</f>
        <v>Tuy</v>
      </c>
      <c r="JX15" s="148">
        <v>9</v>
      </c>
      <c r="JY15" s="28">
        <f t="shared" si="78"/>
        <v>43413</v>
      </c>
      <c r="JZ15" s="87" t="str">
        <f>HASAN!Z15</f>
        <v>PDMI</v>
      </c>
      <c r="KA15" s="147">
        <v>9</v>
      </c>
      <c r="KB15" s="28">
        <f t="shared" si="79"/>
        <v>43413</v>
      </c>
      <c r="KC15" s="88">
        <f>FRANCK!Z15</f>
        <v>0</v>
      </c>
      <c r="KD15" s="147">
        <v>9</v>
      </c>
      <c r="KE15" s="28">
        <f t="shared" si="80"/>
        <v>43413</v>
      </c>
      <c r="KF15" s="110">
        <f>ALINE!Z15</f>
        <v>0</v>
      </c>
      <c r="KG15" s="148">
        <v>9</v>
      </c>
      <c r="KH15" s="28">
        <f t="shared" si="81"/>
        <v>43413</v>
      </c>
      <c r="KI15" s="88">
        <f>'FORMATEUR 8'!Z15</f>
        <v>0</v>
      </c>
      <c r="KJ15" s="147">
        <v>9</v>
      </c>
      <c r="KK15" s="28">
        <f t="shared" si="82"/>
        <v>43413</v>
      </c>
      <c r="KL15" s="89">
        <f>'FORMATEUR 9'!Z15</f>
        <v>0</v>
      </c>
      <c r="KM15" s="138">
        <v>9</v>
      </c>
      <c r="KN15" s="28">
        <f>KN14+1</f>
        <v>43443</v>
      </c>
      <c r="KO15" s="86">
        <f>'PIERRE OLIVIER'!AB15</f>
        <v>0</v>
      </c>
      <c r="KP15" s="147">
        <v>9</v>
      </c>
      <c r="KQ15" s="28">
        <f t="shared" si="92"/>
        <v>43443</v>
      </c>
      <c r="KR15" s="87">
        <f>'JEAN-LUC'!AB15</f>
        <v>0</v>
      </c>
      <c r="KS15" s="147">
        <v>9</v>
      </c>
      <c r="KT15" s="28">
        <f t="shared" si="93"/>
        <v>43443</v>
      </c>
      <c r="KU15" s="88">
        <f>XAVIER!AB15</f>
        <v>0</v>
      </c>
      <c r="KV15" s="147">
        <v>9</v>
      </c>
      <c r="KW15" s="28">
        <f t="shared" si="94"/>
        <v>43443</v>
      </c>
      <c r="KX15" s="110">
        <f>EMMANUEL!AB15</f>
        <v>0</v>
      </c>
      <c r="KY15" s="148">
        <v>9</v>
      </c>
      <c r="KZ15" s="28">
        <f t="shared" si="95"/>
        <v>43443</v>
      </c>
      <c r="LA15" s="87">
        <f>HASAN!AB15</f>
        <v>0</v>
      </c>
      <c r="LB15" s="147">
        <v>9</v>
      </c>
      <c r="LC15" s="28">
        <f t="shared" si="96"/>
        <v>43443</v>
      </c>
      <c r="LD15" s="88">
        <f>FRANCK!AB15</f>
        <v>0</v>
      </c>
      <c r="LE15" s="147">
        <v>9</v>
      </c>
      <c r="LF15" s="28">
        <f t="shared" si="97"/>
        <v>43443</v>
      </c>
      <c r="LG15" s="110">
        <f>ALINE!AB15</f>
        <v>0</v>
      </c>
      <c r="LH15" s="148">
        <v>9</v>
      </c>
      <c r="LI15" s="28">
        <f t="shared" si="98"/>
        <v>43443</v>
      </c>
      <c r="LJ15" s="88">
        <f>'FORMATEUR 8'!AB15</f>
        <v>0</v>
      </c>
      <c r="LK15" s="147">
        <v>9</v>
      </c>
      <c r="LL15" s="28">
        <f t="shared" si="99"/>
        <v>43443</v>
      </c>
      <c r="LM15" s="89">
        <f>'FORMATEUR 9'!AB15</f>
        <v>0</v>
      </c>
      <c r="LO15" s="177" t="str">
        <f>Feuil1!B8</f>
        <v>Emmanuel PIRAS</v>
      </c>
      <c r="LP15" s="178" t="s">
        <v>41</v>
      </c>
      <c r="LQ15" s="178">
        <f>EMMANUEL!AB43</f>
        <v>171</v>
      </c>
    </row>
    <row r="16" spans="1:329" ht="18.95" customHeight="1" x14ac:dyDescent="0.2">
      <c r="A16" s="138">
        <v>10</v>
      </c>
      <c r="B16" s="28">
        <f t="shared" si="0"/>
        <v>43110</v>
      </c>
      <c r="C16" s="81" t="str">
        <f>'PIERRE OLIVIER'!C16</f>
        <v>auto spot</v>
      </c>
      <c r="D16" s="147">
        <v>10</v>
      </c>
      <c r="E16" s="28">
        <f t="shared" si="1"/>
        <v>43110</v>
      </c>
      <c r="F16" s="82" t="str">
        <f>'JEAN-LUC'!C16</f>
        <v>CP</v>
      </c>
      <c r="G16" s="147">
        <v>10</v>
      </c>
      <c r="H16" s="28">
        <f t="shared" si="2"/>
        <v>43110</v>
      </c>
      <c r="I16" s="83">
        <f>XAVIER!C16</f>
        <v>0</v>
      </c>
      <c r="J16" s="147">
        <v>10</v>
      </c>
      <c r="K16" s="28">
        <f t="shared" si="3"/>
        <v>43110</v>
      </c>
      <c r="L16" s="98" t="str">
        <f>EMMANUEL!C16</f>
        <v>Chaud</v>
      </c>
      <c r="M16" s="148">
        <v>10</v>
      </c>
      <c r="N16" s="28">
        <f t="shared" si="4"/>
        <v>43110</v>
      </c>
      <c r="O16" s="82" t="str">
        <f>HASAN!C16</f>
        <v>TMI</v>
      </c>
      <c r="P16" s="147">
        <v>10</v>
      </c>
      <c r="Q16" s="28">
        <f t="shared" si="5"/>
        <v>43110</v>
      </c>
      <c r="R16" s="83" t="str">
        <f>FRANCK!C16</f>
        <v>CIMA</v>
      </c>
      <c r="S16" s="147">
        <v>10</v>
      </c>
      <c r="T16" s="28">
        <f t="shared" si="6"/>
        <v>43110</v>
      </c>
      <c r="U16" s="98">
        <f>ALINE!C16</f>
        <v>0</v>
      </c>
      <c r="V16" s="148">
        <v>10</v>
      </c>
      <c r="W16" s="28">
        <f t="shared" si="7"/>
        <v>43110</v>
      </c>
      <c r="X16" s="83">
        <f>'FORMATEUR 8'!C16</f>
        <v>0</v>
      </c>
      <c r="Y16" s="147">
        <v>10</v>
      </c>
      <c r="Z16" s="28">
        <f t="shared" si="8"/>
        <v>43110</v>
      </c>
      <c r="AA16" s="84">
        <f>'FORMATEUR 9'!C16</f>
        <v>0</v>
      </c>
      <c r="AB16" s="138">
        <v>10</v>
      </c>
      <c r="AC16" s="28">
        <f t="shared" si="9"/>
        <v>43141</v>
      </c>
      <c r="AD16" s="86">
        <f>'PIERRE OLIVIER'!E16</f>
        <v>0</v>
      </c>
      <c r="AE16" s="147">
        <v>10</v>
      </c>
      <c r="AF16" s="28">
        <f t="shared" si="10"/>
        <v>43141</v>
      </c>
      <c r="AG16" s="87">
        <f>'JEAN-LUC'!E16</f>
        <v>0</v>
      </c>
      <c r="AH16" s="147">
        <v>10</v>
      </c>
      <c r="AI16" s="28">
        <f t="shared" si="11"/>
        <v>43141</v>
      </c>
      <c r="AJ16" s="88">
        <f>XAVIER!E16</f>
        <v>0</v>
      </c>
      <c r="AK16" s="147">
        <v>10</v>
      </c>
      <c r="AL16" s="28">
        <f t="shared" si="12"/>
        <v>43141</v>
      </c>
      <c r="AM16" s="110">
        <f>EMMANUEL!E16</f>
        <v>0</v>
      </c>
      <c r="AN16" s="148">
        <v>10</v>
      </c>
      <c r="AO16" s="28">
        <f t="shared" si="13"/>
        <v>43141</v>
      </c>
      <c r="AP16" s="87">
        <f>HASAN!E16</f>
        <v>0</v>
      </c>
      <c r="AQ16" s="147">
        <v>10</v>
      </c>
      <c r="AR16" s="28">
        <f t="shared" si="14"/>
        <v>43141</v>
      </c>
      <c r="AS16" s="88">
        <f>FRANCK!E16</f>
        <v>0</v>
      </c>
      <c r="AT16" s="147">
        <v>10</v>
      </c>
      <c r="AU16" s="28">
        <f t="shared" si="15"/>
        <v>43141</v>
      </c>
      <c r="AV16" s="110">
        <f>ALINE!E16</f>
        <v>0</v>
      </c>
      <c r="AW16" s="148">
        <v>10</v>
      </c>
      <c r="AX16" s="28">
        <f t="shared" si="16"/>
        <v>43141</v>
      </c>
      <c r="AY16" s="88">
        <f>'FORMATEUR 8'!E16</f>
        <v>0</v>
      </c>
      <c r="AZ16" s="147">
        <v>10</v>
      </c>
      <c r="BA16" s="28">
        <f t="shared" si="17"/>
        <v>43141</v>
      </c>
      <c r="BB16" s="89">
        <f>'FORMATEUR 9'!E16</f>
        <v>0</v>
      </c>
      <c r="BC16" s="138">
        <v>10</v>
      </c>
      <c r="BD16" s="28">
        <f t="shared" si="18"/>
        <v>43169</v>
      </c>
      <c r="BE16" s="86">
        <f>'PIERRE OLIVIER'!G16</f>
        <v>0</v>
      </c>
      <c r="BF16" s="147">
        <v>10</v>
      </c>
      <c r="BG16" s="28">
        <f t="shared" si="19"/>
        <v>43169</v>
      </c>
      <c r="BH16" s="87">
        <f>'JEAN-LUC'!G16</f>
        <v>0</v>
      </c>
      <c r="BI16" s="147">
        <v>10</v>
      </c>
      <c r="BJ16" s="28">
        <f t="shared" si="20"/>
        <v>43169</v>
      </c>
      <c r="BK16" s="88">
        <f>XAVIER!G16</f>
        <v>0</v>
      </c>
      <c r="BL16" s="147">
        <v>10</v>
      </c>
      <c r="BM16" s="28">
        <f t="shared" si="21"/>
        <v>43169</v>
      </c>
      <c r="BN16" s="110">
        <f>EMMANUEL!G16</f>
        <v>0</v>
      </c>
      <c r="BO16" s="148">
        <v>10</v>
      </c>
      <c r="BP16" s="28">
        <f t="shared" si="22"/>
        <v>43169</v>
      </c>
      <c r="BQ16" s="87">
        <f>HASAN!G16</f>
        <v>0</v>
      </c>
      <c r="BR16" s="147">
        <v>10</v>
      </c>
      <c r="BS16" s="28">
        <f t="shared" si="23"/>
        <v>43169</v>
      </c>
      <c r="BT16" s="88">
        <f>FRANCK!G16</f>
        <v>0</v>
      </c>
      <c r="BU16" s="147">
        <v>10</v>
      </c>
      <c r="BV16" s="28">
        <f t="shared" si="24"/>
        <v>43169</v>
      </c>
      <c r="BW16" s="110">
        <f>ALINE!G16</f>
        <v>0</v>
      </c>
      <c r="BX16" s="148">
        <v>10</v>
      </c>
      <c r="BY16" s="28">
        <f t="shared" si="25"/>
        <v>43169</v>
      </c>
      <c r="BZ16" s="88">
        <f>'FORMATEUR 8'!G16</f>
        <v>0</v>
      </c>
      <c r="CA16" s="147">
        <v>10</v>
      </c>
      <c r="CB16" s="28">
        <f t="shared" si="26"/>
        <v>43169</v>
      </c>
      <c r="CC16" s="89">
        <f>'FORMATEUR 9'!G16</f>
        <v>0</v>
      </c>
      <c r="CD16" s="138">
        <v>10</v>
      </c>
      <c r="CE16" s="28">
        <f t="shared" si="27"/>
        <v>43200</v>
      </c>
      <c r="CF16" s="86">
        <f>'PIERRE OLIVIER'!J16</f>
        <v>0</v>
      </c>
      <c r="CG16" s="147">
        <v>10</v>
      </c>
      <c r="CH16" s="28">
        <f t="shared" si="28"/>
        <v>43200</v>
      </c>
      <c r="CI16" s="87">
        <f>'JEAN-LUC'!J16</f>
        <v>0</v>
      </c>
      <c r="CJ16" s="147">
        <v>10</v>
      </c>
      <c r="CK16" s="28">
        <f t="shared" si="29"/>
        <v>43200</v>
      </c>
      <c r="CL16" s="88">
        <f>XAVIER!J16</f>
        <v>0</v>
      </c>
      <c r="CM16" s="147">
        <v>10</v>
      </c>
      <c r="CN16" s="28">
        <f t="shared" si="30"/>
        <v>43200</v>
      </c>
      <c r="CO16" s="110" t="str">
        <f>EMMANUEL!J16</f>
        <v>Chaud</v>
      </c>
      <c r="CP16" s="148">
        <v>10</v>
      </c>
      <c r="CQ16" s="28">
        <f t="shared" si="31"/>
        <v>43200</v>
      </c>
      <c r="CR16" s="87" t="str">
        <f>HASAN!J16</f>
        <v>TMI</v>
      </c>
      <c r="CS16" s="147">
        <v>10</v>
      </c>
      <c r="CT16" s="28">
        <f t="shared" si="32"/>
        <v>43200</v>
      </c>
      <c r="CU16" s="88" t="str">
        <f>FRANCK!J16</f>
        <v>CIMA</v>
      </c>
      <c r="CV16" s="147">
        <v>10</v>
      </c>
      <c r="CW16" s="28">
        <f t="shared" si="33"/>
        <v>43200</v>
      </c>
      <c r="CX16" s="110" t="str">
        <f>ALINE!J16</f>
        <v>CTRP</v>
      </c>
      <c r="CY16" s="148">
        <v>10</v>
      </c>
      <c r="CZ16" s="28">
        <f t="shared" si="34"/>
        <v>43200</v>
      </c>
      <c r="DA16" s="88">
        <f>'FORMATEUR 8'!J16</f>
        <v>0</v>
      </c>
      <c r="DB16" s="147">
        <v>10</v>
      </c>
      <c r="DC16" s="28">
        <f t="shared" si="35"/>
        <v>43200</v>
      </c>
      <c r="DD16" s="89">
        <f>'FORMATEUR 9'!J16</f>
        <v>0</v>
      </c>
      <c r="DE16" s="138">
        <v>10</v>
      </c>
      <c r="DF16" s="28">
        <f t="shared" si="36"/>
        <v>43230</v>
      </c>
      <c r="DG16" s="86" t="str">
        <f>'PIERRE OLIVIER'!L16</f>
        <v>FERIE Ascension</v>
      </c>
      <c r="DH16" s="147">
        <v>10</v>
      </c>
      <c r="DI16" s="28">
        <f t="shared" si="37"/>
        <v>43230</v>
      </c>
      <c r="DJ16" s="87" t="str">
        <f>'JEAN-LUC'!L16</f>
        <v>FERIE Ascension</v>
      </c>
      <c r="DK16" s="147">
        <v>10</v>
      </c>
      <c r="DL16" s="28">
        <f t="shared" si="38"/>
        <v>43230</v>
      </c>
      <c r="DM16" s="88" t="str">
        <f>XAVIER!L16</f>
        <v>FERIE Ascension</v>
      </c>
      <c r="DN16" s="147">
        <v>10</v>
      </c>
      <c r="DO16" s="28">
        <f t="shared" si="39"/>
        <v>43230</v>
      </c>
      <c r="DP16" s="89" t="str">
        <f>EMMANUEL!L16</f>
        <v>FERIE Ascension</v>
      </c>
      <c r="DQ16" s="147">
        <v>10</v>
      </c>
      <c r="DR16" s="28">
        <f t="shared" si="40"/>
        <v>43230</v>
      </c>
      <c r="DS16" s="87" t="str">
        <f>HASAN!L16</f>
        <v>FERIE Ascension</v>
      </c>
      <c r="DT16" s="147">
        <v>10</v>
      </c>
      <c r="DU16" s="28">
        <f t="shared" si="41"/>
        <v>43230</v>
      </c>
      <c r="DV16" s="88" t="str">
        <f>FRANCK!L16</f>
        <v>FERIE Ascension</v>
      </c>
      <c r="DW16" s="147">
        <v>10</v>
      </c>
      <c r="DX16" s="28">
        <f t="shared" si="42"/>
        <v>43230</v>
      </c>
      <c r="DY16" s="89" t="str">
        <f>ALINE!L16</f>
        <v>FERIE Ascension</v>
      </c>
      <c r="DZ16" s="147">
        <v>10</v>
      </c>
      <c r="EA16" s="28">
        <f t="shared" si="43"/>
        <v>43230</v>
      </c>
      <c r="EB16" s="88" t="str">
        <f>'FORMATEUR 8'!L16</f>
        <v>FERIE Ascension</v>
      </c>
      <c r="EC16" s="147">
        <v>10</v>
      </c>
      <c r="ED16" s="28">
        <f t="shared" si="44"/>
        <v>43230</v>
      </c>
      <c r="EE16" s="89" t="str">
        <f>'FORMATEUR 9'!L16</f>
        <v>FERIE Ascension</v>
      </c>
      <c r="EF16" s="138">
        <v>10</v>
      </c>
      <c r="EG16" s="28">
        <f t="shared" si="45"/>
        <v>43261</v>
      </c>
      <c r="EH16" s="86">
        <f>'PIERRE OLIVIER'!N16</f>
        <v>0</v>
      </c>
      <c r="EI16" s="147">
        <v>10</v>
      </c>
      <c r="EJ16" s="28">
        <f t="shared" si="100"/>
        <v>43261</v>
      </c>
      <c r="EK16" s="87">
        <f>'JEAN-LUC'!N16</f>
        <v>0</v>
      </c>
      <c r="EL16" s="147">
        <v>10</v>
      </c>
      <c r="EM16" s="28">
        <f t="shared" si="101"/>
        <v>43261</v>
      </c>
      <c r="EN16" s="88">
        <f>XAVIER!N16</f>
        <v>0</v>
      </c>
      <c r="EO16" s="147">
        <v>10</v>
      </c>
      <c r="EP16" s="28">
        <f t="shared" si="102"/>
        <v>43261</v>
      </c>
      <c r="EQ16" s="110">
        <f>EMMANUEL!N16</f>
        <v>0</v>
      </c>
      <c r="ER16" s="148">
        <v>10</v>
      </c>
      <c r="ES16" s="28">
        <f t="shared" si="103"/>
        <v>43261</v>
      </c>
      <c r="ET16" s="87">
        <f>HASAN!N16</f>
        <v>0</v>
      </c>
      <c r="EU16" s="147">
        <v>10</v>
      </c>
      <c r="EV16" s="28">
        <f t="shared" si="104"/>
        <v>43261</v>
      </c>
      <c r="EW16" s="88">
        <f>FRANCK!N16</f>
        <v>0</v>
      </c>
      <c r="EX16" s="147">
        <v>10</v>
      </c>
      <c r="EY16" s="28">
        <f t="shared" si="105"/>
        <v>43261</v>
      </c>
      <c r="EZ16" s="110">
        <f>ALINE!N16</f>
        <v>0</v>
      </c>
      <c r="FA16" s="148">
        <v>10</v>
      </c>
      <c r="FB16" s="28">
        <f t="shared" si="106"/>
        <v>43261</v>
      </c>
      <c r="FC16" s="88">
        <f>'FORMATEUR 8'!N16</f>
        <v>0</v>
      </c>
      <c r="FD16" s="147">
        <v>10</v>
      </c>
      <c r="FE16" s="28">
        <f t="shared" si="107"/>
        <v>43261</v>
      </c>
      <c r="FF16" s="89">
        <f>'FORMATEUR 9'!N16</f>
        <v>0</v>
      </c>
      <c r="FG16" s="400"/>
      <c r="FH16" s="173">
        <v>10</v>
      </c>
      <c r="FI16" s="28">
        <f t="shared" si="46"/>
        <v>43291</v>
      </c>
      <c r="FJ16" s="86">
        <f>'PIERRE OLIVIER'!Q16</f>
        <v>0</v>
      </c>
      <c r="FK16" s="173">
        <v>10</v>
      </c>
      <c r="FL16" s="28">
        <f t="shared" si="47"/>
        <v>43291</v>
      </c>
      <c r="FM16" s="87" t="str">
        <f>'JEAN-LUC'!Q16</f>
        <v>Hydrau 0</v>
      </c>
      <c r="FN16" s="173">
        <v>10</v>
      </c>
      <c r="FO16" s="28">
        <f t="shared" si="48"/>
        <v>43291</v>
      </c>
      <c r="FP16" s="88">
        <f>XAVIER!Q16</f>
        <v>0</v>
      </c>
      <c r="FQ16" s="173">
        <v>10</v>
      </c>
      <c r="FR16" s="28">
        <f t="shared" si="49"/>
        <v>43291</v>
      </c>
      <c r="FS16" s="90" t="str">
        <f>EMMANUEL!Q16</f>
        <v>Chaud</v>
      </c>
      <c r="FT16" s="173">
        <v>10</v>
      </c>
      <c r="FU16" s="28">
        <f t="shared" si="50"/>
        <v>43291</v>
      </c>
      <c r="FV16" s="87" t="str">
        <f>HASAN!Q16</f>
        <v>maintenance</v>
      </c>
      <c r="FW16" s="173">
        <v>10</v>
      </c>
      <c r="FX16" s="28">
        <f t="shared" si="51"/>
        <v>43291</v>
      </c>
      <c r="FY16" s="88">
        <f>FRANCK!Q16</f>
        <v>0</v>
      </c>
      <c r="FZ16" s="173">
        <v>10</v>
      </c>
      <c r="GA16" s="28">
        <f t="shared" si="52"/>
        <v>43291</v>
      </c>
      <c r="GB16" s="90">
        <f>ALINE!Q16</f>
        <v>0</v>
      </c>
      <c r="GC16" s="173">
        <v>10</v>
      </c>
      <c r="GD16" s="28">
        <f t="shared" si="53"/>
        <v>43291</v>
      </c>
      <c r="GE16" s="88">
        <f>'FORMATEUR 8'!Q16</f>
        <v>0</v>
      </c>
      <c r="GF16" s="173">
        <v>10</v>
      </c>
      <c r="GG16" s="28">
        <f t="shared" si="54"/>
        <v>43291</v>
      </c>
      <c r="GH16" s="89">
        <f>'FORMATEUR 9'!Q16</f>
        <v>0</v>
      </c>
      <c r="GI16" s="138">
        <v>10</v>
      </c>
      <c r="GJ16" s="28">
        <f t="shared" si="55"/>
        <v>43322</v>
      </c>
      <c r="GK16" s="86" t="str">
        <f>'PIERRE OLIVIER'!S16</f>
        <v>BAC</v>
      </c>
      <c r="GL16" s="147">
        <v>10</v>
      </c>
      <c r="GM16" s="28">
        <f t="shared" si="56"/>
        <v>43322</v>
      </c>
      <c r="GN16" s="87" t="str">
        <f>'JEAN-LUC'!S16</f>
        <v>F° SST</v>
      </c>
      <c r="GO16" s="147">
        <v>10</v>
      </c>
      <c r="GP16" s="28">
        <f t="shared" si="57"/>
        <v>43322</v>
      </c>
      <c r="GQ16" s="88" t="str">
        <f>XAVIER!S16</f>
        <v>DFPC</v>
      </c>
      <c r="GR16" s="147">
        <v>10</v>
      </c>
      <c r="GS16" s="28">
        <f t="shared" si="58"/>
        <v>43322</v>
      </c>
      <c r="GT16" s="110" t="str">
        <f>EMMANUEL!S16</f>
        <v>EXAMEN</v>
      </c>
      <c r="GU16" s="148">
        <v>10</v>
      </c>
      <c r="GV16" s="28">
        <f t="shared" si="59"/>
        <v>43322</v>
      </c>
      <c r="GW16" s="87" t="str">
        <f>HASAN!S16</f>
        <v xml:space="preserve">M. MOENTEAPO </v>
      </c>
      <c r="GX16" s="147">
        <v>10</v>
      </c>
      <c r="GY16" s="28">
        <f t="shared" si="60"/>
        <v>43322</v>
      </c>
      <c r="GZ16" s="88">
        <f>FRANCK!S16</f>
        <v>0</v>
      </c>
      <c r="HA16" s="147">
        <v>10</v>
      </c>
      <c r="HB16" s="28">
        <f t="shared" si="61"/>
        <v>43322</v>
      </c>
      <c r="HC16" s="110">
        <f>ALINE!S16</f>
        <v>0</v>
      </c>
      <c r="HD16" s="148">
        <v>10</v>
      </c>
      <c r="HE16" s="28">
        <f t="shared" si="62"/>
        <v>43322</v>
      </c>
      <c r="HF16" s="88">
        <f>'FORMATEUR 8'!S16</f>
        <v>0</v>
      </c>
      <c r="HG16" s="147">
        <v>10</v>
      </c>
      <c r="HH16" s="28">
        <f t="shared" si="63"/>
        <v>43322</v>
      </c>
      <c r="HI16" s="89">
        <f>'FORMATEUR 9'!S16</f>
        <v>0</v>
      </c>
      <c r="HJ16" s="138">
        <v>10</v>
      </c>
      <c r="HK16" s="28">
        <f t="shared" si="64"/>
        <v>43353</v>
      </c>
      <c r="HL16" s="86" t="str">
        <f>'PIERRE OLIVIER'!U16</f>
        <v>Formation</v>
      </c>
      <c r="HM16" s="147">
        <v>10</v>
      </c>
      <c r="HN16" s="28">
        <f t="shared" si="84"/>
        <v>43353</v>
      </c>
      <c r="HO16" s="87" t="str">
        <f>'JEAN-LUC'!U16</f>
        <v>Hydrau 0</v>
      </c>
      <c r="HP16" s="147">
        <v>10</v>
      </c>
      <c r="HQ16" s="28">
        <f t="shared" si="85"/>
        <v>43353</v>
      </c>
      <c r="HR16" s="88" t="str">
        <f>XAVIER!U16</f>
        <v>Formation</v>
      </c>
      <c r="HS16" s="147">
        <v>10</v>
      </c>
      <c r="HT16" s="28">
        <f t="shared" si="86"/>
        <v>43353</v>
      </c>
      <c r="HU16" s="110">
        <f>EMMANUEL!U16</f>
        <v>0</v>
      </c>
      <c r="HV16" s="148">
        <v>10</v>
      </c>
      <c r="HW16" s="28">
        <f t="shared" si="87"/>
        <v>43353</v>
      </c>
      <c r="HX16" s="87">
        <f>HASAN!U16</f>
        <v>0</v>
      </c>
      <c r="HY16" s="147">
        <v>10</v>
      </c>
      <c r="HZ16" s="28">
        <f t="shared" si="88"/>
        <v>43353</v>
      </c>
      <c r="IA16" s="88">
        <f>FRANCK!U16</f>
        <v>0</v>
      </c>
      <c r="IB16" s="147">
        <v>10</v>
      </c>
      <c r="IC16" s="28">
        <f t="shared" si="89"/>
        <v>43353</v>
      </c>
      <c r="ID16" s="110">
        <f>ALINE!U16</f>
        <v>0</v>
      </c>
      <c r="IE16" s="148">
        <v>10</v>
      </c>
      <c r="IF16" s="28">
        <f t="shared" si="90"/>
        <v>43353</v>
      </c>
      <c r="IG16" s="88">
        <f>'FORMATEUR 8'!U16</f>
        <v>0</v>
      </c>
      <c r="IH16" s="147">
        <v>10</v>
      </c>
      <c r="II16" s="28">
        <f t="shared" si="91"/>
        <v>43353</v>
      </c>
      <c r="IJ16" s="89">
        <f>'FORMATEUR 9'!U16</f>
        <v>0</v>
      </c>
      <c r="IK16" s="138">
        <v>10</v>
      </c>
      <c r="IL16" s="28">
        <f t="shared" si="65"/>
        <v>43383</v>
      </c>
      <c r="IM16" s="86" t="str">
        <f>'PIERRE OLIVIER'!X16</f>
        <v>TEEA</v>
      </c>
      <c r="IN16" s="147">
        <v>10</v>
      </c>
      <c r="IO16" s="28">
        <f t="shared" si="66"/>
        <v>43383</v>
      </c>
      <c r="IP16" s="87">
        <f>'JEAN-LUC'!X16</f>
        <v>0</v>
      </c>
      <c r="IQ16" s="147">
        <v>10</v>
      </c>
      <c r="IR16" s="28">
        <f t="shared" si="67"/>
        <v>43383</v>
      </c>
      <c r="IS16" s="88" t="str">
        <f>XAVIER!X16</f>
        <v>PDMI</v>
      </c>
      <c r="IT16" s="147">
        <v>10</v>
      </c>
      <c r="IU16" s="28">
        <f t="shared" si="68"/>
        <v>43383</v>
      </c>
      <c r="IV16" s="110" t="str">
        <f>EMMANUEL!X16</f>
        <v>atelier</v>
      </c>
      <c r="IW16" s="148">
        <v>10</v>
      </c>
      <c r="IX16" s="28">
        <f t="shared" si="69"/>
        <v>43383</v>
      </c>
      <c r="IY16" s="87">
        <f>HASAN!X16</f>
        <v>0</v>
      </c>
      <c r="IZ16" s="147">
        <v>10</v>
      </c>
      <c r="JA16" s="28">
        <f t="shared" si="70"/>
        <v>43383</v>
      </c>
      <c r="JB16" s="88">
        <f>FRANCK!X16</f>
        <v>0</v>
      </c>
      <c r="JC16" s="147">
        <v>10</v>
      </c>
      <c r="JD16" s="28">
        <f t="shared" si="71"/>
        <v>43383</v>
      </c>
      <c r="JE16" s="110">
        <f>ALINE!X16</f>
        <v>0</v>
      </c>
      <c r="JF16" s="148">
        <v>10</v>
      </c>
      <c r="JG16" s="28">
        <f t="shared" si="72"/>
        <v>43383</v>
      </c>
      <c r="JH16" s="88">
        <f>'FORMATEUR 8'!X16</f>
        <v>0</v>
      </c>
      <c r="JI16" s="147">
        <v>10</v>
      </c>
      <c r="JJ16" s="28">
        <f t="shared" si="73"/>
        <v>43383</v>
      </c>
      <c r="JK16" s="89">
        <f>'FORMATEUR 9'!X16</f>
        <v>0</v>
      </c>
      <c r="JL16" s="138">
        <v>10</v>
      </c>
      <c r="JM16" s="28">
        <f t="shared" si="74"/>
        <v>43414</v>
      </c>
      <c r="JN16" s="86">
        <f>'PIERRE OLIVIER'!Z16</f>
        <v>0</v>
      </c>
      <c r="JO16" s="147">
        <v>10</v>
      </c>
      <c r="JP16" s="28">
        <f t="shared" si="75"/>
        <v>43414</v>
      </c>
      <c r="JQ16" s="87">
        <f>'JEAN-LUC'!Z16</f>
        <v>0</v>
      </c>
      <c r="JR16" s="147">
        <v>10</v>
      </c>
      <c r="JS16" s="28">
        <f t="shared" si="76"/>
        <v>43414</v>
      </c>
      <c r="JT16" s="88">
        <f>XAVIER!Z16</f>
        <v>0</v>
      </c>
      <c r="JU16" s="147">
        <v>10</v>
      </c>
      <c r="JV16" s="28">
        <f t="shared" si="77"/>
        <v>43414</v>
      </c>
      <c r="JW16" s="110">
        <f>EMMANUEL!Z16</f>
        <v>0</v>
      </c>
      <c r="JX16" s="148">
        <v>10</v>
      </c>
      <c r="JY16" s="28">
        <f t="shared" si="78"/>
        <v>43414</v>
      </c>
      <c r="JZ16" s="87">
        <f>HASAN!Z16</f>
        <v>0</v>
      </c>
      <c r="KA16" s="147">
        <v>10</v>
      </c>
      <c r="KB16" s="28">
        <f t="shared" si="79"/>
        <v>43414</v>
      </c>
      <c r="KC16" s="88">
        <f>FRANCK!Z16</f>
        <v>0</v>
      </c>
      <c r="KD16" s="147">
        <v>10</v>
      </c>
      <c r="KE16" s="28">
        <f t="shared" si="80"/>
        <v>43414</v>
      </c>
      <c r="KF16" s="110">
        <f>ALINE!Z16</f>
        <v>0</v>
      </c>
      <c r="KG16" s="148">
        <v>10</v>
      </c>
      <c r="KH16" s="28">
        <f t="shared" si="81"/>
        <v>43414</v>
      </c>
      <c r="KI16" s="88">
        <f>'FORMATEUR 8'!Z16</f>
        <v>0</v>
      </c>
      <c r="KJ16" s="147">
        <v>10</v>
      </c>
      <c r="KK16" s="28">
        <f t="shared" si="82"/>
        <v>43414</v>
      </c>
      <c r="KL16" s="89">
        <f>'FORMATEUR 9'!Z16</f>
        <v>0</v>
      </c>
      <c r="KM16" s="138">
        <v>10</v>
      </c>
      <c r="KN16" s="28">
        <f t="shared" si="83"/>
        <v>43444</v>
      </c>
      <c r="KO16" s="86">
        <f>'PIERRE OLIVIER'!AB16</f>
        <v>0</v>
      </c>
      <c r="KP16" s="147">
        <v>10</v>
      </c>
      <c r="KQ16" s="28">
        <f t="shared" si="92"/>
        <v>43444</v>
      </c>
      <c r="KR16" s="87" t="str">
        <f>'JEAN-LUC'!AB16</f>
        <v>CQP</v>
      </c>
      <c r="KS16" s="147">
        <v>10</v>
      </c>
      <c r="KT16" s="28">
        <f t="shared" si="93"/>
        <v>43444</v>
      </c>
      <c r="KU16" s="88">
        <f>XAVIER!AB16</f>
        <v>0</v>
      </c>
      <c r="KV16" s="147">
        <v>10</v>
      </c>
      <c r="KW16" s="28">
        <f t="shared" si="94"/>
        <v>43444</v>
      </c>
      <c r="KX16" s="110" t="str">
        <f>EMMANUEL!AB16</f>
        <v>Tuy</v>
      </c>
      <c r="KY16" s="148">
        <v>10</v>
      </c>
      <c r="KZ16" s="28">
        <f t="shared" si="95"/>
        <v>43444</v>
      </c>
      <c r="LA16" s="87">
        <f>HASAN!AB16</f>
        <v>0</v>
      </c>
      <c r="LB16" s="147">
        <v>10</v>
      </c>
      <c r="LC16" s="28">
        <f t="shared" si="96"/>
        <v>43444</v>
      </c>
      <c r="LD16" s="88" t="str">
        <f>FRANCK!AB16</f>
        <v>PDMI</v>
      </c>
      <c r="LE16" s="147">
        <v>10</v>
      </c>
      <c r="LF16" s="28">
        <f t="shared" si="97"/>
        <v>43444</v>
      </c>
      <c r="LG16" s="110">
        <f>ALINE!AB16</f>
        <v>0</v>
      </c>
      <c r="LH16" s="148">
        <v>10</v>
      </c>
      <c r="LI16" s="28">
        <f t="shared" si="98"/>
        <v>43444</v>
      </c>
      <c r="LJ16" s="88">
        <f>'FORMATEUR 8'!AB16</f>
        <v>0</v>
      </c>
      <c r="LK16" s="147">
        <v>10</v>
      </c>
      <c r="LL16" s="28">
        <f t="shared" si="99"/>
        <v>43444</v>
      </c>
      <c r="LM16" s="89">
        <f>'FORMATEUR 9'!AB16</f>
        <v>0</v>
      </c>
      <c r="LO16" s="177" t="str">
        <f>Feuil1!B9</f>
        <v>Hasan OZ</v>
      </c>
      <c r="LP16" s="178" t="s">
        <v>41</v>
      </c>
      <c r="LQ16" s="178">
        <f>HASAN!AB43</f>
        <v>79</v>
      </c>
    </row>
    <row r="17" spans="1:329" ht="18.95" customHeight="1" x14ac:dyDescent="0.2">
      <c r="A17" s="138">
        <v>11</v>
      </c>
      <c r="B17" s="28">
        <f t="shared" si="0"/>
        <v>43111</v>
      </c>
      <c r="C17" s="81" t="str">
        <f>'PIERRE OLIVIER'!C17</f>
        <v>ingénierie</v>
      </c>
      <c r="D17" s="147">
        <v>11</v>
      </c>
      <c r="E17" s="28">
        <f t="shared" si="1"/>
        <v>43111</v>
      </c>
      <c r="F17" s="82" t="str">
        <f>'JEAN-LUC'!C17</f>
        <v>CP</v>
      </c>
      <c r="G17" s="147">
        <v>11</v>
      </c>
      <c r="H17" s="28">
        <f t="shared" si="2"/>
        <v>43111</v>
      </c>
      <c r="I17" s="83">
        <f>XAVIER!C17</f>
        <v>0</v>
      </c>
      <c r="J17" s="147">
        <v>11</v>
      </c>
      <c r="K17" s="28">
        <f t="shared" si="3"/>
        <v>43111</v>
      </c>
      <c r="L17" s="98" t="str">
        <f>EMMANUEL!C17</f>
        <v>Chaud</v>
      </c>
      <c r="M17" s="148">
        <v>11</v>
      </c>
      <c r="N17" s="28">
        <f t="shared" si="4"/>
        <v>43111</v>
      </c>
      <c r="O17" s="82" t="str">
        <f>HASAN!C17</f>
        <v>TMI</v>
      </c>
      <c r="P17" s="147">
        <v>11</v>
      </c>
      <c r="Q17" s="28">
        <f t="shared" si="5"/>
        <v>43111</v>
      </c>
      <c r="R17" s="83" t="str">
        <f>FRANCK!C17</f>
        <v>CIMA</v>
      </c>
      <c r="S17" s="147">
        <v>11</v>
      </c>
      <c r="T17" s="28">
        <f t="shared" si="6"/>
        <v>43111</v>
      </c>
      <c r="U17" s="98">
        <f>ALINE!C17</f>
        <v>0</v>
      </c>
      <c r="V17" s="148">
        <v>11</v>
      </c>
      <c r="W17" s="28">
        <f t="shared" si="7"/>
        <v>43111</v>
      </c>
      <c r="X17" s="83">
        <f>'FORMATEUR 8'!C17</f>
        <v>0</v>
      </c>
      <c r="Y17" s="147">
        <v>11</v>
      </c>
      <c r="Z17" s="28">
        <f t="shared" si="8"/>
        <v>43111</v>
      </c>
      <c r="AA17" s="84">
        <f>'FORMATEUR 9'!C17</f>
        <v>0</v>
      </c>
      <c r="AB17" s="138">
        <v>11</v>
      </c>
      <c r="AC17" s="28">
        <f t="shared" si="9"/>
        <v>43142</v>
      </c>
      <c r="AD17" s="86">
        <f>'PIERRE OLIVIER'!E17</f>
        <v>0</v>
      </c>
      <c r="AE17" s="147">
        <v>11</v>
      </c>
      <c r="AF17" s="28">
        <f t="shared" si="10"/>
        <v>43142</v>
      </c>
      <c r="AG17" s="87">
        <f>'JEAN-LUC'!E17</f>
        <v>0</v>
      </c>
      <c r="AH17" s="147">
        <v>11</v>
      </c>
      <c r="AI17" s="28">
        <f t="shared" si="11"/>
        <v>43142</v>
      </c>
      <c r="AJ17" s="88">
        <f>XAVIER!E17</f>
        <v>0</v>
      </c>
      <c r="AK17" s="147">
        <v>11</v>
      </c>
      <c r="AL17" s="28">
        <f t="shared" si="12"/>
        <v>43142</v>
      </c>
      <c r="AM17" s="110">
        <f>EMMANUEL!E17</f>
        <v>0</v>
      </c>
      <c r="AN17" s="148">
        <v>11</v>
      </c>
      <c r="AO17" s="28">
        <f t="shared" si="13"/>
        <v>43142</v>
      </c>
      <c r="AP17" s="87">
        <f>HASAN!E17</f>
        <v>0</v>
      </c>
      <c r="AQ17" s="147">
        <v>11</v>
      </c>
      <c r="AR17" s="28">
        <f t="shared" si="14"/>
        <v>43142</v>
      </c>
      <c r="AS17" s="88">
        <f>FRANCK!E17</f>
        <v>0</v>
      </c>
      <c r="AT17" s="147">
        <v>11</v>
      </c>
      <c r="AU17" s="28">
        <f t="shared" si="15"/>
        <v>43142</v>
      </c>
      <c r="AV17" s="110">
        <f>ALINE!E17</f>
        <v>0</v>
      </c>
      <c r="AW17" s="148">
        <v>11</v>
      </c>
      <c r="AX17" s="28">
        <f t="shared" si="16"/>
        <v>43142</v>
      </c>
      <c r="AY17" s="88">
        <f>'FORMATEUR 8'!E17</f>
        <v>0</v>
      </c>
      <c r="AZ17" s="147">
        <v>11</v>
      </c>
      <c r="BA17" s="28">
        <f t="shared" si="17"/>
        <v>43142</v>
      </c>
      <c r="BB17" s="89">
        <f>'FORMATEUR 9'!E17</f>
        <v>0</v>
      </c>
      <c r="BC17" s="138">
        <v>11</v>
      </c>
      <c r="BD17" s="28">
        <f t="shared" si="18"/>
        <v>43170</v>
      </c>
      <c r="BE17" s="86">
        <f>'PIERRE OLIVIER'!G17</f>
        <v>0</v>
      </c>
      <c r="BF17" s="147">
        <v>11</v>
      </c>
      <c r="BG17" s="28">
        <f t="shared" si="19"/>
        <v>43170</v>
      </c>
      <c r="BH17" s="87">
        <f>'JEAN-LUC'!G17</f>
        <v>0</v>
      </c>
      <c r="BI17" s="147">
        <v>11</v>
      </c>
      <c r="BJ17" s="28">
        <f t="shared" si="20"/>
        <v>43170</v>
      </c>
      <c r="BK17" s="88">
        <f>XAVIER!G17</f>
        <v>0</v>
      </c>
      <c r="BL17" s="147">
        <v>11</v>
      </c>
      <c r="BM17" s="28">
        <f t="shared" si="21"/>
        <v>43170</v>
      </c>
      <c r="BN17" s="110">
        <f>EMMANUEL!G17</f>
        <v>0</v>
      </c>
      <c r="BO17" s="148">
        <v>11</v>
      </c>
      <c r="BP17" s="28">
        <f t="shared" si="22"/>
        <v>43170</v>
      </c>
      <c r="BQ17" s="87">
        <f>HASAN!G17</f>
        <v>0</v>
      </c>
      <c r="BR17" s="147">
        <v>11</v>
      </c>
      <c r="BS17" s="28">
        <f t="shared" si="23"/>
        <v>43170</v>
      </c>
      <c r="BT17" s="88">
        <f>FRANCK!G17</f>
        <v>0</v>
      </c>
      <c r="BU17" s="147">
        <v>11</v>
      </c>
      <c r="BV17" s="28">
        <f t="shared" si="24"/>
        <v>43170</v>
      </c>
      <c r="BW17" s="110">
        <f>ALINE!G17</f>
        <v>0</v>
      </c>
      <c r="BX17" s="148">
        <v>11</v>
      </c>
      <c r="BY17" s="28">
        <f t="shared" si="25"/>
        <v>43170</v>
      </c>
      <c r="BZ17" s="88">
        <f>'FORMATEUR 8'!G17</f>
        <v>0</v>
      </c>
      <c r="CA17" s="147">
        <v>11</v>
      </c>
      <c r="CB17" s="28">
        <f t="shared" si="26"/>
        <v>43170</v>
      </c>
      <c r="CC17" s="89">
        <f>'FORMATEUR 9'!G17</f>
        <v>0</v>
      </c>
      <c r="CD17" s="138">
        <v>11</v>
      </c>
      <c r="CE17" s="28">
        <f t="shared" si="27"/>
        <v>43201</v>
      </c>
      <c r="CF17" s="86" t="str">
        <f>'PIERRE OLIVIER'!J17</f>
        <v>TEEA</v>
      </c>
      <c r="CG17" s="147">
        <v>11</v>
      </c>
      <c r="CH17" s="28">
        <f t="shared" si="28"/>
        <v>43201</v>
      </c>
      <c r="CI17" s="87" t="str">
        <f>'JEAN-LUC'!J17</f>
        <v xml:space="preserve">Engins </v>
      </c>
      <c r="CJ17" s="147">
        <v>11</v>
      </c>
      <c r="CK17" s="28">
        <f t="shared" si="29"/>
        <v>43201</v>
      </c>
      <c r="CL17" s="88">
        <f>XAVIER!J17</f>
        <v>0</v>
      </c>
      <c r="CM17" s="147">
        <v>11</v>
      </c>
      <c r="CN17" s="28">
        <f t="shared" si="30"/>
        <v>43201</v>
      </c>
      <c r="CO17" s="110" t="str">
        <f>EMMANUEL!J17</f>
        <v>Chaud</v>
      </c>
      <c r="CP17" s="148">
        <v>11</v>
      </c>
      <c r="CQ17" s="28">
        <f t="shared" si="31"/>
        <v>43201</v>
      </c>
      <c r="CR17" s="87" t="str">
        <f>HASAN!J17</f>
        <v>TMI</v>
      </c>
      <c r="CS17" s="147">
        <v>11</v>
      </c>
      <c r="CT17" s="28">
        <f t="shared" si="32"/>
        <v>43201</v>
      </c>
      <c r="CU17" s="88" t="str">
        <f>FRANCK!J17</f>
        <v>CIMA</v>
      </c>
      <c r="CV17" s="147">
        <v>11</v>
      </c>
      <c r="CW17" s="28">
        <f t="shared" si="33"/>
        <v>43201</v>
      </c>
      <c r="CX17" s="110" t="str">
        <f>ALINE!J17</f>
        <v>CTRP</v>
      </c>
      <c r="CY17" s="148">
        <v>11</v>
      </c>
      <c r="CZ17" s="28">
        <f t="shared" si="34"/>
        <v>43201</v>
      </c>
      <c r="DA17" s="88">
        <f>'FORMATEUR 8'!J17</f>
        <v>0</v>
      </c>
      <c r="DB17" s="147">
        <v>11</v>
      </c>
      <c r="DC17" s="28">
        <f t="shared" si="35"/>
        <v>43201</v>
      </c>
      <c r="DD17" s="89">
        <f>'FORMATEUR 9'!J17</f>
        <v>0</v>
      </c>
      <c r="DE17" s="138">
        <v>11</v>
      </c>
      <c r="DF17" s="28">
        <f t="shared" si="36"/>
        <v>43231</v>
      </c>
      <c r="DG17" s="86">
        <f>'PIERRE OLIVIER'!L17</f>
        <v>0</v>
      </c>
      <c r="DH17" s="147">
        <v>11</v>
      </c>
      <c r="DI17" s="28">
        <f t="shared" si="37"/>
        <v>43231</v>
      </c>
      <c r="DJ17" s="87">
        <f>'JEAN-LUC'!L17</f>
        <v>0</v>
      </c>
      <c r="DK17" s="147">
        <v>11</v>
      </c>
      <c r="DL17" s="28">
        <f t="shared" si="38"/>
        <v>43231</v>
      </c>
      <c r="DM17" s="88">
        <f>XAVIER!L17</f>
        <v>0</v>
      </c>
      <c r="DN17" s="147">
        <v>11</v>
      </c>
      <c r="DO17" s="28">
        <f t="shared" si="39"/>
        <v>43231</v>
      </c>
      <c r="DP17" s="89">
        <f>EMMANUEL!L17</f>
        <v>0</v>
      </c>
      <c r="DQ17" s="147">
        <v>11</v>
      </c>
      <c r="DR17" s="28">
        <f t="shared" si="40"/>
        <v>43231</v>
      </c>
      <c r="DS17" s="87">
        <f>HASAN!L17</f>
        <v>0</v>
      </c>
      <c r="DT17" s="147">
        <v>11</v>
      </c>
      <c r="DU17" s="28">
        <f t="shared" si="41"/>
        <v>43231</v>
      </c>
      <c r="DV17" s="88">
        <f>FRANCK!L17</f>
        <v>0</v>
      </c>
      <c r="DW17" s="147">
        <v>11</v>
      </c>
      <c r="DX17" s="28">
        <f t="shared" si="42"/>
        <v>43231</v>
      </c>
      <c r="DY17" s="89">
        <f>ALINE!L17</f>
        <v>0</v>
      </c>
      <c r="DZ17" s="147">
        <v>11</v>
      </c>
      <c r="EA17" s="28">
        <f t="shared" si="43"/>
        <v>43231</v>
      </c>
      <c r="EB17" s="88">
        <f>'FORMATEUR 8'!L17</f>
        <v>0</v>
      </c>
      <c r="EC17" s="147">
        <v>11</v>
      </c>
      <c r="ED17" s="28">
        <f t="shared" si="44"/>
        <v>43231</v>
      </c>
      <c r="EE17" s="89">
        <f>'FORMATEUR 9'!L17</f>
        <v>0</v>
      </c>
      <c r="EF17" s="138">
        <v>11</v>
      </c>
      <c r="EG17" s="28">
        <f t="shared" si="45"/>
        <v>43262</v>
      </c>
      <c r="EH17" s="86">
        <f>'PIERRE OLIVIER'!N17</f>
        <v>0</v>
      </c>
      <c r="EI17" s="147">
        <v>11</v>
      </c>
      <c r="EJ17" s="28">
        <f t="shared" si="100"/>
        <v>43262</v>
      </c>
      <c r="EK17" s="87" t="str">
        <f>'JEAN-LUC'!N17</f>
        <v>Wallis Label</v>
      </c>
      <c r="EL17" s="147">
        <v>11</v>
      </c>
      <c r="EM17" s="28">
        <f t="shared" si="101"/>
        <v>43262</v>
      </c>
      <c r="EN17" s="88" t="str">
        <f>XAVIER!N17</f>
        <v>Formation</v>
      </c>
      <c r="EO17" s="147">
        <v>11</v>
      </c>
      <c r="EP17" s="28">
        <f t="shared" si="102"/>
        <v>43262</v>
      </c>
      <c r="EQ17" s="110" t="str">
        <f>EMMANUEL!N17</f>
        <v>Chaud</v>
      </c>
      <c r="ER17" s="148">
        <v>11</v>
      </c>
      <c r="ES17" s="28">
        <f t="shared" si="103"/>
        <v>43262</v>
      </c>
      <c r="ET17" s="87">
        <f>HASAN!N17</f>
        <v>0</v>
      </c>
      <c r="EU17" s="147">
        <v>11</v>
      </c>
      <c r="EV17" s="28">
        <f t="shared" si="104"/>
        <v>43262</v>
      </c>
      <c r="EW17" s="88" t="str">
        <f>FRANCK!N17</f>
        <v xml:space="preserve">rédaction </v>
      </c>
      <c r="EX17" s="147">
        <v>11</v>
      </c>
      <c r="EY17" s="28">
        <f t="shared" si="105"/>
        <v>43262</v>
      </c>
      <c r="EZ17" s="110" t="str">
        <f>ALINE!N17</f>
        <v xml:space="preserve">rédaction </v>
      </c>
      <c r="FA17" s="148">
        <v>11</v>
      </c>
      <c r="FB17" s="28">
        <f t="shared" si="106"/>
        <v>43262</v>
      </c>
      <c r="FC17" s="88">
        <f>'FORMATEUR 8'!N17</f>
        <v>0</v>
      </c>
      <c r="FD17" s="147">
        <v>11</v>
      </c>
      <c r="FE17" s="28">
        <f t="shared" si="107"/>
        <v>43262</v>
      </c>
      <c r="FF17" s="89">
        <f>'FORMATEUR 9'!N17</f>
        <v>0</v>
      </c>
      <c r="FG17" s="400"/>
      <c r="FH17" s="174">
        <v>11</v>
      </c>
      <c r="FI17" s="28">
        <f t="shared" si="46"/>
        <v>43292</v>
      </c>
      <c r="FJ17" s="86" t="str">
        <f>'PIERRE OLIVIER'!Q17</f>
        <v>Post</v>
      </c>
      <c r="FK17" s="174">
        <v>11</v>
      </c>
      <c r="FL17" s="28">
        <f t="shared" si="47"/>
        <v>43292</v>
      </c>
      <c r="FM17" s="87" t="str">
        <f>'JEAN-LUC'!Q17</f>
        <v>G2</v>
      </c>
      <c r="FN17" s="174">
        <v>11</v>
      </c>
      <c r="FO17" s="28">
        <f t="shared" si="48"/>
        <v>43292</v>
      </c>
      <c r="FP17" s="88" t="str">
        <f>XAVIER!Q17</f>
        <v>Soudeur</v>
      </c>
      <c r="FQ17" s="174">
        <v>11</v>
      </c>
      <c r="FR17" s="28">
        <f t="shared" si="49"/>
        <v>43292</v>
      </c>
      <c r="FS17" s="90" t="str">
        <f>EMMANUEL!Q17</f>
        <v>Chaud</v>
      </c>
      <c r="FT17" s="174">
        <v>11</v>
      </c>
      <c r="FU17" s="28">
        <f t="shared" si="50"/>
        <v>43292</v>
      </c>
      <c r="FV17" s="87" t="str">
        <f>HASAN!Q17</f>
        <v>préventive</v>
      </c>
      <c r="FW17" s="174">
        <v>11</v>
      </c>
      <c r="FX17" s="28">
        <f t="shared" si="51"/>
        <v>43292</v>
      </c>
      <c r="FY17" s="88">
        <f>FRANCK!Q17</f>
        <v>0</v>
      </c>
      <c r="FZ17" s="174">
        <v>11</v>
      </c>
      <c r="GA17" s="28">
        <f t="shared" si="52"/>
        <v>43292</v>
      </c>
      <c r="GB17" s="90">
        <f>ALINE!Q17</f>
        <v>0</v>
      </c>
      <c r="GC17" s="174">
        <v>11</v>
      </c>
      <c r="GD17" s="28">
        <f t="shared" si="53"/>
        <v>43292</v>
      </c>
      <c r="GE17" s="88">
        <f>'FORMATEUR 8'!Q17</f>
        <v>0</v>
      </c>
      <c r="GF17" s="174">
        <v>11</v>
      </c>
      <c r="GG17" s="28">
        <f t="shared" si="54"/>
        <v>43292</v>
      </c>
      <c r="GH17" s="89">
        <f>'FORMATEUR 9'!Q17</f>
        <v>0</v>
      </c>
      <c r="GI17" s="138">
        <v>11</v>
      </c>
      <c r="GJ17" s="28">
        <f t="shared" si="55"/>
        <v>43323</v>
      </c>
      <c r="GK17" s="86">
        <f>'PIERRE OLIVIER'!S17</f>
        <v>0</v>
      </c>
      <c r="GL17" s="147">
        <v>11</v>
      </c>
      <c r="GM17" s="28">
        <f t="shared" si="56"/>
        <v>43323</v>
      </c>
      <c r="GN17" s="87">
        <f>'JEAN-LUC'!S17</f>
        <v>0</v>
      </c>
      <c r="GO17" s="147">
        <v>11</v>
      </c>
      <c r="GP17" s="28">
        <f t="shared" si="57"/>
        <v>43323</v>
      </c>
      <c r="GQ17" s="88">
        <f>XAVIER!S17</f>
        <v>0</v>
      </c>
      <c r="GR17" s="147">
        <v>11</v>
      </c>
      <c r="GS17" s="28">
        <f t="shared" si="58"/>
        <v>43323</v>
      </c>
      <c r="GT17" s="110">
        <f>EMMANUEL!S17</f>
        <v>0</v>
      </c>
      <c r="GU17" s="148">
        <v>11</v>
      </c>
      <c r="GV17" s="28">
        <f t="shared" si="59"/>
        <v>43323</v>
      </c>
      <c r="GW17" s="87">
        <f>HASAN!S17</f>
        <v>0</v>
      </c>
      <c r="GX17" s="147">
        <v>11</v>
      </c>
      <c r="GY17" s="28">
        <f t="shared" si="60"/>
        <v>43323</v>
      </c>
      <c r="GZ17" s="88">
        <f>FRANCK!S17</f>
        <v>0</v>
      </c>
      <c r="HA17" s="147">
        <v>11</v>
      </c>
      <c r="HB17" s="28">
        <f t="shared" si="61"/>
        <v>43323</v>
      </c>
      <c r="HC17" s="110">
        <f>ALINE!S17</f>
        <v>0</v>
      </c>
      <c r="HD17" s="148">
        <v>11</v>
      </c>
      <c r="HE17" s="28">
        <f t="shared" si="62"/>
        <v>43323</v>
      </c>
      <c r="HF17" s="88">
        <f>'FORMATEUR 8'!S17</f>
        <v>0</v>
      </c>
      <c r="HG17" s="147">
        <v>11</v>
      </c>
      <c r="HH17" s="28">
        <f t="shared" si="63"/>
        <v>43323</v>
      </c>
      <c r="HI17" s="89">
        <f>'FORMATEUR 9'!S17</f>
        <v>0</v>
      </c>
      <c r="HJ17" s="138">
        <v>11</v>
      </c>
      <c r="HK17" s="28">
        <f t="shared" si="64"/>
        <v>43354</v>
      </c>
      <c r="HL17" s="86">
        <f>'PIERRE OLIVIER'!U17</f>
        <v>0</v>
      </c>
      <c r="HM17" s="147">
        <v>11</v>
      </c>
      <c r="HN17" s="28">
        <f t="shared" si="84"/>
        <v>43354</v>
      </c>
      <c r="HO17" s="87" t="str">
        <f>'JEAN-LUC'!U17</f>
        <v>Engins</v>
      </c>
      <c r="HP17" s="147">
        <v>11</v>
      </c>
      <c r="HQ17" s="28">
        <f t="shared" si="85"/>
        <v>43354</v>
      </c>
      <c r="HR17" s="88">
        <f>XAVIER!U17</f>
        <v>0</v>
      </c>
      <c r="HS17" s="147">
        <v>11</v>
      </c>
      <c r="HT17" s="28">
        <f t="shared" si="86"/>
        <v>43354</v>
      </c>
      <c r="HU17" s="110">
        <f>EMMANUEL!U17</f>
        <v>0</v>
      </c>
      <c r="HV17" s="148">
        <v>11</v>
      </c>
      <c r="HW17" s="28">
        <f t="shared" si="87"/>
        <v>43354</v>
      </c>
      <c r="HX17" s="87">
        <f>HASAN!U17</f>
        <v>0</v>
      </c>
      <c r="HY17" s="147">
        <v>11</v>
      </c>
      <c r="HZ17" s="28">
        <f t="shared" si="88"/>
        <v>43354</v>
      </c>
      <c r="IA17" s="88">
        <f>FRANCK!U17</f>
        <v>0</v>
      </c>
      <c r="IB17" s="147">
        <v>11</v>
      </c>
      <c r="IC17" s="28">
        <f t="shared" si="89"/>
        <v>43354</v>
      </c>
      <c r="ID17" s="110">
        <f>ALINE!U17</f>
        <v>0</v>
      </c>
      <c r="IE17" s="148">
        <v>11</v>
      </c>
      <c r="IF17" s="28">
        <f t="shared" si="90"/>
        <v>43354</v>
      </c>
      <c r="IG17" s="88">
        <f>'FORMATEUR 8'!U17</f>
        <v>0</v>
      </c>
      <c r="IH17" s="147">
        <v>11</v>
      </c>
      <c r="II17" s="28">
        <f t="shared" si="91"/>
        <v>43354</v>
      </c>
      <c r="IJ17" s="89">
        <f>'FORMATEUR 9'!U17</f>
        <v>0</v>
      </c>
      <c r="IK17" s="138">
        <v>11</v>
      </c>
      <c r="IL17" s="28">
        <f t="shared" si="65"/>
        <v>43384</v>
      </c>
      <c r="IM17" s="86">
        <f>'PIERRE OLIVIER'!X17</f>
        <v>0</v>
      </c>
      <c r="IN17" s="147">
        <v>11</v>
      </c>
      <c r="IO17" s="28">
        <f t="shared" si="66"/>
        <v>43384</v>
      </c>
      <c r="IP17" s="87">
        <f>'JEAN-LUC'!X17</f>
        <v>0</v>
      </c>
      <c r="IQ17" s="147">
        <v>11</v>
      </c>
      <c r="IR17" s="28">
        <f t="shared" si="67"/>
        <v>43384</v>
      </c>
      <c r="IS17" s="88" t="str">
        <f>XAVIER!X17</f>
        <v>PDMI</v>
      </c>
      <c r="IT17" s="147">
        <v>11</v>
      </c>
      <c r="IU17" s="28">
        <f t="shared" si="68"/>
        <v>43384</v>
      </c>
      <c r="IV17" s="110">
        <f>EMMANUEL!X17</f>
        <v>0</v>
      </c>
      <c r="IW17" s="148">
        <v>11</v>
      </c>
      <c r="IX17" s="28">
        <f t="shared" si="69"/>
        <v>43384</v>
      </c>
      <c r="IY17" s="87">
        <f>HASAN!X17</f>
        <v>0</v>
      </c>
      <c r="IZ17" s="147">
        <v>11</v>
      </c>
      <c r="JA17" s="28">
        <f t="shared" si="70"/>
        <v>43384</v>
      </c>
      <c r="JB17" s="88">
        <f>FRANCK!X17</f>
        <v>0</v>
      </c>
      <c r="JC17" s="147">
        <v>11</v>
      </c>
      <c r="JD17" s="28">
        <f t="shared" si="71"/>
        <v>43384</v>
      </c>
      <c r="JE17" s="110">
        <f>ALINE!X17</f>
        <v>0</v>
      </c>
      <c r="JF17" s="148">
        <v>11</v>
      </c>
      <c r="JG17" s="28">
        <f t="shared" si="72"/>
        <v>43384</v>
      </c>
      <c r="JH17" s="88">
        <f>'FORMATEUR 8'!X17</f>
        <v>0</v>
      </c>
      <c r="JI17" s="147">
        <v>11</v>
      </c>
      <c r="JJ17" s="28">
        <f t="shared" si="73"/>
        <v>43384</v>
      </c>
      <c r="JK17" s="89">
        <f>'FORMATEUR 9'!X17</f>
        <v>0</v>
      </c>
      <c r="JL17" s="138">
        <v>11</v>
      </c>
      <c r="JM17" s="28">
        <f t="shared" si="74"/>
        <v>43415</v>
      </c>
      <c r="JN17" s="86" t="str">
        <f>'PIERRE OLIVIER'!Z17</f>
        <v>FERIE armistice 1918</v>
      </c>
      <c r="JO17" s="147">
        <v>11</v>
      </c>
      <c r="JP17" s="28">
        <f t="shared" si="75"/>
        <v>43415</v>
      </c>
      <c r="JQ17" s="87" t="str">
        <f>'JEAN-LUC'!Z17</f>
        <v>FERIE armistice 1918</v>
      </c>
      <c r="JR17" s="147">
        <v>11</v>
      </c>
      <c r="JS17" s="28">
        <f t="shared" si="76"/>
        <v>43415</v>
      </c>
      <c r="JT17" s="88" t="str">
        <f>XAVIER!Z17</f>
        <v>FERIE armistice 1918</v>
      </c>
      <c r="JU17" s="147">
        <v>11</v>
      </c>
      <c r="JV17" s="28">
        <f t="shared" si="77"/>
        <v>43415</v>
      </c>
      <c r="JW17" s="110" t="str">
        <f>EMMANUEL!Z17</f>
        <v>FERIE armistice 1918</v>
      </c>
      <c r="JX17" s="148">
        <v>11</v>
      </c>
      <c r="JY17" s="28">
        <f t="shared" si="78"/>
        <v>43415</v>
      </c>
      <c r="JZ17" s="87" t="str">
        <f>HASAN!Z17</f>
        <v>FERIE armistice 1918</v>
      </c>
      <c r="KA17" s="147">
        <v>11</v>
      </c>
      <c r="KB17" s="28">
        <f t="shared" si="79"/>
        <v>43415</v>
      </c>
      <c r="KC17" s="88" t="str">
        <f>FRANCK!Z17</f>
        <v>FERIE armistice 1918</v>
      </c>
      <c r="KD17" s="147">
        <v>11</v>
      </c>
      <c r="KE17" s="28">
        <f t="shared" si="80"/>
        <v>43415</v>
      </c>
      <c r="KF17" s="110" t="str">
        <f>ALINE!Z17</f>
        <v>FERIE armistice 1918</v>
      </c>
      <c r="KG17" s="148">
        <v>11</v>
      </c>
      <c r="KH17" s="28">
        <f t="shared" si="81"/>
        <v>43415</v>
      </c>
      <c r="KI17" s="88" t="str">
        <f>'FORMATEUR 8'!Z17</f>
        <v>FERIE armistice 1918</v>
      </c>
      <c r="KJ17" s="147">
        <v>11</v>
      </c>
      <c r="KK17" s="28">
        <f t="shared" si="82"/>
        <v>43415</v>
      </c>
      <c r="KL17" s="89" t="str">
        <f>'FORMATEUR 9'!Z17</f>
        <v>FERIE armistice 1918</v>
      </c>
      <c r="KM17" s="138">
        <v>11</v>
      </c>
      <c r="KN17" s="28">
        <f t="shared" si="83"/>
        <v>43445</v>
      </c>
      <c r="KO17" s="86">
        <f>'PIERRE OLIVIER'!AB17</f>
        <v>0</v>
      </c>
      <c r="KP17" s="147">
        <v>11</v>
      </c>
      <c r="KQ17" s="28">
        <f t="shared" si="92"/>
        <v>43445</v>
      </c>
      <c r="KR17" s="87">
        <f>'JEAN-LUC'!AB17</f>
        <v>0</v>
      </c>
      <c r="KS17" s="147">
        <v>11</v>
      </c>
      <c r="KT17" s="28">
        <f t="shared" si="93"/>
        <v>43445</v>
      </c>
      <c r="KU17" s="88">
        <f>XAVIER!AB17</f>
        <v>0</v>
      </c>
      <c r="KV17" s="147">
        <v>11</v>
      </c>
      <c r="KW17" s="28">
        <f t="shared" si="94"/>
        <v>43445</v>
      </c>
      <c r="KX17" s="110" t="str">
        <f>EMMANUEL!AB17</f>
        <v>Tuy</v>
      </c>
      <c r="KY17" s="148">
        <v>11</v>
      </c>
      <c r="KZ17" s="28">
        <f t="shared" si="95"/>
        <v>43445</v>
      </c>
      <c r="LA17" s="87">
        <f>HASAN!AB17</f>
        <v>0</v>
      </c>
      <c r="LB17" s="147">
        <v>11</v>
      </c>
      <c r="LC17" s="28">
        <f t="shared" si="96"/>
        <v>43445</v>
      </c>
      <c r="LD17" s="88" t="str">
        <f>FRANCK!AB17</f>
        <v>PDMI</v>
      </c>
      <c r="LE17" s="147">
        <v>11</v>
      </c>
      <c r="LF17" s="28">
        <f t="shared" si="97"/>
        <v>43445</v>
      </c>
      <c r="LG17" s="110">
        <f>ALINE!AB17</f>
        <v>0</v>
      </c>
      <c r="LH17" s="148">
        <v>11</v>
      </c>
      <c r="LI17" s="28">
        <f t="shared" si="98"/>
        <v>43445</v>
      </c>
      <c r="LJ17" s="88">
        <f>'FORMATEUR 8'!AB17</f>
        <v>0</v>
      </c>
      <c r="LK17" s="147">
        <v>11</v>
      </c>
      <c r="LL17" s="28">
        <f t="shared" si="99"/>
        <v>43445</v>
      </c>
      <c r="LM17" s="89">
        <f>'FORMATEUR 9'!AB17</f>
        <v>0</v>
      </c>
      <c r="LO17" s="177" t="str">
        <f>Feuil1!B10</f>
        <v>Franck DUFOUR</v>
      </c>
      <c r="LP17" s="178" t="s">
        <v>41</v>
      </c>
      <c r="LQ17" s="178">
        <f>FRANCK!AB43</f>
        <v>86</v>
      </c>
    </row>
    <row r="18" spans="1:329" ht="18.95" customHeight="1" x14ac:dyDescent="0.2">
      <c r="A18" s="138">
        <v>12</v>
      </c>
      <c r="B18" s="28">
        <f t="shared" si="0"/>
        <v>43112</v>
      </c>
      <c r="C18" s="81" t="str">
        <f>'PIERRE OLIVIER'!C18</f>
        <v>formation</v>
      </c>
      <c r="D18" s="147">
        <v>12</v>
      </c>
      <c r="E18" s="28">
        <f t="shared" si="1"/>
        <v>43112</v>
      </c>
      <c r="F18" s="82" t="str">
        <f>'JEAN-LUC'!C18</f>
        <v>CP</v>
      </c>
      <c r="G18" s="147">
        <v>12</v>
      </c>
      <c r="H18" s="28">
        <f t="shared" si="2"/>
        <v>43112</v>
      </c>
      <c r="I18" s="83">
        <f>XAVIER!C18</f>
        <v>0</v>
      </c>
      <c r="J18" s="147">
        <v>12</v>
      </c>
      <c r="K18" s="28">
        <f t="shared" si="3"/>
        <v>43112</v>
      </c>
      <c r="L18" s="98" t="str">
        <f>EMMANUEL!C18</f>
        <v>Chaud</v>
      </c>
      <c r="M18" s="148">
        <v>12</v>
      </c>
      <c r="N18" s="28">
        <f t="shared" si="4"/>
        <v>43112</v>
      </c>
      <c r="O18" s="82" t="str">
        <f>HASAN!C18</f>
        <v>TMI</v>
      </c>
      <c r="P18" s="147">
        <v>12</v>
      </c>
      <c r="Q18" s="28">
        <f t="shared" si="5"/>
        <v>43112</v>
      </c>
      <c r="R18" s="83" t="str">
        <f>FRANCK!C18</f>
        <v>CIMA</v>
      </c>
      <c r="S18" s="147">
        <v>12</v>
      </c>
      <c r="T18" s="28">
        <f t="shared" si="6"/>
        <v>43112</v>
      </c>
      <c r="U18" s="98">
        <f>ALINE!C18</f>
        <v>0</v>
      </c>
      <c r="V18" s="148">
        <v>12</v>
      </c>
      <c r="W18" s="28">
        <f t="shared" si="7"/>
        <v>43112</v>
      </c>
      <c r="X18" s="83">
        <f>'FORMATEUR 8'!C18</f>
        <v>0</v>
      </c>
      <c r="Y18" s="147">
        <v>12</v>
      </c>
      <c r="Z18" s="28">
        <f t="shared" si="8"/>
        <v>43112</v>
      </c>
      <c r="AA18" s="84">
        <f>'FORMATEUR 9'!C18</f>
        <v>0</v>
      </c>
      <c r="AB18" s="138">
        <v>12</v>
      </c>
      <c r="AC18" s="28">
        <f t="shared" si="9"/>
        <v>43143</v>
      </c>
      <c r="AD18" s="86">
        <f>'PIERRE OLIVIER'!E18</f>
        <v>0</v>
      </c>
      <c r="AE18" s="147">
        <v>12</v>
      </c>
      <c r="AF18" s="28">
        <f t="shared" si="10"/>
        <v>43143</v>
      </c>
      <c r="AG18" s="263">
        <f>'JEAN-LUC'!E18</f>
        <v>0</v>
      </c>
      <c r="AH18" s="147">
        <v>12</v>
      </c>
      <c r="AI18" s="28">
        <f t="shared" si="11"/>
        <v>43143</v>
      </c>
      <c r="AJ18" s="88">
        <f>XAVIER!E18</f>
        <v>0</v>
      </c>
      <c r="AK18" s="147">
        <v>12</v>
      </c>
      <c r="AL18" s="28">
        <f t="shared" si="12"/>
        <v>43143</v>
      </c>
      <c r="AM18" s="110" t="str">
        <f>EMMANUEL!E18</f>
        <v>Chaud</v>
      </c>
      <c r="AN18" s="148">
        <v>12</v>
      </c>
      <c r="AO18" s="28">
        <f t="shared" si="13"/>
        <v>43143</v>
      </c>
      <c r="AP18" s="87">
        <f>HASAN!E18</f>
        <v>0</v>
      </c>
      <c r="AQ18" s="147">
        <v>12</v>
      </c>
      <c r="AR18" s="28">
        <f t="shared" si="14"/>
        <v>43143</v>
      </c>
      <c r="AS18" s="88" t="str">
        <f>FRANCK!E18</f>
        <v>CIMA</v>
      </c>
      <c r="AT18" s="147">
        <v>12</v>
      </c>
      <c r="AU18" s="28">
        <f t="shared" si="15"/>
        <v>43143</v>
      </c>
      <c r="AV18" s="110" t="str">
        <f>ALINE!E18</f>
        <v>C PLTLM</v>
      </c>
      <c r="AW18" s="148">
        <v>12</v>
      </c>
      <c r="AX18" s="28">
        <f t="shared" si="16"/>
        <v>43143</v>
      </c>
      <c r="AY18" s="88">
        <f>'FORMATEUR 8'!E18</f>
        <v>0</v>
      </c>
      <c r="AZ18" s="147">
        <v>12</v>
      </c>
      <c r="BA18" s="28">
        <f t="shared" si="17"/>
        <v>43143</v>
      </c>
      <c r="BB18" s="89">
        <f>'FORMATEUR 9'!E18</f>
        <v>0</v>
      </c>
      <c r="BC18" s="138">
        <v>12</v>
      </c>
      <c r="BD18" s="28">
        <f t="shared" si="18"/>
        <v>43171</v>
      </c>
      <c r="BE18" s="86">
        <f>'PIERRE OLIVIER'!G18</f>
        <v>0</v>
      </c>
      <c r="BF18" s="147">
        <v>12</v>
      </c>
      <c r="BG18" s="28">
        <f t="shared" si="19"/>
        <v>43171</v>
      </c>
      <c r="BH18" s="263">
        <f>'JEAN-LUC'!G18</f>
        <v>0</v>
      </c>
      <c r="BI18" s="147">
        <v>12</v>
      </c>
      <c r="BJ18" s="28">
        <f t="shared" si="20"/>
        <v>43171</v>
      </c>
      <c r="BK18" s="88">
        <f>XAVIER!G18</f>
        <v>0</v>
      </c>
      <c r="BL18" s="147">
        <v>12</v>
      </c>
      <c r="BM18" s="28">
        <f t="shared" si="21"/>
        <v>43171</v>
      </c>
      <c r="BN18" s="110" t="str">
        <f>EMMANUEL!G18</f>
        <v>Chaud</v>
      </c>
      <c r="BO18" s="148">
        <v>12</v>
      </c>
      <c r="BP18" s="28">
        <f t="shared" si="22"/>
        <v>43171</v>
      </c>
      <c r="BQ18" s="87" t="str">
        <f>HASAN!G18</f>
        <v>Remettre en</v>
      </c>
      <c r="BR18" s="147">
        <v>12</v>
      </c>
      <c r="BS18" s="28">
        <f t="shared" si="23"/>
        <v>43171</v>
      </c>
      <c r="BT18" s="88">
        <f>FRANCK!G18</f>
        <v>0</v>
      </c>
      <c r="BU18" s="147">
        <v>12</v>
      </c>
      <c r="BV18" s="28">
        <f t="shared" si="24"/>
        <v>43171</v>
      </c>
      <c r="BW18" s="110" t="str">
        <f>ALINE!G18</f>
        <v>Examen</v>
      </c>
      <c r="BX18" s="148">
        <v>12</v>
      </c>
      <c r="BY18" s="28">
        <f t="shared" si="25"/>
        <v>43171</v>
      </c>
      <c r="BZ18" s="88">
        <f>'FORMATEUR 8'!G18</f>
        <v>0</v>
      </c>
      <c r="CA18" s="147">
        <v>12</v>
      </c>
      <c r="CB18" s="28">
        <f t="shared" si="26"/>
        <v>43171</v>
      </c>
      <c r="CC18" s="89">
        <f>'FORMATEUR 9'!G18</f>
        <v>0</v>
      </c>
      <c r="CD18" s="138">
        <v>12</v>
      </c>
      <c r="CE18" s="28">
        <f t="shared" si="27"/>
        <v>43202</v>
      </c>
      <c r="CF18" s="86">
        <f>'PIERRE OLIVIER'!J18</f>
        <v>0</v>
      </c>
      <c r="CG18" s="147">
        <v>12</v>
      </c>
      <c r="CH18" s="28">
        <f t="shared" si="28"/>
        <v>43202</v>
      </c>
      <c r="CI18" s="87">
        <f>'JEAN-LUC'!J18</f>
        <v>0</v>
      </c>
      <c r="CJ18" s="147">
        <v>12</v>
      </c>
      <c r="CK18" s="28">
        <f t="shared" si="29"/>
        <v>43202</v>
      </c>
      <c r="CL18" s="88">
        <f>XAVIER!J18</f>
        <v>0</v>
      </c>
      <c r="CM18" s="147">
        <v>12</v>
      </c>
      <c r="CN18" s="28">
        <f t="shared" si="30"/>
        <v>43202</v>
      </c>
      <c r="CO18" s="110" t="str">
        <f>EMMANUEL!J18</f>
        <v>Chaud</v>
      </c>
      <c r="CP18" s="148">
        <v>12</v>
      </c>
      <c r="CQ18" s="28">
        <f t="shared" si="31"/>
        <v>43202</v>
      </c>
      <c r="CR18" s="87" t="str">
        <f>HASAN!J18</f>
        <v>TMI</v>
      </c>
      <c r="CS18" s="147">
        <v>12</v>
      </c>
      <c r="CT18" s="28">
        <f t="shared" si="32"/>
        <v>43202</v>
      </c>
      <c r="CU18" s="88" t="str">
        <f>FRANCK!J18</f>
        <v>CIMA</v>
      </c>
      <c r="CV18" s="147">
        <v>12</v>
      </c>
      <c r="CW18" s="28">
        <f t="shared" si="33"/>
        <v>43202</v>
      </c>
      <c r="CX18" s="110" t="str">
        <f>ALINE!J18</f>
        <v>CTRP</v>
      </c>
      <c r="CY18" s="148">
        <v>12</v>
      </c>
      <c r="CZ18" s="28">
        <f t="shared" si="34"/>
        <v>43202</v>
      </c>
      <c r="DA18" s="88">
        <f>'FORMATEUR 8'!J18</f>
        <v>0</v>
      </c>
      <c r="DB18" s="147">
        <v>12</v>
      </c>
      <c r="DC18" s="28">
        <f t="shared" si="35"/>
        <v>43202</v>
      </c>
      <c r="DD18" s="89">
        <f>'FORMATEUR 9'!J18</f>
        <v>0</v>
      </c>
      <c r="DE18" s="138">
        <v>12</v>
      </c>
      <c r="DF18" s="28">
        <f t="shared" si="36"/>
        <v>43232</v>
      </c>
      <c r="DG18" s="86">
        <f>'PIERRE OLIVIER'!L18</f>
        <v>0</v>
      </c>
      <c r="DH18" s="147">
        <v>12</v>
      </c>
      <c r="DI18" s="28">
        <f t="shared" si="37"/>
        <v>43232</v>
      </c>
      <c r="DJ18" s="87">
        <f>'JEAN-LUC'!L18</f>
        <v>0</v>
      </c>
      <c r="DK18" s="147">
        <v>12</v>
      </c>
      <c r="DL18" s="28">
        <f t="shared" si="38"/>
        <v>43232</v>
      </c>
      <c r="DM18" s="88">
        <f>XAVIER!L18</f>
        <v>0</v>
      </c>
      <c r="DN18" s="147">
        <v>12</v>
      </c>
      <c r="DO18" s="28">
        <f t="shared" si="39"/>
        <v>43232</v>
      </c>
      <c r="DP18" s="89">
        <f>EMMANUEL!L18</f>
        <v>0</v>
      </c>
      <c r="DQ18" s="147">
        <v>12</v>
      </c>
      <c r="DR18" s="28">
        <f t="shared" si="40"/>
        <v>43232</v>
      </c>
      <c r="DS18" s="87">
        <f>HASAN!L18</f>
        <v>0</v>
      </c>
      <c r="DT18" s="147">
        <v>12</v>
      </c>
      <c r="DU18" s="28">
        <f t="shared" si="41"/>
        <v>43232</v>
      </c>
      <c r="DV18" s="88">
        <f>FRANCK!L18</f>
        <v>0</v>
      </c>
      <c r="DW18" s="147">
        <v>12</v>
      </c>
      <c r="DX18" s="28">
        <f t="shared" si="42"/>
        <v>43232</v>
      </c>
      <c r="DY18" s="89">
        <f>ALINE!L18</f>
        <v>0</v>
      </c>
      <c r="DZ18" s="147">
        <v>12</v>
      </c>
      <c r="EA18" s="28">
        <f t="shared" si="43"/>
        <v>43232</v>
      </c>
      <c r="EB18" s="88">
        <f>'FORMATEUR 8'!L18</f>
        <v>0</v>
      </c>
      <c r="EC18" s="147">
        <v>12</v>
      </c>
      <c r="ED18" s="28">
        <f t="shared" si="44"/>
        <v>43232</v>
      </c>
      <c r="EE18" s="89">
        <f>'FORMATEUR 9'!L18</f>
        <v>0</v>
      </c>
      <c r="EF18" s="138">
        <v>12</v>
      </c>
      <c r="EG18" s="28">
        <f t="shared" si="45"/>
        <v>43263</v>
      </c>
      <c r="EH18" s="86">
        <f>'PIERRE OLIVIER'!N18</f>
        <v>0</v>
      </c>
      <c r="EI18" s="147">
        <v>12</v>
      </c>
      <c r="EJ18" s="28">
        <f t="shared" si="100"/>
        <v>43263</v>
      </c>
      <c r="EK18" s="87" t="str">
        <f>'JEAN-LUC'!N18</f>
        <v>Elec N2</v>
      </c>
      <c r="EL18" s="147">
        <v>12</v>
      </c>
      <c r="EM18" s="28">
        <f t="shared" si="101"/>
        <v>43263</v>
      </c>
      <c r="EN18" s="88">
        <f>XAVIER!N18</f>
        <v>0</v>
      </c>
      <c r="EO18" s="147">
        <v>12</v>
      </c>
      <c r="EP18" s="28">
        <f t="shared" si="102"/>
        <v>43263</v>
      </c>
      <c r="EQ18" s="110" t="str">
        <f>EMMANUEL!N18</f>
        <v>Chaud</v>
      </c>
      <c r="ER18" s="148">
        <v>12</v>
      </c>
      <c r="ES18" s="28">
        <f t="shared" si="103"/>
        <v>43263</v>
      </c>
      <c r="ET18" s="87">
        <f>HASAN!N18</f>
        <v>0</v>
      </c>
      <c r="EU18" s="147">
        <v>12</v>
      </c>
      <c r="EV18" s="28">
        <f t="shared" si="104"/>
        <v>43263</v>
      </c>
      <c r="EW18" s="88" t="str">
        <f>FRANCK!N18</f>
        <v xml:space="preserve">fiches </v>
      </c>
      <c r="EX18" s="147">
        <v>12</v>
      </c>
      <c r="EY18" s="28">
        <f t="shared" si="105"/>
        <v>43263</v>
      </c>
      <c r="EZ18" s="110">
        <f>ALINE!N18</f>
        <v>0</v>
      </c>
      <c r="FA18" s="148">
        <v>12</v>
      </c>
      <c r="FB18" s="28">
        <f t="shared" si="106"/>
        <v>43263</v>
      </c>
      <c r="FC18" s="88">
        <f>'FORMATEUR 8'!N18</f>
        <v>0</v>
      </c>
      <c r="FD18" s="147">
        <v>12</v>
      </c>
      <c r="FE18" s="28">
        <f t="shared" si="107"/>
        <v>43263</v>
      </c>
      <c r="FF18" s="89">
        <f>'FORMATEUR 9'!N18</f>
        <v>0</v>
      </c>
      <c r="FG18" s="400"/>
      <c r="FH18" s="173">
        <v>12</v>
      </c>
      <c r="FI18" s="28">
        <f t="shared" si="46"/>
        <v>43293</v>
      </c>
      <c r="FJ18" s="86">
        <f>'PIERRE OLIVIER'!Q18</f>
        <v>0</v>
      </c>
      <c r="FK18" s="173">
        <v>12</v>
      </c>
      <c r="FL18" s="28">
        <f t="shared" si="47"/>
        <v>43293</v>
      </c>
      <c r="FM18" s="87" t="str">
        <f>'JEAN-LUC'!Q18</f>
        <v>CALEBAM S2 G2</v>
      </c>
      <c r="FN18" s="173">
        <v>12</v>
      </c>
      <c r="FO18" s="28">
        <f t="shared" si="48"/>
        <v>43293</v>
      </c>
      <c r="FP18" s="88">
        <f>XAVIER!Q18</f>
        <v>0</v>
      </c>
      <c r="FQ18" s="173">
        <v>12</v>
      </c>
      <c r="FR18" s="28">
        <f t="shared" si="49"/>
        <v>43293</v>
      </c>
      <c r="FS18" s="90" t="str">
        <f>EMMANUEL!Q18</f>
        <v>Chaud</v>
      </c>
      <c r="FT18" s="173">
        <v>12</v>
      </c>
      <c r="FU18" s="28">
        <f t="shared" si="50"/>
        <v>43293</v>
      </c>
      <c r="FV18" s="87" t="str">
        <f>HASAN!Q18</f>
        <v>d’équipements</v>
      </c>
      <c r="FW18" s="173">
        <v>12</v>
      </c>
      <c r="FX18" s="28">
        <f t="shared" si="51"/>
        <v>43293</v>
      </c>
      <c r="FY18" s="88">
        <f>FRANCK!Q18</f>
        <v>0</v>
      </c>
      <c r="FZ18" s="173">
        <v>12</v>
      </c>
      <c r="GA18" s="28">
        <f t="shared" si="52"/>
        <v>43293</v>
      </c>
      <c r="GB18" s="90">
        <f>ALINE!Q18</f>
        <v>0</v>
      </c>
      <c r="GC18" s="173">
        <v>12</v>
      </c>
      <c r="GD18" s="28">
        <f t="shared" si="53"/>
        <v>43293</v>
      </c>
      <c r="GE18" s="88">
        <f>'FORMATEUR 8'!Q18</f>
        <v>0</v>
      </c>
      <c r="GF18" s="173">
        <v>12</v>
      </c>
      <c r="GG18" s="28">
        <f t="shared" si="54"/>
        <v>43293</v>
      </c>
      <c r="GH18" s="89">
        <f>'FORMATEUR 9'!Q18</f>
        <v>0</v>
      </c>
      <c r="GI18" s="138">
        <v>12</v>
      </c>
      <c r="GJ18" s="28">
        <f t="shared" si="55"/>
        <v>43324</v>
      </c>
      <c r="GK18" s="86">
        <f>'PIERRE OLIVIER'!S18</f>
        <v>0</v>
      </c>
      <c r="GL18" s="147">
        <v>12</v>
      </c>
      <c r="GM18" s="28">
        <f t="shared" si="56"/>
        <v>43324</v>
      </c>
      <c r="GN18" s="87">
        <f>'JEAN-LUC'!S18</f>
        <v>0</v>
      </c>
      <c r="GO18" s="147">
        <v>12</v>
      </c>
      <c r="GP18" s="28">
        <f t="shared" si="57"/>
        <v>43324</v>
      </c>
      <c r="GQ18" s="88">
        <f>XAVIER!S18</f>
        <v>0</v>
      </c>
      <c r="GR18" s="147">
        <v>12</v>
      </c>
      <c r="GS18" s="28">
        <f t="shared" si="58"/>
        <v>43324</v>
      </c>
      <c r="GT18" s="110">
        <f>EMMANUEL!S18</f>
        <v>0</v>
      </c>
      <c r="GU18" s="148">
        <v>12</v>
      </c>
      <c r="GV18" s="28">
        <f t="shared" si="59"/>
        <v>43324</v>
      </c>
      <c r="GW18" s="87">
        <f>HASAN!S18</f>
        <v>0</v>
      </c>
      <c r="GX18" s="147">
        <v>12</v>
      </c>
      <c r="GY18" s="28">
        <f t="shared" si="60"/>
        <v>43324</v>
      </c>
      <c r="GZ18" s="88">
        <f>FRANCK!S18</f>
        <v>0</v>
      </c>
      <c r="HA18" s="147">
        <v>12</v>
      </c>
      <c r="HB18" s="28">
        <f t="shared" si="61"/>
        <v>43324</v>
      </c>
      <c r="HC18" s="110">
        <f>ALINE!S18</f>
        <v>0</v>
      </c>
      <c r="HD18" s="148">
        <v>12</v>
      </c>
      <c r="HE18" s="28">
        <f t="shared" si="62"/>
        <v>43324</v>
      </c>
      <c r="HF18" s="88">
        <f>'FORMATEUR 8'!S18</f>
        <v>0</v>
      </c>
      <c r="HG18" s="147">
        <v>12</v>
      </c>
      <c r="HH18" s="28">
        <f t="shared" si="63"/>
        <v>43324</v>
      </c>
      <c r="HI18" s="89">
        <f>'FORMATEUR 9'!S18</f>
        <v>0</v>
      </c>
      <c r="HJ18" s="138">
        <v>12</v>
      </c>
      <c r="HK18" s="28">
        <f t="shared" si="64"/>
        <v>43355</v>
      </c>
      <c r="HL18" s="86" t="str">
        <f>'PIERRE OLIVIER'!U18</f>
        <v>Post</v>
      </c>
      <c r="HM18" s="147">
        <v>12</v>
      </c>
      <c r="HN18" s="28">
        <f t="shared" si="84"/>
        <v>43355</v>
      </c>
      <c r="HO18" s="87" t="str">
        <f>'JEAN-LUC'!U18</f>
        <v>Inter ENT</v>
      </c>
      <c r="HP18" s="147">
        <v>12</v>
      </c>
      <c r="HQ18" s="28">
        <f t="shared" si="85"/>
        <v>43355</v>
      </c>
      <c r="HR18" s="88" t="str">
        <f>XAVIER!U18</f>
        <v>Soudeur</v>
      </c>
      <c r="HS18" s="147">
        <v>12</v>
      </c>
      <c r="HT18" s="28">
        <f t="shared" si="86"/>
        <v>43355</v>
      </c>
      <c r="HU18" s="110">
        <f>EMMANUEL!U18</f>
        <v>0</v>
      </c>
      <c r="HV18" s="148">
        <v>12</v>
      </c>
      <c r="HW18" s="28">
        <f t="shared" si="87"/>
        <v>43355</v>
      </c>
      <c r="HX18" s="87">
        <f>HASAN!U18</f>
        <v>0</v>
      </c>
      <c r="HY18" s="147">
        <v>12</v>
      </c>
      <c r="HZ18" s="28">
        <f t="shared" si="88"/>
        <v>43355</v>
      </c>
      <c r="IA18" s="88">
        <f>FRANCK!U18</f>
        <v>0</v>
      </c>
      <c r="IB18" s="147">
        <v>12</v>
      </c>
      <c r="IC18" s="28">
        <f t="shared" si="89"/>
        <v>43355</v>
      </c>
      <c r="ID18" s="110">
        <f>ALINE!U18</f>
        <v>0</v>
      </c>
      <c r="IE18" s="148">
        <v>12</v>
      </c>
      <c r="IF18" s="28">
        <f t="shared" si="90"/>
        <v>43355</v>
      </c>
      <c r="IG18" s="88">
        <f>'FORMATEUR 8'!U18</f>
        <v>0</v>
      </c>
      <c r="IH18" s="147">
        <v>12</v>
      </c>
      <c r="II18" s="28">
        <f t="shared" si="91"/>
        <v>43355</v>
      </c>
      <c r="IJ18" s="89">
        <f>'FORMATEUR 9'!U18</f>
        <v>0</v>
      </c>
      <c r="IK18" s="138">
        <v>12</v>
      </c>
      <c r="IL18" s="28">
        <f t="shared" si="65"/>
        <v>43385</v>
      </c>
      <c r="IM18" s="86" t="str">
        <f>'PIERRE OLIVIER'!X18</f>
        <v>SESSION13</v>
      </c>
      <c r="IN18" s="147">
        <v>12</v>
      </c>
      <c r="IO18" s="28">
        <f t="shared" si="66"/>
        <v>43385</v>
      </c>
      <c r="IP18" s="87">
        <f>'JEAN-LUC'!X18</f>
        <v>0</v>
      </c>
      <c r="IQ18" s="147">
        <v>12</v>
      </c>
      <c r="IR18" s="28">
        <f t="shared" si="67"/>
        <v>43385</v>
      </c>
      <c r="IS18" s="88" t="str">
        <f>XAVIER!X18</f>
        <v>PDMI</v>
      </c>
      <c r="IT18" s="147">
        <v>12</v>
      </c>
      <c r="IU18" s="28">
        <f t="shared" si="68"/>
        <v>43385</v>
      </c>
      <c r="IV18" s="110" t="str">
        <f>EMMANUEL!X18</f>
        <v>Tuyauteur</v>
      </c>
      <c r="IW18" s="148">
        <v>12</v>
      </c>
      <c r="IX18" s="28">
        <f t="shared" si="69"/>
        <v>43385</v>
      </c>
      <c r="IY18" s="87">
        <f>HASAN!X18</f>
        <v>0</v>
      </c>
      <c r="IZ18" s="147">
        <v>12</v>
      </c>
      <c r="JA18" s="28">
        <f t="shared" si="70"/>
        <v>43385</v>
      </c>
      <c r="JB18" s="88">
        <f>FRANCK!X18</f>
        <v>0</v>
      </c>
      <c r="JC18" s="147">
        <v>12</v>
      </c>
      <c r="JD18" s="28">
        <f t="shared" si="71"/>
        <v>43385</v>
      </c>
      <c r="JE18" s="110">
        <f>ALINE!X18</f>
        <v>0</v>
      </c>
      <c r="JF18" s="148">
        <v>12</v>
      </c>
      <c r="JG18" s="28">
        <f t="shared" si="72"/>
        <v>43385</v>
      </c>
      <c r="JH18" s="88">
        <f>'FORMATEUR 8'!X18</f>
        <v>0</v>
      </c>
      <c r="JI18" s="147">
        <v>12</v>
      </c>
      <c r="JJ18" s="28">
        <f t="shared" si="73"/>
        <v>43385</v>
      </c>
      <c r="JK18" s="89">
        <f>'FORMATEUR 9'!X18</f>
        <v>0</v>
      </c>
      <c r="JL18" s="138">
        <v>12</v>
      </c>
      <c r="JM18" s="28">
        <f t="shared" si="74"/>
        <v>43416</v>
      </c>
      <c r="JN18" s="86">
        <f>'PIERRE OLIVIER'!Z18</f>
        <v>0</v>
      </c>
      <c r="JO18" s="147">
        <v>12</v>
      </c>
      <c r="JP18" s="28">
        <f t="shared" si="75"/>
        <v>43416</v>
      </c>
      <c r="JQ18" s="87" t="str">
        <f>'JEAN-LUC'!Z18</f>
        <v>CALEBAM</v>
      </c>
      <c r="JR18" s="147">
        <v>12</v>
      </c>
      <c r="JS18" s="28">
        <f t="shared" si="76"/>
        <v>43416</v>
      </c>
      <c r="JT18" s="88" t="str">
        <f>XAVIER!Z18</f>
        <v>Formation</v>
      </c>
      <c r="JU18" s="147">
        <v>12</v>
      </c>
      <c r="JV18" s="28">
        <f t="shared" si="77"/>
        <v>43416</v>
      </c>
      <c r="JW18" s="110" t="str">
        <f>EMMANUEL!Z18</f>
        <v>Tuy</v>
      </c>
      <c r="JX18" s="148">
        <v>12</v>
      </c>
      <c r="JY18" s="28">
        <f t="shared" si="78"/>
        <v>43416</v>
      </c>
      <c r="JZ18" s="87" t="str">
        <f>HASAN!Z18</f>
        <v>PDMI</v>
      </c>
      <c r="KA18" s="147">
        <v>12</v>
      </c>
      <c r="KB18" s="28">
        <f t="shared" si="79"/>
        <v>43416</v>
      </c>
      <c r="KC18" s="88">
        <f>FRANCK!Z18</f>
        <v>0</v>
      </c>
      <c r="KD18" s="147">
        <v>12</v>
      </c>
      <c r="KE18" s="28">
        <f t="shared" si="80"/>
        <v>43416</v>
      </c>
      <c r="KF18" s="110">
        <f>ALINE!Z18</f>
        <v>0</v>
      </c>
      <c r="KG18" s="148">
        <v>12</v>
      </c>
      <c r="KH18" s="28">
        <f t="shared" si="81"/>
        <v>43416</v>
      </c>
      <c r="KI18" s="88">
        <f>'FORMATEUR 8'!Z18</f>
        <v>0</v>
      </c>
      <c r="KJ18" s="147">
        <v>12</v>
      </c>
      <c r="KK18" s="28">
        <f t="shared" si="82"/>
        <v>43416</v>
      </c>
      <c r="KL18" s="89">
        <f>'FORMATEUR 9'!Z18</f>
        <v>0</v>
      </c>
      <c r="KM18" s="138">
        <v>12</v>
      </c>
      <c r="KN18" s="28">
        <f t="shared" si="83"/>
        <v>43446</v>
      </c>
      <c r="KO18" s="86">
        <f>'PIERRE OLIVIER'!AB18</f>
        <v>0</v>
      </c>
      <c r="KP18" s="147">
        <v>12</v>
      </c>
      <c r="KQ18" s="28">
        <f t="shared" si="92"/>
        <v>43446</v>
      </c>
      <c r="KR18" s="87" t="str">
        <f>'JEAN-LUC'!AB18</f>
        <v>TEEA</v>
      </c>
      <c r="KS18" s="147">
        <v>12</v>
      </c>
      <c r="KT18" s="28">
        <f t="shared" si="93"/>
        <v>43446</v>
      </c>
      <c r="KU18" s="88">
        <f>XAVIER!AB18</f>
        <v>0</v>
      </c>
      <c r="KV18" s="147">
        <v>12</v>
      </c>
      <c r="KW18" s="28">
        <f t="shared" si="94"/>
        <v>43446</v>
      </c>
      <c r="KX18" s="110" t="str">
        <f>EMMANUEL!AB18</f>
        <v>Tuy</v>
      </c>
      <c r="KY18" s="148">
        <v>12</v>
      </c>
      <c r="KZ18" s="28">
        <f t="shared" si="95"/>
        <v>43446</v>
      </c>
      <c r="LA18" s="87">
        <f>HASAN!AB18</f>
        <v>0</v>
      </c>
      <c r="LB18" s="147">
        <v>12</v>
      </c>
      <c r="LC18" s="28">
        <f t="shared" si="96"/>
        <v>43446</v>
      </c>
      <c r="LD18" s="88" t="str">
        <f>FRANCK!AB18</f>
        <v>PDMI</v>
      </c>
      <c r="LE18" s="147">
        <v>12</v>
      </c>
      <c r="LF18" s="28">
        <f t="shared" si="97"/>
        <v>43446</v>
      </c>
      <c r="LG18" s="110">
        <f>ALINE!AB18</f>
        <v>0</v>
      </c>
      <c r="LH18" s="148">
        <v>12</v>
      </c>
      <c r="LI18" s="28">
        <f t="shared" si="98"/>
        <v>43446</v>
      </c>
      <c r="LJ18" s="88">
        <f>'FORMATEUR 8'!AB18</f>
        <v>0</v>
      </c>
      <c r="LK18" s="147">
        <v>12</v>
      </c>
      <c r="LL18" s="28">
        <f t="shared" si="99"/>
        <v>43446</v>
      </c>
      <c r="LM18" s="89">
        <f>'FORMATEUR 9'!AB18</f>
        <v>0</v>
      </c>
      <c r="LO18" s="178" t="str">
        <f>Feuil1!B11</f>
        <v>Aline PEROTTO-RAMBEAU</v>
      </c>
      <c r="LP18" s="178" t="s">
        <v>41</v>
      </c>
      <c r="LQ18" s="178">
        <f>ALINE!AB43</f>
        <v>45</v>
      </c>
    </row>
    <row r="19" spans="1:329" ht="18.95" customHeight="1" x14ac:dyDescent="0.2">
      <c r="A19" s="138">
        <v>13</v>
      </c>
      <c r="B19" s="28">
        <f t="shared" si="0"/>
        <v>43113</v>
      </c>
      <c r="C19" s="81">
        <f>'PIERRE OLIVIER'!C19</f>
        <v>0</v>
      </c>
      <c r="D19" s="147">
        <v>13</v>
      </c>
      <c r="E19" s="28">
        <f t="shared" si="1"/>
        <v>43113</v>
      </c>
      <c r="F19" s="82">
        <f>'JEAN-LUC'!C19</f>
        <v>0</v>
      </c>
      <c r="G19" s="147">
        <v>13</v>
      </c>
      <c r="H19" s="28">
        <f t="shared" si="2"/>
        <v>43113</v>
      </c>
      <c r="I19" s="83">
        <f>XAVIER!C19</f>
        <v>0</v>
      </c>
      <c r="J19" s="147">
        <v>13</v>
      </c>
      <c r="K19" s="28">
        <f t="shared" si="3"/>
        <v>43113</v>
      </c>
      <c r="L19" s="98">
        <f>EMMANUEL!C19</f>
        <v>0</v>
      </c>
      <c r="M19" s="148">
        <v>13</v>
      </c>
      <c r="N19" s="28">
        <f t="shared" si="4"/>
        <v>43113</v>
      </c>
      <c r="O19" s="82">
        <f>HASAN!C19</f>
        <v>0</v>
      </c>
      <c r="P19" s="147">
        <v>13</v>
      </c>
      <c r="Q19" s="28">
        <f t="shared" si="5"/>
        <v>43113</v>
      </c>
      <c r="R19" s="83">
        <f>FRANCK!C19</f>
        <v>0</v>
      </c>
      <c r="S19" s="147">
        <v>13</v>
      </c>
      <c r="T19" s="28">
        <f t="shared" si="6"/>
        <v>43113</v>
      </c>
      <c r="U19" s="98">
        <f>ALINE!C19</f>
        <v>0</v>
      </c>
      <c r="V19" s="148">
        <v>13</v>
      </c>
      <c r="W19" s="28">
        <f t="shared" si="7"/>
        <v>43113</v>
      </c>
      <c r="X19" s="83">
        <f>'FORMATEUR 8'!C19</f>
        <v>0</v>
      </c>
      <c r="Y19" s="147">
        <v>13</v>
      </c>
      <c r="Z19" s="28">
        <f t="shared" si="8"/>
        <v>43113</v>
      </c>
      <c r="AA19" s="84">
        <f>'FORMATEUR 9'!C19</f>
        <v>0</v>
      </c>
      <c r="AB19" s="138">
        <v>13</v>
      </c>
      <c r="AC19" s="28">
        <f t="shared" si="9"/>
        <v>43144</v>
      </c>
      <c r="AD19" s="86" t="str">
        <f>'PIERRE OLIVIER'!E19</f>
        <v>CQP</v>
      </c>
      <c r="AE19" s="147">
        <v>13</v>
      </c>
      <c r="AF19" s="28">
        <f t="shared" si="10"/>
        <v>43144</v>
      </c>
      <c r="AG19" s="263">
        <f>'JEAN-LUC'!E19</f>
        <v>0</v>
      </c>
      <c r="AH19" s="147">
        <v>13</v>
      </c>
      <c r="AI19" s="28">
        <f t="shared" si="11"/>
        <v>43144</v>
      </c>
      <c r="AJ19" s="88">
        <f>XAVIER!E19</f>
        <v>0</v>
      </c>
      <c r="AK19" s="147">
        <v>13</v>
      </c>
      <c r="AL19" s="28">
        <f t="shared" si="12"/>
        <v>43144</v>
      </c>
      <c r="AM19" s="110" t="str">
        <f>EMMANUEL!E19</f>
        <v>Chaud</v>
      </c>
      <c r="AN19" s="148">
        <v>13</v>
      </c>
      <c r="AO19" s="28">
        <f t="shared" si="13"/>
        <v>43144</v>
      </c>
      <c r="AP19" s="87">
        <f>HASAN!E19</f>
        <v>0</v>
      </c>
      <c r="AQ19" s="147">
        <v>13</v>
      </c>
      <c r="AR19" s="28">
        <f t="shared" si="14"/>
        <v>43144</v>
      </c>
      <c r="AS19" s="88" t="str">
        <f>FRANCK!E19</f>
        <v>CIMA</v>
      </c>
      <c r="AT19" s="147">
        <v>13</v>
      </c>
      <c r="AU19" s="28">
        <f t="shared" si="15"/>
        <v>43144</v>
      </c>
      <c r="AV19" s="110" t="str">
        <f>ALINE!E19</f>
        <v>C PLTLM</v>
      </c>
      <c r="AW19" s="148">
        <v>13</v>
      </c>
      <c r="AX19" s="28">
        <f t="shared" si="16"/>
        <v>43144</v>
      </c>
      <c r="AY19" s="88">
        <f>'FORMATEUR 8'!E19</f>
        <v>0</v>
      </c>
      <c r="AZ19" s="147">
        <v>13</v>
      </c>
      <c r="BA19" s="28">
        <f t="shared" si="17"/>
        <v>43144</v>
      </c>
      <c r="BB19" s="89">
        <f>'FORMATEUR 9'!E19</f>
        <v>0</v>
      </c>
      <c r="BC19" s="138">
        <v>13</v>
      </c>
      <c r="BD19" s="28">
        <f t="shared" si="18"/>
        <v>43172</v>
      </c>
      <c r="BE19" s="86">
        <f>'PIERRE OLIVIER'!G19</f>
        <v>0</v>
      </c>
      <c r="BF19" s="147">
        <v>13</v>
      </c>
      <c r="BG19" s="28">
        <f t="shared" si="19"/>
        <v>43172</v>
      </c>
      <c r="BH19" s="263">
        <f>'JEAN-LUC'!G19</f>
        <v>0</v>
      </c>
      <c r="BI19" s="147">
        <v>13</v>
      </c>
      <c r="BJ19" s="28">
        <f t="shared" si="20"/>
        <v>43172</v>
      </c>
      <c r="BK19" s="88">
        <f>XAVIER!G19</f>
        <v>0</v>
      </c>
      <c r="BL19" s="147">
        <v>13</v>
      </c>
      <c r="BM19" s="28">
        <f t="shared" si="21"/>
        <v>43172</v>
      </c>
      <c r="BN19" s="110" t="str">
        <f>EMMANUEL!G19</f>
        <v>Chaud</v>
      </c>
      <c r="BO19" s="148">
        <v>13</v>
      </c>
      <c r="BP19" s="28">
        <f t="shared" si="22"/>
        <v>43172</v>
      </c>
      <c r="BQ19" s="87" t="str">
        <f>HASAN!G19</f>
        <v xml:space="preserve"> état des</v>
      </c>
      <c r="BR19" s="147">
        <v>13</v>
      </c>
      <c r="BS19" s="28">
        <f t="shared" si="23"/>
        <v>43172</v>
      </c>
      <c r="BT19" s="88">
        <f>FRANCK!G19</f>
        <v>0</v>
      </c>
      <c r="BU19" s="147">
        <v>13</v>
      </c>
      <c r="BV19" s="28">
        <f t="shared" si="24"/>
        <v>43172</v>
      </c>
      <c r="BW19" s="110" t="str">
        <f>ALINE!G19</f>
        <v>Examen</v>
      </c>
      <c r="BX19" s="148">
        <v>13</v>
      </c>
      <c r="BY19" s="28">
        <f t="shared" si="25"/>
        <v>43172</v>
      </c>
      <c r="BZ19" s="88">
        <f>'FORMATEUR 8'!G19</f>
        <v>0</v>
      </c>
      <c r="CA19" s="147">
        <v>13</v>
      </c>
      <c r="CB19" s="28">
        <f t="shared" si="26"/>
        <v>43172</v>
      </c>
      <c r="CC19" s="89">
        <f>'FORMATEUR 9'!G19</f>
        <v>0</v>
      </c>
      <c r="CD19" s="138">
        <v>13</v>
      </c>
      <c r="CE19" s="28">
        <f t="shared" si="27"/>
        <v>43203</v>
      </c>
      <c r="CF19" s="86" t="str">
        <f>'PIERRE OLIVIER'!J19</f>
        <v>Session 4</v>
      </c>
      <c r="CG19" s="147">
        <v>13</v>
      </c>
      <c r="CH19" s="28">
        <f t="shared" si="28"/>
        <v>43203</v>
      </c>
      <c r="CI19" s="87" t="str">
        <f>'JEAN-LUC'!J19</f>
        <v>Papeete</v>
      </c>
      <c r="CJ19" s="147">
        <v>13</v>
      </c>
      <c r="CK19" s="28">
        <f t="shared" si="29"/>
        <v>43203</v>
      </c>
      <c r="CL19" s="88">
        <f>XAVIER!J19</f>
        <v>0</v>
      </c>
      <c r="CM19" s="147">
        <v>13</v>
      </c>
      <c r="CN19" s="28">
        <f t="shared" si="30"/>
        <v>43203</v>
      </c>
      <c r="CO19" s="110" t="str">
        <f>EMMANUEL!J19</f>
        <v>Chaud</v>
      </c>
      <c r="CP19" s="148">
        <v>13</v>
      </c>
      <c r="CQ19" s="28">
        <f t="shared" si="31"/>
        <v>43203</v>
      </c>
      <c r="CR19" s="87" t="str">
        <f>HASAN!J19</f>
        <v>TMI</v>
      </c>
      <c r="CS19" s="147">
        <v>13</v>
      </c>
      <c r="CT19" s="28">
        <f t="shared" si="32"/>
        <v>43203</v>
      </c>
      <c r="CU19" s="88" t="str">
        <f>FRANCK!J19</f>
        <v>CIMA</v>
      </c>
      <c r="CV19" s="147">
        <v>13</v>
      </c>
      <c r="CW19" s="28">
        <f t="shared" si="33"/>
        <v>43203</v>
      </c>
      <c r="CX19" s="110" t="str">
        <f>ALINE!J19</f>
        <v>CTRP</v>
      </c>
      <c r="CY19" s="148">
        <v>13</v>
      </c>
      <c r="CZ19" s="28">
        <f t="shared" si="34"/>
        <v>43203</v>
      </c>
      <c r="DA19" s="88">
        <f>'FORMATEUR 8'!J19</f>
        <v>0</v>
      </c>
      <c r="DB19" s="147">
        <v>13</v>
      </c>
      <c r="DC19" s="28">
        <f t="shared" si="35"/>
        <v>43203</v>
      </c>
      <c r="DD19" s="89">
        <f>'FORMATEUR 9'!J19</f>
        <v>0</v>
      </c>
      <c r="DE19" s="138">
        <v>13</v>
      </c>
      <c r="DF19" s="28">
        <f t="shared" si="36"/>
        <v>43233</v>
      </c>
      <c r="DG19" s="86">
        <f>'PIERRE OLIVIER'!L19</f>
        <v>0</v>
      </c>
      <c r="DH19" s="147">
        <v>13</v>
      </c>
      <c r="DI19" s="28">
        <f t="shared" si="37"/>
        <v>43233</v>
      </c>
      <c r="DJ19" s="87">
        <f>'JEAN-LUC'!L19</f>
        <v>0</v>
      </c>
      <c r="DK19" s="147">
        <v>13</v>
      </c>
      <c r="DL19" s="28">
        <f t="shared" si="38"/>
        <v>43233</v>
      </c>
      <c r="DM19" s="88">
        <f>XAVIER!L19</f>
        <v>0</v>
      </c>
      <c r="DN19" s="147">
        <v>13</v>
      </c>
      <c r="DO19" s="28">
        <f t="shared" si="39"/>
        <v>43233</v>
      </c>
      <c r="DP19" s="89">
        <f>EMMANUEL!L19</f>
        <v>0</v>
      </c>
      <c r="DQ19" s="147">
        <v>13</v>
      </c>
      <c r="DR19" s="28">
        <f t="shared" si="40"/>
        <v>43233</v>
      </c>
      <c r="DS19" s="87">
        <f>HASAN!L19</f>
        <v>0</v>
      </c>
      <c r="DT19" s="147">
        <v>13</v>
      </c>
      <c r="DU19" s="28">
        <f t="shared" si="41"/>
        <v>43233</v>
      </c>
      <c r="DV19" s="88">
        <f>FRANCK!L19</f>
        <v>0</v>
      </c>
      <c r="DW19" s="147">
        <v>13</v>
      </c>
      <c r="DX19" s="28">
        <f t="shared" si="42"/>
        <v>43233</v>
      </c>
      <c r="DY19" s="89">
        <f>ALINE!L19</f>
        <v>0</v>
      </c>
      <c r="DZ19" s="147">
        <v>13</v>
      </c>
      <c r="EA19" s="28">
        <f t="shared" si="43"/>
        <v>43233</v>
      </c>
      <c r="EB19" s="88">
        <f>'FORMATEUR 8'!L19</f>
        <v>0</v>
      </c>
      <c r="EC19" s="147">
        <v>13</v>
      </c>
      <c r="ED19" s="28">
        <f t="shared" si="44"/>
        <v>43233</v>
      </c>
      <c r="EE19" s="89">
        <f>'FORMATEUR 9'!L19</f>
        <v>0</v>
      </c>
      <c r="EF19" s="138">
        <v>13</v>
      </c>
      <c r="EG19" s="28">
        <f t="shared" si="45"/>
        <v>43264</v>
      </c>
      <c r="EH19" s="86">
        <f>'PIERRE OLIVIER'!N19</f>
        <v>0</v>
      </c>
      <c r="EI19" s="147">
        <v>13</v>
      </c>
      <c r="EJ19" s="28">
        <f t="shared" si="100"/>
        <v>43264</v>
      </c>
      <c r="EK19" s="87" t="str">
        <f>'JEAN-LUC'!N19</f>
        <v>G2</v>
      </c>
      <c r="EL19" s="147">
        <v>13</v>
      </c>
      <c r="EM19" s="28">
        <f t="shared" si="101"/>
        <v>43264</v>
      </c>
      <c r="EN19" s="88" t="str">
        <f>XAVIER!N19</f>
        <v>Soudeur</v>
      </c>
      <c r="EO19" s="147">
        <v>13</v>
      </c>
      <c r="EP19" s="28">
        <f t="shared" si="102"/>
        <v>43264</v>
      </c>
      <c r="EQ19" s="110" t="str">
        <f>EMMANUEL!N19</f>
        <v>Chaud</v>
      </c>
      <c r="ER19" s="148">
        <v>13</v>
      </c>
      <c r="ES19" s="28">
        <f t="shared" si="103"/>
        <v>43264</v>
      </c>
      <c r="ET19" s="87">
        <f>HASAN!N19</f>
        <v>0</v>
      </c>
      <c r="EU19" s="147">
        <v>13</v>
      </c>
      <c r="EV19" s="28">
        <f t="shared" si="104"/>
        <v>43264</v>
      </c>
      <c r="EW19" s="88">
        <f>FRANCK!N19</f>
        <v>0</v>
      </c>
      <c r="EX19" s="147">
        <v>13</v>
      </c>
      <c r="EY19" s="28">
        <f t="shared" si="105"/>
        <v>43264</v>
      </c>
      <c r="EZ19" s="110" t="str">
        <f>ALINE!N19</f>
        <v xml:space="preserve">fiches </v>
      </c>
      <c r="FA19" s="148">
        <v>13</v>
      </c>
      <c r="FB19" s="28">
        <f t="shared" si="106"/>
        <v>43264</v>
      </c>
      <c r="FC19" s="88">
        <f>'FORMATEUR 8'!N19</f>
        <v>0</v>
      </c>
      <c r="FD19" s="147">
        <v>13</v>
      </c>
      <c r="FE19" s="28">
        <f t="shared" si="107"/>
        <v>43264</v>
      </c>
      <c r="FF19" s="89">
        <f>'FORMATEUR 9'!N19</f>
        <v>0</v>
      </c>
      <c r="FG19" s="400"/>
      <c r="FH19" s="173">
        <v>13</v>
      </c>
      <c r="FI19" s="28">
        <f t="shared" si="46"/>
        <v>43294</v>
      </c>
      <c r="FJ19" s="86" t="str">
        <f>'PIERRE OLIVIER'!Q19</f>
        <v>BAC</v>
      </c>
      <c r="FK19" s="173">
        <v>13</v>
      </c>
      <c r="FL19" s="28">
        <f t="shared" si="47"/>
        <v>43294</v>
      </c>
      <c r="FM19" s="87">
        <f>'JEAN-LUC'!Q19</f>
        <v>0</v>
      </c>
      <c r="FN19" s="173">
        <v>13</v>
      </c>
      <c r="FO19" s="28">
        <f t="shared" si="48"/>
        <v>43294</v>
      </c>
      <c r="FP19" s="88" t="str">
        <f>XAVIER!Q19</f>
        <v>DFPC</v>
      </c>
      <c r="FQ19" s="173">
        <v>13</v>
      </c>
      <c r="FR19" s="28">
        <f t="shared" si="49"/>
        <v>43294</v>
      </c>
      <c r="FS19" s="90" t="str">
        <f>EMMANUEL!Q19</f>
        <v>Chaud</v>
      </c>
      <c r="FT19" s="173">
        <v>13</v>
      </c>
      <c r="FU19" s="28">
        <f t="shared" si="50"/>
        <v>43294</v>
      </c>
      <c r="FV19" s="87" t="str">
        <f>HASAN!Q19</f>
        <v>FC OCEF</v>
      </c>
      <c r="FW19" s="173">
        <v>13</v>
      </c>
      <c r="FX19" s="28">
        <f t="shared" si="51"/>
        <v>43294</v>
      </c>
      <c r="FY19" s="88">
        <f>FRANCK!Q19</f>
        <v>0</v>
      </c>
      <c r="FZ19" s="173">
        <v>13</v>
      </c>
      <c r="GA19" s="28">
        <f t="shared" si="52"/>
        <v>43294</v>
      </c>
      <c r="GB19" s="90">
        <f>ALINE!Q19</f>
        <v>0</v>
      </c>
      <c r="GC19" s="173">
        <v>13</v>
      </c>
      <c r="GD19" s="28">
        <f t="shared" si="53"/>
        <v>43294</v>
      </c>
      <c r="GE19" s="88">
        <f>'FORMATEUR 8'!Q19</f>
        <v>0</v>
      </c>
      <c r="GF19" s="173">
        <v>13</v>
      </c>
      <c r="GG19" s="28">
        <f t="shared" si="54"/>
        <v>43294</v>
      </c>
      <c r="GH19" s="89">
        <f>'FORMATEUR 9'!Q19</f>
        <v>0</v>
      </c>
      <c r="GI19" s="138">
        <v>13</v>
      </c>
      <c r="GJ19" s="28">
        <f t="shared" si="55"/>
        <v>43325</v>
      </c>
      <c r="GK19" s="86">
        <f>'PIERRE OLIVIER'!S19</f>
        <v>0</v>
      </c>
      <c r="GL19" s="147">
        <v>13</v>
      </c>
      <c r="GM19" s="28">
        <f t="shared" si="56"/>
        <v>43325</v>
      </c>
      <c r="GN19" s="87">
        <f>'JEAN-LUC'!S19</f>
        <v>0</v>
      </c>
      <c r="GO19" s="147">
        <v>13</v>
      </c>
      <c r="GP19" s="28">
        <f t="shared" si="57"/>
        <v>43325</v>
      </c>
      <c r="GQ19" s="88" t="str">
        <f>XAVIER!S19</f>
        <v>Formation</v>
      </c>
      <c r="GR19" s="147">
        <v>13</v>
      </c>
      <c r="GS19" s="28">
        <f t="shared" si="58"/>
        <v>43325</v>
      </c>
      <c r="GT19" s="110">
        <f>EMMANUEL!S19</f>
        <v>0</v>
      </c>
      <c r="GU19" s="148">
        <v>13</v>
      </c>
      <c r="GV19" s="28">
        <f t="shared" si="59"/>
        <v>43325</v>
      </c>
      <c r="GW19" s="87">
        <f>HASAN!S19</f>
        <v>0</v>
      </c>
      <c r="GX19" s="147">
        <v>13</v>
      </c>
      <c r="GY19" s="28">
        <f t="shared" si="60"/>
        <v>43325</v>
      </c>
      <c r="GZ19" s="88" t="str">
        <f>FRANCK!S19</f>
        <v>Révision</v>
      </c>
      <c r="HA19" s="147">
        <v>13</v>
      </c>
      <c r="HB19" s="28">
        <f t="shared" si="61"/>
        <v>43325</v>
      </c>
      <c r="HC19" s="110">
        <f>ALINE!S19</f>
        <v>0</v>
      </c>
      <c r="HD19" s="148">
        <v>13</v>
      </c>
      <c r="HE19" s="28">
        <f t="shared" si="62"/>
        <v>43325</v>
      </c>
      <c r="HF19" s="88">
        <f>'FORMATEUR 8'!S19</f>
        <v>0</v>
      </c>
      <c r="HG19" s="147">
        <v>13</v>
      </c>
      <c r="HH19" s="28">
        <f t="shared" si="63"/>
        <v>43325</v>
      </c>
      <c r="HI19" s="89">
        <f>'FORMATEUR 9'!S19</f>
        <v>0</v>
      </c>
      <c r="HJ19" s="138">
        <v>13</v>
      </c>
      <c r="HK19" s="28">
        <f t="shared" si="64"/>
        <v>43356</v>
      </c>
      <c r="HL19" s="86">
        <f>'PIERRE OLIVIER'!U19</f>
        <v>0</v>
      </c>
      <c r="HM19" s="147">
        <v>13</v>
      </c>
      <c r="HN19" s="28">
        <f t="shared" si="84"/>
        <v>43356</v>
      </c>
      <c r="HO19" s="87">
        <f>'JEAN-LUC'!U19</f>
        <v>0</v>
      </c>
      <c r="HP19" s="147">
        <v>13</v>
      </c>
      <c r="HQ19" s="28">
        <f t="shared" si="85"/>
        <v>43356</v>
      </c>
      <c r="HR19" s="88">
        <f>XAVIER!U19</f>
        <v>0</v>
      </c>
      <c r="HS19" s="147">
        <v>13</v>
      </c>
      <c r="HT19" s="28">
        <f t="shared" si="86"/>
        <v>43356</v>
      </c>
      <c r="HU19" s="110">
        <f>EMMANUEL!U19</f>
        <v>0</v>
      </c>
      <c r="HV19" s="148">
        <v>13</v>
      </c>
      <c r="HW19" s="28">
        <f t="shared" si="87"/>
        <v>43356</v>
      </c>
      <c r="HX19" s="87">
        <f>HASAN!U19</f>
        <v>0</v>
      </c>
      <c r="HY19" s="147">
        <v>13</v>
      </c>
      <c r="HZ19" s="28">
        <f t="shared" si="88"/>
        <v>43356</v>
      </c>
      <c r="IA19" s="88" t="str">
        <f>FRANCK!U19</f>
        <v>3ème session</v>
      </c>
      <c r="IB19" s="147">
        <v>13</v>
      </c>
      <c r="IC19" s="28">
        <f t="shared" si="89"/>
        <v>43356</v>
      </c>
      <c r="ID19" s="110">
        <f>ALINE!U19</f>
        <v>0</v>
      </c>
      <c r="IE19" s="148">
        <v>13</v>
      </c>
      <c r="IF19" s="28">
        <f t="shared" si="90"/>
        <v>43356</v>
      </c>
      <c r="IG19" s="88">
        <f>'FORMATEUR 8'!U19</f>
        <v>0</v>
      </c>
      <c r="IH19" s="147">
        <v>13</v>
      </c>
      <c r="II19" s="28">
        <f t="shared" si="91"/>
        <v>43356</v>
      </c>
      <c r="IJ19" s="89">
        <f>'FORMATEUR 9'!U19</f>
        <v>0</v>
      </c>
      <c r="IK19" s="138">
        <v>13</v>
      </c>
      <c r="IL19" s="28">
        <f t="shared" si="65"/>
        <v>43386</v>
      </c>
      <c r="IM19" s="86">
        <f>'PIERRE OLIVIER'!X19</f>
        <v>0</v>
      </c>
      <c r="IN19" s="147">
        <v>13</v>
      </c>
      <c r="IO19" s="28">
        <f t="shared" si="66"/>
        <v>43386</v>
      </c>
      <c r="IP19" s="87">
        <f>'JEAN-LUC'!X19</f>
        <v>0</v>
      </c>
      <c r="IQ19" s="147">
        <v>13</v>
      </c>
      <c r="IR19" s="28">
        <f t="shared" si="67"/>
        <v>43386</v>
      </c>
      <c r="IS19" s="88">
        <f>XAVIER!X19</f>
        <v>0</v>
      </c>
      <c r="IT19" s="147">
        <v>13</v>
      </c>
      <c r="IU19" s="28">
        <f t="shared" si="68"/>
        <v>43386</v>
      </c>
      <c r="IV19" s="110">
        <f>EMMANUEL!X19</f>
        <v>0</v>
      </c>
      <c r="IW19" s="148">
        <v>13</v>
      </c>
      <c r="IX19" s="28">
        <f t="shared" si="69"/>
        <v>43386</v>
      </c>
      <c r="IY19" s="87">
        <f>HASAN!X19</f>
        <v>0</v>
      </c>
      <c r="IZ19" s="147">
        <v>13</v>
      </c>
      <c r="JA19" s="28">
        <f t="shared" si="70"/>
        <v>43386</v>
      </c>
      <c r="JB19" s="88">
        <f>FRANCK!X19</f>
        <v>0</v>
      </c>
      <c r="JC19" s="147">
        <v>13</v>
      </c>
      <c r="JD19" s="28">
        <f t="shared" si="71"/>
        <v>43386</v>
      </c>
      <c r="JE19" s="110">
        <f>ALINE!X19</f>
        <v>0</v>
      </c>
      <c r="JF19" s="148">
        <v>13</v>
      </c>
      <c r="JG19" s="28">
        <f t="shared" si="72"/>
        <v>43386</v>
      </c>
      <c r="JH19" s="88">
        <f>'FORMATEUR 8'!X19</f>
        <v>0</v>
      </c>
      <c r="JI19" s="147">
        <v>13</v>
      </c>
      <c r="JJ19" s="28">
        <f t="shared" si="73"/>
        <v>43386</v>
      </c>
      <c r="JK19" s="89">
        <f>'FORMATEUR 9'!X19</f>
        <v>0</v>
      </c>
      <c r="JL19" s="138">
        <v>13</v>
      </c>
      <c r="JM19" s="28">
        <f t="shared" si="74"/>
        <v>43417</v>
      </c>
      <c r="JN19" s="86">
        <f>'PIERRE OLIVIER'!Z19</f>
        <v>0</v>
      </c>
      <c r="JO19" s="147">
        <v>13</v>
      </c>
      <c r="JP19" s="28">
        <f t="shared" si="75"/>
        <v>43417</v>
      </c>
      <c r="JQ19" s="87" t="str">
        <f>'JEAN-LUC'!Z19</f>
        <v>FREINAGE G3</v>
      </c>
      <c r="JR19" s="147">
        <v>13</v>
      </c>
      <c r="JS19" s="28">
        <f t="shared" si="76"/>
        <v>43417</v>
      </c>
      <c r="JT19" s="88">
        <f>XAVIER!Z19</f>
        <v>0</v>
      </c>
      <c r="JU19" s="147">
        <v>13</v>
      </c>
      <c r="JV19" s="28">
        <f t="shared" si="77"/>
        <v>43417</v>
      </c>
      <c r="JW19" s="110" t="str">
        <f>EMMANUEL!Z19</f>
        <v>Tuy</v>
      </c>
      <c r="JX19" s="148">
        <v>13</v>
      </c>
      <c r="JY19" s="28">
        <f t="shared" si="78"/>
        <v>43417</v>
      </c>
      <c r="JZ19" s="87" t="str">
        <f>HASAN!Z19</f>
        <v>PDMI</v>
      </c>
      <c r="KA19" s="147">
        <v>13</v>
      </c>
      <c r="KB19" s="28">
        <f t="shared" si="79"/>
        <v>43417</v>
      </c>
      <c r="KC19" s="88">
        <f>FRANCK!Z19</f>
        <v>0</v>
      </c>
      <c r="KD19" s="147">
        <v>13</v>
      </c>
      <c r="KE19" s="28">
        <f t="shared" si="80"/>
        <v>43417</v>
      </c>
      <c r="KF19" s="110">
        <f>ALINE!Z19</f>
        <v>0</v>
      </c>
      <c r="KG19" s="148">
        <v>13</v>
      </c>
      <c r="KH19" s="28">
        <f t="shared" si="81"/>
        <v>43417</v>
      </c>
      <c r="KI19" s="88">
        <f>'FORMATEUR 8'!Z19</f>
        <v>0</v>
      </c>
      <c r="KJ19" s="147">
        <v>13</v>
      </c>
      <c r="KK19" s="28">
        <f t="shared" si="82"/>
        <v>43417</v>
      </c>
      <c r="KL19" s="89">
        <f>'FORMATEUR 9'!Z19</f>
        <v>0</v>
      </c>
      <c r="KM19" s="138">
        <v>13</v>
      </c>
      <c r="KN19" s="28">
        <f t="shared" si="83"/>
        <v>43447</v>
      </c>
      <c r="KO19" s="86">
        <f>'PIERRE OLIVIER'!AB19</f>
        <v>0</v>
      </c>
      <c r="KP19" s="147">
        <v>13</v>
      </c>
      <c r="KQ19" s="28">
        <f t="shared" si="92"/>
        <v>43447</v>
      </c>
      <c r="KR19" s="87">
        <f>'JEAN-LUC'!AB19</f>
        <v>0</v>
      </c>
      <c r="KS19" s="147">
        <v>13</v>
      </c>
      <c r="KT19" s="28">
        <f t="shared" si="93"/>
        <v>43447</v>
      </c>
      <c r="KU19" s="88">
        <f>XAVIER!AB19</f>
        <v>0</v>
      </c>
      <c r="KV19" s="147">
        <v>13</v>
      </c>
      <c r="KW19" s="28">
        <f t="shared" si="94"/>
        <v>43447</v>
      </c>
      <c r="KX19" s="110" t="str">
        <f>EMMANUEL!AB19</f>
        <v>Tuy</v>
      </c>
      <c r="KY19" s="148">
        <v>13</v>
      </c>
      <c r="KZ19" s="28">
        <f t="shared" si="95"/>
        <v>43447</v>
      </c>
      <c r="LA19" s="87">
        <f>HASAN!AB19</f>
        <v>0</v>
      </c>
      <c r="LB19" s="147">
        <v>13</v>
      </c>
      <c r="LC19" s="28">
        <f t="shared" si="96"/>
        <v>43447</v>
      </c>
      <c r="LD19" s="88" t="str">
        <f>FRANCK!AB19</f>
        <v>PDMI</v>
      </c>
      <c r="LE19" s="147">
        <v>13</v>
      </c>
      <c r="LF19" s="28">
        <f t="shared" si="97"/>
        <v>43447</v>
      </c>
      <c r="LG19" s="110">
        <f>ALINE!AB19</f>
        <v>0</v>
      </c>
      <c r="LH19" s="148">
        <v>13</v>
      </c>
      <c r="LI19" s="28">
        <f t="shared" si="98"/>
        <v>43447</v>
      </c>
      <c r="LJ19" s="88">
        <f>'FORMATEUR 8'!AB19</f>
        <v>0</v>
      </c>
      <c r="LK19" s="147">
        <v>13</v>
      </c>
      <c r="LL19" s="28">
        <f t="shared" si="99"/>
        <v>43447</v>
      </c>
      <c r="LM19" s="89">
        <f>'FORMATEUR 9'!AB19</f>
        <v>0</v>
      </c>
      <c r="LO19" s="177" t="str">
        <f>Feuil1!B12</f>
        <v>FORMATEUR 8</v>
      </c>
      <c r="LP19" s="178" t="s">
        <v>41</v>
      </c>
      <c r="LQ19" s="178">
        <f>'FORMATEUR 8'!AB43</f>
        <v>1</v>
      </c>
    </row>
    <row r="20" spans="1:329" ht="23.25" customHeight="1" x14ac:dyDescent="0.2">
      <c r="A20" s="138">
        <v>14</v>
      </c>
      <c r="B20" s="28">
        <f t="shared" si="0"/>
        <v>43114</v>
      </c>
      <c r="C20" s="81">
        <f>'PIERRE OLIVIER'!C20</f>
        <v>0</v>
      </c>
      <c r="D20" s="147">
        <v>14</v>
      </c>
      <c r="E20" s="28">
        <f t="shared" si="1"/>
        <v>43114</v>
      </c>
      <c r="F20" s="82">
        <f>'JEAN-LUC'!C20</f>
        <v>0</v>
      </c>
      <c r="G20" s="147">
        <v>14</v>
      </c>
      <c r="H20" s="28">
        <f t="shared" si="2"/>
        <v>43114</v>
      </c>
      <c r="I20" s="83">
        <f>XAVIER!C20</f>
        <v>0</v>
      </c>
      <c r="J20" s="147">
        <v>14</v>
      </c>
      <c r="K20" s="28">
        <f t="shared" si="3"/>
        <v>43114</v>
      </c>
      <c r="L20" s="98">
        <f>EMMANUEL!C20</f>
        <v>0</v>
      </c>
      <c r="M20" s="148">
        <v>14</v>
      </c>
      <c r="N20" s="28">
        <f t="shared" si="4"/>
        <v>43114</v>
      </c>
      <c r="O20" s="82">
        <f>HASAN!C20</f>
        <v>0</v>
      </c>
      <c r="P20" s="147">
        <v>14</v>
      </c>
      <c r="Q20" s="28">
        <f t="shared" si="5"/>
        <v>43114</v>
      </c>
      <c r="R20" s="83">
        <f>FRANCK!C20</f>
        <v>0</v>
      </c>
      <c r="S20" s="147">
        <v>14</v>
      </c>
      <c r="T20" s="28">
        <f t="shared" si="6"/>
        <v>43114</v>
      </c>
      <c r="U20" s="98">
        <f>ALINE!C20</f>
        <v>0</v>
      </c>
      <c r="V20" s="148">
        <v>14</v>
      </c>
      <c r="W20" s="28">
        <f t="shared" si="7"/>
        <v>43114</v>
      </c>
      <c r="X20" s="83">
        <f>'FORMATEUR 8'!C20</f>
        <v>0</v>
      </c>
      <c r="Y20" s="147">
        <v>14</v>
      </c>
      <c r="Z20" s="28">
        <f t="shared" si="8"/>
        <v>43114</v>
      </c>
      <c r="AA20" s="84">
        <f>'FORMATEUR 9'!C20</f>
        <v>0</v>
      </c>
      <c r="AB20" s="138">
        <v>14</v>
      </c>
      <c r="AC20" s="28">
        <f t="shared" si="9"/>
        <v>43145</v>
      </c>
      <c r="AD20" s="86" t="str">
        <f>'PIERRE OLIVIER'!E20</f>
        <v>TEEA</v>
      </c>
      <c r="AE20" s="147">
        <v>14</v>
      </c>
      <c r="AF20" s="28">
        <f t="shared" si="10"/>
        <v>43145</v>
      </c>
      <c r="AG20" s="263">
        <f>'JEAN-LUC'!E20</f>
        <v>0</v>
      </c>
      <c r="AH20" s="147">
        <v>14</v>
      </c>
      <c r="AI20" s="28">
        <f t="shared" si="11"/>
        <v>43145</v>
      </c>
      <c r="AJ20" s="88">
        <f>XAVIER!E20</f>
        <v>0</v>
      </c>
      <c r="AK20" s="147">
        <v>14</v>
      </c>
      <c r="AL20" s="28">
        <f t="shared" si="12"/>
        <v>43145</v>
      </c>
      <c r="AM20" s="110" t="str">
        <f>EMMANUEL!E20</f>
        <v>Chaud</v>
      </c>
      <c r="AN20" s="148">
        <v>14</v>
      </c>
      <c r="AO20" s="28">
        <f t="shared" si="13"/>
        <v>43145</v>
      </c>
      <c r="AP20" s="87">
        <f>HASAN!E20</f>
        <v>0</v>
      </c>
      <c r="AQ20" s="147">
        <v>14</v>
      </c>
      <c r="AR20" s="28">
        <f t="shared" si="14"/>
        <v>43145</v>
      </c>
      <c r="AS20" s="88" t="str">
        <f>FRANCK!E20</f>
        <v>CIMA</v>
      </c>
      <c r="AT20" s="147">
        <v>14</v>
      </c>
      <c r="AU20" s="28">
        <f t="shared" si="15"/>
        <v>43145</v>
      </c>
      <c r="AV20" s="110" t="str">
        <f>ALINE!E20</f>
        <v>C PLTLM</v>
      </c>
      <c r="AW20" s="148">
        <v>14</v>
      </c>
      <c r="AX20" s="28">
        <f t="shared" si="16"/>
        <v>43145</v>
      </c>
      <c r="AY20" s="88">
        <f>'FORMATEUR 8'!E20</f>
        <v>0</v>
      </c>
      <c r="AZ20" s="147">
        <v>14</v>
      </c>
      <c r="BA20" s="28">
        <f t="shared" si="17"/>
        <v>43145</v>
      </c>
      <c r="BB20" s="89">
        <f>'FORMATEUR 9'!E20</f>
        <v>0</v>
      </c>
      <c r="BC20" s="138">
        <v>14</v>
      </c>
      <c r="BD20" s="28">
        <f t="shared" si="18"/>
        <v>43173</v>
      </c>
      <c r="BE20" s="86">
        <f>'PIERRE OLIVIER'!G20</f>
        <v>0</v>
      </c>
      <c r="BF20" s="147">
        <v>14</v>
      </c>
      <c r="BG20" s="28">
        <f t="shared" si="19"/>
        <v>43173</v>
      </c>
      <c r="BH20" s="263">
        <f>'JEAN-LUC'!G20</f>
        <v>0</v>
      </c>
      <c r="BI20" s="147">
        <v>14</v>
      </c>
      <c r="BJ20" s="28">
        <f t="shared" si="20"/>
        <v>43173</v>
      </c>
      <c r="BK20" s="88">
        <f>XAVIER!G20</f>
        <v>0</v>
      </c>
      <c r="BL20" s="147">
        <v>14</v>
      </c>
      <c r="BM20" s="28">
        <f t="shared" si="21"/>
        <v>43173</v>
      </c>
      <c r="BN20" s="110" t="str">
        <f>EMMANUEL!G20</f>
        <v>Chaud</v>
      </c>
      <c r="BO20" s="148">
        <v>14</v>
      </c>
      <c r="BP20" s="28">
        <f t="shared" si="22"/>
        <v>43173</v>
      </c>
      <c r="BQ20" s="87" t="str">
        <f>HASAN!G20</f>
        <v xml:space="preserve">installations </v>
      </c>
      <c r="BR20" s="147">
        <v>14</v>
      </c>
      <c r="BS20" s="28">
        <f t="shared" si="23"/>
        <v>43173</v>
      </c>
      <c r="BT20" s="88">
        <f>FRANCK!G20</f>
        <v>0</v>
      </c>
      <c r="BU20" s="147">
        <v>14</v>
      </c>
      <c r="BV20" s="28">
        <f t="shared" si="24"/>
        <v>43173</v>
      </c>
      <c r="BW20" s="110" t="str">
        <f>ALINE!G20</f>
        <v>Examen</v>
      </c>
      <c r="BX20" s="148">
        <v>14</v>
      </c>
      <c r="BY20" s="28">
        <f t="shared" si="25"/>
        <v>43173</v>
      </c>
      <c r="BZ20" s="88">
        <f>'FORMATEUR 8'!G20</f>
        <v>0</v>
      </c>
      <c r="CA20" s="147">
        <v>14</v>
      </c>
      <c r="CB20" s="28">
        <f t="shared" si="26"/>
        <v>43173</v>
      </c>
      <c r="CC20" s="89">
        <f>'FORMATEUR 9'!G20</f>
        <v>0</v>
      </c>
      <c r="CD20" s="138">
        <v>14</v>
      </c>
      <c r="CE20" s="28">
        <f t="shared" si="27"/>
        <v>43204</v>
      </c>
      <c r="CF20" s="86">
        <f>'PIERRE OLIVIER'!J20</f>
        <v>0</v>
      </c>
      <c r="CG20" s="147">
        <v>14</v>
      </c>
      <c r="CH20" s="28">
        <f t="shared" si="28"/>
        <v>43204</v>
      </c>
      <c r="CI20" s="87">
        <f>'JEAN-LUC'!J20</f>
        <v>0</v>
      </c>
      <c r="CJ20" s="147">
        <v>14</v>
      </c>
      <c r="CK20" s="28">
        <f t="shared" si="29"/>
        <v>43204</v>
      </c>
      <c r="CL20" s="88">
        <f>XAVIER!J20</f>
        <v>0</v>
      </c>
      <c r="CM20" s="147">
        <v>14</v>
      </c>
      <c r="CN20" s="28">
        <f t="shared" si="30"/>
        <v>43204</v>
      </c>
      <c r="CO20" s="110">
        <f>EMMANUEL!J20</f>
        <v>0</v>
      </c>
      <c r="CP20" s="148">
        <v>14</v>
      </c>
      <c r="CQ20" s="28">
        <f t="shared" si="31"/>
        <v>43204</v>
      </c>
      <c r="CR20" s="87">
        <f>HASAN!J20</f>
        <v>0</v>
      </c>
      <c r="CS20" s="147">
        <v>14</v>
      </c>
      <c r="CT20" s="28">
        <f t="shared" si="32"/>
        <v>43204</v>
      </c>
      <c r="CU20" s="88">
        <f>FRANCK!J20</f>
        <v>0</v>
      </c>
      <c r="CV20" s="147">
        <v>14</v>
      </c>
      <c r="CW20" s="28">
        <f t="shared" si="33"/>
        <v>43204</v>
      </c>
      <c r="CX20" s="110">
        <f>ALINE!J20</f>
        <v>0</v>
      </c>
      <c r="CY20" s="148">
        <v>14</v>
      </c>
      <c r="CZ20" s="28">
        <f t="shared" si="34"/>
        <v>43204</v>
      </c>
      <c r="DA20" s="88">
        <f>'FORMATEUR 8'!J20</f>
        <v>0</v>
      </c>
      <c r="DB20" s="147">
        <v>14</v>
      </c>
      <c r="DC20" s="28">
        <f t="shared" si="35"/>
        <v>43204</v>
      </c>
      <c r="DD20" s="89">
        <f>'FORMATEUR 9'!J20</f>
        <v>0</v>
      </c>
      <c r="DE20" s="138">
        <v>14</v>
      </c>
      <c r="DF20" s="28">
        <f t="shared" si="36"/>
        <v>43234</v>
      </c>
      <c r="DG20" s="86" t="str">
        <f>'PIERRE OLIVIER'!L20</f>
        <v>CQP</v>
      </c>
      <c r="DH20" s="147">
        <v>14</v>
      </c>
      <c r="DI20" s="28">
        <f t="shared" si="37"/>
        <v>43234</v>
      </c>
      <c r="DJ20" s="87" t="str">
        <f>'JEAN-LUC'!L20</f>
        <v>Electricite</v>
      </c>
      <c r="DK20" s="147">
        <v>14</v>
      </c>
      <c r="DL20" s="28">
        <f t="shared" si="38"/>
        <v>43234</v>
      </c>
      <c r="DM20" s="88">
        <f>XAVIER!L20</f>
        <v>0</v>
      </c>
      <c r="DN20" s="147">
        <v>14</v>
      </c>
      <c r="DO20" s="28">
        <f t="shared" si="39"/>
        <v>43234</v>
      </c>
      <c r="DP20" s="89">
        <f>EMMANUEL!L20</f>
        <v>0</v>
      </c>
      <c r="DQ20" s="147">
        <v>14</v>
      </c>
      <c r="DR20" s="28">
        <f t="shared" si="40"/>
        <v>43234</v>
      </c>
      <c r="DS20" s="87">
        <f>HASAN!L20</f>
        <v>0</v>
      </c>
      <c r="DT20" s="147">
        <v>14</v>
      </c>
      <c r="DU20" s="28">
        <f t="shared" si="41"/>
        <v>43234</v>
      </c>
      <c r="DV20" s="88">
        <f>FRANCK!L20</f>
        <v>0</v>
      </c>
      <c r="DW20" s="147">
        <v>14</v>
      </c>
      <c r="DX20" s="28">
        <f t="shared" si="42"/>
        <v>43234</v>
      </c>
      <c r="DY20" s="89" t="str">
        <f>ALINE!L20</f>
        <v xml:space="preserve">rédaction </v>
      </c>
      <c r="DZ20" s="147">
        <v>14</v>
      </c>
      <c r="EA20" s="28">
        <f t="shared" si="43"/>
        <v>43234</v>
      </c>
      <c r="EB20" s="88">
        <f>'FORMATEUR 8'!L20</f>
        <v>0</v>
      </c>
      <c r="EC20" s="147">
        <v>14</v>
      </c>
      <c r="ED20" s="28">
        <f t="shared" si="44"/>
        <v>43234</v>
      </c>
      <c r="EE20" s="89">
        <f>'FORMATEUR 9'!L20</f>
        <v>0</v>
      </c>
      <c r="EF20" s="138">
        <v>14</v>
      </c>
      <c r="EG20" s="28">
        <f t="shared" si="45"/>
        <v>43265</v>
      </c>
      <c r="EH20" s="86">
        <f>'PIERRE OLIVIER'!N20</f>
        <v>0</v>
      </c>
      <c r="EI20" s="147">
        <v>14</v>
      </c>
      <c r="EJ20" s="28">
        <f t="shared" si="100"/>
        <v>43265</v>
      </c>
      <c r="EK20" s="87" t="str">
        <f>'JEAN-LUC'!N20</f>
        <v>Réunion Calebam</v>
      </c>
      <c r="EL20" s="147">
        <v>14</v>
      </c>
      <c r="EM20" s="28">
        <f t="shared" si="101"/>
        <v>43265</v>
      </c>
      <c r="EN20" s="88">
        <f>XAVIER!N20</f>
        <v>0</v>
      </c>
      <c r="EO20" s="147">
        <v>14</v>
      </c>
      <c r="EP20" s="28">
        <f t="shared" si="102"/>
        <v>43265</v>
      </c>
      <c r="EQ20" s="110" t="str">
        <f>EMMANUEL!N20</f>
        <v>Chaud</v>
      </c>
      <c r="ER20" s="148">
        <v>14</v>
      </c>
      <c r="ES20" s="28">
        <f t="shared" si="103"/>
        <v>43265</v>
      </c>
      <c r="ET20" s="87">
        <f>HASAN!N20</f>
        <v>0</v>
      </c>
      <c r="EU20" s="147">
        <v>14</v>
      </c>
      <c r="EV20" s="28">
        <f t="shared" si="104"/>
        <v>43265</v>
      </c>
      <c r="EW20" s="88">
        <f>FRANCK!N20</f>
        <v>0</v>
      </c>
      <c r="EX20" s="147">
        <v>14</v>
      </c>
      <c r="EY20" s="28">
        <f t="shared" si="105"/>
        <v>43265</v>
      </c>
      <c r="EZ20" s="110">
        <f>ALINE!N20</f>
        <v>0</v>
      </c>
      <c r="FA20" s="148">
        <v>14</v>
      </c>
      <c r="FB20" s="28">
        <f t="shared" si="106"/>
        <v>43265</v>
      </c>
      <c r="FC20" s="88">
        <f>'FORMATEUR 8'!N20</f>
        <v>0</v>
      </c>
      <c r="FD20" s="147">
        <v>14</v>
      </c>
      <c r="FE20" s="28">
        <f t="shared" si="107"/>
        <v>43265</v>
      </c>
      <c r="FF20" s="89">
        <f>'FORMATEUR 9'!N20</f>
        <v>0</v>
      </c>
      <c r="FG20" s="400"/>
      <c r="FH20" s="173">
        <v>14</v>
      </c>
      <c r="FI20" s="28">
        <f t="shared" si="46"/>
        <v>43295</v>
      </c>
      <c r="FJ20" s="86" t="str">
        <f>'PIERRE OLIVIER'!Q20</f>
        <v>FERIE fête nationale</v>
      </c>
      <c r="FK20" s="173">
        <v>14</v>
      </c>
      <c r="FL20" s="28">
        <f t="shared" si="47"/>
        <v>43295</v>
      </c>
      <c r="FM20" s="87" t="str">
        <f>'JEAN-LUC'!Q20</f>
        <v>FERIE fête nationale</v>
      </c>
      <c r="FN20" s="173">
        <v>14</v>
      </c>
      <c r="FO20" s="28">
        <f t="shared" si="48"/>
        <v>43295</v>
      </c>
      <c r="FP20" s="88" t="str">
        <f>XAVIER!Q20</f>
        <v>FERIE fête nationale</v>
      </c>
      <c r="FQ20" s="173">
        <v>14</v>
      </c>
      <c r="FR20" s="28">
        <f t="shared" si="49"/>
        <v>43295</v>
      </c>
      <c r="FS20" s="90" t="str">
        <f>EMMANUEL!Q20</f>
        <v>FERIE fête nationale</v>
      </c>
      <c r="FT20" s="173">
        <v>14</v>
      </c>
      <c r="FU20" s="28">
        <f t="shared" si="50"/>
        <v>43295</v>
      </c>
      <c r="FV20" s="87" t="str">
        <f>HASAN!Q20</f>
        <v>FERIE fête nationale</v>
      </c>
      <c r="FW20" s="173">
        <v>14</v>
      </c>
      <c r="FX20" s="28">
        <f t="shared" si="51"/>
        <v>43295</v>
      </c>
      <c r="FY20" s="88" t="str">
        <f>FRANCK!Q20</f>
        <v>FERIE fête nationale</v>
      </c>
      <c r="FZ20" s="173">
        <v>14</v>
      </c>
      <c r="GA20" s="28">
        <f t="shared" si="52"/>
        <v>43295</v>
      </c>
      <c r="GB20" s="90" t="str">
        <f>ALINE!Q20</f>
        <v>FERIE fête nationale</v>
      </c>
      <c r="GC20" s="173">
        <v>14</v>
      </c>
      <c r="GD20" s="28">
        <f t="shared" si="53"/>
        <v>43295</v>
      </c>
      <c r="GE20" s="88" t="str">
        <f>'FORMATEUR 8'!Q20</f>
        <v>FERIE fête nationale</v>
      </c>
      <c r="GF20" s="173">
        <v>14</v>
      </c>
      <c r="GG20" s="28">
        <f t="shared" si="54"/>
        <v>43295</v>
      </c>
      <c r="GH20" s="89" t="str">
        <f>'FORMATEUR 9'!Q20</f>
        <v>FERIE fête nationale</v>
      </c>
      <c r="GI20" s="138">
        <v>14</v>
      </c>
      <c r="GJ20" s="28">
        <f t="shared" si="55"/>
        <v>43326</v>
      </c>
      <c r="GK20" s="86">
        <f>'PIERRE OLIVIER'!S20</f>
        <v>0</v>
      </c>
      <c r="GL20" s="147">
        <v>14</v>
      </c>
      <c r="GM20" s="28">
        <f t="shared" si="56"/>
        <v>43326</v>
      </c>
      <c r="GN20" s="87">
        <f>'JEAN-LUC'!S20</f>
        <v>0</v>
      </c>
      <c r="GO20" s="147">
        <v>14</v>
      </c>
      <c r="GP20" s="28">
        <f t="shared" si="57"/>
        <v>43326</v>
      </c>
      <c r="GQ20" s="88">
        <f>XAVIER!S20</f>
        <v>0</v>
      </c>
      <c r="GR20" s="147">
        <v>14</v>
      </c>
      <c r="GS20" s="28">
        <f t="shared" si="58"/>
        <v>43326</v>
      </c>
      <c r="GT20" s="110">
        <f>EMMANUEL!S20</f>
        <v>0</v>
      </c>
      <c r="GU20" s="148">
        <v>14</v>
      </c>
      <c r="GV20" s="28">
        <f t="shared" si="59"/>
        <v>43326</v>
      </c>
      <c r="GW20" s="87">
        <f>HASAN!S20</f>
        <v>0</v>
      </c>
      <c r="GX20" s="147">
        <v>14</v>
      </c>
      <c r="GY20" s="28">
        <f t="shared" si="60"/>
        <v>43326</v>
      </c>
      <c r="GZ20" s="88" t="str">
        <f>FRANCK!S20</f>
        <v>CIMA</v>
      </c>
      <c r="HA20" s="147">
        <v>14</v>
      </c>
      <c r="HB20" s="28">
        <f t="shared" si="61"/>
        <v>43326</v>
      </c>
      <c r="HC20" s="110">
        <f>ALINE!S20</f>
        <v>0</v>
      </c>
      <c r="HD20" s="148">
        <v>14</v>
      </c>
      <c r="HE20" s="28">
        <f t="shared" si="62"/>
        <v>43326</v>
      </c>
      <c r="HF20" s="88">
        <f>'FORMATEUR 8'!S20</f>
        <v>0</v>
      </c>
      <c r="HG20" s="147">
        <v>14</v>
      </c>
      <c r="HH20" s="28">
        <f t="shared" si="63"/>
        <v>43326</v>
      </c>
      <c r="HI20" s="89">
        <f>'FORMATEUR 9'!S20</f>
        <v>0</v>
      </c>
      <c r="HJ20" s="138">
        <v>14</v>
      </c>
      <c r="HK20" s="28">
        <f t="shared" si="64"/>
        <v>43357</v>
      </c>
      <c r="HL20" s="86" t="str">
        <f>'PIERRE OLIVIER'!U20</f>
        <v>BAC</v>
      </c>
      <c r="HM20" s="147">
        <v>14</v>
      </c>
      <c r="HN20" s="28">
        <f t="shared" si="84"/>
        <v>43357</v>
      </c>
      <c r="HO20" s="87">
        <f>'JEAN-LUC'!U20</f>
        <v>0</v>
      </c>
      <c r="HP20" s="147">
        <v>14</v>
      </c>
      <c r="HQ20" s="28">
        <f t="shared" si="85"/>
        <v>43357</v>
      </c>
      <c r="HR20" s="88" t="str">
        <f>XAVIER!U20</f>
        <v>DFPC</v>
      </c>
      <c r="HS20" s="147">
        <v>14</v>
      </c>
      <c r="HT20" s="28">
        <f t="shared" si="86"/>
        <v>43357</v>
      </c>
      <c r="HU20" s="110">
        <f>EMMANUEL!U20</f>
        <v>0</v>
      </c>
      <c r="HV20" s="148">
        <v>14</v>
      </c>
      <c r="HW20" s="28">
        <f t="shared" si="87"/>
        <v>43357</v>
      </c>
      <c r="HX20" s="87">
        <f>HASAN!U20</f>
        <v>0</v>
      </c>
      <c r="HY20" s="147">
        <v>14</v>
      </c>
      <c r="HZ20" s="28">
        <f t="shared" si="88"/>
        <v>43357</v>
      </c>
      <c r="IA20" s="88" t="str">
        <f>FRANCK!U20</f>
        <v xml:space="preserve"> 2FAm</v>
      </c>
      <c r="IB20" s="147">
        <v>14</v>
      </c>
      <c r="IC20" s="28">
        <f t="shared" si="89"/>
        <v>43357</v>
      </c>
      <c r="ID20" s="110">
        <f>ALINE!U20</f>
        <v>0</v>
      </c>
      <c r="IE20" s="148">
        <v>14</v>
      </c>
      <c r="IF20" s="28">
        <f t="shared" si="90"/>
        <v>43357</v>
      </c>
      <c r="IG20" s="88">
        <f>'FORMATEUR 8'!U20</f>
        <v>0</v>
      </c>
      <c r="IH20" s="147">
        <v>14</v>
      </c>
      <c r="II20" s="28">
        <f t="shared" si="91"/>
        <v>43357</v>
      </c>
      <c r="IJ20" s="89">
        <f>'FORMATEUR 9'!U20</f>
        <v>0</v>
      </c>
      <c r="IK20" s="138">
        <v>14</v>
      </c>
      <c r="IL20" s="28">
        <f t="shared" si="65"/>
        <v>43387</v>
      </c>
      <c r="IM20" s="86">
        <f>'PIERRE OLIVIER'!X20</f>
        <v>0</v>
      </c>
      <c r="IN20" s="147">
        <v>14</v>
      </c>
      <c r="IO20" s="28">
        <f t="shared" si="66"/>
        <v>43387</v>
      </c>
      <c r="IP20" s="87">
        <f>'JEAN-LUC'!X20</f>
        <v>0</v>
      </c>
      <c r="IQ20" s="147">
        <v>14</v>
      </c>
      <c r="IR20" s="28">
        <f t="shared" si="67"/>
        <v>43387</v>
      </c>
      <c r="IS20" s="88">
        <f>XAVIER!X20</f>
        <v>0</v>
      </c>
      <c r="IT20" s="147">
        <v>14</v>
      </c>
      <c r="IU20" s="28">
        <f t="shared" si="68"/>
        <v>43387</v>
      </c>
      <c r="IV20" s="110">
        <f>EMMANUEL!X20</f>
        <v>0</v>
      </c>
      <c r="IW20" s="148">
        <v>14</v>
      </c>
      <c r="IX20" s="28">
        <f t="shared" si="69"/>
        <v>43387</v>
      </c>
      <c r="IY20" s="87">
        <f>HASAN!X20</f>
        <v>0</v>
      </c>
      <c r="IZ20" s="147">
        <v>14</v>
      </c>
      <c r="JA20" s="28">
        <f t="shared" si="70"/>
        <v>43387</v>
      </c>
      <c r="JB20" s="88">
        <f>FRANCK!X20</f>
        <v>0</v>
      </c>
      <c r="JC20" s="147">
        <v>14</v>
      </c>
      <c r="JD20" s="28">
        <f t="shared" si="71"/>
        <v>43387</v>
      </c>
      <c r="JE20" s="110">
        <f>ALINE!X20</f>
        <v>0</v>
      </c>
      <c r="JF20" s="148">
        <v>14</v>
      </c>
      <c r="JG20" s="28">
        <f t="shared" si="72"/>
        <v>43387</v>
      </c>
      <c r="JH20" s="88">
        <f>'FORMATEUR 8'!X20</f>
        <v>0</v>
      </c>
      <c r="JI20" s="147">
        <v>14</v>
      </c>
      <c r="JJ20" s="28">
        <f t="shared" si="73"/>
        <v>43387</v>
      </c>
      <c r="JK20" s="89">
        <f>'FORMATEUR 9'!X20</f>
        <v>0</v>
      </c>
      <c r="JL20" s="138">
        <v>14</v>
      </c>
      <c r="JM20" s="28">
        <f t="shared" si="74"/>
        <v>43418</v>
      </c>
      <c r="JN20" s="86" t="str">
        <f>'PIERRE OLIVIER'!Z20</f>
        <v>Prépa</v>
      </c>
      <c r="JO20" s="147">
        <v>14</v>
      </c>
      <c r="JP20" s="28">
        <f t="shared" si="75"/>
        <v>43418</v>
      </c>
      <c r="JQ20" s="87" t="str">
        <f>'JEAN-LUC'!Z20</f>
        <v>Prépa</v>
      </c>
      <c r="JR20" s="147">
        <v>14</v>
      </c>
      <c r="JS20" s="28">
        <f t="shared" si="76"/>
        <v>43418</v>
      </c>
      <c r="JT20" s="88" t="str">
        <f>XAVIER!Z20</f>
        <v>Soudeur</v>
      </c>
      <c r="JU20" s="147">
        <v>14</v>
      </c>
      <c r="JV20" s="28">
        <f t="shared" si="77"/>
        <v>43418</v>
      </c>
      <c r="JW20" s="110" t="str">
        <f>EMMANUEL!Z20</f>
        <v>Tuy</v>
      </c>
      <c r="JX20" s="148">
        <v>14</v>
      </c>
      <c r="JY20" s="28">
        <f t="shared" si="78"/>
        <v>43418</v>
      </c>
      <c r="JZ20" s="87" t="str">
        <f>HASAN!Z20</f>
        <v>PDMI</v>
      </c>
      <c r="KA20" s="147">
        <v>14</v>
      </c>
      <c r="KB20" s="28">
        <f t="shared" si="79"/>
        <v>43418</v>
      </c>
      <c r="KC20" s="88">
        <f>FRANCK!Z20</f>
        <v>0</v>
      </c>
      <c r="KD20" s="147">
        <v>14</v>
      </c>
      <c r="KE20" s="28">
        <f t="shared" si="80"/>
        <v>43418</v>
      </c>
      <c r="KF20" s="110">
        <f>ALINE!Z20</f>
        <v>0</v>
      </c>
      <c r="KG20" s="148">
        <v>14</v>
      </c>
      <c r="KH20" s="28">
        <f t="shared" si="81"/>
        <v>43418</v>
      </c>
      <c r="KI20" s="88">
        <f>'FORMATEUR 8'!Z20</f>
        <v>0</v>
      </c>
      <c r="KJ20" s="147">
        <v>14</v>
      </c>
      <c r="KK20" s="28">
        <f t="shared" si="82"/>
        <v>43418</v>
      </c>
      <c r="KL20" s="89">
        <f>'FORMATEUR 9'!Z20</f>
        <v>0</v>
      </c>
      <c r="KM20" s="138">
        <v>14</v>
      </c>
      <c r="KN20" s="28">
        <f t="shared" si="83"/>
        <v>43448</v>
      </c>
      <c r="KO20" s="86">
        <f>'PIERRE OLIVIER'!AB20</f>
        <v>0</v>
      </c>
      <c r="KP20" s="147">
        <v>14</v>
      </c>
      <c r="KQ20" s="28">
        <f t="shared" si="92"/>
        <v>43448</v>
      </c>
      <c r="KR20" s="87" t="str">
        <f>'JEAN-LUC'!AB20</f>
        <v>Session 16</v>
      </c>
      <c r="KS20" s="147">
        <v>14</v>
      </c>
      <c r="KT20" s="28">
        <f t="shared" si="93"/>
        <v>43448</v>
      </c>
      <c r="KU20" s="88">
        <f>XAVIER!AB20</f>
        <v>0</v>
      </c>
      <c r="KV20" s="147">
        <v>14</v>
      </c>
      <c r="KW20" s="28">
        <f t="shared" si="94"/>
        <v>43448</v>
      </c>
      <c r="KX20" s="110" t="str">
        <f>EMMANUEL!AB20</f>
        <v>Tuy</v>
      </c>
      <c r="KY20" s="148">
        <v>14</v>
      </c>
      <c r="KZ20" s="28">
        <f t="shared" si="95"/>
        <v>43448</v>
      </c>
      <c r="LA20" s="87">
        <f>HASAN!AB20</f>
        <v>0</v>
      </c>
      <c r="LB20" s="147">
        <v>14</v>
      </c>
      <c r="LC20" s="28">
        <f t="shared" si="96"/>
        <v>43448</v>
      </c>
      <c r="LD20" s="88" t="str">
        <f>FRANCK!AB20</f>
        <v>PDMI</v>
      </c>
      <c r="LE20" s="147">
        <v>14</v>
      </c>
      <c r="LF20" s="28">
        <f t="shared" si="97"/>
        <v>43448</v>
      </c>
      <c r="LG20" s="110">
        <f>ALINE!AB20</f>
        <v>0</v>
      </c>
      <c r="LH20" s="148">
        <v>14</v>
      </c>
      <c r="LI20" s="28">
        <f t="shared" si="98"/>
        <v>43448</v>
      </c>
      <c r="LJ20" s="88">
        <f>'FORMATEUR 8'!AB20</f>
        <v>0</v>
      </c>
      <c r="LK20" s="147">
        <v>14</v>
      </c>
      <c r="LL20" s="28">
        <f t="shared" si="99"/>
        <v>43448</v>
      </c>
      <c r="LM20" s="89">
        <f>'FORMATEUR 9'!AB20</f>
        <v>0</v>
      </c>
      <c r="LO20" s="177" t="str">
        <f>Feuil1!B13</f>
        <v>FORMATEUR 9</v>
      </c>
      <c r="LP20" s="178" t="s">
        <v>41</v>
      </c>
      <c r="LQ20" s="178">
        <f>'FORMATEUR 9'!AB43</f>
        <v>0</v>
      </c>
    </row>
    <row r="21" spans="1:329" ht="18.95" customHeight="1" x14ac:dyDescent="0.25">
      <c r="A21" s="138">
        <v>15</v>
      </c>
      <c r="B21" s="28">
        <f t="shared" si="0"/>
        <v>43115</v>
      </c>
      <c r="C21" s="81" t="str">
        <f>'PIERRE OLIVIER'!C21</f>
        <v>PNE</v>
      </c>
      <c r="D21" s="147">
        <v>15</v>
      </c>
      <c r="E21" s="28">
        <f t="shared" si="1"/>
        <v>43115</v>
      </c>
      <c r="F21" s="82" t="str">
        <f>'JEAN-LUC'!C21</f>
        <v>CP</v>
      </c>
      <c r="G21" s="147">
        <v>15</v>
      </c>
      <c r="H21" s="28">
        <f t="shared" si="2"/>
        <v>43115</v>
      </c>
      <c r="I21" s="83">
        <f>XAVIER!C21</f>
        <v>0</v>
      </c>
      <c r="J21" s="147">
        <v>15</v>
      </c>
      <c r="K21" s="28">
        <f t="shared" si="3"/>
        <v>43115</v>
      </c>
      <c r="L21" s="98" t="str">
        <f>EMMANUEL!C21</f>
        <v>Chaud</v>
      </c>
      <c r="M21" s="148">
        <v>15</v>
      </c>
      <c r="N21" s="28">
        <f t="shared" si="4"/>
        <v>43115</v>
      </c>
      <c r="O21" s="82" t="str">
        <f>HASAN!C21</f>
        <v>TMI</v>
      </c>
      <c r="P21" s="147">
        <v>15</v>
      </c>
      <c r="Q21" s="28">
        <f t="shared" si="5"/>
        <v>43115</v>
      </c>
      <c r="R21" s="83" t="str">
        <f>FRANCK!C21</f>
        <v>CIMA</v>
      </c>
      <c r="S21" s="147">
        <v>15</v>
      </c>
      <c r="T21" s="28">
        <f t="shared" si="6"/>
        <v>43115</v>
      </c>
      <c r="U21" s="98" t="str">
        <f>ALINE!C21</f>
        <v>C PLTLM</v>
      </c>
      <c r="V21" s="148">
        <v>15</v>
      </c>
      <c r="W21" s="28">
        <f t="shared" si="7"/>
        <v>43115</v>
      </c>
      <c r="X21" s="83">
        <f>'FORMATEUR 8'!C21</f>
        <v>0</v>
      </c>
      <c r="Y21" s="147">
        <v>15</v>
      </c>
      <c r="Z21" s="28">
        <f t="shared" si="8"/>
        <v>43115</v>
      </c>
      <c r="AA21" s="84">
        <f>'FORMATEUR 9'!C21</f>
        <v>0</v>
      </c>
      <c r="AB21" s="138">
        <v>15</v>
      </c>
      <c r="AC21" s="28">
        <f>AC20+1</f>
        <v>43146</v>
      </c>
      <c r="AD21" s="86">
        <f>'PIERRE OLIVIER'!E21</f>
        <v>0</v>
      </c>
      <c r="AE21" s="147">
        <v>15</v>
      </c>
      <c r="AF21" s="28">
        <f t="shared" si="10"/>
        <v>43146</v>
      </c>
      <c r="AG21" s="263">
        <f>'JEAN-LUC'!E21</f>
        <v>0</v>
      </c>
      <c r="AH21" s="147">
        <v>15</v>
      </c>
      <c r="AI21" s="28">
        <f t="shared" si="11"/>
        <v>43146</v>
      </c>
      <c r="AJ21" s="88">
        <f>XAVIER!E21</f>
        <v>0</v>
      </c>
      <c r="AK21" s="147">
        <v>15</v>
      </c>
      <c r="AL21" s="28">
        <f t="shared" si="12"/>
        <v>43146</v>
      </c>
      <c r="AM21" s="110" t="str">
        <f>EMMANUEL!E21</f>
        <v>Chaud</v>
      </c>
      <c r="AN21" s="148">
        <v>15</v>
      </c>
      <c r="AO21" s="28">
        <f t="shared" si="13"/>
        <v>43146</v>
      </c>
      <c r="AP21" s="87">
        <f>HASAN!E21</f>
        <v>0</v>
      </c>
      <c r="AQ21" s="147">
        <v>15</v>
      </c>
      <c r="AR21" s="28">
        <f t="shared" si="14"/>
        <v>43146</v>
      </c>
      <c r="AS21" s="88" t="str">
        <f>FRANCK!E21</f>
        <v>CIMA</v>
      </c>
      <c r="AT21" s="147">
        <v>15</v>
      </c>
      <c r="AU21" s="28">
        <f t="shared" si="15"/>
        <v>43146</v>
      </c>
      <c r="AV21" s="110" t="str">
        <f>ALINE!E21</f>
        <v>C PLTLM</v>
      </c>
      <c r="AW21" s="148">
        <v>15</v>
      </c>
      <c r="AX21" s="28">
        <f t="shared" si="16"/>
        <v>43146</v>
      </c>
      <c r="AY21" s="88">
        <f>'FORMATEUR 8'!E21</f>
        <v>0</v>
      </c>
      <c r="AZ21" s="147">
        <v>15</v>
      </c>
      <c r="BA21" s="28">
        <f t="shared" si="17"/>
        <v>43146</v>
      </c>
      <c r="BB21" s="89">
        <f>'FORMATEUR 9'!E21</f>
        <v>0</v>
      </c>
      <c r="BC21" s="138">
        <v>15</v>
      </c>
      <c r="BD21" s="28">
        <f>BD20+1</f>
        <v>43174</v>
      </c>
      <c r="BE21" s="86">
        <f>'PIERRE OLIVIER'!G21</f>
        <v>0</v>
      </c>
      <c r="BF21" s="147">
        <v>15</v>
      </c>
      <c r="BG21" s="28">
        <f t="shared" si="19"/>
        <v>43174</v>
      </c>
      <c r="BH21" s="263">
        <f>'JEAN-LUC'!G21</f>
        <v>0</v>
      </c>
      <c r="BI21" s="147">
        <v>15</v>
      </c>
      <c r="BJ21" s="28">
        <f t="shared" si="20"/>
        <v>43174</v>
      </c>
      <c r="BK21" s="88">
        <f>XAVIER!G21</f>
        <v>0</v>
      </c>
      <c r="BL21" s="147">
        <v>15</v>
      </c>
      <c r="BM21" s="28">
        <f t="shared" si="21"/>
        <v>43174</v>
      </c>
      <c r="BN21" s="110" t="str">
        <f>EMMANUEL!G21</f>
        <v>Chaud</v>
      </c>
      <c r="BO21" s="148">
        <v>15</v>
      </c>
      <c r="BP21" s="28">
        <f t="shared" si="22"/>
        <v>43174</v>
      </c>
      <c r="BQ21" s="87" t="str">
        <f>HASAN!G21</f>
        <v xml:space="preserve"> électriques</v>
      </c>
      <c r="BR21" s="147">
        <v>15</v>
      </c>
      <c r="BS21" s="28">
        <f t="shared" si="23"/>
        <v>43174</v>
      </c>
      <c r="BT21" s="88">
        <f>FRANCK!G21</f>
        <v>0</v>
      </c>
      <c r="BU21" s="147">
        <v>15</v>
      </c>
      <c r="BV21" s="28">
        <f t="shared" si="24"/>
        <v>43174</v>
      </c>
      <c r="BW21" s="110" t="str">
        <f>ALINE!G21</f>
        <v>Examen</v>
      </c>
      <c r="BX21" s="148">
        <v>15</v>
      </c>
      <c r="BY21" s="28">
        <f t="shared" si="25"/>
        <v>43174</v>
      </c>
      <c r="BZ21" s="88">
        <f>'FORMATEUR 8'!G21</f>
        <v>0</v>
      </c>
      <c r="CA21" s="147">
        <v>15</v>
      </c>
      <c r="CB21" s="28">
        <f t="shared" si="26"/>
        <v>43174</v>
      </c>
      <c r="CC21" s="89">
        <f>'FORMATEUR 9'!G21</f>
        <v>0</v>
      </c>
      <c r="CD21" s="138">
        <v>15</v>
      </c>
      <c r="CE21" s="85">
        <f>CE20+1</f>
        <v>43205</v>
      </c>
      <c r="CF21" s="86">
        <f>'PIERRE OLIVIER'!J21</f>
        <v>0</v>
      </c>
      <c r="CG21" s="147">
        <v>15</v>
      </c>
      <c r="CH21" s="85">
        <f t="shared" si="28"/>
        <v>43205</v>
      </c>
      <c r="CI21" s="87">
        <f>'JEAN-LUC'!J21</f>
        <v>0</v>
      </c>
      <c r="CJ21" s="147">
        <v>15</v>
      </c>
      <c r="CK21" s="85">
        <f t="shared" si="29"/>
        <v>43205</v>
      </c>
      <c r="CL21" s="88">
        <f>XAVIER!J21</f>
        <v>0</v>
      </c>
      <c r="CM21" s="147">
        <v>15</v>
      </c>
      <c r="CN21" s="28">
        <f t="shared" si="30"/>
        <v>43205</v>
      </c>
      <c r="CO21" s="110">
        <f>EMMANUEL!J21</f>
        <v>0</v>
      </c>
      <c r="CP21" s="148">
        <v>15</v>
      </c>
      <c r="CQ21" s="85">
        <f t="shared" si="31"/>
        <v>43205</v>
      </c>
      <c r="CR21" s="87">
        <f>HASAN!J21</f>
        <v>0</v>
      </c>
      <c r="CS21" s="147">
        <v>15</v>
      </c>
      <c r="CT21" s="28">
        <f t="shared" si="32"/>
        <v>43205</v>
      </c>
      <c r="CU21" s="88">
        <f>FRANCK!J21</f>
        <v>0</v>
      </c>
      <c r="CV21" s="147">
        <v>15</v>
      </c>
      <c r="CW21" s="28">
        <f t="shared" si="33"/>
        <v>43205</v>
      </c>
      <c r="CX21" s="110">
        <f>ALINE!J21</f>
        <v>0</v>
      </c>
      <c r="CY21" s="148">
        <v>15</v>
      </c>
      <c r="CZ21" s="28">
        <f t="shared" si="34"/>
        <v>43205</v>
      </c>
      <c r="DA21" s="88">
        <f>'FORMATEUR 8'!J21</f>
        <v>0</v>
      </c>
      <c r="DB21" s="147">
        <v>15</v>
      </c>
      <c r="DC21" s="28">
        <f t="shared" si="35"/>
        <v>43205</v>
      </c>
      <c r="DD21" s="89">
        <f>'FORMATEUR 9'!J21</f>
        <v>0</v>
      </c>
      <c r="DE21" s="138">
        <v>15</v>
      </c>
      <c r="DF21" s="28">
        <f>DF20+1</f>
        <v>43235</v>
      </c>
      <c r="DG21" s="86">
        <f>'PIERRE OLIVIER'!L21</f>
        <v>0</v>
      </c>
      <c r="DH21" s="147">
        <v>15</v>
      </c>
      <c r="DI21" s="28">
        <f t="shared" si="37"/>
        <v>43235</v>
      </c>
      <c r="DJ21" s="87" t="str">
        <f>'JEAN-LUC'!L21</f>
        <v>Hydraulique</v>
      </c>
      <c r="DK21" s="147">
        <v>15</v>
      </c>
      <c r="DL21" s="28">
        <f t="shared" si="38"/>
        <v>43235</v>
      </c>
      <c r="DM21" s="88">
        <f>XAVIER!L21</f>
        <v>0</v>
      </c>
      <c r="DN21" s="147">
        <v>15</v>
      </c>
      <c r="DO21" s="28">
        <f t="shared" si="39"/>
        <v>43235</v>
      </c>
      <c r="DP21" s="89" t="str">
        <f>EMMANUEL!L21</f>
        <v>RCI soudeur</v>
      </c>
      <c r="DQ21" s="147">
        <v>15</v>
      </c>
      <c r="DR21" s="28">
        <f t="shared" si="40"/>
        <v>43235</v>
      </c>
      <c r="DS21" s="87" t="str">
        <f>HASAN!L21</f>
        <v xml:space="preserve">rédaction </v>
      </c>
      <c r="DT21" s="147">
        <v>15</v>
      </c>
      <c r="DU21" s="28">
        <f t="shared" si="41"/>
        <v>43235</v>
      </c>
      <c r="DV21" s="88">
        <f>FRANCK!L21</f>
        <v>0</v>
      </c>
      <c r="DW21" s="147">
        <v>15</v>
      </c>
      <c r="DX21" s="28">
        <f t="shared" si="42"/>
        <v>43235</v>
      </c>
      <c r="DY21" s="89">
        <f>ALINE!L21</f>
        <v>0</v>
      </c>
      <c r="DZ21" s="147">
        <v>15</v>
      </c>
      <c r="EA21" s="28">
        <f t="shared" si="43"/>
        <v>43235</v>
      </c>
      <c r="EB21" s="88">
        <f>'FORMATEUR 8'!L21</f>
        <v>0</v>
      </c>
      <c r="EC21" s="147">
        <v>15</v>
      </c>
      <c r="ED21" s="28">
        <f t="shared" si="44"/>
        <v>43235</v>
      </c>
      <c r="EE21" s="89">
        <f>'FORMATEUR 9'!L21</f>
        <v>0</v>
      </c>
      <c r="EF21" s="138">
        <v>15</v>
      </c>
      <c r="EG21" s="28">
        <f>EG20+1</f>
        <v>43266</v>
      </c>
      <c r="EH21" s="86">
        <f>'PIERRE OLIVIER'!N21</f>
        <v>0</v>
      </c>
      <c r="EI21" s="147">
        <v>15</v>
      </c>
      <c r="EJ21" s="28">
        <f t="shared" si="100"/>
        <v>43266</v>
      </c>
      <c r="EK21" s="87">
        <f>'JEAN-LUC'!N21</f>
        <v>0</v>
      </c>
      <c r="EL21" s="147">
        <v>15</v>
      </c>
      <c r="EM21" s="28">
        <f t="shared" si="101"/>
        <v>43266</v>
      </c>
      <c r="EN21" s="88" t="str">
        <f>XAVIER!N21</f>
        <v>DFPC</v>
      </c>
      <c r="EO21" s="147">
        <v>15</v>
      </c>
      <c r="EP21" s="28">
        <f t="shared" si="102"/>
        <v>43266</v>
      </c>
      <c r="EQ21" s="110" t="str">
        <f>EMMANUEL!N21</f>
        <v>Chaud</v>
      </c>
      <c r="ER21" s="148">
        <v>15</v>
      </c>
      <c r="ES21" s="28">
        <f t="shared" si="103"/>
        <v>43266</v>
      </c>
      <c r="ET21" s="87">
        <f>HASAN!N21</f>
        <v>0</v>
      </c>
      <c r="EU21" s="147">
        <v>15</v>
      </c>
      <c r="EV21" s="28">
        <f t="shared" si="104"/>
        <v>43266</v>
      </c>
      <c r="EW21" s="88" t="str">
        <f>FRANCK!N21</f>
        <v>Programmes</v>
      </c>
      <c r="EX21" s="147">
        <v>15</v>
      </c>
      <c r="EY21" s="28">
        <f t="shared" si="105"/>
        <v>43266</v>
      </c>
      <c r="EZ21" s="110" t="str">
        <f>ALINE!N21</f>
        <v>Programmes</v>
      </c>
      <c r="FA21" s="148">
        <v>15</v>
      </c>
      <c r="FB21" s="28">
        <f t="shared" si="106"/>
        <v>43266</v>
      </c>
      <c r="FC21" s="88">
        <f>'FORMATEUR 8'!N21</f>
        <v>0</v>
      </c>
      <c r="FD21" s="147">
        <v>15</v>
      </c>
      <c r="FE21" s="28">
        <f t="shared" si="107"/>
        <v>43266</v>
      </c>
      <c r="FF21" s="89">
        <f>'FORMATEUR 9'!N21</f>
        <v>0</v>
      </c>
      <c r="FG21" s="400"/>
      <c r="FH21" s="173">
        <v>15</v>
      </c>
      <c r="FI21" s="28">
        <f>FI20+1</f>
        <v>43296</v>
      </c>
      <c r="FJ21" s="86">
        <f>'PIERRE OLIVIER'!Q21</f>
        <v>0</v>
      </c>
      <c r="FK21" s="173">
        <v>15</v>
      </c>
      <c r="FL21" s="28">
        <f t="shared" si="47"/>
        <v>43296</v>
      </c>
      <c r="FM21" s="87">
        <f>'JEAN-LUC'!Q21</f>
        <v>0</v>
      </c>
      <c r="FN21" s="173">
        <v>15</v>
      </c>
      <c r="FO21" s="28">
        <f t="shared" si="48"/>
        <v>43296</v>
      </c>
      <c r="FP21" s="88">
        <f>XAVIER!Q21</f>
        <v>0</v>
      </c>
      <c r="FQ21" s="173">
        <v>15</v>
      </c>
      <c r="FR21" s="28">
        <f t="shared" si="49"/>
        <v>43296</v>
      </c>
      <c r="FS21" s="90">
        <f>EMMANUEL!Q21</f>
        <v>0</v>
      </c>
      <c r="FT21" s="173">
        <v>15</v>
      </c>
      <c r="FU21" s="28">
        <f t="shared" si="50"/>
        <v>43296</v>
      </c>
      <c r="FV21" s="87">
        <f>HASAN!Q21</f>
        <v>0</v>
      </c>
      <c r="FW21" s="173">
        <v>15</v>
      </c>
      <c r="FX21" s="28">
        <f t="shared" si="51"/>
        <v>43296</v>
      </c>
      <c r="FY21" s="88">
        <f>FRANCK!Q21</f>
        <v>0</v>
      </c>
      <c r="FZ21" s="173">
        <v>15</v>
      </c>
      <c r="GA21" s="28">
        <f t="shared" si="52"/>
        <v>43296</v>
      </c>
      <c r="GB21" s="90">
        <f>ALINE!Q21</f>
        <v>0</v>
      </c>
      <c r="GC21" s="173">
        <v>15</v>
      </c>
      <c r="GD21" s="28">
        <f t="shared" si="53"/>
        <v>43296</v>
      </c>
      <c r="GE21" s="88">
        <f>'FORMATEUR 8'!Q21</f>
        <v>0</v>
      </c>
      <c r="GF21" s="173">
        <v>15</v>
      </c>
      <c r="GG21" s="28">
        <f t="shared" si="54"/>
        <v>43296</v>
      </c>
      <c r="GH21" s="89">
        <f>'FORMATEUR 9'!Q21</f>
        <v>0</v>
      </c>
      <c r="GI21" s="138">
        <v>15</v>
      </c>
      <c r="GJ21" s="28">
        <f>GJ20+1</f>
        <v>43327</v>
      </c>
      <c r="GK21" s="86" t="str">
        <f>'PIERRE OLIVIER'!S21</f>
        <v>FERIE assomption</v>
      </c>
      <c r="GL21" s="147">
        <v>15</v>
      </c>
      <c r="GM21" s="28">
        <f t="shared" si="56"/>
        <v>43327</v>
      </c>
      <c r="GN21" s="87" t="str">
        <f>'JEAN-LUC'!S21</f>
        <v>FERIE assomption</v>
      </c>
      <c r="GO21" s="147">
        <v>15</v>
      </c>
      <c r="GP21" s="28">
        <f t="shared" si="57"/>
        <v>43327</v>
      </c>
      <c r="GQ21" s="88" t="str">
        <f>XAVIER!S21</f>
        <v>FERIE assomption</v>
      </c>
      <c r="GR21" s="147">
        <v>15</v>
      </c>
      <c r="GS21" s="28">
        <f t="shared" si="58"/>
        <v>43327</v>
      </c>
      <c r="GT21" s="110" t="str">
        <f>EMMANUEL!S21</f>
        <v>FERIE assomption</v>
      </c>
      <c r="GU21" s="148">
        <v>15</v>
      </c>
      <c r="GV21" s="28">
        <f t="shared" si="59"/>
        <v>43327</v>
      </c>
      <c r="GW21" s="87" t="str">
        <f>HASAN!S21</f>
        <v>FERIE assomption</v>
      </c>
      <c r="GX21" s="147">
        <v>15</v>
      </c>
      <c r="GY21" s="28">
        <f t="shared" si="60"/>
        <v>43327</v>
      </c>
      <c r="GZ21" s="88" t="str">
        <f>FRANCK!S21</f>
        <v>FERIE assomption</v>
      </c>
      <c r="HA21" s="147">
        <v>15</v>
      </c>
      <c r="HB21" s="28">
        <f t="shared" si="61"/>
        <v>43327</v>
      </c>
      <c r="HC21" s="110" t="str">
        <f>ALINE!S21</f>
        <v>FERIE assomption</v>
      </c>
      <c r="HD21" s="148">
        <v>15</v>
      </c>
      <c r="HE21" s="28">
        <f t="shared" si="62"/>
        <v>43327</v>
      </c>
      <c r="HF21" s="88" t="str">
        <f>'FORMATEUR 8'!S21</f>
        <v>FERIE assomption</v>
      </c>
      <c r="HG21" s="147">
        <v>15</v>
      </c>
      <c r="HH21" s="28">
        <f t="shared" si="63"/>
        <v>43327</v>
      </c>
      <c r="HI21" s="89" t="str">
        <f>'FORMATEUR 9'!S21</f>
        <v>FERIE assomption</v>
      </c>
      <c r="HJ21" s="138">
        <v>15</v>
      </c>
      <c r="HK21" s="28">
        <f>HK20+1</f>
        <v>43358</v>
      </c>
      <c r="HL21" s="86">
        <f>'PIERRE OLIVIER'!U21</f>
        <v>0</v>
      </c>
      <c r="HM21" s="147">
        <v>15</v>
      </c>
      <c r="HN21" s="28">
        <f t="shared" si="84"/>
        <v>43358</v>
      </c>
      <c r="HO21" s="87">
        <f>'JEAN-LUC'!U21</f>
        <v>0</v>
      </c>
      <c r="HP21" s="147">
        <v>15</v>
      </c>
      <c r="HQ21" s="28">
        <f t="shared" si="85"/>
        <v>43358</v>
      </c>
      <c r="HR21" s="88">
        <f>XAVIER!U21</f>
        <v>0</v>
      </c>
      <c r="HS21" s="147">
        <v>15</v>
      </c>
      <c r="HT21" s="28">
        <f t="shared" si="86"/>
        <v>43358</v>
      </c>
      <c r="HU21" s="110">
        <f>EMMANUEL!U21</f>
        <v>0</v>
      </c>
      <c r="HV21" s="148">
        <v>15</v>
      </c>
      <c r="HW21" s="28">
        <f t="shared" si="87"/>
        <v>43358</v>
      </c>
      <c r="HX21" s="87">
        <f>HASAN!U21</f>
        <v>0</v>
      </c>
      <c r="HY21" s="147">
        <v>15</v>
      </c>
      <c r="HZ21" s="28">
        <f t="shared" si="88"/>
        <v>43358</v>
      </c>
      <c r="IA21" s="88">
        <f>FRANCK!U21</f>
        <v>0</v>
      </c>
      <c r="IB21" s="147">
        <v>15</v>
      </c>
      <c r="IC21" s="28">
        <f t="shared" si="89"/>
        <v>43358</v>
      </c>
      <c r="ID21" s="110">
        <f>ALINE!U21</f>
        <v>0</v>
      </c>
      <c r="IE21" s="148">
        <v>15</v>
      </c>
      <c r="IF21" s="28">
        <f t="shared" si="90"/>
        <v>43358</v>
      </c>
      <c r="IG21" s="88">
        <f>'FORMATEUR 8'!U21</f>
        <v>0</v>
      </c>
      <c r="IH21" s="147">
        <v>15</v>
      </c>
      <c r="II21" s="28">
        <f t="shared" si="91"/>
        <v>43358</v>
      </c>
      <c r="IJ21" s="89">
        <f>'FORMATEUR 9'!U21</f>
        <v>0</v>
      </c>
      <c r="IK21" s="138">
        <v>15</v>
      </c>
      <c r="IL21" s="28">
        <f>IL20+1</f>
        <v>43388</v>
      </c>
      <c r="IM21" s="86" t="str">
        <f>'PIERRE OLIVIER'!X21</f>
        <v>Formation</v>
      </c>
      <c r="IN21" s="147">
        <v>15</v>
      </c>
      <c r="IO21" s="28">
        <f t="shared" si="66"/>
        <v>43388</v>
      </c>
      <c r="IP21" s="87">
        <f>'JEAN-LUC'!X21</f>
        <v>0</v>
      </c>
      <c r="IQ21" s="147">
        <v>15</v>
      </c>
      <c r="IR21" s="28">
        <f t="shared" si="67"/>
        <v>43388</v>
      </c>
      <c r="IS21" s="88" t="str">
        <f>XAVIER!X21</f>
        <v>PDMI</v>
      </c>
      <c r="IT21" s="147">
        <v>15</v>
      </c>
      <c r="IU21" s="28">
        <f t="shared" si="68"/>
        <v>43388</v>
      </c>
      <c r="IV21" s="110" t="str">
        <f>EMMANUEL!X21</f>
        <v xml:space="preserve">Préparation </v>
      </c>
      <c r="IW21" s="148">
        <v>15</v>
      </c>
      <c r="IX21" s="28">
        <f t="shared" si="69"/>
        <v>43388</v>
      </c>
      <c r="IY21" s="87">
        <f>HASAN!X21</f>
        <v>0</v>
      </c>
      <c r="IZ21" s="147">
        <v>15</v>
      </c>
      <c r="JA21" s="28">
        <f t="shared" si="70"/>
        <v>43388</v>
      </c>
      <c r="JB21" s="88" t="str">
        <f>FRANCK!X21</f>
        <v>5ème  session 2FAm</v>
      </c>
      <c r="JC21" s="147">
        <v>15</v>
      </c>
      <c r="JD21" s="28">
        <f t="shared" si="71"/>
        <v>43388</v>
      </c>
      <c r="JE21" s="110">
        <f>ALINE!X21</f>
        <v>0</v>
      </c>
      <c r="JF21" s="148">
        <v>15</v>
      </c>
      <c r="JG21" s="28">
        <f t="shared" si="72"/>
        <v>43388</v>
      </c>
      <c r="JH21" s="88">
        <f>'FORMATEUR 8'!X21</f>
        <v>0</v>
      </c>
      <c r="JI21" s="147">
        <v>15</v>
      </c>
      <c r="JJ21" s="28">
        <f t="shared" si="73"/>
        <v>43388</v>
      </c>
      <c r="JK21" s="89">
        <f>'FORMATEUR 9'!X21</f>
        <v>0</v>
      </c>
      <c r="JL21" s="138">
        <v>15</v>
      </c>
      <c r="JM21" s="28">
        <f t="shared" si="74"/>
        <v>43419</v>
      </c>
      <c r="JN21" s="86" t="str">
        <f>'PIERRE OLIVIER'!Z21</f>
        <v>Sujet examen</v>
      </c>
      <c r="JO21" s="147">
        <v>15</v>
      </c>
      <c r="JP21" s="28">
        <f t="shared" si="75"/>
        <v>43419</v>
      </c>
      <c r="JQ21" s="87" t="str">
        <f>'JEAN-LUC'!Z21</f>
        <v>Sujet examen</v>
      </c>
      <c r="JR21" s="147">
        <v>15</v>
      </c>
      <c r="JS21" s="28">
        <f t="shared" si="76"/>
        <v>43419</v>
      </c>
      <c r="JT21" s="88">
        <f>XAVIER!Z21</f>
        <v>0</v>
      </c>
      <c r="JU21" s="147">
        <v>15</v>
      </c>
      <c r="JV21" s="28">
        <f t="shared" si="77"/>
        <v>43419</v>
      </c>
      <c r="JW21" s="110" t="str">
        <f>EMMANUEL!Z21</f>
        <v>Tuy</v>
      </c>
      <c r="JX21" s="148">
        <v>15</v>
      </c>
      <c r="JY21" s="28">
        <f t="shared" si="78"/>
        <v>43419</v>
      </c>
      <c r="JZ21" s="87" t="str">
        <f>HASAN!Z21</f>
        <v>PDMI</v>
      </c>
      <c r="KA21" s="147">
        <v>15</v>
      </c>
      <c r="KB21" s="28">
        <f t="shared" si="79"/>
        <v>43419</v>
      </c>
      <c r="KC21" s="88">
        <f>FRANCK!Z21</f>
        <v>0</v>
      </c>
      <c r="KD21" s="147">
        <v>15</v>
      </c>
      <c r="KE21" s="28">
        <f t="shared" si="80"/>
        <v>43419</v>
      </c>
      <c r="KF21" s="110">
        <f>ALINE!Z21</f>
        <v>0</v>
      </c>
      <c r="KG21" s="148">
        <v>15</v>
      </c>
      <c r="KH21" s="28">
        <f t="shared" si="81"/>
        <v>43419</v>
      </c>
      <c r="KI21" s="88">
        <f>'FORMATEUR 8'!Z21</f>
        <v>0</v>
      </c>
      <c r="KJ21" s="147">
        <v>15</v>
      </c>
      <c r="KK21" s="28">
        <f t="shared" si="82"/>
        <v>43419</v>
      </c>
      <c r="KL21" s="89">
        <f>'FORMATEUR 9'!Z21</f>
        <v>0</v>
      </c>
      <c r="KM21" s="138">
        <v>15</v>
      </c>
      <c r="KN21" s="28">
        <f>KN20+1</f>
        <v>43449</v>
      </c>
      <c r="KO21" s="86">
        <f>'PIERRE OLIVIER'!AB21</f>
        <v>0</v>
      </c>
      <c r="KP21" s="147">
        <v>15</v>
      </c>
      <c r="KQ21" s="28">
        <f t="shared" si="92"/>
        <v>43449</v>
      </c>
      <c r="KR21" s="87">
        <f>'JEAN-LUC'!AB21</f>
        <v>0</v>
      </c>
      <c r="KS21" s="147">
        <v>15</v>
      </c>
      <c r="KT21" s="28">
        <f t="shared" si="93"/>
        <v>43449</v>
      </c>
      <c r="KU21" s="88">
        <f>XAVIER!AB21</f>
        <v>0</v>
      </c>
      <c r="KV21" s="147">
        <v>15</v>
      </c>
      <c r="KW21" s="28">
        <f t="shared" si="94"/>
        <v>43449</v>
      </c>
      <c r="KX21" s="110">
        <f>EMMANUEL!AB21</f>
        <v>0</v>
      </c>
      <c r="KY21" s="148">
        <v>15</v>
      </c>
      <c r="KZ21" s="28">
        <f t="shared" si="95"/>
        <v>43449</v>
      </c>
      <c r="LA21" s="87">
        <f>HASAN!AB21</f>
        <v>0</v>
      </c>
      <c r="LB21" s="147">
        <v>15</v>
      </c>
      <c r="LC21" s="28">
        <f t="shared" si="96"/>
        <v>43449</v>
      </c>
      <c r="LD21" s="88">
        <f>FRANCK!AB21</f>
        <v>0</v>
      </c>
      <c r="LE21" s="147">
        <v>15</v>
      </c>
      <c r="LF21" s="28">
        <f t="shared" si="97"/>
        <v>43449</v>
      </c>
      <c r="LG21" s="110">
        <f>ALINE!AB21</f>
        <v>0</v>
      </c>
      <c r="LH21" s="148">
        <v>15</v>
      </c>
      <c r="LI21" s="28">
        <f t="shared" si="98"/>
        <v>43449</v>
      </c>
      <c r="LJ21" s="88">
        <f>'FORMATEUR 8'!AB21</f>
        <v>0</v>
      </c>
      <c r="LK21" s="147">
        <v>15</v>
      </c>
      <c r="LL21" s="28">
        <f t="shared" si="99"/>
        <v>43449</v>
      </c>
      <c r="LM21" s="89">
        <f>'FORMATEUR 9'!AB21</f>
        <v>0</v>
      </c>
      <c r="LO21" s="179" t="s">
        <v>31</v>
      </c>
      <c r="LP21" s="179" t="s">
        <v>41</v>
      </c>
      <c r="LQ21" s="179">
        <f>SUM(LQ12:LQ20)</f>
        <v>789</v>
      </c>
    </row>
    <row r="22" spans="1:329" ht="18.95" customHeight="1" x14ac:dyDescent="0.2">
      <c r="A22" s="138">
        <v>16</v>
      </c>
      <c r="B22" s="28">
        <f t="shared" si="0"/>
        <v>43116</v>
      </c>
      <c r="C22" s="81">
        <f>'PIERRE OLIVIER'!C22</f>
        <v>0</v>
      </c>
      <c r="D22" s="147">
        <v>16</v>
      </c>
      <c r="E22" s="28">
        <f t="shared" si="1"/>
        <v>43116</v>
      </c>
      <c r="F22" s="82" t="str">
        <f>'JEAN-LUC'!C22</f>
        <v>CP</v>
      </c>
      <c r="G22" s="147">
        <v>16</v>
      </c>
      <c r="H22" s="28">
        <f t="shared" si="2"/>
        <v>43116</v>
      </c>
      <c r="I22" s="83">
        <f>XAVIER!C22</f>
        <v>0</v>
      </c>
      <c r="J22" s="147">
        <v>16</v>
      </c>
      <c r="K22" s="28">
        <f t="shared" si="3"/>
        <v>43116</v>
      </c>
      <c r="L22" s="98" t="str">
        <f>EMMANUEL!C22</f>
        <v>Chaud</v>
      </c>
      <c r="M22" s="148">
        <v>16</v>
      </c>
      <c r="N22" s="28">
        <f t="shared" si="4"/>
        <v>43116</v>
      </c>
      <c r="O22" s="82" t="str">
        <f>HASAN!C22</f>
        <v>TMI</v>
      </c>
      <c r="P22" s="147">
        <v>16</v>
      </c>
      <c r="Q22" s="28">
        <f t="shared" si="5"/>
        <v>43116</v>
      </c>
      <c r="R22" s="83" t="str">
        <f>FRANCK!C22</f>
        <v>CIMA</v>
      </c>
      <c r="S22" s="147">
        <v>16</v>
      </c>
      <c r="T22" s="28">
        <f t="shared" si="6"/>
        <v>43116</v>
      </c>
      <c r="U22" s="98" t="str">
        <f>ALINE!C22</f>
        <v>C PLTLM</v>
      </c>
      <c r="V22" s="148">
        <v>16</v>
      </c>
      <c r="W22" s="28">
        <f t="shared" si="7"/>
        <v>43116</v>
      </c>
      <c r="X22" s="83">
        <f>'FORMATEUR 8'!C22</f>
        <v>0</v>
      </c>
      <c r="Y22" s="147">
        <v>16</v>
      </c>
      <c r="Z22" s="28">
        <f t="shared" si="8"/>
        <v>43116</v>
      </c>
      <c r="AA22" s="84">
        <f>'FORMATEUR 9'!C22</f>
        <v>0</v>
      </c>
      <c r="AB22" s="138">
        <v>16</v>
      </c>
      <c r="AC22" s="28">
        <f>AC21+1</f>
        <v>43147</v>
      </c>
      <c r="AD22" s="86" t="str">
        <f>'PIERRE OLIVIER'!E22</f>
        <v>Session 2</v>
      </c>
      <c r="AE22" s="147">
        <v>16</v>
      </c>
      <c r="AF22" s="28">
        <f t="shared" si="10"/>
        <v>43147</v>
      </c>
      <c r="AG22" s="263">
        <f>'JEAN-LUC'!E22</f>
        <v>0</v>
      </c>
      <c r="AH22" s="147">
        <v>16</v>
      </c>
      <c r="AI22" s="28">
        <f t="shared" si="11"/>
        <v>43147</v>
      </c>
      <c r="AJ22" s="88">
        <f>XAVIER!E22</f>
        <v>0</v>
      </c>
      <c r="AK22" s="147">
        <v>16</v>
      </c>
      <c r="AL22" s="28">
        <f t="shared" si="12"/>
        <v>43147</v>
      </c>
      <c r="AM22" s="110" t="str">
        <f>EMMANUEL!E22</f>
        <v>Chaud</v>
      </c>
      <c r="AN22" s="148">
        <v>16</v>
      </c>
      <c r="AO22" s="28">
        <f t="shared" si="13"/>
        <v>43147</v>
      </c>
      <c r="AP22" s="87">
        <f>HASAN!E22</f>
        <v>0</v>
      </c>
      <c r="AQ22" s="147">
        <v>16</v>
      </c>
      <c r="AR22" s="28">
        <f t="shared" si="14"/>
        <v>43147</v>
      </c>
      <c r="AS22" s="88" t="str">
        <f>FRANCK!E22</f>
        <v>CIMA</v>
      </c>
      <c r="AT22" s="147">
        <v>16</v>
      </c>
      <c r="AU22" s="28">
        <f t="shared" si="15"/>
        <v>43147</v>
      </c>
      <c r="AV22" s="110" t="str">
        <f>ALINE!E22</f>
        <v>C PLTLM</v>
      </c>
      <c r="AW22" s="148">
        <v>16</v>
      </c>
      <c r="AX22" s="28">
        <f>AX21+1</f>
        <v>43147</v>
      </c>
      <c r="AY22" s="88">
        <f>'FORMATEUR 8'!E22</f>
        <v>0</v>
      </c>
      <c r="AZ22" s="147">
        <v>16</v>
      </c>
      <c r="BA22" s="28">
        <f t="shared" si="17"/>
        <v>43147</v>
      </c>
      <c r="BB22" s="89">
        <f>'FORMATEUR 9'!E22</f>
        <v>0</v>
      </c>
      <c r="BC22" s="138">
        <v>16</v>
      </c>
      <c r="BD22" s="28">
        <f>BD21+1</f>
        <v>43175</v>
      </c>
      <c r="BE22" s="86">
        <f>'PIERRE OLIVIER'!G22</f>
        <v>0</v>
      </c>
      <c r="BF22" s="147">
        <v>16</v>
      </c>
      <c r="BG22" s="28">
        <f t="shared" si="19"/>
        <v>43175</v>
      </c>
      <c r="BH22" s="263">
        <f>'JEAN-LUC'!G22</f>
        <v>0</v>
      </c>
      <c r="BI22" s="147">
        <v>16</v>
      </c>
      <c r="BJ22" s="28">
        <f t="shared" si="20"/>
        <v>43175</v>
      </c>
      <c r="BK22" s="88">
        <f>XAVIER!G22</f>
        <v>0</v>
      </c>
      <c r="BL22" s="147">
        <v>16</v>
      </c>
      <c r="BM22" s="28">
        <f t="shared" si="21"/>
        <v>43175</v>
      </c>
      <c r="BN22" s="110" t="str">
        <f>EMMANUEL!G22</f>
        <v>Chaud</v>
      </c>
      <c r="BO22" s="148">
        <v>16</v>
      </c>
      <c r="BP22" s="28">
        <f t="shared" si="22"/>
        <v>43175</v>
      </c>
      <c r="BQ22" s="87" t="str">
        <f>HASAN!G22</f>
        <v>FC OCEF</v>
      </c>
      <c r="BR22" s="147">
        <v>16</v>
      </c>
      <c r="BS22" s="28">
        <f t="shared" si="23"/>
        <v>43175</v>
      </c>
      <c r="BT22" s="88">
        <f>FRANCK!G22</f>
        <v>0</v>
      </c>
      <c r="BU22" s="147">
        <v>16</v>
      </c>
      <c r="BV22" s="28">
        <f t="shared" si="24"/>
        <v>43175</v>
      </c>
      <c r="BW22" s="110" t="str">
        <f>ALINE!G22</f>
        <v>Examen</v>
      </c>
      <c r="BX22" s="148">
        <v>16</v>
      </c>
      <c r="BY22" s="28">
        <f t="shared" si="25"/>
        <v>43175</v>
      </c>
      <c r="BZ22" s="88">
        <f>'FORMATEUR 8'!G22</f>
        <v>0</v>
      </c>
      <c r="CA22" s="147">
        <v>16</v>
      </c>
      <c r="CB22" s="28">
        <f t="shared" si="26"/>
        <v>43175</v>
      </c>
      <c r="CC22" s="89">
        <f>'FORMATEUR 9'!G22</f>
        <v>0</v>
      </c>
      <c r="CD22" s="138">
        <v>16</v>
      </c>
      <c r="CE22" s="28">
        <f>CE21+1</f>
        <v>43206</v>
      </c>
      <c r="CF22" s="86">
        <f>'PIERRE OLIVIER'!J22</f>
        <v>0</v>
      </c>
      <c r="CG22" s="147">
        <v>16</v>
      </c>
      <c r="CH22" s="28">
        <f t="shared" si="28"/>
        <v>43206</v>
      </c>
      <c r="CI22" s="87" t="str">
        <f>'JEAN-LUC'!J22</f>
        <v xml:space="preserve">Formation </v>
      </c>
      <c r="CJ22" s="147">
        <v>16</v>
      </c>
      <c r="CK22" s="28">
        <f t="shared" si="29"/>
        <v>43206</v>
      </c>
      <c r="CL22" s="88">
        <f>XAVIER!J22</f>
        <v>0</v>
      </c>
      <c r="CM22" s="147">
        <v>16</v>
      </c>
      <c r="CN22" s="28">
        <f t="shared" si="30"/>
        <v>43206</v>
      </c>
      <c r="CO22" s="110" t="str">
        <f>EMMANUEL!J22</f>
        <v>Chaud</v>
      </c>
      <c r="CP22" s="148">
        <v>16</v>
      </c>
      <c r="CQ22" s="28">
        <f t="shared" si="31"/>
        <v>43206</v>
      </c>
      <c r="CR22" s="87" t="str">
        <f>HASAN!J22</f>
        <v>Examen</v>
      </c>
      <c r="CS22" s="147">
        <v>16</v>
      </c>
      <c r="CT22" s="28">
        <f t="shared" si="32"/>
        <v>43206</v>
      </c>
      <c r="CU22" s="88" t="str">
        <f>FRANCK!J22</f>
        <v>CIMA</v>
      </c>
      <c r="CV22" s="147">
        <v>16</v>
      </c>
      <c r="CW22" s="28">
        <f t="shared" si="33"/>
        <v>43206</v>
      </c>
      <c r="CX22" s="110" t="str">
        <f>ALINE!J22</f>
        <v>CTRP</v>
      </c>
      <c r="CY22" s="148">
        <v>16</v>
      </c>
      <c r="CZ22" s="28">
        <f t="shared" si="34"/>
        <v>43206</v>
      </c>
      <c r="DA22" s="88">
        <f>'FORMATEUR 8'!J22</f>
        <v>0</v>
      </c>
      <c r="DB22" s="147">
        <v>16</v>
      </c>
      <c r="DC22" s="28">
        <f t="shared" si="35"/>
        <v>43206</v>
      </c>
      <c r="DD22" s="89">
        <f>'FORMATEUR 9'!J22</f>
        <v>0</v>
      </c>
      <c r="DE22" s="138">
        <v>16</v>
      </c>
      <c r="DF22" s="28">
        <f>DF21+1</f>
        <v>43236</v>
      </c>
      <c r="DG22" s="86" t="str">
        <f>'PIERRE OLIVIER'!L22</f>
        <v>TEEA</v>
      </c>
      <c r="DH22" s="147">
        <v>16</v>
      </c>
      <c r="DI22" s="28">
        <f t="shared" si="37"/>
        <v>43236</v>
      </c>
      <c r="DJ22" s="87" t="str">
        <f>'JEAN-LUC'!L22</f>
        <v>Moteur</v>
      </c>
      <c r="DK22" s="147">
        <v>16</v>
      </c>
      <c r="DL22" s="28">
        <f t="shared" si="38"/>
        <v>43236</v>
      </c>
      <c r="DM22" s="88">
        <f>XAVIER!L22</f>
        <v>0</v>
      </c>
      <c r="DN22" s="147">
        <v>16</v>
      </c>
      <c r="DO22" s="28">
        <f t="shared" si="39"/>
        <v>43236</v>
      </c>
      <c r="DP22" s="89" t="str">
        <f>EMMANUEL!L22</f>
        <v xml:space="preserve">Inventaire </v>
      </c>
      <c r="DQ22" s="147">
        <v>16</v>
      </c>
      <c r="DR22" s="28">
        <f t="shared" si="40"/>
        <v>43236</v>
      </c>
      <c r="DS22" s="87" t="str">
        <f>HASAN!L22</f>
        <v xml:space="preserve">fiches </v>
      </c>
      <c r="DT22" s="147">
        <v>16</v>
      </c>
      <c r="DU22" s="28">
        <f t="shared" si="41"/>
        <v>43236</v>
      </c>
      <c r="DV22" s="88">
        <f>FRANCK!L22</f>
        <v>0</v>
      </c>
      <c r="DW22" s="147">
        <v>16</v>
      </c>
      <c r="DX22" s="28">
        <f t="shared" si="42"/>
        <v>43236</v>
      </c>
      <c r="DY22" s="89" t="str">
        <f>ALINE!L22</f>
        <v xml:space="preserve">fiches </v>
      </c>
      <c r="DZ22" s="147">
        <v>16</v>
      </c>
      <c r="EA22" s="28">
        <f t="shared" si="43"/>
        <v>43236</v>
      </c>
      <c r="EB22" s="88">
        <f>'FORMATEUR 8'!L22</f>
        <v>0</v>
      </c>
      <c r="EC22" s="147">
        <v>16</v>
      </c>
      <c r="ED22" s="28">
        <f t="shared" si="44"/>
        <v>43236</v>
      </c>
      <c r="EE22" s="89">
        <f>'FORMATEUR 9'!L22</f>
        <v>0</v>
      </c>
      <c r="EF22" s="138">
        <v>16</v>
      </c>
      <c r="EG22" s="28">
        <f>EG21+1</f>
        <v>43267</v>
      </c>
      <c r="EH22" s="86">
        <f>'PIERRE OLIVIER'!N22</f>
        <v>0</v>
      </c>
      <c r="EI22" s="147">
        <v>16</v>
      </c>
      <c r="EJ22" s="28">
        <f t="shared" si="100"/>
        <v>43267</v>
      </c>
      <c r="EK22" s="87">
        <f>'JEAN-LUC'!N22</f>
        <v>0</v>
      </c>
      <c r="EL22" s="147">
        <v>16</v>
      </c>
      <c r="EM22" s="28">
        <f t="shared" si="101"/>
        <v>43267</v>
      </c>
      <c r="EN22" s="88">
        <f>XAVIER!N22</f>
        <v>0</v>
      </c>
      <c r="EO22" s="147">
        <v>16</v>
      </c>
      <c r="EP22" s="28">
        <f t="shared" si="102"/>
        <v>43267</v>
      </c>
      <c r="EQ22" s="110">
        <f>EMMANUEL!N22</f>
        <v>0</v>
      </c>
      <c r="ER22" s="148">
        <v>16</v>
      </c>
      <c r="ES22" s="28">
        <f t="shared" si="103"/>
        <v>43267</v>
      </c>
      <c r="ET22" s="87">
        <f>HASAN!N22</f>
        <v>0</v>
      </c>
      <c r="EU22" s="147">
        <v>16</v>
      </c>
      <c r="EV22" s="28">
        <f t="shared" si="104"/>
        <v>43267</v>
      </c>
      <c r="EW22" s="88">
        <f>FRANCK!N22</f>
        <v>0</v>
      </c>
      <c r="EX22" s="147">
        <v>16</v>
      </c>
      <c r="EY22" s="28">
        <f t="shared" si="105"/>
        <v>43267</v>
      </c>
      <c r="EZ22" s="110">
        <f>ALINE!N22</f>
        <v>0</v>
      </c>
      <c r="FA22" s="148">
        <v>16</v>
      </c>
      <c r="FB22" s="28">
        <f t="shared" si="106"/>
        <v>43267</v>
      </c>
      <c r="FC22" s="88">
        <f>'FORMATEUR 8'!N22</f>
        <v>0</v>
      </c>
      <c r="FD22" s="147">
        <v>16</v>
      </c>
      <c r="FE22" s="28">
        <f t="shared" si="107"/>
        <v>43267</v>
      </c>
      <c r="FF22" s="89">
        <f>'FORMATEUR 9'!N22</f>
        <v>0</v>
      </c>
      <c r="FG22" s="400"/>
      <c r="FH22" s="173">
        <v>16</v>
      </c>
      <c r="FI22" s="28">
        <f>FI21+1</f>
        <v>43297</v>
      </c>
      <c r="FJ22" s="86">
        <f>'PIERRE OLIVIER'!Q22</f>
        <v>0</v>
      </c>
      <c r="FK22" s="173">
        <v>16</v>
      </c>
      <c r="FL22" s="28">
        <f t="shared" si="47"/>
        <v>43297</v>
      </c>
      <c r="FM22" s="87" t="str">
        <f>'JEAN-LUC'!Q22</f>
        <v>CQP</v>
      </c>
      <c r="FN22" s="173">
        <v>16</v>
      </c>
      <c r="FO22" s="28">
        <f t="shared" si="48"/>
        <v>43297</v>
      </c>
      <c r="FP22" s="88" t="str">
        <f>XAVIER!Q22</f>
        <v>Formation</v>
      </c>
      <c r="FQ22" s="173">
        <v>16</v>
      </c>
      <c r="FR22" s="28">
        <f t="shared" si="49"/>
        <v>43297</v>
      </c>
      <c r="FS22" s="90" t="str">
        <f>EMMANUEL!Q22</f>
        <v>Chaud</v>
      </c>
      <c r="FT22" s="173">
        <v>16</v>
      </c>
      <c r="FU22" s="28">
        <f t="shared" si="50"/>
        <v>43297</v>
      </c>
      <c r="FV22" s="87">
        <f>HASAN!Q22</f>
        <v>0</v>
      </c>
      <c r="FW22" s="173">
        <v>16</v>
      </c>
      <c r="FX22" s="28">
        <f t="shared" si="51"/>
        <v>43297</v>
      </c>
      <c r="FY22" s="88" t="str">
        <f>FRANCK!Q22</f>
        <v xml:space="preserve">Etudier et </v>
      </c>
      <c r="FZ22" s="173">
        <v>16</v>
      </c>
      <c r="GA22" s="28">
        <f t="shared" si="52"/>
        <v>43297</v>
      </c>
      <c r="GB22" s="90">
        <f>ALINE!Q22</f>
        <v>0</v>
      </c>
      <c r="GC22" s="173">
        <v>16</v>
      </c>
      <c r="GD22" s="28">
        <f t="shared" si="53"/>
        <v>43297</v>
      </c>
      <c r="GE22" s="88">
        <f>'FORMATEUR 8'!Q22</f>
        <v>0</v>
      </c>
      <c r="GF22" s="173">
        <v>16</v>
      </c>
      <c r="GG22" s="28">
        <f t="shared" si="54"/>
        <v>43297</v>
      </c>
      <c r="GH22" s="89">
        <f>'FORMATEUR 9'!Q22</f>
        <v>0</v>
      </c>
      <c r="GI22" s="138">
        <v>16</v>
      </c>
      <c r="GJ22" s="28">
        <f>GJ21+1</f>
        <v>43328</v>
      </c>
      <c r="GK22" s="86">
        <f>'PIERRE OLIVIER'!S22</f>
        <v>0</v>
      </c>
      <c r="GL22" s="147">
        <v>16</v>
      </c>
      <c r="GM22" s="28">
        <f t="shared" si="56"/>
        <v>43328</v>
      </c>
      <c r="GN22" s="87">
        <f>'JEAN-LUC'!S22</f>
        <v>0</v>
      </c>
      <c r="GO22" s="147">
        <v>16</v>
      </c>
      <c r="GP22" s="28">
        <f t="shared" si="57"/>
        <v>43328</v>
      </c>
      <c r="GQ22" s="88" t="str">
        <f>XAVIER!S22</f>
        <v>Soudeur</v>
      </c>
      <c r="GR22" s="147">
        <v>16</v>
      </c>
      <c r="GS22" s="28">
        <f t="shared" si="58"/>
        <v>43328</v>
      </c>
      <c r="GT22" s="110">
        <f>EMMANUEL!S22</f>
        <v>0</v>
      </c>
      <c r="GU22" s="148">
        <v>16</v>
      </c>
      <c r="GV22" s="28">
        <f t="shared" si="59"/>
        <v>43328</v>
      </c>
      <c r="GW22" s="87">
        <f>HASAN!S22</f>
        <v>0</v>
      </c>
      <c r="GX22" s="147">
        <v>16</v>
      </c>
      <c r="GY22" s="28">
        <f t="shared" si="60"/>
        <v>43328</v>
      </c>
      <c r="GZ22" s="88" t="str">
        <f>FRANCK!S22</f>
        <v>CIMA</v>
      </c>
      <c r="HA22" s="147">
        <v>16</v>
      </c>
      <c r="HB22" s="28">
        <f t="shared" si="61"/>
        <v>43328</v>
      </c>
      <c r="HC22" s="110">
        <f>ALINE!S22</f>
        <v>0</v>
      </c>
      <c r="HD22" s="148">
        <v>16</v>
      </c>
      <c r="HE22" s="28">
        <f t="shared" si="62"/>
        <v>43328</v>
      </c>
      <c r="HF22" s="88">
        <f>'FORMATEUR 8'!S22</f>
        <v>0</v>
      </c>
      <c r="HG22" s="147">
        <v>16</v>
      </c>
      <c r="HH22" s="28">
        <f t="shared" si="63"/>
        <v>43328</v>
      </c>
      <c r="HI22" s="89">
        <f>'FORMATEUR 9'!S22</f>
        <v>0</v>
      </c>
      <c r="HJ22" s="138">
        <v>16</v>
      </c>
      <c r="HK22" s="28">
        <f>HK21+1</f>
        <v>43359</v>
      </c>
      <c r="HL22" s="86">
        <f>'PIERRE OLIVIER'!U22</f>
        <v>0</v>
      </c>
      <c r="HM22" s="147">
        <v>16</v>
      </c>
      <c r="HN22" s="28">
        <f t="shared" si="84"/>
        <v>43359</v>
      </c>
      <c r="HO22" s="87">
        <f>'JEAN-LUC'!U22</f>
        <v>0</v>
      </c>
      <c r="HP22" s="147">
        <v>16</v>
      </c>
      <c r="HQ22" s="28">
        <f t="shared" si="85"/>
        <v>43359</v>
      </c>
      <c r="HR22" s="88">
        <f>XAVIER!U22</f>
        <v>0</v>
      </c>
      <c r="HS22" s="147">
        <v>16</v>
      </c>
      <c r="HT22" s="28">
        <f t="shared" si="86"/>
        <v>43359</v>
      </c>
      <c r="HU22" s="110">
        <f>EMMANUEL!U22</f>
        <v>0</v>
      </c>
      <c r="HV22" s="148">
        <v>16</v>
      </c>
      <c r="HW22" s="28">
        <f t="shared" si="87"/>
        <v>43359</v>
      </c>
      <c r="HX22" s="87">
        <f>HASAN!U22</f>
        <v>0</v>
      </c>
      <c r="HY22" s="147">
        <v>16</v>
      </c>
      <c r="HZ22" s="28">
        <f t="shared" si="88"/>
        <v>43359</v>
      </c>
      <c r="IA22" s="88">
        <f>FRANCK!U22</f>
        <v>0</v>
      </c>
      <c r="IB22" s="147">
        <v>16</v>
      </c>
      <c r="IC22" s="28">
        <f t="shared" si="89"/>
        <v>43359</v>
      </c>
      <c r="ID22" s="110">
        <f>ALINE!U22</f>
        <v>0</v>
      </c>
      <c r="IE22" s="148">
        <v>16</v>
      </c>
      <c r="IF22" s="28">
        <f t="shared" si="90"/>
        <v>43359</v>
      </c>
      <c r="IG22" s="88">
        <f>'FORMATEUR 8'!U22</f>
        <v>0</v>
      </c>
      <c r="IH22" s="147">
        <v>16</v>
      </c>
      <c r="II22" s="28">
        <f t="shared" si="91"/>
        <v>43359</v>
      </c>
      <c r="IJ22" s="89">
        <f>'FORMATEUR 9'!U22</f>
        <v>0</v>
      </c>
      <c r="IK22" s="138">
        <v>16</v>
      </c>
      <c r="IL22" s="28">
        <f>IL21+1</f>
        <v>43389</v>
      </c>
      <c r="IM22" s="86">
        <f>'PIERRE OLIVIER'!X22</f>
        <v>0</v>
      </c>
      <c r="IN22" s="147">
        <v>16</v>
      </c>
      <c r="IO22" s="28">
        <f t="shared" si="66"/>
        <v>43389</v>
      </c>
      <c r="IP22" s="87">
        <f>'JEAN-LUC'!X22</f>
        <v>0</v>
      </c>
      <c r="IQ22" s="147">
        <v>16</v>
      </c>
      <c r="IR22" s="28">
        <f t="shared" si="67"/>
        <v>43389</v>
      </c>
      <c r="IS22" s="88" t="str">
        <f>XAVIER!X22</f>
        <v>PDMI</v>
      </c>
      <c r="IT22" s="147">
        <v>16</v>
      </c>
      <c r="IU22" s="28">
        <f t="shared" si="68"/>
        <v>43389</v>
      </c>
      <c r="IV22" s="110" t="str">
        <f>EMMANUEL!X22</f>
        <v>Installation</v>
      </c>
      <c r="IW22" s="148">
        <v>16</v>
      </c>
      <c r="IX22" s="28">
        <f t="shared" si="69"/>
        <v>43389</v>
      </c>
      <c r="IY22" s="87">
        <f>HASAN!X22</f>
        <v>0</v>
      </c>
      <c r="IZ22" s="147">
        <v>16</v>
      </c>
      <c r="JA22" s="28">
        <f t="shared" si="70"/>
        <v>43389</v>
      </c>
      <c r="JB22" s="88">
        <f>FRANCK!X22</f>
        <v>0</v>
      </c>
      <c r="JC22" s="147">
        <v>16</v>
      </c>
      <c r="JD22" s="28">
        <f t="shared" si="71"/>
        <v>43389</v>
      </c>
      <c r="JE22" s="110">
        <f>ALINE!X22</f>
        <v>0</v>
      </c>
      <c r="JF22" s="148">
        <v>16</v>
      </c>
      <c r="JG22" s="28">
        <f t="shared" si="72"/>
        <v>43389</v>
      </c>
      <c r="JH22" s="88">
        <f>'FORMATEUR 8'!X22</f>
        <v>0</v>
      </c>
      <c r="JI22" s="147">
        <v>16</v>
      </c>
      <c r="JJ22" s="28">
        <f t="shared" si="73"/>
        <v>43389</v>
      </c>
      <c r="JK22" s="89">
        <f>'FORMATEUR 9'!X22</f>
        <v>0</v>
      </c>
      <c r="JL22" s="138">
        <v>16</v>
      </c>
      <c r="JM22" s="28">
        <f t="shared" si="74"/>
        <v>43420</v>
      </c>
      <c r="JN22" s="86" t="str">
        <f>'PIERRE OLIVIER'!Z22</f>
        <v>TEEA</v>
      </c>
      <c r="JO22" s="147">
        <v>16</v>
      </c>
      <c r="JP22" s="28">
        <f t="shared" si="75"/>
        <v>43420</v>
      </c>
      <c r="JQ22" s="87" t="str">
        <f>'JEAN-LUC'!Z22</f>
        <v>TEEA</v>
      </c>
      <c r="JR22" s="147">
        <v>16</v>
      </c>
      <c r="JS22" s="28">
        <f t="shared" si="76"/>
        <v>43420</v>
      </c>
      <c r="JT22" s="88" t="str">
        <f>XAVIER!Z22</f>
        <v>DFPC</v>
      </c>
      <c r="JU22" s="147">
        <v>16</v>
      </c>
      <c r="JV22" s="28">
        <f t="shared" si="77"/>
        <v>43420</v>
      </c>
      <c r="JW22" s="110" t="str">
        <f>EMMANUEL!Z22</f>
        <v>Tuy</v>
      </c>
      <c r="JX22" s="148">
        <v>16</v>
      </c>
      <c r="JY22" s="28">
        <f t="shared" si="78"/>
        <v>43420</v>
      </c>
      <c r="JZ22" s="87" t="str">
        <f>HASAN!Z22</f>
        <v>PDMI</v>
      </c>
      <c r="KA22" s="147">
        <v>16</v>
      </c>
      <c r="KB22" s="28">
        <f t="shared" si="79"/>
        <v>43420</v>
      </c>
      <c r="KC22" s="88">
        <f>FRANCK!Z22</f>
        <v>0</v>
      </c>
      <c r="KD22" s="147">
        <v>16</v>
      </c>
      <c r="KE22" s="28">
        <f t="shared" si="80"/>
        <v>43420</v>
      </c>
      <c r="KF22" s="110">
        <f>ALINE!Z22</f>
        <v>0</v>
      </c>
      <c r="KG22" s="148">
        <v>16</v>
      </c>
      <c r="KH22" s="28">
        <f t="shared" si="81"/>
        <v>43420</v>
      </c>
      <c r="KI22" s="88">
        <f>'FORMATEUR 8'!Z22</f>
        <v>0</v>
      </c>
      <c r="KJ22" s="147">
        <v>16</v>
      </c>
      <c r="KK22" s="28">
        <f t="shared" si="82"/>
        <v>43420</v>
      </c>
      <c r="KL22" s="89">
        <f>'FORMATEUR 9'!Z22</f>
        <v>0</v>
      </c>
      <c r="KM22" s="138">
        <v>16</v>
      </c>
      <c r="KN22" s="28">
        <f>KN21+1</f>
        <v>43450</v>
      </c>
      <c r="KO22" s="86">
        <f>'PIERRE OLIVIER'!AB22</f>
        <v>0</v>
      </c>
      <c r="KP22" s="147">
        <v>16</v>
      </c>
      <c r="KQ22" s="28">
        <f t="shared" si="92"/>
        <v>43450</v>
      </c>
      <c r="KR22" s="87">
        <f>'JEAN-LUC'!AB22</f>
        <v>0</v>
      </c>
      <c r="KS22" s="147">
        <v>16</v>
      </c>
      <c r="KT22" s="28">
        <f t="shared" si="93"/>
        <v>43450</v>
      </c>
      <c r="KU22" s="88">
        <f>XAVIER!AB22</f>
        <v>0</v>
      </c>
      <c r="KV22" s="147">
        <v>16</v>
      </c>
      <c r="KW22" s="28">
        <f t="shared" si="94"/>
        <v>43450</v>
      </c>
      <c r="KX22" s="110">
        <f>EMMANUEL!AB22</f>
        <v>0</v>
      </c>
      <c r="KY22" s="148">
        <v>16</v>
      </c>
      <c r="KZ22" s="28">
        <f t="shared" si="95"/>
        <v>43450</v>
      </c>
      <c r="LA22" s="87">
        <f>HASAN!AB22</f>
        <v>0</v>
      </c>
      <c r="LB22" s="147">
        <v>16</v>
      </c>
      <c r="LC22" s="28">
        <f t="shared" si="96"/>
        <v>43450</v>
      </c>
      <c r="LD22" s="88">
        <f>FRANCK!AB22</f>
        <v>0</v>
      </c>
      <c r="LE22" s="147">
        <v>16</v>
      </c>
      <c r="LF22" s="28">
        <f t="shared" si="97"/>
        <v>43450</v>
      </c>
      <c r="LG22" s="110">
        <f>ALINE!AB22</f>
        <v>0</v>
      </c>
      <c r="LH22" s="148">
        <v>16</v>
      </c>
      <c r="LI22" s="28">
        <f t="shared" si="98"/>
        <v>43450</v>
      </c>
      <c r="LJ22" s="88">
        <f>'FORMATEUR 8'!AB22</f>
        <v>0</v>
      </c>
      <c r="LK22" s="147">
        <v>16</v>
      </c>
      <c r="LL22" s="28">
        <f t="shared" si="99"/>
        <v>43450</v>
      </c>
      <c r="LM22" s="89">
        <f>'FORMATEUR 9'!AB22</f>
        <v>0</v>
      </c>
    </row>
    <row r="23" spans="1:329" ht="18.95" customHeight="1" x14ac:dyDescent="0.2">
      <c r="A23" s="138">
        <v>17</v>
      </c>
      <c r="B23" s="28">
        <f t="shared" si="0"/>
        <v>43117</v>
      </c>
      <c r="C23" s="81">
        <f>'PIERRE OLIVIER'!C23</f>
        <v>0</v>
      </c>
      <c r="D23" s="147">
        <v>17</v>
      </c>
      <c r="E23" s="28">
        <f t="shared" si="1"/>
        <v>43117</v>
      </c>
      <c r="F23" s="82" t="str">
        <f>'JEAN-LUC'!C23</f>
        <v>CP</v>
      </c>
      <c r="G23" s="147">
        <v>17</v>
      </c>
      <c r="H23" s="28">
        <f t="shared" si="2"/>
        <v>43117</v>
      </c>
      <c r="I23" s="83">
        <f>XAVIER!C23</f>
        <v>0</v>
      </c>
      <c r="J23" s="147">
        <v>17</v>
      </c>
      <c r="K23" s="28">
        <f t="shared" si="3"/>
        <v>43117</v>
      </c>
      <c r="L23" s="98" t="str">
        <f>EMMANUEL!C23</f>
        <v>Chaud</v>
      </c>
      <c r="M23" s="148">
        <v>17</v>
      </c>
      <c r="N23" s="28">
        <f t="shared" si="4"/>
        <v>43117</v>
      </c>
      <c r="O23" s="82" t="str">
        <f>HASAN!C23</f>
        <v>TMI</v>
      </c>
      <c r="P23" s="147">
        <v>17</v>
      </c>
      <c r="Q23" s="28">
        <f t="shared" si="5"/>
        <v>43117</v>
      </c>
      <c r="R23" s="83" t="str">
        <f>FRANCK!C23</f>
        <v>CIMA</v>
      </c>
      <c r="S23" s="147">
        <v>17</v>
      </c>
      <c r="T23" s="28">
        <f t="shared" si="6"/>
        <v>43117</v>
      </c>
      <c r="U23" s="98" t="str">
        <f>ALINE!C23</f>
        <v>C PLTLM</v>
      </c>
      <c r="V23" s="148">
        <v>17</v>
      </c>
      <c r="W23" s="28">
        <f t="shared" si="7"/>
        <v>43117</v>
      </c>
      <c r="X23" s="83">
        <f>'FORMATEUR 8'!C23</f>
        <v>0</v>
      </c>
      <c r="Y23" s="147">
        <v>17</v>
      </c>
      <c r="Z23" s="28">
        <f t="shared" si="8"/>
        <v>43117</v>
      </c>
      <c r="AA23" s="84">
        <f>'FORMATEUR 9'!C23</f>
        <v>0</v>
      </c>
      <c r="AB23" s="138">
        <v>17</v>
      </c>
      <c r="AC23" s="28">
        <f t="shared" si="9"/>
        <v>43148</v>
      </c>
      <c r="AD23" s="86">
        <f>'PIERRE OLIVIER'!E23</f>
        <v>0</v>
      </c>
      <c r="AE23" s="147">
        <v>17</v>
      </c>
      <c r="AF23" s="28">
        <f t="shared" si="10"/>
        <v>43148</v>
      </c>
      <c r="AG23" s="87">
        <f>'JEAN-LUC'!E23</f>
        <v>0</v>
      </c>
      <c r="AH23" s="147">
        <v>17</v>
      </c>
      <c r="AI23" s="28">
        <f t="shared" si="11"/>
        <v>43148</v>
      </c>
      <c r="AJ23" s="88">
        <f>XAVIER!E23</f>
        <v>0</v>
      </c>
      <c r="AK23" s="147">
        <v>17</v>
      </c>
      <c r="AL23" s="28">
        <f t="shared" si="12"/>
        <v>43148</v>
      </c>
      <c r="AM23" s="110">
        <f>EMMANUEL!E23</f>
        <v>0</v>
      </c>
      <c r="AN23" s="148">
        <v>17</v>
      </c>
      <c r="AO23" s="28">
        <f t="shared" si="13"/>
        <v>43148</v>
      </c>
      <c r="AP23" s="87">
        <f>HASAN!E23</f>
        <v>0</v>
      </c>
      <c r="AQ23" s="147">
        <v>17</v>
      </c>
      <c r="AR23" s="28">
        <f t="shared" si="14"/>
        <v>43148</v>
      </c>
      <c r="AS23" s="88">
        <f>FRANCK!E23</f>
        <v>0</v>
      </c>
      <c r="AT23" s="147">
        <v>17</v>
      </c>
      <c r="AU23" s="28">
        <f t="shared" si="15"/>
        <v>43148</v>
      </c>
      <c r="AV23" s="110">
        <f>ALINE!E23</f>
        <v>0</v>
      </c>
      <c r="AW23" s="148">
        <v>17</v>
      </c>
      <c r="AX23" s="28">
        <f t="shared" si="16"/>
        <v>43148</v>
      </c>
      <c r="AY23" s="88">
        <f>'FORMATEUR 8'!E23</f>
        <v>0</v>
      </c>
      <c r="AZ23" s="147">
        <v>17</v>
      </c>
      <c r="BA23" s="28">
        <f t="shared" si="17"/>
        <v>43148</v>
      </c>
      <c r="BB23" s="89">
        <f>'FORMATEUR 9'!E23</f>
        <v>0</v>
      </c>
      <c r="BC23" s="138">
        <v>17</v>
      </c>
      <c r="BD23" s="28">
        <f t="shared" si="18"/>
        <v>43176</v>
      </c>
      <c r="BE23" s="86">
        <f>'PIERRE OLIVIER'!G23</f>
        <v>0</v>
      </c>
      <c r="BF23" s="147">
        <v>17</v>
      </c>
      <c r="BG23" s="28">
        <f t="shared" si="19"/>
        <v>43176</v>
      </c>
      <c r="BH23" s="87">
        <f>'JEAN-LUC'!G23</f>
        <v>0</v>
      </c>
      <c r="BI23" s="147">
        <v>17</v>
      </c>
      <c r="BJ23" s="28">
        <f t="shared" si="20"/>
        <v>43176</v>
      </c>
      <c r="BK23" s="88">
        <f>XAVIER!G23</f>
        <v>0</v>
      </c>
      <c r="BL23" s="147">
        <v>17</v>
      </c>
      <c r="BM23" s="28">
        <f t="shared" si="21"/>
        <v>43176</v>
      </c>
      <c r="BN23" s="110">
        <f>EMMANUEL!G23</f>
        <v>0</v>
      </c>
      <c r="BO23" s="148">
        <v>17</v>
      </c>
      <c r="BP23" s="28">
        <f t="shared" si="22"/>
        <v>43176</v>
      </c>
      <c r="BQ23" s="87">
        <f>HASAN!G23</f>
        <v>0</v>
      </c>
      <c r="BR23" s="147">
        <v>17</v>
      </c>
      <c r="BS23" s="28">
        <f t="shared" si="23"/>
        <v>43176</v>
      </c>
      <c r="BT23" s="88">
        <f>FRANCK!G23</f>
        <v>0</v>
      </c>
      <c r="BU23" s="147">
        <v>17</v>
      </c>
      <c r="BV23" s="28">
        <f t="shared" si="24"/>
        <v>43176</v>
      </c>
      <c r="BW23" s="110">
        <f>ALINE!G23</f>
        <v>0</v>
      </c>
      <c r="BX23" s="148">
        <v>17</v>
      </c>
      <c r="BY23" s="28">
        <f t="shared" si="25"/>
        <v>43176</v>
      </c>
      <c r="BZ23" s="88">
        <f>'FORMATEUR 8'!G23</f>
        <v>0</v>
      </c>
      <c r="CA23" s="147">
        <v>17</v>
      </c>
      <c r="CB23" s="28">
        <f t="shared" si="26"/>
        <v>43176</v>
      </c>
      <c r="CC23" s="89">
        <f>'FORMATEUR 9'!G23</f>
        <v>0</v>
      </c>
      <c r="CD23" s="138">
        <v>17</v>
      </c>
      <c r="CE23" s="28">
        <f t="shared" si="27"/>
        <v>43207</v>
      </c>
      <c r="CF23" s="86">
        <f>'PIERRE OLIVIER'!J23</f>
        <v>0</v>
      </c>
      <c r="CG23" s="147">
        <v>17</v>
      </c>
      <c r="CH23" s="28">
        <f t="shared" si="28"/>
        <v>43207</v>
      </c>
      <c r="CI23" s="87">
        <f>'JEAN-LUC'!J23</f>
        <v>0</v>
      </c>
      <c r="CJ23" s="147">
        <v>17</v>
      </c>
      <c r="CK23" s="28">
        <f t="shared" si="29"/>
        <v>43207</v>
      </c>
      <c r="CL23" s="88">
        <f>XAVIER!J23</f>
        <v>0</v>
      </c>
      <c r="CM23" s="147">
        <v>17</v>
      </c>
      <c r="CN23" s="28">
        <f t="shared" si="30"/>
        <v>43207</v>
      </c>
      <c r="CO23" s="110" t="str">
        <f>EMMANUEL!J23</f>
        <v>Chaud</v>
      </c>
      <c r="CP23" s="148">
        <v>17</v>
      </c>
      <c r="CQ23" s="28">
        <f t="shared" si="31"/>
        <v>43207</v>
      </c>
      <c r="CR23" s="87" t="str">
        <f>HASAN!J23</f>
        <v>Examen</v>
      </c>
      <c r="CS23" s="147">
        <v>17</v>
      </c>
      <c r="CT23" s="28">
        <f t="shared" si="32"/>
        <v>43207</v>
      </c>
      <c r="CU23" s="88" t="str">
        <f>FRANCK!J23</f>
        <v>CIMA</v>
      </c>
      <c r="CV23" s="147">
        <v>17</v>
      </c>
      <c r="CW23" s="28">
        <f t="shared" si="33"/>
        <v>43207</v>
      </c>
      <c r="CX23" s="110" t="str">
        <f>ALINE!J23</f>
        <v>CTRP</v>
      </c>
      <c r="CY23" s="148">
        <v>17</v>
      </c>
      <c r="CZ23" s="28">
        <f t="shared" si="34"/>
        <v>43207</v>
      </c>
      <c r="DA23" s="88">
        <f>'FORMATEUR 8'!J23</f>
        <v>0</v>
      </c>
      <c r="DB23" s="147">
        <v>17</v>
      </c>
      <c r="DC23" s="28">
        <f t="shared" si="35"/>
        <v>43207</v>
      </c>
      <c r="DD23" s="89">
        <f>'FORMATEUR 9'!J23</f>
        <v>0</v>
      </c>
      <c r="DE23" s="138">
        <v>17</v>
      </c>
      <c r="DF23" s="28">
        <f t="shared" si="36"/>
        <v>43237</v>
      </c>
      <c r="DG23" s="86">
        <f>'PIERRE OLIVIER'!L23</f>
        <v>0</v>
      </c>
      <c r="DH23" s="147">
        <v>17</v>
      </c>
      <c r="DI23" s="28">
        <f t="shared" si="37"/>
        <v>43237</v>
      </c>
      <c r="DJ23" s="87" t="str">
        <f>'JEAN-LUC'!L23</f>
        <v>Marin</v>
      </c>
      <c r="DK23" s="147">
        <v>17</v>
      </c>
      <c r="DL23" s="28">
        <f t="shared" si="38"/>
        <v>43237</v>
      </c>
      <c r="DM23" s="88">
        <f>XAVIER!L23</f>
        <v>0</v>
      </c>
      <c r="DN23" s="147">
        <v>17</v>
      </c>
      <c r="DO23" s="28">
        <f t="shared" si="39"/>
        <v>43237</v>
      </c>
      <c r="DP23" s="89" t="str">
        <f>EMMANUEL!L23</f>
        <v>atelier Soudure</v>
      </c>
      <c r="DQ23" s="147">
        <v>17</v>
      </c>
      <c r="DR23" s="28">
        <f t="shared" si="40"/>
        <v>43237</v>
      </c>
      <c r="DS23" s="87" t="str">
        <f>HASAN!L23</f>
        <v>Programmes</v>
      </c>
      <c r="DT23" s="147">
        <v>17</v>
      </c>
      <c r="DU23" s="28">
        <f t="shared" si="41"/>
        <v>43237</v>
      </c>
      <c r="DV23" s="88">
        <f>FRANCK!L23</f>
        <v>0</v>
      </c>
      <c r="DW23" s="147">
        <v>17</v>
      </c>
      <c r="DX23" s="28">
        <f t="shared" si="42"/>
        <v>43237</v>
      </c>
      <c r="DY23" s="89">
        <f>ALINE!L23</f>
        <v>0</v>
      </c>
      <c r="DZ23" s="147">
        <v>17</v>
      </c>
      <c r="EA23" s="28">
        <f t="shared" si="43"/>
        <v>43237</v>
      </c>
      <c r="EB23" s="88">
        <f>'FORMATEUR 8'!L23</f>
        <v>0</v>
      </c>
      <c r="EC23" s="147">
        <v>17</v>
      </c>
      <c r="ED23" s="28">
        <f t="shared" si="44"/>
        <v>43237</v>
      </c>
      <c r="EE23" s="89">
        <f>'FORMATEUR 9'!L23</f>
        <v>0</v>
      </c>
      <c r="EF23" s="138">
        <v>17</v>
      </c>
      <c r="EG23" s="28">
        <f t="shared" si="45"/>
        <v>43268</v>
      </c>
      <c r="EH23" s="86">
        <f>'PIERRE OLIVIER'!N23</f>
        <v>0</v>
      </c>
      <c r="EI23" s="147">
        <v>17</v>
      </c>
      <c r="EJ23" s="28">
        <f t="shared" si="100"/>
        <v>43268</v>
      </c>
      <c r="EK23" s="87">
        <f>'JEAN-LUC'!N23</f>
        <v>0</v>
      </c>
      <c r="EL23" s="147">
        <v>17</v>
      </c>
      <c r="EM23" s="28">
        <f t="shared" si="101"/>
        <v>43268</v>
      </c>
      <c r="EN23" s="88">
        <f>XAVIER!N23</f>
        <v>0</v>
      </c>
      <c r="EO23" s="147">
        <v>17</v>
      </c>
      <c r="EP23" s="28">
        <f t="shared" si="102"/>
        <v>43268</v>
      </c>
      <c r="EQ23" s="110">
        <f>EMMANUEL!N23</f>
        <v>0</v>
      </c>
      <c r="ER23" s="148">
        <v>17</v>
      </c>
      <c r="ES23" s="28">
        <f t="shared" si="103"/>
        <v>43268</v>
      </c>
      <c r="ET23" s="87">
        <f>HASAN!N23</f>
        <v>0</v>
      </c>
      <c r="EU23" s="147">
        <v>17</v>
      </c>
      <c r="EV23" s="28">
        <f t="shared" si="104"/>
        <v>43268</v>
      </c>
      <c r="EW23" s="88">
        <f>FRANCK!N23</f>
        <v>0</v>
      </c>
      <c r="EX23" s="147">
        <v>17</v>
      </c>
      <c r="EY23" s="28">
        <f t="shared" si="105"/>
        <v>43268</v>
      </c>
      <c r="EZ23" s="110">
        <f>ALINE!N23</f>
        <v>0</v>
      </c>
      <c r="FA23" s="148">
        <v>17</v>
      </c>
      <c r="FB23" s="28">
        <f t="shared" si="106"/>
        <v>43268</v>
      </c>
      <c r="FC23" s="88">
        <f>'FORMATEUR 8'!N23</f>
        <v>0</v>
      </c>
      <c r="FD23" s="147">
        <v>17</v>
      </c>
      <c r="FE23" s="28">
        <f t="shared" si="107"/>
        <v>43268</v>
      </c>
      <c r="FF23" s="89">
        <f>'FORMATEUR 9'!N23</f>
        <v>0</v>
      </c>
      <c r="FG23" s="400"/>
      <c r="FH23" s="173">
        <v>17</v>
      </c>
      <c r="FI23" s="28">
        <f t="shared" si="46"/>
        <v>43298</v>
      </c>
      <c r="FJ23" s="86" t="str">
        <f>'PIERRE OLIVIER'!Q23</f>
        <v>VE-VH</v>
      </c>
      <c r="FK23" s="173">
        <v>17</v>
      </c>
      <c r="FL23" s="28">
        <f t="shared" si="47"/>
        <v>43298</v>
      </c>
      <c r="FM23" s="87">
        <f>'JEAN-LUC'!Q23</f>
        <v>0</v>
      </c>
      <c r="FN23" s="173">
        <v>17</v>
      </c>
      <c r="FO23" s="28">
        <f t="shared" si="48"/>
        <v>43298</v>
      </c>
      <c r="FP23" s="88">
        <f>XAVIER!Q23</f>
        <v>0</v>
      </c>
      <c r="FQ23" s="173">
        <v>17</v>
      </c>
      <c r="FR23" s="28">
        <f t="shared" si="49"/>
        <v>43298</v>
      </c>
      <c r="FS23" s="90" t="str">
        <f>EMMANUEL!Q23</f>
        <v>Chaud</v>
      </c>
      <c r="FT23" s="173">
        <v>17</v>
      </c>
      <c r="FU23" s="28">
        <f t="shared" si="50"/>
        <v>43298</v>
      </c>
      <c r="FV23" s="87">
        <f>HASAN!Q23</f>
        <v>0</v>
      </c>
      <c r="FW23" s="173">
        <v>17</v>
      </c>
      <c r="FX23" s="28">
        <f t="shared" si="51"/>
        <v>43298</v>
      </c>
      <c r="FY23" s="88" t="str">
        <f>FRANCK!Q23</f>
        <v>réaliser les</v>
      </c>
      <c r="FZ23" s="173">
        <v>17</v>
      </c>
      <c r="GA23" s="28">
        <f t="shared" si="52"/>
        <v>43298</v>
      </c>
      <c r="GB23" s="90">
        <f>ALINE!Q23</f>
        <v>0</v>
      </c>
      <c r="GC23" s="173">
        <v>17</v>
      </c>
      <c r="GD23" s="28">
        <f t="shared" si="53"/>
        <v>43298</v>
      </c>
      <c r="GE23" s="88">
        <f>'FORMATEUR 8'!Q23</f>
        <v>0</v>
      </c>
      <c r="GF23" s="173">
        <v>17</v>
      </c>
      <c r="GG23" s="28">
        <f t="shared" si="54"/>
        <v>43298</v>
      </c>
      <c r="GH23" s="89">
        <f>'FORMATEUR 9'!Q23</f>
        <v>0</v>
      </c>
      <c r="GI23" s="138">
        <v>17</v>
      </c>
      <c r="GJ23" s="28">
        <f t="shared" si="55"/>
        <v>43329</v>
      </c>
      <c r="GK23" s="86">
        <f>'PIERRE OLIVIER'!S23</f>
        <v>0</v>
      </c>
      <c r="GL23" s="147">
        <v>17</v>
      </c>
      <c r="GM23" s="28">
        <f t="shared" si="56"/>
        <v>43329</v>
      </c>
      <c r="GN23" s="87">
        <f>'JEAN-LUC'!S23</f>
        <v>0</v>
      </c>
      <c r="GO23" s="147">
        <v>17</v>
      </c>
      <c r="GP23" s="28">
        <f t="shared" si="57"/>
        <v>43329</v>
      </c>
      <c r="GQ23" s="88" t="str">
        <f>XAVIER!S23</f>
        <v>DFPC</v>
      </c>
      <c r="GR23" s="147">
        <v>17</v>
      </c>
      <c r="GS23" s="28">
        <f t="shared" si="58"/>
        <v>43329</v>
      </c>
      <c r="GT23" s="110">
        <f>EMMANUEL!S23</f>
        <v>0</v>
      </c>
      <c r="GU23" s="148">
        <v>17</v>
      </c>
      <c r="GV23" s="28">
        <f t="shared" si="59"/>
        <v>43329</v>
      </c>
      <c r="GW23" s="87">
        <f>HASAN!S23</f>
        <v>0</v>
      </c>
      <c r="GX23" s="147">
        <v>17</v>
      </c>
      <c r="GY23" s="28">
        <f t="shared" si="60"/>
        <v>43329</v>
      </c>
      <c r="GZ23" s="88" t="str">
        <f>FRANCK!S23</f>
        <v xml:space="preserve">M. MOENTEAPO </v>
      </c>
      <c r="HA23" s="147">
        <v>17</v>
      </c>
      <c r="HB23" s="28">
        <f t="shared" si="61"/>
        <v>43329</v>
      </c>
      <c r="HC23" s="110">
        <f>ALINE!S23</f>
        <v>0</v>
      </c>
      <c r="HD23" s="148">
        <v>17</v>
      </c>
      <c r="HE23" s="28">
        <f t="shared" si="62"/>
        <v>43329</v>
      </c>
      <c r="HF23" s="88">
        <f>'FORMATEUR 8'!S23</f>
        <v>0</v>
      </c>
      <c r="HG23" s="147">
        <v>17</v>
      </c>
      <c r="HH23" s="28">
        <f t="shared" si="63"/>
        <v>43329</v>
      </c>
      <c r="HI23" s="89">
        <f>'FORMATEUR 9'!S23</f>
        <v>0</v>
      </c>
      <c r="HJ23" s="138">
        <v>17</v>
      </c>
      <c r="HK23" s="28">
        <f t="shared" si="64"/>
        <v>43360</v>
      </c>
      <c r="HL23" s="86">
        <f>'PIERRE OLIVIER'!U23</f>
        <v>0</v>
      </c>
      <c r="HM23" s="147">
        <v>17</v>
      </c>
      <c r="HN23" s="28">
        <f t="shared" si="84"/>
        <v>43360</v>
      </c>
      <c r="HO23" s="87" t="str">
        <f>'JEAN-LUC'!U23</f>
        <v>CQP</v>
      </c>
      <c r="HP23" s="147">
        <v>17</v>
      </c>
      <c r="HQ23" s="28">
        <f t="shared" si="85"/>
        <v>43360</v>
      </c>
      <c r="HR23" s="88" t="str">
        <f>XAVIER!U23</f>
        <v>Formation</v>
      </c>
      <c r="HS23" s="147">
        <v>17</v>
      </c>
      <c r="HT23" s="28">
        <f t="shared" si="86"/>
        <v>43360</v>
      </c>
      <c r="HU23" s="110">
        <f>EMMANUEL!U23</f>
        <v>0</v>
      </c>
      <c r="HV23" s="148">
        <v>17</v>
      </c>
      <c r="HW23" s="28">
        <f t="shared" si="87"/>
        <v>43360</v>
      </c>
      <c r="HX23" s="87">
        <f>HASAN!U23</f>
        <v>0</v>
      </c>
      <c r="HY23" s="147">
        <v>17</v>
      </c>
      <c r="HZ23" s="28">
        <f t="shared" si="88"/>
        <v>43360</v>
      </c>
      <c r="IA23" s="88">
        <f>FRANCK!U23</f>
        <v>0</v>
      </c>
      <c r="IB23" s="147">
        <v>17</v>
      </c>
      <c r="IC23" s="28">
        <f t="shared" si="89"/>
        <v>43360</v>
      </c>
      <c r="ID23" s="110">
        <f>ALINE!U23</f>
        <v>0</v>
      </c>
      <c r="IE23" s="148">
        <v>17</v>
      </c>
      <c r="IF23" s="28">
        <f t="shared" si="90"/>
        <v>43360</v>
      </c>
      <c r="IG23" s="88">
        <f>'FORMATEUR 8'!U23</f>
        <v>0</v>
      </c>
      <c r="IH23" s="147">
        <v>17</v>
      </c>
      <c r="II23" s="28">
        <f t="shared" si="91"/>
        <v>43360</v>
      </c>
      <c r="IJ23" s="89">
        <f>'FORMATEUR 9'!U23</f>
        <v>0</v>
      </c>
      <c r="IK23" s="138">
        <v>17</v>
      </c>
      <c r="IL23" s="28">
        <f t="shared" si="65"/>
        <v>43390</v>
      </c>
      <c r="IM23" s="86" t="str">
        <f>'PIERRE OLIVIER'!X23</f>
        <v>Post</v>
      </c>
      <c r="IN23" s="147">
        <v>17</v>
      </c>
      <c r="IO23" s="28">
        <f t="shared" si="66"/>
        <v>43390</v>
      </c>
      <c r="IP23" s="87">
        <f>'JEAN-LUC'!X23</f>
        <v>0</v>
      </c>
      <c r="IQ23" s="147">
        <v>17</v>
      </c>
      <c r="IR23" s="28">
        <f t="shared" si="67"/>
        <v>43390</v>
      </c>
      <c r="IS23" s="88" t="str">
        <f>XAVIER!X23</f>
        <v>PDMI</v>
      </c>
      <c r="IT23" s="147">
        <v>17</v>
      </c>
      <c r="IU23" s="28">
        <f t="shared" si="68"/>
        <v>43390</v>
      </c>
      <c r="IV23" s="110" t="str">
        <f>EMMANUEL!X23</f>
        <v>atelier</v>
      </c>
      <c r="IW23" s="148">
        <v>17</v>
      </c>
      <c r="IX23" s="28">
        <f t="shared" si="69"/>
        <v>43390</v>
      </c>
      <c r="IY23" s="87">
        <f>HASAN!X23</f>
        <v>0</v>
      </c>
      <c r="IZ23" s="147">
        <v>17</v>
      </c>
      <c r="JA23" s="28">
        <f t="shared" si="70"/>
        <v>43390</v>
      </c>
      <c r="JB23" s="88">
        <f>FRANCK!X23</f>
        <v>0</v>
      </c>
      <c r="JC23" s="147">
        <v>17</v>
      </c>
      <c r="JD23" s="28">
        <f t="shared" si="71"/>
        <v>43390</v>
      </c>
      <c r="JE23" s="110">
        <f>ALINE!X23</f>
        <v>0</v>
      </c>
      <c r="JF23" s="148">
        <v>17</v>
      </c>
      <c r="JG23" s="28">
        <f t="shared" si="72"/>
        <v>43390</v>
      </c>
      <c r="JH23" s="88">
        <f>'FORMATEUR 8'!X23</f>
        <v>0</v>
      </c>
      <c r="JI23" s="147">
        <v>17</v>
      </c>
      <c r="JJ23" s="28">
        <f t="shared" si="73"/>
        <v>43390</v>
      </c>
      <c r="JK23" s="89">
        <f>'FORMATEUR 9'!X23</f>
        <v>0</v>
      </c>
      <c r="JL23" s="138">
        <v>17</v>
      </c>
      <c r="JM23" s="28">
        <f t="shared" si="74"/>
        <v>43421</v>
      </c>
      <c r="JN23" s="86">
        <f>'PIERRE OLIVIER'!Z23</f>
        <v>0</v>
      </c>
      <c r="JO23" s="147">
        <v>17</v>
      </c>
      <c r="JP23" s="28">
        <f t="shared" si="75"/>
        <v>43421</v>
      </c>
      <c r="JQ23" s="87">
        <f>'JEAN-LUC'!Z23</f>
        <v>0</v>
      </c>
      <c r="JR23" s="147">
        <v>17</v>
      </c>
      <c r="JS23" s="28">
        <f t="shared" si="76"/>
        <v>43421</v>
      </c>
      <c r="JT23" s="88">
        <f>XAVIER!Z23</f>
        <v>0</v>
      </c>
      <c r="JU23" s="147">
        <v>17</v>
      </c>
      <c r="JV23" s="28">
        <f t="shared" si="77"/>
        <v>43421</v>
      </c>
      <c r="JW23" s="110">
        <f>EMMANUEL!Z23</f>
        <v>0</v>
      </c>
      <c r="JX23" s="148">
        <v>17</v>
      </c>
      <c r="JY23" s="28">
        <f t="shared" si="78"/>
        <v>43421</v>
      </c>
      <c r="JZ23" s="87">
        <f>HASAN!Z23</f>
        <v>0</v>
      </c>
      <c r="KA23" s="147">
        <v>17</v>
      </c>
      <c r="KB23" s="28">
        <f t="shared" si="79"/>
        <v>43421</v>
      </c>
      <c r="KC23" s="88">
        <f>FRANCK!Z23</f>
        <v>0</v>
      </c>
      <c r="KD23" s="147">
        <v>17</v>
      </c>
      <c r="KE23" s="28">
        <f t="shared" si="80"/>
        <v>43421</v>
      </c>
      <c r="KF23" s="110">
        <f>ALINE!Z23</f>
        <v>0</v>
      </c>
      <c r="KG23" s="148">
        <v>17</v>
      </c>
      <c r="KH23" s="28">
        <f t="shared" si="81"/>
        <v>43421</v>
      </c>
      <c r="KI23" s="88">
        <f>'FORMATEUR 8'!Z23</f>
        <v>0</v>
      </c>
      <c r="KJ23" s="147">
        <v>17</v>
      </c>
      <c r="KK23" s="28">
        <f t="shared" si="82"/>
        <v>43421</v>
      </c>
      <c r="KL23" s="89">
        <f>'FORMATEUR 9'!Z23</f>
        <v>0</v>
      </c>
      <c r="KM23" s="138">
        <v>17</v>
      </c>
      <c r="KN23" s="28">
        <f t="shared" si="83"/>
        <v>43451</v>
      </c>
      <c r="KO23" s="86">
        <f>'PIERRE OLIVIER'!AB23</f>
        <v>0</v>
      </c>
      <c r="KP23" s="147">
        <v>17</v>
      </c>
      <c r="KQ23" s="28">
        <f t="shared" si="92"/>
        <v>43451</v>
      </c>
      <c r="KR23" s="87">
        <f>'JEAN-LUC'!AB23</f>
        <v>0</v>
      </c>
      <c r="KS23" s="147">
        <v>17</v>
      </c>
      <c r="KT23" s="28">
        <f t="shared" si="93"/>
        <v>43451</v>
      </c>
      <c r="KU23" s="88">
        <f>XAVIER!AB23</f>
        <v>0</v>
      </c>
      <c r="KV23" s="147">
        <v>17</v>
      </c>
      <c r="KW23" s="28">
        <f t="shared" si="94"/>
        <v>43451</v>
      </c>
      <c r="KX23" s="110" t="str">
        <f>EMMANUEL!AB23</f>
        <v>Tuy</v>
      </c>
      <c r="KY23" s="148">
        <v>17</v>
      </c>
      <c r="KZ23" s="28">
        <f t="shared" si="95"/>
        <v>43451</v>
      </c>
      <c r="LA23" s="87">
        <f>HASAN!AB23</f>
        <v>0</v>
      </c>
      <c r="LB23" s="147">
        <v>17</v>
      </c>
      <c r="LC23" s="28">
        <f t="shared" si="96"/>
        <v>43451</v>
      </c>
      <c r="LD23" s="88">
        <f>FRANCK!AB23</f>
        <v>0</v>
      </c>
      <c r="LE23" s="147">
        <v>17</v>
      </c>
      <c r="LF23" s="28">
        <f t="shared" si="97"/>
        <v>43451</v>
      </c>
      <c r="LG23" s="110">
        <f>ALINE!AB23</f>
        <v>0</v>
      </c>
      <c r="LH23" s="148">
        <v>17</v>
      </c>
      <c r="LI23" s="28">
        <f t="shared" si="98"/>
        <v>43451</v>
      </c>
      <c r="LJ23" s="88">
        <f>'FORMATEUR 8'!AB23</f>
        <v>0</v>
      </c>
      <c r="LK23" s="147">
        <v>17</v>
      </c>
      <c r="LL23" s="28">
        <f t="shared" si="99"/>
        <v>43451</v>
      </c>
      <c r="LM23" s="89">
        <f>'FORMATEUR 9'!AB23</f>
        <v>0</v>
      </c>
    </row>
    <row r="24" spans="1:329" ht="18.95" customHeight="1" x14ac:dyDescent="0.2">
      <c r="A24" s="138">
        <v>18</v>
      </c>
      <c r="B24" s="28">
        <f t="shared" si="0"/>
        <v>43118</v>
      </c>
      <c r="C24" s="81">
        <f>'PIERRE OLIVIER'!C24</f>
        <v>0</v>
      </c>
      <c r="D24" s="147">
        <v>18</v>
      </c>
      <c r="E24" s="28">
        <f t="shared" si="1"/>
        <v>43118</v>
      </c>
      <c r="F24" s="82" t="str">
        <f>'JEAN-LUC'!C24</f>
        <v>CP</v>
      </c>
      <c r="G24" s="147">
        <v>18</v>
      </c>
      <c r="H24" s="28">
        <f t="shared" si="2"/>
        <v>43118</v>
      </c>
      <c r="I24" s="83">
        <f>XAVIER!C24</f>
        <v>0</v>
      </c>
      <c r="J24" s="147">
        <v>18</v>
      </c>
      <c r="K24" s="28">
        <f t="shared" si="3"/>
        <v>43118</v>
      </c>
      <c r="L24" s="98" t="str">
        <f>EMMANUEL!C24</f>
        <v>Chaud</v>
      </c>
      <c r="M24" s="148">
        <v>18</v>
      </c>
      <c r="N24" s="28">
        <f t="shared" si="4"/>
        <v>43118</v>
      </c>
      <c r="O24" s="82" t="str">
        <f>HASAN!C24</f>
        <v>TMI</v>
      </c>
      <c r="P24" s="147">
        <v>18</v>
      </c>
      <c r="Q24" s="28">
        <f t="shared" si="5"/>
        <v>43118</v>
      </c>
      <c r="R24" s="83" t="str">
        <f>FRANCK!C24</f>
        <v>CIMA</v>
      </c>
      <c r="S24" s="147">
        <v>18</v>
      </c>
      <c r="T24" s="28">
        <f t="shared" si="6"/>
        <v>43118</v>
      </c>
      <c r="U24" s="98" t="str">
        <f>ALINE!C24</f>
        <v>C PLTLM</v>
      </c>
      <c r="V24" s="148">
        <v>18</v>
      </c>
      <c r="W24" s="28">
        <f t="shared" si="7"/>
        <v>43118</v>
      </c>
      <c r="X24" s="83">
        <f>'FORMATEUR 8'!C24</f>
        <v>0</v>
      </c>
      <c r="Y24" s="147">
        <v>18</v>
      </c>
      <c r="Z24" s="28">
        <f t="shared" si="8"/>
        <v>43118</v>
      </c>
      <c r="AA24" s="84">
        <f>'FORMATEUR 9'!C24</f>
        <v>0</v>
      </c>
      <c r="AB24" s="138">
        <v>18</v>
      </c>
      <c r="AC24" s="28">
        <f t="shared" si="9"/>
        <v>43149</v>
      </c>
      <c r="AD24" s="86">
        <f>'PIERRE OLIVIER'!E24</f>
        <v>0</v>
      </c>
      <c r="AE24" s="147">
        <v>18</v>
      </c>
      <c r="AF24" s="28">
        <f t="shared" si="10"/>
        <v>43149</v>
      </c>
      <c r="AG24" s="87">
        <f>'JEAN-LUC'!E24</f>
        <v>0</v>
      </c>
      <c r="AH24" s="147">
        <v>18</v>
      </c>
      <c r="AI24" s="28">
        <f t="shared" si="11"/>
        <v>43149</v>
      </c>
      <c r="AJ24" s="88">
        <f>XAVIER!E24</f>
        <v>0</v>
      </c>
      <c r="AK24" s="147">
        <v>18</v>
      </c>
      <c r="AL24" s="28">
        <f t="shared" si="12"/>
        <v>43149</v>
      </c>
      <c r="AM24" s="110">
        <f>EMMANUEL!E24</f>
        <v>0</v>
      </c>
      <c r="AN24" s="148">
        <v>18</v>
      </c>
      <c r="AO24" s="28">
        <f t="shared" si="13"/>
        <v>43149</v>
      </c>
      <c r="AP24" s="87">
        <f>HASAN!E24</f>
        <v>0</v>
      </c>
      <c r="AQ24" s="147">
        <v>18</v>
      </c>
      <c r="AR24" s="28">
        <f t="shared" si="14"/>
        <v>43149</v>
      </c>
      <c r="AS24" s="88">
        <f>FRANCK!E24</f>
        <v>0</v>
      </c>
      <c r="AT24" s="147">
        <v>18</v>
      </c>
      <c r="AU24" s="28">
        <f t="shared" si="15"/>
        <v>43149</v>
      </c>
      <c r="AV24" s="110">
        <f>ALINE!E24</f>
        <v>0</v>
      </c>
      <c r="AW24" s="148">
        <v>18</v>
      </c>
      <c r="AX24" s="28">
        <f t="shared" si="16"/>
        <v>43149</v>
      </c>
      <c r="AY24" s="88">
        <f>'FORMATEUR 8'!E24</f>
        <v>0</v>
      </c>
      <c r="AZ24" s="147">
        <v>18</v>
      </c>
      <c r="BA24" s="28">
        <f t="shared" si="17"/>
        <v>43149</v>
      </c>
      <c r="BB24" s="89">
        <f>'FORMATEUR 9'!E24</f>
        <v>0</v>
      </c>
      <c r="BC24" s="138">
        <v>18</v>
      </c>
      <c r="BD24" s="28">
        <f t="shared" si="18"/>
        <v>43177</v>
      </c>
      <c r="BE24" s="86">
        <f>'PIERRE OLIVIER'!G24</f>
        <v>0</v>
      </c>
      <c r="BF24" s="147">
        <v>18</v>
      </c>
      <c r="BG24" s="28">
        <f t="shared" si="19"/>
        <v>43177</v>
      </c>
      <c r="BH24" s="87">
        <f>'JEAN-LUC'!G24</f>
        <v>0</v>
      </c>
      <c r="BI24" s="147">
        <v>18</v>
      </c>
      <c r="BJ24" s="28">
        <f t="shared" si="20"/>
        <v>43177</v>
      </c>
      <c r="BK24" s="88">
        <f>XAVIER!G24</f>
        <v>0</v>
      </c>
      <c r="BL24" s="147">
        <v>18</v>
      </c>
      <c r="BM24" s="28">
        <f t="shared" si="21"/>
        <v>43177</v>
      </c>
      <c r="BN24" s="110">
        <f>EMMANUEL!G24</f>
        <v>0</v>
      </c>
      <c r="BO24" s="148">
        <v>18</v>
      </c>
      <c r="BP24" s="28">
        <f t="shared" si="22"/>
        <v>43177</v>
      </c>
      <c r="BQ24" s="87">
        <f>HASAN!G24</f>
        <v>0</v>
      </c>
      <c r="BR24" s="147">
        <v>18</v>
      </c>
      <c r="BS24" s="28">
        <f t="shared" si="23"/>
        <v>43177</v>
      </c>
      <c r="BT24" s="88">
        <f>FRANCK!G24</f>
        <v>0</v>
      </c>
      <c r="BU24" s="147">
        <v>18</v>
      </c>
      <c r="BV24" s="28">
        <f t="shared" si="24"/>
        <v>43177</v>
      </c>
      <c r="BW24" s="110">
        <f>ALINE!G24</f>
        <v>0</v>
      </c>
      <c r="BX24" s="148">
        <v>18</v>
      </c>
      <c r="BY24" s="28">
        <f t="shared" si="25"/>
        <v>43177</v>
      </c>
      <c r="BZ24" s="88">
        <f>'FORMATEUR 8'!G24</f>
        <v>0</v>
      </c>
      <c r="CA24" s="147">
        <v>18</v>
      </c>
      <c r="CB24" s="28">
        <f t="shared" si="26"/>
        <v>43177</v>
      </c>
      <c r="CC24" s="89">
        <f>'FORMATEUR 9'!G24</f>
        <v>0</v>
      </c>
      <c r="CD24" s="138">
        <v>18</v>
      </c>
      <c r="CE24" s="28">
        <f t="shared" si="27"/>
        <v>43208</v>
      </c>
      <c r="CF24" s="86" t="str">
        <f>'PIERRE OLIVIER'!J24</f>
        <v>Cursus Dies</v>
      </c>
      <c r="CG24" s="147">
        <v>18</v>
      </c>
      <c r="CH24" s="28">
        <f t="shared" si="28"/>
        <v>43208</v>
      </c>
      <c r="CI24" s="87" t="str">
        <f>'JEAN-LUC'!J24</f>
        <v xml:space="preserve">Engins </v>
      </c>
      <c r="CJ24" s="147">
        <v>18</v>
      </c>
      <c r="CK24" s="28">
        <f t="shared" si="29"/>
        <v>43208</v>
      </c>
      <c r="CL24" s="88">
        <f>XAVIER!J24</f>
        <v>0</v>
      </c>
      <c r="CM24" s="147">
        <v>18</v>
      </c>
      <c r="CN24" s="28">
        <f t="shared" si="30"/>
        <v>43208</v>
      </c>
      <c r="CO24" s="110" t="str">
        <f>EMMANUEL!J24</f>
        <v>Chaud</v>
      </c>
      <c r="CP24" s="148">
        <v>18</v>
      </c>
      <c r="CQ24" s="28">
        <f t="shared" si="31"/>
        <v>43208</v>
      </c>
      <c r="CR24" s="87" t="str">
        <f>HASAN!J24</f>
        <v>Examen</v>
      </c>
      <c r="CS24" s="147">
        <v>18</v>
      </c>
      <c r="CT24" s="28">
        <f t="shared" si="32"/>
        <v>43208</v>
      </c>
      <c r="CU24" s="88" t="str">
        <f>FRANCK!J24</f>
        <v>CIMA</v>
      </c>
      <c r="CV24" s="147">
        <v>18</v>
      </c>
      <c r="CW24" s="28">
        <f t="shared" si="33"/>
        <v>43208</v>
      </c>
      <c r="CX24" s="110" t="str">
        <f>ALINE!J24</f>
        <v>CTRP</v>
      </c>
      <c r="CY24" s="148">
        <v>18</v>
      </c>
      <c r="CZ24" s="28">
        <f t="shared" si="34"/>
        <v>43208</v>
      </c>
      <c r="DA24" s="88">
        <f>'FORMATEUR 8'!J24</f>
        <v>0</v>
      </c>
      <c r="DB24" s="147">
        <v>18</v>
      </c>
      <c r="DC24" s="28">
        <f t="shared" si="35"/>
        <v>43208</v>
      </c>
      <c r="DD24" s="89">
        <f>'FORMATEUR 9'!J24</f>
        <v>0</v>
      </c>
      <c r="DE24" s="138">
        <v>18</v>
      </c>
      <c r="DF24" s="28">
        <f t="shared" si="36"/>
        <v>43238</v>
      </c>
      <c r="DG24" s="86" t="str">
        <f>'PIERRE OLIVIER'!L24</f>
        <v>Session 6</v>
      </c>
      <c r="DH24" s="147">
        <v>18</v>
      </c>
      <c r="DI24" s="28">
        <f t="shared" si="37"/>
        <v>43238</v>
      </c>
      <c r="DJ24" s="87" t="str">
        <f>'JEAN-LUC'!L24</f>
        <v>Cotransmine</v>
      </c>
      <c r="DK24" s="147">
        <v>18</v>
      </c>
      <c r="DL24" s="28">
        <f t="shared" si="38"/>
        <v>43238</v>
      </c>
      <c r="DM24" s="88">
        <f>XAVIER!L24</f>
        <v>0</v>
      </c>
      <c r="DN24" s="147">
        <v>18</v>
      </c>
      <c r="DO24" s="28">
        <f t="shared" si="39"/>
        <v>43238</v>
      </c>
      <c r="DP24" s="89" t="str">
        <f>EMMANUEL!L24</f>
        <v>RCI soudeur</v>
      </c>
      <c r="DQ24" s="147">
        <v>18</v>
      </c>
      <c r="DR24" s="28">
        <f t="shared" si="40"/>
        <v>43238</v>
      </c>
      <c r="DS24" s="87">
        <f>HASAN!L24</f>
        <v>0</v>
      </c>
      <c r="DT24" s="147">
        <v>18</v>
      </c>
      <c r="DU24" s="28">
        <f t="shared" si="41"/>
        <v>43238</v>
      </c>
      <c r="DV24" s="88">
        <f>FRANCK!L24</f>
        <v>0</v>
      </c>
      <c r="DW24" s="147">
        <v>18</v>
      </c>
      <c r="DX24" s="28">
        <f t="shared" si="42"/>
        <v>43238</v>
      </c>
      <c r="DY24" s="89" t="str">
        <f>ALINE!L24</f>
        <v>Programmes</v>
      </c>
      <c r="DZ24" s="147">
        <v>18</v>
      </c>
      <c r="EA24" s="28">
        <f t="shared" si="43"/>
        <v>43238</v>
      </c>
      <c r="EB24" s="88">
        <f>'FORMATEUR 8'!L24</f>
        <v>0</v>
      </c>
      <c r="EC24" s="147">
        <v>18</v>
      </c>
      <c r="ED24" s="28">
        <f t="shared" si="44"/>
        <v>43238</v>
      </c>
      <c r="EE24" s="89">
        <f>'FORMATEUR 9'!L24</f>
        <v>0</v>
      </c>
      <c r="EF24" s="138">
        <v>18</v>
      </c>
      <c r="EG24" s="28">
        <f t="shared" si="45"/>
        <v>43269</v>
      </c>
      <c r="EH24" s="86" t="str">
        <f>'PIERRE OLIVIER'!N24</f>
        <v>Formation</v>
      </c>
      <c r="EI24" s="147">
        <v>18</v>
      </c>
      <c r="EJ24" s="28">
        <f t="shared" si="100"/>
        <v>43269</v>
      </c>
      <c r="EK24" s="87" t="str">
        <f>'JEAN-LUC'!N24</f>
        <v>Cursus Ess</v>
      </c>
      <c r="EL24" s="147">
        <v>18</v>
      </c>
      <c r="EM24" s="28">
        <f t="shared" si="101"/>
        <v>43269</v>
      </c>
      <c r="EN24" s="88" t="str">
        <f>XAVIER!N24</f>
        <v>Formation</v>
      </c>
      <c r="EO24" s="147">
        <v>18</v>
      </c>
      <c r="EP24" s="28">
        <f t="shared" si="102"/>
        <v>43269</v>
      </c>
      <c r="EQ24" s="110" t="str">
        <f>EMMANUEL!N24</f>
        <v>Chaud</v>
      </c>
      <c r="ER24" s="148">
        <v>18</v>
      </c>
      <c r="ES24" s="28">
        <f t="shared" si="103"/>
        <v>43269</v>
      </c>
      <c r="ET24" s="87">
        <f>HASAN!N24</f>
        <v>0</v>
      </c>
      <c r="EU24" s="147">
        <v>18</v>
      </c>
      <c r="EV24" s="28">
        <f t="shared" si="104"/>
        <v>43269</v>
      </c>
      <c r="EW24" s="88" t="str">
        <f>FRANCK!N24</f>
        <v xml:space="preserve">Etudier et </v>
      </c>
      <c r="EX24" s="147">
        <v>18</v>
      </c>
      <c r="EY24" s="28">
        <f t="shared" si="105"/>
        <v>43269</v>
      </c>
      <c r="EZ24" s="110">
        <f>ALINE!N24</f>
        <v>0</v>
      </c>
      <c r="FA24" s="148">
        <v>18</v>
      </c>
      <c r="FB24" s="28">
        <f t="shared" si="106"/>
        <v>43269</v>
      </c>
      <c r="FC24" s="88">
        <f>'FORMATEUR 8'!N24</f>
        <v>0</v>
      </c>
      <c r="FD24" s="147">
        <v>18</v>
      </c>
      <c r="FE24" s="28">
        <f t="shared" si="107"/>
        <v>43269</v>
      </c>
      <c r="FF24" s="89">
        <f>'FORMATEUR 9'!N24</f>
        <v>0</v>
      </c>
      <c r="FG24" s="400"/>
      <c r="FH24" s="174">
        <v>18</v>
      </c>
      <c r="FI24" s="28">
        <f t="shared" si="46"/>
        <v>43299</v>
      </c>
      <c r="FJ24" s="86" t="str">
        <f>'PIERRE OLIVIER'!Q24</f>
        <v>F° Formateur</v>
      </c>
      <c r="FK24" s="174">
        <v>18</v>
      </c>
      <c r="FL24" s="28">
        <f t="shared" si="47"/>
        <v>43299</v>
      </c>
      <c r="FM24" s="87" t="str">
        <f>'JEAN-LUC'!Q24</f>
        <v>TEEA</v>
      </c>
      <c r="FN24" s="174">
        <v>18</v>
      </c>
      <c r="FO24" s="28">
        <f t="shared" si="48"/>
        <v>43299</v>
      </c>
      <c r="FP24" s="88" t="str">
        <f>XAVIER!Q24</f>
        <v>Soudeur</v>
      </c>
      <c r="FQ24" s="174">
        <v>18</v>
      </c>
      <c r="FR24" s="28">
        <f t="shared" si="49"/>
        <v>43299</v>
      </c>
      <c r="FS24" s="90" t="str">
        <f>EMMANUEL!Q24</f>
        <v>Chaud</v>
      </c>
      <c r="FT24" s="174">
        <v>18</v>
      </c>
      <c r="FU24" s="28">
        <f t="shared" si="50"/>
        <v>43299</v>
      </c>
      <c r="FV24" s="87">
        <f>HASAN!Q24</f>
        <v>0</v>
      </c>
      <c r="FW24" s="174">
        <v>18</v>
      </c>
      <c r="FX24" s="28">
        <f t="shared" si="51"/>
        <v>43299</v>
      </c>
      <c r="FY24" s="88" t="str">
        <f>FRANCK!Q24</f>
        <v xml:space="preserve"> améliorations </v>
      </c>
      <c r="FZ24" s="174">
        <v>18</v>
      </c>
      <c r="GA24" s="28">
        <f t="shared" si="52"/>
        <v>43299</v>
      </c>
      <c r="GB24" s="90">
        <f>ALINE!Q24</f>
        <v>0</v>
      </c>
      <c r="GC24" s="174">
        <v>18</v>
      </c>
      <c r="GD24" s="28">
        <f t="shared" si="53"/>
        <v>43299</v>
      </c>
      <c r="GE24" s="88">
        <f>'FORMATEUR 8'!Q24</f>
        <v>0</v>
      </c>
      <c r="GF24" s="174">
        <v>18</v>
      </c>
      <c r="GG24" s="28">
        <f t="shared" si="54"/>
        <v>43299</v>
      </c>
      <c r="GH24" s="89">
        <f>'FORMATEUR 9'!Q24</f>
        <v>0</v>
      </c>
      <c r="GI24" s="138">
        <v>18</v>
      </c>
      <c r="GJ24" s="28">
        <f t="shared" si="55"/>
        <v>43330</v>
      </c>
      <c r="GK24" s="86">
        <f>'PIERRE OLIVIER'!S24</f>
        <v>0</v>
      </c>
      <c r="GL24" s="147">
        <v>18</v>
      </c>
      <c r="GM24" s="28">
        <f t="shared" si="56"/>
        <v>43330</v>
      </c>
      <c r="GN24" s="87">
        <f>'JEAN-LUC'!S24</f>
        <v>0</v>
      </c>
      <c r="GO24" s="147">
        <v>18</v>
      </c>
      <c r="GP24" s="28">
        <f t="shared" si="57"/>
        <v>43330</v>
      </c>
      <c r="GQ24" s="88">
        <f>XAVIER!S24</f>
        <v>0</v>
      </c>
      <c r="GR24" s="147">
        <v>18</v>
      </c>
      <c r="GS24" s="28">
        <f t="shared" si="58"/>
        <v>43330</v>
      </c>
      <c r="GT24" s="110">
        <f>EMMANUEL!S24</f>
        <v>0</v>
      </c>
      <c r="GU24" s="148">
        <v>18</v>
      </c>
      <c r="GV24" s="28">
        <f t="shared" si="59"/>
        <v>43330</v>
      </c>
      <c r="GW24" s="87">
        <f>HASAN!S24</f>
        <v>0</v>
      </c>
      <c r="GX24" s="147">
        <v>18</v>
      </c>
      <c r="GY24" s="28">
        <f t="shared" si="60"/>
        <v>43330</v>
      </c>
      <c r="GZ24" s="88">
        <f>FRANCK!S24</f>
        <v>0</v>
      </c>
      <c r="HA24" s="147">
        <v>18</v>
      </c>
      <c r="HB24" s="28">
        <f t="shared" si="61"/>
        <v>43330</v>
      </c>
      <c r="HC24" s="110">
        <f>ALINE!S24</f>
        <v>0</v>
      </c>
      <c r="HD24" s="148">
        <v>18</v>
      </c>
      <c r="HE24" s="28">
        <f t="shared" si="62"/>
        <v>43330</v>
      </c>
      <c r="HF24" s="88">
        <f>'FORMATEUR 8'!S24</f>
        <v>0</v>
      </c>
      <c r="HG24" s="147">
        <v>18</v>
      </c>
      <c r="HH24" s="28">
        <f t="shared" si="63"/>
        <v>43330</v>
      </c>
      <c r="HI24" s="89">
        <f>'FORMATEUR 9'!S24</f>
        <v>0</v>
      </c>
      <c r="HJ24" s="138">
        <v>18</v>
      </c>
      <c r="HK24" s="28">
        <f t="shared" si="64"/>
        <v>43361</v>
      </c>
      <c r="HL24" s="86">
        <f>'PIERRE OLIVIER'!U24</f>
        <v>0</v>
      </c>
      <c r="HM24" s="147">
        <v>18</v>
      </c>
      <c r="HN24" s="28">
        <f t="shared" si="84"/>
        <v>43361</v>
      </c>
      <c r="HO24" s="87">
        <f>'JEAN-LUC'!U24</f>
        <v>0</v>
      </c>
      <c r="HP24" s="147">
        <v>18</v>
      </c>
      <c r="HQ24" s="28">
        <f t="shared" si="85"/>
        <v>43361</v>
      </c>
      <c r="HR24" s="88">
        <f>XAVIER!U24</f>
        <v>0</v>
      </c>
      <c r="HS24" s="147">
        <v>18</v>
      </c>
      <c r="HT24" s="28">
        <f t="shared" si="86"/>
        <v>43361</v>
      </c>
      <c r="HU24" s="110">
        <f>EMMANUEL!U24</f>
        <v>0</v>
      </c>
      <c r="HV24" s="148">
        <v>18</v>
      </c>
      <c r="HW24" s="28">
        <f t="shared" si="87"/>
        <v>43361</v>
      </c>
      <c r="HX24" s="87">
        <f>HASAN!U24</f>
        <v>0</v>
      </c>
      <c r="HY24" s="147">
        <v>18</v>
      </c>
      <c r="HZ24" s="28">
        <f t="shared" si="88"/>
        <v>43361</v>
      </c>
      <c r="IA24" s="88">
        <f>FRANCK!U24</f>
        <v>0</v>
      </c>
      <c r="IB24" s="147">
        <v>18</v>
      </c>
      <c r="IC24" s="28">
        <f t="shared" si="89"/>
        <v>43361</v>
      </c>
      <c r="ID24" s="110">
        <f>ALINE!U24</f>
        <v>0</v>
      </c>
      <c r="IE24" s="148">
        <v>18</v>
      </c>
      <c r="IF24" s="28">
        <f t="shared" si="90"/>
        <v>43361</v>
      </c>
      <c r="IG24" s="88">
        <f>'FORMATEUR 8'!U24</f>
        <v>0</v>
      </c>
      <c r="IH24" s="147">
        <v>18</v>
      </c>
      <c r="II24" s="28">
        <f t="shared" si="91"/>
        <v>43361</v>
      </c>
      <c r="IJ24" s="89">
        <f>'FORMATEUR 9'!U24</f>
        <v>0</v>
      </c>
      <c r="IK24" s="138">
        <v>18</v>
      </c>
      <c r="IL24" s="28">
        <f t="shared" si="65"/>
        <v>43391</v>
      </c>
      <c r="IM24" s="86">
        <f>'PIERRE OLIVIER'!X24</f>
        <v>0</v>
      </c>
      <c r="IN24" s="147">
        <v>18</v>
      </c>
      <c r="IO24" s="28">
        <f t="shared" si="66"/>
        <v>43391</v>
      </c>
      <c r="IP24" s="87">
        <f>'JEAN-LUC'!X24</f>
        <v>0</v>
      </c>
      <c r="IQ24" s="147">
        <v>18</v>
      </c>
      <c r="IR24" s="28">
        <f t="shared" si="67"/>
        <v>43391</v>
      </c>
      <c r="IS24" s="88" t="str">
        <f>XAVIER!X24</f>
        <v>PDMI</v>
      </c>
      <c r="IT24" s="147">
        <v>18</v>
      </c>
      <c r="IU24" s="28">
        <f t="shared" si="68"/>
        <v>43391</v>
      </c>
      <c r="IV24" s="110">
        <f>EMMANUEL!X24</f>
        <v>0</v>
      </c>
      <c r="IW24" s="148">
        <v>18</v>
      </c>
      <c r="IX24" s="28">
        <f t="shared" si="69"/>
        <v>43391</v>
      </c>
      <c r="IY24" s="87">
        <f>HASAN!X24</f>
        <v>0</v>
      </c>
      <c r="IZ24" s="147">
        <v>18</v>
      </c>
      <c r="JA24" s="28">
        <f t="shared" si="70"/>
        <v>43391</v>
      </c>
      <c r="JB24" s="88">
        <f>FRANCK!X24</f>
        <v>0</v>
      </c>
      <c r="JC24" s="147">
        <v>18</v>
      </c>
      <c r="JD24" s="28">
        <f t="shared" si="71"/>
        <v>43391</v>
      </c>
      <c r="JE24" s="110">
        <f>ALINE!X24</f>
        <v>0</v>
      </c>
      <c r="JF24" s="148">
        <v>18</v>
      </c>
      <c r="JG24" s="28">
        <f t="shared" si="72"/>
        <v>43391</v>
      </c>
      <c r="JH24" s="88">
        <f>'FORMATEUR 8'!X24</f>
        <v>0</v>
      </c>
      <c r="JI24" s="147">
        <v>18</v>
      </c>
      <c r="JJ24" s="28">
        <f t="shared" si="73"/>
        <v>43391</v>
      </c>
      <c r="JK24" s="89">
        <f>'FORMATEUR 9'!X24</f>
        <v>0</v>
      </c>
      <c r="JL24" s="138">
        <v>18</v>
      </c>
      <c r="JM24" s="28">
        <f t="shared" si="74"/>
        <v>43422</v>
      </c>
      <c r="JN24" s="86">
        <f>'PIERRE OLIVIER'!Z24</f>
        <v>0</v>
      </c>
      <c r="JO24" s="147">
        <v>18</v>
      </c>
      <c r="JP24" s="28">
        <f t="shared" si="75"/>
        <v>43422</v>
      </c>
      <c r="JQ24" s="87">
        <f>'JEAN-LUC'!Z24</f>
        <v>0</v>
      </c>
      <c r="JR24" s="147">
        <v>18</v>
      </c>
      <c r="JS24" s="28">
        <f t="shared" si="76"/>
        <v>43422</v>
      </c>
      <c r="JT24" s="88">
        <f>XAVIER!Z24</f>
        <v>0</v>
      </c>
      <c r="JU24" s="147">
        <v>18</v>
      </c>
      <c r="JV24" s="28">
        <f t="shared" si="77"/>
        <v>43422</v>
      </c>
      <c r="JW24" s="110">
        <f>EMMANUEL!Z24</f>
        <v>0</v>
      </c>
      <c r="JX24" s="148">
        <v>18</v>
      </c>
      <c r="JY24" s="28">
        <f t="shared" si="78"/>
        <v>43422</v>
      </c>
      <c r="JZ24" s="87">
        <f>HASAN!Z24</f>
        <v>0</v>
      </c>
      <c r="KA24" s="147">
        <v>18</v>
      </c>
      <c r="KB24" s="28">
        <f t="shared" si="79"/>
        <v>43422</v>
      </c>
      <c r="KC24" s="88">
        <f>FRANCK!Z24</f>
        <v>0</v>
      </c>
      <c r="KD24" s="147">
        <v>18</v>
      </c>
      <c r="KE24" s="28">
        <f t="shared" si="80"/>
        <v>43422</v>
      </c>
      <c r="KF24" s="110">
        <f>ALINE!Z24</f>
        <v>0</v>
      </c>
      <c r="KG24" s="148">
        <v>18</v>
      </c>
      <c r="KH24" s="28">
        <f t="shared" si="81"/>
        <v>43422</v>
      </c>
      <c r="KI24" s="88">
        <f>'FORMATEUR 8'!Z24</f>
        <v>0</v>
      </c>
      <c r="KJ24" s="147">
        <v>18</v>
      </c>
      <c r="KK24" s="28">
        <f t="shared" si="82"/>
        <v>43422</v>
      </c>
      <c r="KL24" s="89">
        <f>'FORMATEUR 9'!Z24</f>
        <v>0</v>
      </c>
      <c r="KM24" s="138">
        <v>18</v>
      </c>
      <c r="KN24" s="28">
        <f t="shared" si="83"/>
        <v>43452</v>
      </c>
      <c r="KO24" s="86">
        <f>'PIERRE OLIVIER'!AB24</f>
        <v>0</v>
      </c>
      <c r="KP24" s="147">
        <v>18</v>
      </c>
      <c r="KQ24" s="28">
        <f t="shared" si="92"/>
        <v>43452</v>
      </c>
      <c r="KR24" s="87">
        <f>'JEAN-LUC'!AB24</f>
        <v>0</v>
      </c>
      <c r="KS24" s="147">
        <v>18</v>
      </c>
      <c r="KT24" s="28">
        <f t="shared" si="93"/>
        <v>43452</v>
      </c>
      <c r="KU24" s="88">
        <f>XAVIER!AB24</f>
        <v>0</v>
      </c>
      <c r="KV24" s="147">
        <v>18</v>
      </c>
      <c r="KW24" s="28">
        <f t="shared" si="94"/>
        <v>43452</v>
      </c>
      <c r="KX24" s="110" t="str">
        <f>EMMANUEL!AB24</f>
        <v>Tuy</v>
      </c>
      <c r="KY24" s="148">
        <v>18</v>
      </c>
      <c r="KZ24" s="28">
        <f t="shared" si="95"/>
        <v>43452</v>
      </c>
      <c r="LA24" s="87">
        <f>HASAN!AB24</f>
        <v>0</v>
      </c>
      <c r="LB24" s="147">
        <v>18</v>
      </c>
      <c r="LC24" s="28">
        <f t="shared" si="96"/>
        <v>43452</v>
      </c>
      <c r="LD24" s="88">
        <f>FRANCK!AB24</f>
        <v>0</v>
      </c>
      <c r="LE24" s="147">
        <v>18</v>
      </c>
      <c r="LF24" s="28">
        <f t="shared" si="97"/>
        <v>43452</v>
      </c>
      <c r="LG24" s="110">
        <f>ALINE!AB24</f>
        <v>0</v>
      </c>
      <c r="LH24" s="148">
        <v>18</v>
      </c>
      <c r="LI24" s="28">
        <f t="shared" si="98"/>
        <v>43452</v>
      </c>
      <c r="LJ24" s="88">
        <f>'FORMATEUR 8'!AB24</f>
        <v>0</v>
      </c>
      <c r="LK24" s="147">
        <v>18</v>
      </c>
      <c r="LL24" s="28">
        <f t="shared" si="99"/>
        <v>43452</v>
      </c>
      <c r="LM24" s="89">
        <f>'FORMATEUR 9'!AB24</f>
        <v>0</v>
      </c>
    </row>
    <row r="25" spans="1:329" ht="18.95" customHeight="1" x14ac:dyDescent="0.2">
      <c r="A25" s="138">
        <v>19</v>
      </c>
      <c r="B25" s="28">
        <f t="shared" si="0"/>
        <v>43119</v>
      </c>
      <c r="C25" s="81" t="str">
        <f>'PIERRE OLIVIER'!C25</f>
        <v>Spot</v>
      </c>
      <c r="D25" s="147">
        <v>19</v>
      </c>
      <c r="E25" s="28">
        <f t="shared" si="1"/>
        <v>43119</v>
      </c>
      <c r="F25" s="82" t="str">
        <f>'JEAN-LUC'!C25</f>
        <v>CP</v>
      </c>
      <c r="G25" s="147">
        <v>19</v>
      </c>
      <c r="H25" s="28">
        <f t="shared" si="2"/>
        <v>43119</v>
      </c>
      <c r="I25" s="83">
        <f>XAVIER!C25</f>
        <v>0</v>
      </c>
      <c r="J25" s="147">
        <v>19</v>
      </c>
      <c r="K25" s="28">
        <f t="shared" si="3"/>
        <v>43119</v>
      </c>
      <c r="L25" s="98" t="str">
        <f>EMMANUEL!C25</f>
        <v>Chaud</v>
      </c>
      <c r="M25" s="148">
        <v>19</v>
      </c>
      <c r="N25" s="28">
        <f t="shared" si="4"/>
        <v>43119</v>
      </c>
      <c r="O25" s="82" t="str">
        <f>HASAN!C25</f>
        <v>TMI</v>
      </c>
      <c r="P25" s="147">
        <v>19</v>
      </c>
      <c r="Q25" s="28">
        <f t="shared" si="5"/>
        <v>43119</v>
      </c>
      <c r="R25" s="83" t="str">
        <f>FRANCK!C25</f>
        <v>CIMA</v>
      </c>
      <c r="S25" s="147">
        <v>19</v>
      </c>
      <c r="T25" s="28">
        <f t="shared" si="6"/>
        <v>43119</v>
      </c>
      <c r="U25" s="98" t="str">
        <f>ALINE!C25</f>
        <v>C PLTLM</v>
      </c>
      <c r="V25" s="148">
        <v>19</v>
      </c>
      <c r="W25" s="28">
        <f t="shared" si="7"/>
        <v>43119</v>
      </c>
      <c r="X25" s="83">
        <f>'FORMATEUR 8'!C25</f>
        <v>0</v>
      </c>
      <c r="Y25" s="147">
        <v>19</v>
      </c>
      <c r="Z25" s="28">
        <f t="shared" si="8"/>
        <v>43119</v>
      </c>
      <c r="AA25" s="84">
        <f>'FORMATEUR 9'!C25</f>
        <v>0</v>
      </c>
      <c r="AB25" s="138">
        <v>19</v>
      </c>
      <c r="AC25" s="28">
        <f t="shared" si="9"/>
        <v>43150</v>
      </c>
      <c r="AD25" s="86" t="str">
        <f>'PIERRE OLIVIER'!E25</f>
        <v xml:space="preserve">Formation </v>
      </c>
      <c r="AE25" s="147">
        <v>19</v>
      </c>
      <c r="AF25" s="28">
        <f t="shared" si="10"/>
        <v>43150</v>
      </c>
      <c r="AG25" s="263">
        <f>'JEAN-LUC'!E25</f>
        <v>0</v>
      </c>
      <c r="AH25" s="147">
        <v>19</v>
      </c>
      <c r="AI25" s="28">
        <f t="shared" si="11"/>
        <v>43150</v>
      </c>
      <c r="AJ25" s="88">
        <f>XAVIER!E25</f>
        <v>0</v>
      </c>
      <c r="AK25" s="147">
        <v>19</v>
      </c>
      <c r="AL25" s="28">
        <f t="shared" si="12"/>
        <v>43150</v>
      </c>
      <c r="AM25" s="110" t="str">
        <f>EMMANUEL!E25</f>
        <v>Chaud</v>
      </c>
      <c r="AN25" s="148">
        <v>19</v>
      </c>
      <c r="AO25" s="28">
        <f t="shared" si="13"/>
        <v>43150</v>
      </c>
      <c r="AP25" s="87">
        <f>HASAN!E25</f>
        <v>0</v>
      </c>
      <c r="AQ25" s="147">
        <v>19</v>
      </c>
      <c r="AR25" s="28">
        <f t="shared" si="14"/>
        <v>43150</v>
      </c>
      <c r="AS25" s="88" t="str">
        <f>FRANCK!E25</f>
        <v>CIMA</v>
      </c>
      <c r="AT25" s="147">
        <v>19</v>
      </c>
      <c r="AU25" s="28">
        <f t="shared" si="15"/>
        <v>43150</v>
      </c>
      <c r="AV25" s="110" t="str">
        <f>ALINE!E25</f>
        <v>C PLTLM</v>
      </c>
      <c r="AW25" s="148">
        <v>19</v>
      </c>
      <c r="AX25" s="28">
        <f t="shared" si="16"/>
        <v>43150</v>
      </c>
      <c r="AY25" s="88">
        <f>'FORMATEUR 8'!E25</f>
        <v>0</v>
      </c>
      <c r="AZ25" s="147">
        <v>19</v>
      </c>
      <c r="BA25" s="28">
        <f t="shared" si="17"/>
        <v>43150</v>
      </c>
      <c r="BB25" s="89">
        <f>'FORMATEUR 9'!E25</f>
        <v>0</v>
      </c>
      <c r="BC25" s="138">
        <v>19</v>
      </c>
      <c r="BD25" s="28">
        <f t="shared" si="18"/>
        <v>43178</v>
      </c>
      <c r="BE25" s="86" t="str">
        <f>'PIERRE OLIVIER'!G25</f>
        <v>CQP</v>
      </c>
      <c r="BF25" s="147">
        <v>19</v>
      </c>
      <c r="BG25" s="28">
        <f t="shared" si="19"/>
        <v>43178</v>
      </c>
      <c r="BH25" s="87" t="str">
        <f>'JEAN-LUC'!G25</f>
        <v>Wallis Label</v>
      </c>
      <c r="BI25" s="147">
        <v>19</v>
      </c>
      <c r="BJ25" s="28">
        <f t="shared" si="20"/>
        <v>43178</v>
      </c>
      <c r="BK25" s="88">
        <f>XAVIER!G25</f>
        <v>0</v>
      </c>
      <c r="BL25" s="147">
        <v>19</v>
      </c>
      <c r="BM25" s="28">
        <f t="shared" si="21"/>
        <v>43178</v>
      </c>
      <c r="BN25" s="110" t="str">
        <f>EMMANUEL!G25</f>
        <v>Chaud</v>
      </c>
      <c r="BO25" s="148">
        <v>19</v>
      </c>
      <c r="BP25" s="28">
        <f t="shared" si="22"/>
        <v>43178</v>
      </c>
      <c r="BQ25" s="87" t="str">
        <f>HASAN!G25</f>
        <v>TMI</v>
      </c>
      <c r="BR25" s="147">
        <v>19</v>
      </c>
      <c r="BS25" s="28">
        <f t="shared" si="23"/>
        <v>43178</v>
      </c>
      <c r="BT25" s="88">
        <f>FRANCK!G25</f>
        <v>0</v>
      </c>
      <c r="BU25" s="147">
        <v>19</v>
      </c>
      <c r="BV25" s="28">
        <f t="shared" si="24"/>
        <v>43178</v>
      </c>
      <c r="BW25" s="110">
        <f>ALINE!G25</f>
        <v>0</v>
      </c>
      <c r="BX25" s="148">
        <v>19</v>
      </c>
      <c r="BY25" s="28">
        <f t="shared" si="25"/>
        <v>43178</v>
      </c>
      <c r="BZ25" s="88">
        <f>'FORMATEUR 8'!G25</f>
        <v>0</v>
      </c>
      <c r="CA25" s="147">
        <v>19</v>
      </c>
      <c r="CB25" s="28">
        <f t="shared" si="26"/>
        <v>43178</v>
      </c>
      <c r="CC25" s="89">
        <f>'FORMATEUR 9'!G25</f>
        <v>0</v>
      </c>
      <c r="CD25" s="138">
        <v>19</v>
      </c>
      <c r="CE25" s="28">
        <f t="shared" si="27"/>
        <v>43209</v>
      </c>
      <c r="CF25" s="86" t="str">
        <f>'PIERRE OLIVIER'!J25</f>
        <v>S2</v>
      </c>
      <c r="CG25" s="147">
        <v>19</v>
      </c>
      <c r="CH25" s="28">
        <f t="shared" si="28"/>
        <v>43209</v>
      </c>
      <c r="CI25" s="87">
        <f>'JEAN-LUC'!J25</f>
        <v>0</v>
      </c>
      <c r="CJ25" s="147">
        <v>19</v>
      </c>
      <c r="CK25" s="28">
        <f t="shared" si="29"/>
        <v>43209</v>
      </c>
      <c r="CL25" s="88">
        <f>XAVIER!J25</f>
        <v>0</v>
      </c>
      <c r="CM25" s="147">
        <v>19</v>
      </c>
      <c r="CN25" s="28">
        <f t="shared" si="30"/>
        <v>43209</v>
      </c>
      <c r="CO25" s="110" t="str">
        <f>EMMANUEL!J25</f>
        <v>Chaud</v>
      </c>
      <c r="CP25" s="148">
        <v>19</v>
      </c>
      <c r="CQ25" s="28">
        <f t="shared" si="31"/>
        <v>43209</v>
      </c>
      <c r="CR25" s="87" t="str">
        <f>HASAN!J25</f>
        <v>Examen</v>
      </c>
      <c r="CS25" s="147">
        <v>19</v>
      </c>
      <c r="CT25" s="28">
        <f t="shared" si="32"/>
        <v>43209</v>
      </c>
      <c r="CU25" s="88" t="str">
        <f>FRANCK!J25</f>
        <v>CIMA</v>
      </c>
      <c r="CV25" s="147">
        <v>19</v>
      </c>
      <c r="CW25" s="28">
        <f t="shared" si="33"/>
        <v>43209</v>
      </c>
      <c r="CX25" s="110" t="str">
        <f>ALINE!J25</f>
        <v>CTRP</v>
      </c>
      <c r="CY25" s="148">
        <v>19</v>
      </c>
      <c r="CZ25" s="28">
        <f t="shared" si="34"/>
        <v>43209</v>
      </c>
      <c r="DA25" s="88">
        <f>'FORMATEUR 8'!J25</f>
        <v>0</v>
      </c>
      <c r="DB25" s="147">
        <v>19</v>
      </c>
      <c r="DC25" s="28">
        <f t="shared" si="35"/>
        <v>43209</v>
      </c>
      <c r="DD25" s="89">
        <f>'FORMATEUR 9'!J25</f>
        <v>0</v>
      </c>
      <c r="DE25" s="138">
        <v>19</v>
      </c>
      <c r="DF25" s="28">
        <f t="shared" si="36"/>
        <v>43239</v>
      </c>
      <c r="DG25" s="86">
        <f>'PIERRE OLIVIER'!L25</f>
        <v>0</v>
      </c>
      <c r="DH25" s="147">
        <v>19</v>
      </c>
      <c r="DI25" s="28">
        <f t="shared" si="37"/>
        <v>43239</v>
      </c>
      <c r="DJ25" s="87">
        <f>'JEAN-LUC'!L25</f>
        <v>0</v>
      </c>
      <c r="DK25" s="147">
        <v>19</v>
      </c>
      <c r="DL25" s="28">
        <f t="shared" si="38"/>
        <v>43239</v>
      </c>
      <c r="DM25" s="88">
        <f>XAVIER!L25</f>
        <v>0</v>
      </c>
      <c r="DN25" s="147">
        <v>19</v>
      </c>
      <c r="DO25" s="28">
        <f t="shared" si="39"/>
        <v>43239</v>
      </c>
      <c r="DP25" s="89">
        <f>EMMANUEL!L25</f>
        <v>0</v>
      </c>
      <c r="DQ25" s="147">
        <v>19</v>
      </c>
      <c r="DR25" s="28">
        <f t="shared" si="40"/>
        <v>43239</v>
      </c>
      <c r="DS25" s="87">
        <f>HASAN!L25</f>
        <v>0</v>
      </c>
      <c r="DT25" s="147">
        <v>19</v>
      </c>
      <c r="DU25" s="28">
        <f t="shared" si="41"/>
        <v>43239</v>
      </c>
      <c r="DV25" s="88">
        <f>FRANCK!L25</f>
        <v>0</v>
      </c>
      <c r="DW25" s="147">
        <v>19</v>
      </c>
      <c r="DX25" s="28">
        <f t="shared" si="42"/>
        <v>43239</v>
      </c>
      <c r="DY25" s="89">
        <f>ALINE!L25</f>
        <v>0</v>
      </c>
      <c r="DZ25" s="147">
        <v>19</v>
      </c>
      <c r="EA25" s="28">
        <f t="shared" si="43"/>
        <v>43239</v>
      </c>
      <c r="EB25" s="88">
        <f>'FORMATEUR 8'!L25</f>
        <v>0</v>
      </c>
      <c r="EC25" s="147">
        <v>19</v>
      </c>
      <c r="ED25" s="28">
        <f t="shared" si="44"/>
        <v>43239</v>
      </c>
      <c r="EE25" s="89">
        <f>'FORMATEUR 9'!L25</f>
        <v>0</v>
      </c>
      <c r="EF25" s="138">
        <v>19</v>
      </c>
      <c r="EG25" s="28">
        <f t="shared" si="45"/>
        <v>43270</v>
      </c>
      <c r="EH25" s="86">
        <f>'PIERRE OLIVIER'!N25</f>
        <v>0</v>
      </c>
      <c r="EI25" s="147">
        <v>19</v>
      </c>
      <c r="EJ25" s="28">
        <f t="shared" si="100"/>
        <v>43270</v>
      </c>
      <c r="EK25" s="87" t="str">
        <f>'JEAN-LUC'!N25</f>
        <v>S2</v>
      </c>
      <c r="EL25" s="147">
        <v>19</v>
      </c>
      <c r="EM25" s="28">
        <f t="shared" si="101"/>
        <v>43270</v>
      </c>
      <c r="EN25" s="88">
        <f>XAVIER!N25</f>
        <v>0</v>
      </c>
      <c r="EO25" s="147">
        <v>19</v>
      </c>
      <c r="EP25" s="28">
        <f t="shared" si="102"/>
        <v>43270</v>
      </c>
      <c r="EQ25" s="110" t="str">
        <f>EMMANUEL!N25</f>
        <v>Chaud</v>
      </c>
      <c r="ER25" s="148">
        <v>19</v>
      </c>
      <c r="ES25" s="28">
        <f t="shared" si="103"/>
        <v>43270</v>
      </c>
      <c r="ET25" s="87">
        <f>HASAN!N25</f>
        <v>0</v>
      </c>
      <c r="EU25" s="147">
        <v>19</v>
      </c>
      <c r="EV25" s="28">
        <f t="shared" si="104"/>
        <v>43270</v>
      </c>
      <c r="EW25" s="88" t="str">
        <f>FRANCK!N25</f>
        <v>réaliser les</v>
      </c>
      <c r="EX25" s="147">
        <v>19</v>
      </c>
      <c r="EY25" s="28">
        <f t="shared" si="105"/>
        <v>43270</v>
      </c>
      <c r="EZ25" s="110">
        <f>ALINE!N25</f>
        <v>0</v>
      </c>
      <c r="FA25" s="148">
        <v>19</v>
      </c>
      <c r="FB25" s="28">
        <f t="shared" si="106"/>
        <v>43270</v>
      </c>
      <c r="FC25" s="88">
        <f>'FORMATEUR 8'!N25</f>
        <v>0</v>
      </c>
      <c r="FD25" s="147">
        <v>19</v>
      </c>
      <c r="FE25" s="28">
        <f t="shared" si="107"/>
        <v>43270</v>
      </c>
      <c r="FF25" s="89">
        <f>'FORMATEUR 9'!N25</f>
        <v>0</v>
      </c>
      <c r="FG25" s="400"/>
      <c r="FH25" s="173">
        <v>19</v>
      </c>
      <c r="FI25" s="28">
        <f t="shared" si="46"/>
        <v>43300</v>
      </c>
      <c r="FJ25" s="86">
        <f>'PIERRE OLIVIER'!Q25</f>
        <v>0</v>
      </c>
      <c r="FK25" s="173">
        <v>19</v>
      </c>
      <c r="FL25" s="28">
        <f t="shared" si="47"/>
        <v>43300</v>
      </c>
      <c r="FM25" s="87" t="str">
        <f>'JEAN-LUC'!Q25</f>
        <v>Session 9</v>
      </c>
      <c r="FN25" s="173">
        <v>19</v>
      </c>
      <c r="FO25" s="28">
        <f t="shared" si="48"/>
        <v>43300</v>
      </c>
      <c r="FP25" s="88">
        <f>XAVIER!Q25</f>
        <v>0</v>
      </c>
      <c r="FQ25" s="173">
        <v>19</v>
      </c>
      <c r="FR25" s="28">
        <f t="shared" si="49"/>
        <v>43300</v>
      </c>
      <c r="FS25" s="90" t="str">
        <f>EMMANUEL!Q25</f>
        <v>Chaud</v>
      </c>
      <c r="FT25" s="173">
        <v>19</v>
      </c>
      <c r="FU25" s="28">
        <f t="shared" si="50"/>
        <v>43300</v>
      </c>
      <c r="FV25" s="87">
        <f>HASAN!Q25</f>
        <v>0</v>
      </c>
      <c r="FW25" s="173">
        <v>19</v>
      </c>
      <c r="FX25" s="28">
        <f t="shared" si="51"/>
        <v>43300</v>
      </c>
      <c r="FY25" s="88" t="str">
        <f>FRANCK!Q25</f>
        <v>d’une installation</v>
      </c>
      <c r="FZ25" s="173">
        <v>19</v>
      </c>
      <c r="GA25" s="28">
        <f t="shared" si="52"/>
        <v>43300</v>
      </c>
      <c r="GB25" s="90">
        <f>ALINE!Q25</f>
        <v>0</v>
      </c>
      <c r="GC25" s="173">
        <v>19</v>
      </c>
      <c r="GD25" s="28">
        <f t="shared" si="53"/>
        <v>43300</v>
      </c>
      <c r="GE25" s="88">
        <f>'FORMATEUR 8'!Q25</f>
        <v>0</v>
      </c>
      <c r="GF25" s="173">
        <v>19</v>
      </c>
      <c r="GG25" s="28">
        <f t="shared" si="54"/>
        <v>43300</v>
      </c>
      <c r="GH25" s="89">
        <f>'FORMATEUR 9'!Q25</f>
        <v>0</v>
      </c>
      <c r="GI25" s="138">
        <v>19</v>
      </c>
      <c r="GJ25" s="28">
        <f t="shared" si="55"/>
        <v>43331</v>
      </c>
      <c r="GK25" s="86">
        <f>'PIERRE OLIVIER'!S25</f>
        <v>0</v>
      </c>
      <c r="GL25" s="147">
        <v>19</v>
      </c>
      <c r="GM25" s="28">
        <f t="shared" si="56"/>
        <v>43331</v>
      </c>
      <c r="GN25" s="87">
        <f>'JEAN-LUC'!S25</f>
        <v>0</v>
      </c>
      <c r="GO25" s="147">
        <v>19</v>
      </c>
      <c r="GP25" s="28">
        <f t="shared" si="57"/>
        <v>43331</v>
      </c>
      <c r="GQ25" s="88">
        <f>XAVIER!S25</f>
        <v>0</v>
      </c>
      <c r="GR25" s="147">
        <v>19</v>
      </c>
      <c r="GS25" s="28">
        <f t="shared" si="58"/>
        <v>43331</v>
      </c>
      <c r="GT25" s="110">
        <f>EMMANUEL!S25</f>
        <v>0</v>
      </c>
      <c r="GU25" s="148">
        <v>19</v>
      </c>
      <c r="GV25" s="28">
        <f t="shared" si="59"/>
        <v>43331</v>
      </c>
      <c r="GW25" s="87">
        <f>HASAN!S25</f>
        <v>0</v>
      </c>
      <c r="GX25" s="147">
        <v>19</v>
      </c>
      <c r="GY25" s="28">
        <f t="shared" si="60"/>
        <v>43331</v>
      </c>
      <c r="GZ25" s="88">
        <f>FRANCK!S25</f>
        <v>0</v>
      </c>
      <c r="HA25" s="147">
        <v>19</v>
      </c>
      <c r="HB25" s="28">
        <f t="shared" si="61"/>
        <v>43331</v>
      </c>
      <c r="HC25" s="110">
        <f>ALINE!S25</f>
        <v>0</v>
      </c>
      <c r="HD25" s="148">
        <v>19</v>
      </c>
      <c r="HE25" s="28">
        <f t="shared" si="62"/>
        <v>43331</v>
      </c>
      <c r="HF25" s="88">
        <f>'FORMATEUR 8'!S25</f>
        <v>0</v>
      </c>
      <c r="HG25" s="147">
        <v>19</v>
      </c>
      <c r="HH25" s="28">
        <f t="shared" si="63"/>
        <v>43331</v>
      </c>
      <c r="HI25" s="89">
        <f>'FORMATEUR 9'!S25</f>
        <v>0</v>
      </c>
      <c r="HJ25" s="138">
        <v>19</v>
      </c>
      <c r="HK25" s="28">
        <f t="shared" si="64"/>
        <v>43362</v>
      </c>
      <c r="HL25" s="86">
        <f>'PIERRE OLIVIER'!U25</f>
        <v>0</v>
      </c>
      <c r="HM25" s="147">
        <v>19</v>
      </c>
      <c r="HN25" s="28">
        <f t="shared" si="84"/>
        <v>43362</v>
      </c>
      <c r="HO25" s="87" t="str">
        <f>'JEAN-LUC'!U25</f>
        <v>TEEA</v>
      </c>
      <c r="HP25" s="147">
        <v>19</v>
      </c>
      <c r="HQ25" s="28">
        <f t="shared" si="85"/>
        <v>43362</v>
      </c>
      <c r="HR25" s="88" t="str">
        <f>XAVIER!U25</f>
        <v>Soudeur</v>
      </c>
      <c r="HS25" s="147">
        <v>19</v>
      </c>
      <c r="HT25" s="28">
        <f t="shared" si="86"/>
        <v>43362</v>
      </c>
      <c r="HU25" s="110">
        <f>EMMANUEL!U25</f>
        <v>0</v>
      </c>
      <c r="HV25" s="148">
        <v>19</v>
      </c>
      <c r="HW25" s="28">
        <f t="shared" si="87"/>
        <v>43362</v>
      </c>
      <c r="HX25" s="87">
        <f>HASAN!U25</f>
        <v>0</v>
      </c>
      <c r="HY25" s="147">
        <v>19</v>
      </c>
      <c r="HZ25" s="28">
        <f t="shared" si="88"/>
        <v>43362</v>
      </c>
      <c r="IA25" s="88">
        <f>FRANCK!U25</f>
        <v>0</v>
      </c>
      <c r="IB25" s="147">
        <v>19</v>
      </c>
      <c r="IC25" s="28">
        <f t="shared" si="89"/>
        <v>43362</v>
      </c>
      <c r="ID25" s="110">
        <f>ALINE!U25</f>
        <v>0</v>
      </c>
      <c r="IE25" s="148">
        <v>19</v>
      </c>
      <c r="IF25" s="28">
        <f t="shared" si="90"/>
        <v>43362</v>
      </c>
      <c r="IG25" s="88">
        <f>'FORMATEUR 8'!U25</f>
        <v>0</v>
      </c>
      <c r="IH25" s="147">
        <v>19</v>
      </c>
      <c r="II25" s="28">
        <f t="shared" si="91"/>
        <v>43362</v>
      </c>
      <c r="IJ25" s="89">
        <f>'FORMATEUR 9'!U25</f>
        <v>0</v>
      </c>
      <c r="IK25" s="138">
        <v>19</v>
      </c>
      <c r="IL25" s="28">
        <f t="shared" si="65"/>
        <v>43392</v>
      </c>
      <c r="IM25" s="86" t="str">
        <f>'PIERRE OLIVIER'!X25</f>
        <v>BAC</v>
      </c>
      <c r="IN25" s="147">
        <v>19</v>
      </c>
      <c r="IO25" s="28">
        <f t="shared" si="66"/>
        <v>43392</v>
      </c>
      <c r="IP25" s="87">
        <f>'JEAN-LUC'!X25</f>
        <v>0</v>
      </c>
      <c r="IQ25" s="147">
        <v>19</v>
      </c>
      <c r="IR25" s="28">
        <f t="shared" si="67"/>
        <v>43392</v>
      </c>
      <c r="IS25" s="88" t="str">
        <f>XAVIER!X25</f>
        <v>PDMI</v>
      </c>
      <c r="IT25" s="147">
        <v>19</v>
      </c>
      <c r="IU25" s="28">
        <f t="shared" si="68"/>
        <v>43392</v>
      </c>
      <c r="IV25" s="110" t="str">
        <f>EMMANUEL!X25</f>
        <v>Tuyauteur</v>
      </c>
      <c r="IW25" s="148">
        <v>19</v>
      </c>
      <c r="IX25" s="28">
        <f t="shared" si="69"/>
        <v>43392</v>
      </c>
      <c r="IY25" s="87">
        <f>HASAN!X25</f>
        <v>0</v>
      </c>
      <c r="IZ25" s="147">
        <v>19</v>
      </c>
      <c r="JA25" s="28">
        <f t="shared" si="70"/>
        <v>43392</v>
      </c>
      <c r="JB25" s="88">
        <f>FRANCK!X25</f>
        <v>0</v>
      </c>
      <c r="JC25" s="147">
        <v>19</v>
      </c>
      <c r="JD25" s="28">
        <f t="shared" si="71"/>
        <v>43392</v>
      </c>
      <c r="JE25" s="110">
        <f>ALINE!X25</f>
        <v>0</v>
      </c>
      <c r="JF25" s="148">
        <v>19</v>
      </c>
      <c r="JG25" s="28">
        <f t="shared" si="72"/>
        <v>43392</v>
      </c>
      <c r="JH25" s="88">
        <f>'FORMATEUR 8'!X25</f>
        <v>0</v>
      </c>
      <c r="JI25" s="147">
        <v>19</v>
      </c>
      <c r="JJ25" s="28">
        <f t="shared" si="73"/>
        <v>43392</v>
      </c>
      <c r="JK25" s="89">
        <f>'FORMATEUR 9'!X25</f>
        <v>0</v>
      </c>
      <c r="JL25" s="138">
        <v>19</v>
      </c>
      <c r="JM25" s="28">
        <f t="shared" si="74"/>
        <v>43423</v>
      </c>
      <c r="JN25" s="86" t="str">
        <f>'PIERRE OLIVIER'!Z25</f>
        <v>Formation</v>
      </c>
      <c r="JO25" s="147">
        <v>19</v>
      </c>
      <c r="JP25" s="28">
        <f t="shared" si="75"/>
        <v>43423</v>
      </c>
      <c r="JQ25" s="87" t="str">
        <f>'JEAN-LUC'!Z25</f>
        <v>CQP</v>
      </c>
      <c r="JR25" s="147">
        <v>19</v>
      </c>
      <c r="JS25" s="28">
        <f t="shared" si="76"/>
        <v>43423</v>
      </c>
      <c r="JT25" s="88" t="str">
        <f>XAVIER!Z25</f>
        <v>Formation</v>
      </c>
      <c r="JU25" s="147">
        <v>19</v>
      </c>
      <c r="JV25" s="28">
        <f t="shared" si="77"/>
        <v>43423</v>
      </c>
      <c r="JW25" s="110" t="str">
        <f>EMMANUEL!Z25</f>
        <v>Tuy</v>
      </c>
      <c r="JX25" s="148">
        <v>19</v>
      </c>
      <c r="JY25" s="28">
        <f t="shared" si="78"/>
        <v>43423</v>
      </c>
      <c r="JZ25" s="87">
        <f>HASAN!Z25</f>
        <v>0</v>
      </c>
      <c r="KA25" s="147">
        <v>19</v>
      </c>
      <c r="KB25" s="28">
        <f t="shared" si="79"/>
        <v>43423</v>
      </c>
      <c r="KC25" s="88" t="str">
        <f>FRANCK!Z25</f>
        <v>PDMI</v>
      </c>
      <c r="KD25" s="147">
        <v>19</v>
      </c>
      <c r="KE25" s="28">
        <f t="shared" si="80"/>
        <v>43423</v>
      </c>
      <c r="KF25" s="110">
        <f>ALINE!Z25</f>
        <v>0</v>
      </c>
      <c r="KG25" s="148">
        <v>19</v>
      </c>
      <c r="KH25" s="28">
        <f t="shared" si="81"/>
        <v>43423</v>
      </c>
      <c r="KI25" s="88">
        <f>'FORMATEUR 8'!Z25</f>
        <v>0</v>
      </c>
      <c r="KJ25" s="147">
        <v>19</v>
      </c>
      <c r="KK25" s="28">
        <f t="shared" si="82"/>
        <v>43423</v>
      </c>
      <c r="KL25" s="89">
        <f>'FORMATEUR 9'!Z25</f>
        <v>0</v>
      </c>
      <c r="KM25" s="138">
        <v>19</v>
      </c>
      <c r="KN25" s="28">
        <f t="shared" si="83"/>
        <v>43453</v>
      </c>
      <c r="KO25" s="86">
        <f>'PIERRE OLIVIER'!AB25</f>
        <v>0</v>
      </c>
      <c r="KP25" s="147">
        <v>19</v>
      </c>
      <c r="KQ25" s="28">
        <f t="shared" si="92"/>
        <v>43453</v>
      </c>
      <c r="KR25" s="87">
        <f>'JEAN-LUC'!AB25</f>
        <v>0</v>
      </c>
      <c r="KS25" s="147">
        <v>19</v>
      </c>
      <c r="KT25" s="28">
        <f t="shared" si="93"/>
        <v>43453</v>
      </c>
      <c r="KU25" s="88">
        <f>XAVIER!AB25</f>
        <v>0</v>
      </c>
      <c r="KV25" s="147">
        <v>19</v>
      </c>
      <c r="KW25" s="28">
        <f t="shared" si="94"/>
        <v>43453</v>
      </c>
      <c r="KX25" s="110" t="str">
        <f>EMMANUEL!AB25</f>
        <v>Tuy</v>
      </c>
      <c r="KY25" s="148">
        <v>19</v>
      </c>
      <c r="KZ25" s="28">
        <f t="shared" si="95"/>
        <v>43453</v>
      </c>
      <c r="LA25" s="87">
        <f>HASAN!AB25</f>
        <v>0</v>
      </c>
      <c r="LB25" s="147">
        <v>19</v>
      </c>
      <c r="LC25" s="28">
        <f t="shared" si="96"/>
        <v>43453</v>
      </c>
      <c r="LD25" s="88">
        <f>FRANCK!AB25</f>
        <v>0</v>
      </c>
      <c r="LE25" s="147">
        <v>19</v>
      </c>
      <c r="LF25" s="28">
        <f t="shared" si="97"/>
        <v>43453</v>
      </c>
      <c r="LG25" s="110">
        <f>ALINE!AB25</f>
        <v>0</v>
      </c>
      <c r="LH25" s="148">
        <v>19</v>
      </c>
      <c r="LI25" s="28">
        <f t="shared" si="98"/>
        <v>43453</v>
      </c>
      <c r="LJ25" s="88">
        <f>'FORMATEUR 8'!AB25</f>
        <v>0</v>
      </c>
      <c r="LK25" s="147">
        <v>19</v>
      </c>
      <c r="LL25" s="28">
        <f t="shared" si="99"/>
        <v>43453</v>
      </c>
      <c r="LM25" s="89">
        <f>'FORMATEUR 9'!AB25</f>
        <v>0</v>
      </c>
    </row>
    <row r="26" spans="1:329" ht="18.95" customHeight="1" x14ac:dyDescent="0.2">
      <c r="A26" s="138">
        <v>20</v>
      </c>
      <c r="B26" s="28">
        <f t="shared" si="0"/>
        <v>43120</v>
      </c>
      <c r="C26" s="81">
        <f>'PIERRE OLIVIER'!C26</f>
        <v>0</v>
      </c>
      <c r="D26" s="147">
        <v>20</v>
      </c>
      <c r="E26" s="28">
        <f t="shared" si="1"/>
        <v>43120</v>
      </c>
      <c r="F26" s="82">
        <f>'JEAN-LUC'!C26</f>
        <v>0</v>
      </c>
      <c r="G26" s="147">
        <v>20</v>
      </c>
      <c r="H26" s="28">
        <f t="shared" si="2"/>
        <v>43120</v>
      </c>
      <c r="I26" s="83">
        <f>XAVIER!C26</f>
        <v>0</v>
      </c>
      <c r="J26" s="147">
        <v>20</v>
      </c>
      <c r="K26" s="28">
        <f t="shared" si="3"/>
        <v>43120</v>
      </c>
      <c r="L26" s="98">
        <f>EMMANUEL!C26</f>
        <v>0</v>
      </c>
      <c r="M26" s="148">
        <v>20</v>
      </c>
      <c r="N26" s="28">
        <f t="shared" si="4"/>
        <v>43120</v>
      </c>
      <c r="O26" s="82">
        <f>HASAN!C26</f>
        <v>0</v>
      </c>
      <c r="P26" s="147">
        <v>20</v>
      </c>
      <c r="Q26" s="28">
        <f t="shared" si="5"/>
        <v>43120</v>
      </c>
      <c r="R26" s="83">
        <f>FRANCK!C26</f>
        <v>0</v>
      </c>
      <c r="S26" s="147">
        <v>20</v>
      </c>
      <c r="T26" s="28">
        <f t="shared" si="6"/>
        <v>43120</v>
      </c>
      <c r="U26" s="98">
        <f>ALINE!C26</f>
        <v>0</v>
      </c>
      <c r="V26" s="148">
        <v>20</v>
      </c>
      <c r="W26" s="28">
        <f t="shared" si="7"/>
        <v>43120</v>
      </c>
      <c r="X26" s="83">
        <f>'FORMATEUR 8'!C26</f>
        <v>0</v>
      </c>
      <c r="Y26" s="147">
        <v>20</v>
      </c>
      <c r="Z26" s="28">
        <f t="shared" si="8"/>
        <v>43120</v>
      </c>
      <c r="AA26" s="84">
        <f>'FORMATEUR 9'!C26</f>
        <v>0</v>
      </c>
      <c r="AB26" s="138">
        <v>20</v>
      </c>
      <c r="AC26" s="28">
        <f t="shared" si="9"/>
        <v>43151</v>
      </c>
      <c r="AD26" s="86">
        <f>'PIERRE OLIVIER'!E26</f>
        <v>0</v>
      </c>
      <c r="AE26" s="147">
        <v>20</v>
      </c>
      <c r="AF26" s="28">
        <f t="shared" si="10"/>
        <v>43151</v>
      </c>
      <c r="AG26" s="263">
        <f>'JEAN-LUC'!E26</f>
        <v>0</v>
      </c>
      <c r="AH26" s="147">
        <v>20</v>
      </c>
      <c r="AI26" s="28">
        <f t="shared" si="11"/>
        <v>43151</v>
      </c>
      <c r="AJ26" s="88">
        <f>XAVIER!E26</f>
        <v>0</v>
      </c>
      <c r="AK26" s="147">
        <v>20</v>
      </c>
      <c r="AL26" s="28">
        <f t="shared" si="12"/>
        <v>43151</v>
      </c>
      <c r="AM26" s="110" t="str">
        <f>EMMANUEL!E26</f>
        <v>Chaud</v>
      </c>
      <c r="AN26" s="148">
        <v>20</v>
      </c>
      <c r="AO26" s="28">
        <f t="shared" si="13"/>
        <v>43151</v>
      </c>
      <c r="AP26" s="87">
        <f>HASAN!E26</f>
        <v>0</v>
      </c>
      <c r="AQ26" s="147">
        <v>20</v>
      </c>
      <c r="AR26" s="28">
        <f t="shared" si="14"/>
        <v>43151</v>
      </c>
      <c r="AS26" s="88" t="str">
        <f>FRANCK!E26</f>
        <v>CIMA</v>
      </c>
      <c r="AT26" s="147">
        <v>20</v>
      </c>
      <c r="AU26" s="28">
        <f t="shared" si="15"/>
        <v>43151</v>
      </c>
      <c r="AV26" s="110" t="str">
        <f>ALINE!E26</f>
        <v>C PLTLM</v>
      </c>
      <c r="AW26" s="148">
        <v>20</v>
      </c>
      <c r="AX26" s="28">
        <f t="shared" si="16"/>
        <v>43151</v>
      </c>
      <c r="AY26" s="88">
        <f>'FORMATEUR 8'!E26</f>
        <v>0</v>
      </c>
      <c r="AZ26" s="147">
        <v>20</v>
      </c>
      <c r="BA26" s="28">
        <f t="shared" si="17"/>
        <v>43151</v>
      </c>
      <c r="BB26" s="89">
        <f>'FORMATEUR 9'!E26</f>
        <v>0</v>
      </c>
      <c r="BC26" s="138">
        <v>20</v>
      </c>
      <c r="BD26" s="28">
        <f t="shared" si="18"/>
        <v>43179</v>
      </c>
      <c r="BE26" s="86">
        <f>'PIERRE OLIVIER'!G26</f>
        <v>0</v>
      </c>
      <c r="BF26" s="147">
        <v>20</v>
      </c>
      <c r="BG26" s="28">
        <f t="shared" si="19"/>
        <v>43179</v>
      </c>
      <c r="BH26" s="87" t="str">
        <f>'JEAN-LUC'!G26</f>
        <v>ELEC N1</v>
      </c>
      <c r="BI26" s="147">
        <v>20</v>
      </c>
      <c r="BJ26" s="28">
        <f t="shared" si="20"/>
        <v>43179</v>
      </c>
      <c r="BK26" s="88">
        <f>XAVIER!G26</f>
        <v>0</v>
      </c>
      <c r="BL26" s="147">
        <v>20</v>
      </c>
      <c r="BM26" s="28">
        <f t="shared" si="21"/>
        <v>43179</v>
      </c>
      <c r="BN26" s="110" t="str">
        <f>EMMANUEL!G26</f>
        <v>Chaud</v>
      </c>
      <c r="BO26" s="148">
        <v>20</v>
      </c>
      <c r="BP26" s="28">
        <f t="shared" si="22"/>
        <v>43179</v>
      </c>
      <c r="BQ26" s="87" t="str">
        <f>HASAN!G26</f>
        <v>TMI</v>
      </c>
      <c r="BR26" s="147">
        <v>20</v>
      </c>
      <c r="BS26" s="28">
        <f t="shared" si="23"/>
        <v>43179</v>
      </c>
      <c r="BT26" s="88">
        <f>FRANCK!G26</f>
        <v>0</v>
      </c>
      <c r="BU26" s="147">
        <v>20</v>
      </c>
      <c r="BV26" s="28">
        <f t="shared" si="24"/>
        <v>43179</v>
      </c>
      <c r="BW26" s="110">
        <f>ALINE!G26</f>
        <v>0</v>
      </c>
      <c r="BX26" s="148">
        <v>20</v>
      </c>
      <c r="BY26" s="28">
        <f t="shared" si="25"/>
        <v>43179</v>
      </c>
      <c r="BZ26" s="88">
        <f>'FORMATEUR 8'!G26</f>
        <v>0</v>
      </c>
      <c r="CA26" s="147">
        <v>20</v>
      </c>
      <c r="CB26" s="28">
        <f t="shared" si="26"/>
        <v>43179</v>
      </c>
      <c r="CC26" s="89">
        <f>'FORMATEUR 9'!G26</f>
        <v>0</v>
      </c>
      <c r="CD26" s="138">
        <v>20</v>
      </c>
      <c r="CE26" s="28">
        <f t="shared" si="27"/>
        <v>43210</v>
      </c>
      <c r="CF26" s="86">
        <f>'PIERRE OLIVIER'!J26</f>
        <v>0</v>
      </c>
      <c r="CG26" s="147">
        <v>20</v>
      </c>
      <c r="CH26" s="28">
        <f t="shared" si="28"/>
        <v>43210</v>
      </c>
      <c r="CI26" s="87" t="str">
        <f>'JEAN-LUC'!J26</f>
        <v>Papeete</v>
      </c>
      <c r="CJ26" s="147">
        <v>20</v>
      </c>
      <c r="CK26" s="28">
        <f t="shared" si="29"/>
        <v>43210</v>
      </c>
      <c r="CL26" s="88">
        <f>XAVIER!J26</f>
        <v>0</v>
      </c>
      <c r="CM26" s="147">
        <v>20</v>
      </c>
      <c r="CN26" s="28">
        <f t="shared" si="30"/>
        <v>43210</v>
      </c>
      <c r="CO26" s="110" t="str">
        <f>EMMANUEL!J26</f>
        <v>Chaud</v>
      </c>
      <c r="CP26" s="148">
        <v>20</v>
      </c>
      <c r="CQ26" s="28">
        <f t="shared" si="31"/>
        <v>43210</v>
      </c>
      <c r="CR26" s="87" t="str">
        <f>HASAN!J26</f>
        <v>Examen</v>
      </c>
      <c r="CS26" s="147">
        <v>20</v>
      </c>
      <c r="CT26" s="28">
        <f t="shared" si="32"/>
        <v>43210</v>
      </c>
      <c r="CU26" s="88" t="str">
        <f>FRANCK!J26</f>
        <v>CIMA</v>
      </c>
      <c r="CV26" s="147">
        <v>20</v>
      </c>
      <c r="CW26" s="28">
        <f t="shared" si="33"/>
        <v>43210</v>
      </c>
      <c r="CX26" s="110" t="str">
        <f>ALINE!J26</f>
        <v>CTRP</v>
      </c>
      <c r="CY26" s="148">
        <v>20</v>
      </c>
      <c r="CZ26" s="28">
        <f t="shared" si="34"/>
        <v>43210</v>
      </c>
      <c r="DA26" s="88">
        <f>'FORMATEUR 8'!J26</f>
        <v>0</v>
      </c>
      <c r="DB26" s="147">
        <v>20</v>
      </c>
      <c r="DC26" s="28">
        <f t="shared" si="35"/>
        <v>43210</v>
      </c>
      <c r="DD26" s="89">
        <f>'FORMATEUR 9'!J26</f>
        <v>0</v>
      </c>
      <c r="DE26" s="138">
        <v>20</v>
      </c>
      <c r="DF26" s="28">
        <f t="shared" si="36"/>
        <v>43240</v>
      </c>
      <c r="DG26" s="86">
        <f>'PIERRE OLIVIER'!L26</f>
        <v>0</v>
      </c>
      <c r="DH26" s="147">
        <v>20</v>
      </c>
      <c r="DI26" s="28">
        <f t="shared" si="37"/>
        <v>43240</v>
      </c>
      <c r="DJ26" s="87">
        <f>'JEAN-LUC'!L26</f>
        <v>0</v>
      </c>
      <c r="DK26" s="147">
        <v>20</v>
      </c>
      <c r="DL26" s="28">
        <f t="shared" si="38"/>
        <v>43240</v>
      </c>
      <c r="DM26" s="88">
        <f>XAVIER!L26</f>
        <v>0</v>
      </c>
      <c r="DN26" s="147">
        <v>20</v>
      </c>
      <c r="DO26" s="28">
        <f t="shared" si="39"/>
        <v>43240</v>
      </c>
      <c r="DP26" s="89">
        <f>EMMANUEL!L26</f>
        <v>0</v>
      </c>
      <c r="DQ26" s="147">
        <v>20</v>
      </c>
      <c r="DR26" s="28">
        <f t="shared" si="40"/>
        <v>43240</v>
      </c>
      <c r="DS26" s="87">
        <f>HASAN!L26</f>
        <v>0</v>
      </c>
      <c r="DT26" s="147">
        <v>20</v>
      </c>
      <c r="DU26" s="28">
        <f t="shared" si="41"/>
        <v>43240</v>
      </c>
      <c r="DV26" s="88">
        <f>FRANCK!L26</f>
        <v>0</v>
      </c>
      <c r="DW26" s="147">
        <v>20</v>
      </c>
      <c r="DX26" s="28">
        <f t="shared" si="42"/>
        <v>43240</v>
      </c>
      <c r="DY26" s="89">
        <f>ALINE!L26</f>
        <v>0</v>
      </c>
      <c r="DZ26" s="147">
        <v>20</v>
      </c>
      <c r="EA26" s="28">
        <f t="shared" si="43"/>
        <v>43240</v>
      </c>
      <c r="EB26" s="88">
        <f>'FORMATEUR 8'!L26</f>
        <v>0</v>
      </c>
      <c r="EC26" s="147">
        <v>20</v>
      </c>
      <c r="ED26" s="28">
        <f t="shared" si="44"/>
        <v>43240</v>
      </c>
      <c r="EE26" s="89">
        <f>'FORMATEUR 9'!L26</f>
        <v>0</v>
      </c>
      <c r="EF26" s="138">
        <v>20</v>
      </c>
      <c r="EG26" s="28">
        <f t="shared" si="45"/>
        <v>43271</v>
      </c>
      <c r="EH26" s="86" t="str">
        <f>'PIERRE OLIVIER'!N26</f>
        <v>Post</v>
      </c>
      <c r="EI26" s="147">
        <v>20</v>
      </c>
      <c r="EJ26" s="28">
        <f t="shared" si="100"/>
        <v>43271</v>
      </c>
      <c r="EK26" s="87" t="str">
        <f>'JEAN-LUC'!N26</f>
        <v>Cursus Dies</v>
      </c>
      <c r="EL26" s="147">
        <v>20</v>
      </c>
      <c r="EM26" s="28">
        <f t="shared" si="101"/>
        <v>43271</v>
      </c>
      <c r="EN26" s="88" t="str">
        <f>XAVIER!N26</f>
        <v>Soudeur</v>
      </c>
      <c r="EO26" s="147">
        <v>20</v>
      </c>
      <c r="EP26" s="28">
        <f t="shared" si="102"/>
        <v>43271</v>
      </c>
      <c r="EQ26" s="110" t="str">
        <f>EMMANUEL!N26</f>
        <v>Chaud</v>
      </c>
      <c r="ER26" s="148">
        <v>20</v>
      </c>
      <c r="ES26" s="28">
        <f t="shared" si="103"/>
        <v>43271</v>
      </c>
      <c r="ET26" s="87">
        <f>HASAN!N26</f>
        <v>0</v>
      </c>
      <c r="EU26" s="147">
        <v>20</v>
      </c>
      <c r="EV26" s="28">
        <f t="shared" si="104"/>
        <v>43271</v>
      </c>
      <c r="EW26" s="88" t="str">
        <f>FRANCK!N26</f>
        <v xml:space="preserve"> améliorations </v>
      </c>
      <c r="EX26" s="147">
        <v>20</v>
      </c>
      <c r="EY26" s="28">
        <f t="shared" si="105"/>
        <v>43271</v>
      </c>
      <c r="EZ26" s="110">
        <f>ALINE!N26</f>
        <v>0</v>
      </c>
      <c r="FA26" s="148">
        <v>20</v>
      </c>
      <c r="FB26" s="28">
        <f t="shared" si="106"/>
        <v>43271</v>
      </c>
      <c r="FC26" s="88">
        <f>'FORMATEUR 8'!N26</f>
        <v>0</v>
      </c>
      <c r="FD26" s="147">
        <v>20</v>
      </c>
      <c r="FE26" s="28">
        <f t="shared" si="107"/>
        <v>43271</v>
      </c>
      <c r="FF26" s="89">
        <f>'FORMATEUR 9'!N26</f>
        <v>0</v>
      </c>
      <c r="FG26" s="400"/>
      <c r="FH26" s="173">
        <v>20</v>
      </c>
      <c r="FI26" s="28">
        <f t="shared" si="46"/>
        <v>43301</v>
      </c>
      <c r="FJ26" s="86">
        <f>'PIERRE OLIVIER'!Q26</f>
        <v>0</v>
      </c>
      <c r="FK26" s="173">
        <v>20</v>
      </c>
      <c r="FL26" s="28">
        <f t="shared" si="47"/>
        <v>43301</v>
      </c>
      <c r="FM26" s="87" t="str">
        <f>'JEAN-LUC'!Q26</f>
        <v>F° SST</v>
      </c>
      <c r="FN26" s="173">
        <v>20</v>
      </c>
      <c r="FO26" s="28">
        <f t="shared" si="48"/>
        <v>43301</v>
      </c>
      <c r="FP26" s="88" t="str">
        <f>XAVIER!Q26</f>
        <v>DFPC</v>
      </c>
      <c r="FQ26" s="173">
        <v>20</v>
      </c>
      <c r="FR26" s="28">
        <f t="shared" si="49"/>
        <v>43301</v>
      </c>
      <c r="FS26" s="90" t="str">
        <f>EMMANUEL!Q26</f>
        <v>Chaud</v>
      </c>
      <c r="FT26" s="173">
        <v>20</v>
      </c>
      <c r="FU26" s="28">
        <f t="shared" si="50"/>
        <v>43301</v>
      </c>
      <c r="FV26" s="87">
        <f>HASAN!Q26</f>
        <v>0</v>
      </c>
      <c r="FW26" s="173">
        <v>20</v>
      </c>
      <c r="FX26" s="28">
        <f t="shared" si="51"/>
        <v>43301</v>
      </c>
      <c r="FY26" s="88" t="str">
        <f>FRANCK!Q26</f>
        <v>FC OCEF</v>
      </c>
      <c r="FZ26" s="173">
        <v>20</v>
      </c>
      <c r="GA26" s="28">
        <f t="shared" si="52"/>
        <v>43301</v>
      </c>
      <c r="GB26" s="90">
        <f>ALINE!Q26</f>
        <v>0</v>
      </c>
      <c r="GC26" s="173">
        <v>20</v>
      </c>
      <c r="GD26" s="28">
        <f t="shared" si="53"/>
        <v>43301</v>
      </c>
      <c r="GE26" s="88">
        <f>'FORMATEUR 8'!Q26</f>
        <v>0</v>
      </c>
      <c r="GF26" s="173">
        <v>20</v>
      </c>
      <c r="GG26" s="28">
        <f t="shared" si="54"/>
        <v>43301</v>
      </c>
      <c r="GH26" s="89">
        <f>'FORMATEUR 9'!Q26</f>
        <v>0</v>
      </c>
      <c r="GI26" s="138">
        <v>20</v>
      </c>
      <c r="GJ26" s="28">
        <f t="shared" si="55"/>
        <v>43332</v>
      </c>
      <c r="GK26" s="86">
        <f>'PIERRE OLIVIER'!S26</f>
        <v>0</v>
      </c>
      <c r="GL26" s="147">
        <v>20</v>
      </c>
      <c r="GM26" s="28">
        <f t="shared" si="56"/>
        <v>43332</v>
      </c>
      <c r="GN26" s="87" t="str">
        <f>'JEAN-LUC'!S26</f>
        <v xml:space="preserve">Curs Ess </v>
      </c>
      <c r="GO26" s="147">
        <v>20</v>
      </c>
      <c r="GP26" s="28">
        <f t="shared" si="57"/>
        <v>43332</v>
      </c>
      <c r="GQ26" s="88" t="str">
        <f>XAVIER!S26</f>
        <v>Formation</v>
      </c>
      <c r="GR26" s="147">
        <v>20</v>
      </c>
      <c r="GS26" s="28">
        <f t="shared" si="58"/>
        <v>43332</v>
      </c>
      <c r="GT26" s="110">
        <f>EMMANUEL!S26</f>
        <v>0</v>
      </c>
      <c r="GU26" s="148">
        <v>20</v>
      </c>
      <c r="GV26" s="28">
        <f t="shared" si="59"/>
        <v>43332</v>
      </c>
      <c r="GW26" s="87" t="str">
        <f>HASAN!S26</f>
        <v xml:space="preserve">Remettre en </v>
      </c>
      <c r="GX26" s="147">
        <v>20</v>
      </c>
      <c r="GY26" s="28">
        <f t="shared" si="60"/>
        <v>43332</v>
      </c>
      <c r="GZ26" s="88">
        <f>FRANCK!S26</f>
        <v>0</v>
      </c>
      <c r="HA26" s="147">
        <v>20</v>
      </c>
      <c r="HB26" s="28">
        <f t="shared" si="61"/>
        <v>43332</v>
      </c>
      <c r="HC26" s="110">
        <f>ALINE!S26</f>
        <v>0</v>
      </c>
      <c r="HD26" s="148">
        <v>20</v>
      </c>
      <c r="HE26" s="28">
        <f t="shared" si="62"/>
        <v>43332</v>
      </c>
      <c r="HF26" s="88">
        <f>'FORMATEUR 8'!S26</f>
        <v>0</v>
      </c>
      <c r="HG26" s="147">
        <v>20</v>
      </c>
      <c r="HH26" s="28">
        <f t="shared" si="63"/>
        <v>43332</v>
      </c>
      <c r="HI26" s="89">
        <f>'FORMATEUR 9'!S26</f>
        <v>0</v>
      </c>
      <c r="HJ26" s="138">
        <v>20</v>
      </c>
      <c r="HK26" s="28">
        <f t="shared" si="64"/>
        <v>43363</v>
      </c>
      <c r="HL26" s="86">
        <f>'PIERRE OLIVIER'!U26</f>
        <v>0</v>
      </c>
      <c r="HM26" s="147">
        <v>20</v>
      </c>
      <c r="HN26" s="28">
        <f t="shared" si="84"/>
        <v>43363</v>
      </c>
      <c r="HO26" s="87">
        <f>'JEAN-LUC'!U26</f>
        <v>0</v>
      </c>
      <c r="HP26" s="147">
        <v>20</v>
      </c>
      <c r="HQ26" s="28">
        <f t="shared" si="85"/>
        <v>43363</v>
      </c>
      <c r="HR26" s="88">
        <f>XAVIER!U26</f>
        <v>0</v>
      </c>
      <c r="HS26" s="147">
        <v>20</v>
      </c>
      <c r="HT26" s="28">
        <f t="shared" si="86"/>
        <v>43363</v>
      </c>
      <c r="HU26" s="110">
        <f>EMMANUEL!U26</f>
        <v>0</v>
      </c>
      <c r="HV26" s="148">
        <v>20</v>
      </c>
      <c r="HW26" s="28">
        <f t="shared" si="87"/>
        <v>43363</v>
      </c>
      <c r="HX26" s="87">
        <f>HASAN!U26</f>
        <v>0</v>
      </c>
      <c r="HY26" s="147">
        <v>20</v>
      </c>
      <c r="HZ26" s="28">
        <f t="shared" si="88"/>
        <v>43363</v>
      </c>
      <c r="IA26" s="88">
        <f>FRANCK!U26</f>
        <v>0</v>
      </c>
      <c r="IB26" s="147">
        <v>20</v>
      </c>
      <c r="IC26" s="28">
        <f t="shared" si="89"/>
        <v>43363</v>
      </c>
      <c r="ID26" s="110">
        <f>ALINE!U26</f>
        <v>0</v>
      </c>
      <c r="IE26" s="148">
        <v>20</v>
      </c>
      <c r="IF26" s="28">
        <f t="shared" si="90"/>
        <v>43363</v>
      </c>
      <c r="IG26" s="88">
        <f>'FORMATEUR 8'!U26</f>
        <v>0</v>
      </c>
      <c r="IH26" s="147">
        <v>20</v>
      </c>
      <c r="II26" s="28">
        <f t="shared" si="91"/>
        <v>43363</v>
      </c>
      <c r="IJ26" s="89">
        <f>'FORMATEUR 9'!U26</f>
        <v>0</v>
      </c>
      <c r="IK26" s="138">
        <v>20</v>
      </c>
      <c r="IL26" s="28">
        <f t="shared" si="65"/>
        <v>43393</v>
      </c>
      <c r="IM26" s="86">
        <f>'PIERRE OLIVIER'!X26</f>
        <v>0</v>
      </c>
      <c r="IN26" s="147">
        <v>20</v>
      </c>
      <c r="IO26" s="28">
        <f t="shared" si="66"/>
        <v>43393</v>
      </c>
      <c r="IP26" s="87">
        <f>'JEAN-LUC'!X26</f>
        <v>0</v>
      </c>
      <c r="IQ26" s="147">
        <v>20</v>
      </c>
      <c r="IR26" s="28">
        <f t="shared" si="67"/>
        <v>43393</v>
      </c>
      <c r="IS26" s="88">
        <f>XAVIER!X26</f>
        <v>0</v>
      </c>
      <c r="IT26" s="147">
        <v>20</v>
      </c>
      <c r="IU26" s="28">
        <f t="shared" si="68"/>
        <v>43393</v>
      </c>
      <c r="IV26" s="110">
        <f>EMMANUEL!X26</f>
        <v>0</v>
      </c>
      <c r="IW26" s="148">
        <v>20</v>
      </c>
      <c r="IX26" s="28">
        <f t="shared" si="69"/>
        <v>43393</v>
      </c>
      <c r="IY26" s="87">
        <f>HASAN!X26</f>
        <v>0</v>
      </c>
      <c r="IZ26" s="147">
        <v>20</v>
      </c>
      <c r="JA26" s="28">
        <f t="shared" si="70"/>
        <v>43393</v>
      </c>
      <c r="JB26" s="88">
        <f>FRANCK!X26</f>
        <v>0</v>
      </c>
      <c r="JC26" s="147">
        <v>20</v>
      </c>
      <c r="JD26" s="28">
        <f t="shared" si="71"/>
        <v>43393</v>
      </c>
      <c r="JE26" s="110">
        <f>ALINE!X26</f>
        <v>0</v>
      </c>
      <c r="JF26" s="148">
        <v>20</v>
      </c>
      <c r="JG26" s="28">
        <f t="shared" si="72"/>
        <v>43393</v>
      </c>
      <c r="JH26" s="88">
        <f>'FORMATEUR 8'!X26</f>
        <v>0</v>
      </c>
      <c r="JI26" s="147">
        <v>20</v>
      </c>
      <c r="JJ26" s="28">
        <f t="shared" si="73"/>
        <v>43393</v>
      </c>
      <c r="JK26" s="89">
        <f>'FORMATEUR 9'!X26</f>
        <v>0</v>
      </c>
      <c r="JL26" s="138">
        <v>20</v>
      </c>
      <c r="JM26" s="28">
        <f t="shared" si="74"/>
        <v>43424</v>
      </c>
      <c r="JN26" s="86">
        <f>'PIERRE OLIVIER'!Z26</f>
        <v>0</v>
      </c>
      <c r="JO26" s="147">
        <v>20</v>
      </c>
      <c r="JP26" s="28">
        <f t="shared" si="75"/>
        <v>43424</v>
      </c>
      <c r="JQ26" s="87">
        <f>'JEAN-LUC'!Z26</f>
        <v>0</v>
      </c>
      <c r="JR26" s="147">
        <v>20</v>
      </c>
      <c r="JS26" s="28">
        <f t="shared" si="76"/>
        <v>43424</v>
      </c>
      <c r="JT26" s="88" t="str">
        <f>XAVIER!Z26</f>
        <v>Soudeur</v>
      </c>
      <c r="JU26" s="147">
        <v>20</v>
      </c>
      <c r="JV26" s="28">
        <f t="shared" si="77"/>
        <v>43424</v>
      </c>
      <c r="JW26" s="110" t="str">
        <f>EMMANUEL!Z26</f>
        <v>Tuy</v>
      </c>
      <c r="JX26" s="148">
        <v>20</v>
      </c>
      <c r="JY26" s="28">
        <f t="shared" si="78"/>
        <v>43424</v>
      </c>
      <c r="JZ26" s="87">
        <f>HASAN!Z26</f>
        <v>0</v>
      </c>
      <c r="KA26" s="147">
        <v>20</v>
      </c>
      <c r="KB26" s="28">
        <f t="shared" si="79"/>
        <v>43424</v>
      </c>
      <c r="KC26" s="88" t="str">
        <f>FRANCK!Z26</f>
        <v>PDMI</v>
      </c>
      <c r="KD26" s="147">
        <v>20</v>
      </c>
      <c r="KE26" s="28">
        <f t="shared" si="80"/>
        <v>43424</v>
      </c>
      <c r="KF26" s="110">
        <f>ALINE!Z26</f>
        <v>0</v>
      </c>
      <c r="KG26" s="148">
        <v>20</v>
      </c>
      <c r="KH26" s="28">
        <f t="shared" si="81"/>
        <v>43424</v>
      </c>
      <c r="KI26" s="88">
        <f>'FORMATEUR 8'!Z26</f>
        <v>0</v>
      </c>
      <c r="KJ26" s="147">
        <v>20</v>
      </c>
      <c r="KK26" s="28">
        <f t="shared" si="82"/>
        <v>43424</v>
      </c>
      <c r="KL26" s="89">
        <f>'FORMATEUR 9'!Z26</f>
        <v>0</v>
      </c>
      <c r="KM26" s="138">
        <v>20</v>
      </c>
      <c r="KN26" s="28">
        <f t="shared" si="83"/>
        <v>43454</v>
      </c>
      <c r="KO26" s="86">
        <f>'PIERRE OLIVIER'!AB26</f>
        <v>0</v>
      </c>
      <c r="KP26" s="147">
        <v>20</v>
      </c>
      <c r="KQ26" s="28">
        <f t="shared" si="92"/>
        <v>43454</v>
      </c>
      <c r="KR26" s="87">
        <f>'JEAN-LUC'!AB26</f>
        <v>0</v>
      </c>
      <c r="KS26" s="147">
        <v>20</v>
      </c>
      <c r="KT26" s="28">
        <f t="shared" si="93"/>
        <v>43454</v>
      </c>
      <c r="KU26" s="88">
        <f>XAVIER!AB26</f>
        <v>0</v>
      </c>
      <c r="KV26" s="147">
        <v>20</v>
      </c>
      <c r="KW26" s="28">
        <f t="shared" si="94"/>
        <v>43454</v>
      </c>
      <c r="KX26" s="110" t="str">
        <f>EMMANUEL!AB26</f>
        <v>Tuy</v>
      </c>
      <c r="KY26" s="148">
        <v>20</v>
      </c>
      <c r="KZ26" s="28">
        <f t="shared" si="95"/>
        <v>43454</v>
      </c>
      <c r="LA26" s="87">
        <f>HASAN!AB26</f>
        <v>0</v>
      </c>
      <c r="LB26" s="147">
        <v>20</v>
      </c>
      <c r="LC26" s="28">
        <f t="shared" si="96"/>
        <v>43454</v>
      </c>
      <c r="LD26" s="88">
        <f>FRANCK!AB26</f>
        <v>0</v>
      </c>
      <c r="LE26" s="147">
        <v>20</v>
      </c>
      <c r="LF26" s="28">
        <f t="shared" si="97"/>
        <v>43454</v>
      </c>
      <c r="LG26" s="110">
        <f>ALINE!AB26</f>
        <v>0</v>
      </c>
      <c r="LH26" s="148">
        <v>20</v>
      </c>
      <c r="LI26" s="28">
        <f t="shared" si="98"/>
        <v>43454</v>
      </c>
      <c r="LJ26" s="88">
        <f>'FORMATEUR 8'!AB26</f>
        <v>0</v>
      </c>
      <c r="LK26" s="147">
        <v>20</v>
      </c>
      <c r="LL26" s="28">
        <f t="shared" si="99"/>
        <v>43454</v>
      </c>
      <c r="LM26" s="89">
        <f>'FORMATEUR 9'!AB26</f>
        <v>0</v>
      </c>
    </row>
    <row r="27" spans="1:329" ht="18.95" customHeight="1" x14ac:dyDescent="0.2">
      <c r="A27" s="138">
        <v>21</v>
      </c>
      <c r="B27" s="28">
        <f t="shared" si="0"/>
        <v>43121</v>
      </c>
      <c r="C27" s="81">
        <f>'PIERRE OLIVIER'!C27</f>
        <v>0</v>
      </c>
      <c r="D27" s="147">
        <v>21</v>
      </c>
      <c r="E27" s="28">
        <f t="shared" si="1"/>
        <v>43121</v>
      </c>
      <c r="F27" s="82">
        <f>'JEAN-LUC'!C27</f>
        <v>0</v>
      </c>
      <c r="G27" s="147">
        <v>21</v>
      </c>
      <c r="H27" s="28">
        <f t="shared" si="2"/>
        <v>43121</v>
      </c>
      <c r="I27" s="83">
        <f>XAVIER!C27</f>
        <v>0</v>
      </c>
      <c r="J27" s="147">
        <v>21</v>
      </c>
      <c r="K27" s="28">
        <f t="shared" si="3"/>
        <v>43121</v>
      </c>
      <c r="L27" s="98">
        <f>EMMANUEL!C27</f>
        <v>0</v>
      </c>
      <c r="M27" s="148">
        <v>21</v>
      </c>
      <c r="N27" s="28">
        <f t="shared" si="4"/>
        <v>43121</v>
      </c>
      <c r="O27" s="82">
        <f>HASAN!C27</f>
        <v>0</v>
      </c>
      <c r="P27" s="147">
        <v>21</v>
      </c>
      <c r="Q27" s="28">
        <f t="shared" si="5"/>
        <v>43121</v>
      </c>
      <c r="R27" s="83">
        <f>FRANCK!C27</f>
        <v>0</v>
      </c>
      <c r="S27" s="147">
        <v>21</v>
      </c>
      <c r="T27" s="28">
        <f t="shared" si="6"/>
        <v>43121</v>
      </c>
      <c r="U27" s="98">
        <f>ALINE!C27</f>
        <v>0</v>
      </c>
      <c r="V27" s="148">
        <v>21</v>
      </c>
      <c r="W27" s="28">
        <f t="shared" si="7"/>
        <v>43121</v>
      </c>
      <c r="X27" s="83">
        <f>'FORMATEUR 8'!C27</f>
        <v>0</v>
      </c>
      <c r="Y27" s="147">
        <v>21</v>
      </c>
      <c r="Z27" s="28">
        <f t="shared" si="8"/>
        <v>43121</v>
      </c>
      <c r="AA27" s="84">
        <f>'FORMATEUR 9'!C27</f>
        <v>0</v>
      </c>
      <c r="AB27" s="138">
        <v>21</v>
      </c>
      <c r="AC27" s="28">
        <f t="shared" si="9"/>
        <v>43152</v>
      </c>
      <c r="AD27" s="86" t="str">
        <f>'PIERRE OLIVIER'!E27</f>
        <v>VL</v>
      </c>
      <c r="AE27" s="147">
        <v>21</v>
      </c>
      <c r="AF27" s="28">
        <f t="shared" si="10"/>
        <v>43152</v>
      </c>
      <c r="AG27" s="263">
        <f>'JEAN-LUC'!E27</f>
        <v>0</v>
      </c>
      <c r="AH27" s="147">
        <v>21</v>
      </c>
      <c r="AI27" s="28">
        <f t="shared" si="11"/>
        <v>43152</v>
      </c>
      <c r="AJ27" s="88">
        <f>XAVIER!E27</f>
        <v>0</v>
      </c>
      <c r="AK27" s="147">
        <v>21</v>
      </c>
      <c r="AL27" s="28">
        <f t="shared" si="12"/>
        <v>43152</v>
      </c>
      <c r="AM27" s="110" t="str">
        <f>EMMANUEL!E27</f>
        <v>Chaud</v>
      </c>
      <c r="AN27" s="148">
        <v>21</v>
      </c>
      <c r="AO27" s="28">
        <f t="shared" si="13"/>
        <v>43152</v>
      </c>
      <c r="AP27" s="87">
        <f>HASAN!E27</f>
        <v>0</v>
      </c>
      <c r="AQ27" s="147">
        <v>21</v>
      </c>
      <c r="AR27" s="28">
        <f t="shared" si="14"/>
        <v>43152</v>
      </c>
      <c r="AS27" s="88" t="str">
        <f>FRANCK!E27</f>
        <v>CIMA</v>
      </c>
      <c r="AT27" s="147">
        <v>21</v>
      </c>
      <c r="AU27" s="28">
        <f t="shared" si="15"/>
        <v>43152</v>
      </c>
      <c r="AV27" s="110" t="str">
        <f>ALINE!E27</f>
        <v>C PLTLM</v>
      </c>
      <c r="AW27" s="148">
        <v>21</v>
      </c>
      <c r="AX27" s="28">
        <f t="shared" si="16"/>
        <v>43152</v>
      </c>
      <c r="AY27" s="88">
        <f>'FORMATEUR 8'!E27</f>
        <v>0</v>
      </c>
      <c r="AZ27" s="147">
        <v>21</v>
      </c>
      <c r="BA27" s="28">
        <f t="shared" si="17"/>
        <v>43152</v>
      </c>
      <c r="BB27" s="89">
        <f>'FORMATEUR 9'!E27</f>
        <v>0</v>
      </c>
      <c r="BC27" s="138">
        <v>21</v>
      </c>
      <c r="BD27" s="28">
        <f t="shared" si="18"/>
        <v>43180</v>
      </c>
      <c r="BE27" s="86" t="str">
        <f>'PIERRE OLIVIER'!G27</f>
        <v>TEEA</v>
      </c>
      <c r="BF27" s="147">
        <v>21</v>
      </c>
      <c r="BG27" s="28">
        <f t="shared" si="19"/>
        <v>43180</v>
      </c>
      <c r="BH27" s="87" t="str">
        <f>'JEAN-LUC'!G27</f>
        <v>G1</v>
      </c>
      <c r="BI27" s="147">
        <v>21</v>
      </c>
      <c r="BJ27" s="28">
        <f t="shared" si="20"/>
        <v>43180</v>
      </c>
      <c r="BK27" s="88">
        <f>XAVIER!G27</f>
        <v>0</v>
      </c>
      <c r="BL27" s="147">
        <v>21</v>
      </c>
      <c r="BM27" s="28">
        <f t="shared" si="21"/>
        <v>43180</v>
      </c>
      <c r="BN27" s="110" t="str">
        <f>EMMANUEL!G27</f>
        <v>Chaud</v>
      </c>
      <c r="BO27" s="148">
        <v>21</v>
      </c>
      <c r="BP27" s="28">
        <f t="shared" si="22"/>
        <v>43180</v>
      </c>
      <c r="BQ27" s="87" t="str">
        <f>HASAN!G27</f>
        <v>TMI</v>
      </c>
      <c r="BR27" s="147">
        <v>21</v>
      </c>
      <c r="BS27" s="28">
        <f t="shared" si="23"/>
        <v>43180</v>
      </c>
      <c r="BT27" s="88">
        <f>FRANCK!G27</f>
        <v>0</v>
      </c>
      <c r="BU27" s="147">
        <v>21</v>
      </c>
      <c r="BV27" s="28">
        <f t="shared" si="24"/>
        <v>43180</v>
      </c>
      <c r="BW27" s="110">
        <f>ALINE!G27</f>
        <v>0</v>
      </c>
      <c r="BX27" s="148">
        <v>21</v>
      </c>
      <c r="BY27" s="28">
        <f t="shared" si="25"/>
        <v>43180</v>
      </c>
      <c r="BZ27" s="88">
        <f>'FORMATEUR 8'!G27</f>
        <v>0</v>
      </c>
      <c r="CA27" s="147">
        <v>21</v>
      </c>
      <c r="CB27" s="28">
        <f t="shared" si="26"/>
        <v>43180</v>
      </c>
      <c r="CC27" s="89">
        <f>'FORMATEUR 9'!G27</f>
        <v>0</v>
      </c>
      <c r="CD27" s="138">
        <v>21</v>
      </c>
      <c r="CE27" s="28">
        <f t="shared" si="27"/>
        <v>43211</v>
      </c>
      <c r="CF27" s="86">
        <f>'PIERRE OLIVIER'!J27</f>
        <v>0</v>
      </c>
      <c r="CG27" s="147">
        <v>21</v>
      </c>
      <c r="CH27" s="28">
        <f t="shared" si="28"/>
        <v>43211</v>
      </c>
      <c r="CI27" s="87">
        <f>'JEAN-LUC'!J27</f>
        <v>0</v>
      </c>
      <c r="CJ27" s="147">
        <v>21</v>
      </c>
      <c r="CK27" s="28">
        <f t="shared" si="29"/>
        <v>43211</v>
      </c>
      <c r="CL27" s="88">
        <f>XAVIER!J27</f>
        <v>0</v>
      </c>
      <c r="CM27" s="147">
        <v>21</v>
      </c>
      <c r="CN27" s="28">
        <f t="shared" si="30"/>
        <v>43211</v>
      </c>
      <c r="CO27" s="110">
        <f>EMMANUEL!J27</f>
        <v>0</v>
      </c>
      <c r="CP27" s="148">
        <v>21</v>
      </c>
      <c r="CQ27" s="28">
        <f t="shared" si="31"/>
        <v>43211</v>
      </c>
      <c r="CR27" s="87">
        <f>HASAN!J27</f>
        <v>0</v>
      </c>
      <c r="CS27" s="147">
        <v>21</v>
      </c>
      <c r="CT27" s="28">
        <f t="shared" si="32"/>
        <v>43211</v>
      </c>
      <c r="CU27" s="88">
        <f>FRANCK!J27</f>
        <v>0</v>
      </c>
      <c r="CV27" s="147">
        <v>21</v>
      </c>
      <c r="CW27" s="28">
        <f t="shared" si="33"/>
        <v>43211</v>
      </c>
      <c r="CX27" s="110">
        <f>ALINE!J27</f>
        <v>0</v>
      </c>
      <c r="CY27" s="148">
        <v>21</v>
      </c>
      <c r="CZ27" s="28">
        <f t="shared" si="34"/>
        <v>43211</v>
      </c>
      <c r="DA27" s="88">
        <f>'FORMATEUR 8'!J27</f>
        <v>0</v>
      </c>
      <c r="DB27" s="147">
        <v>21</v>
      </c>
      <c r="DC27" s="28">
        <f t="shared" si="35"/>
        <v>43211</v>
      </c>
      <c r="DD27" s="89">
        <f>'FORMATEUR 9'!J27</f>
        <v>0</v>
      </c>
      <c r="DE27" s="138">
        <v>21</v>
      </c>
      <c r="DF27" s="28">
        <f t="shared" si="36"/>
        <v>43241</v>
      </c>
      <c r="DG27" s="86" t="str">
        <f>'PIERRE OLIVIER'!L27</f>
        <v>FERIE Pentecôte</v>
      </c>
      <c r="DH27" s="147">
        <v>21</v>
      </c>
      <c r="DI27" s="28">
        <f t="shared" si="37"/>
        <v>43241</v>
      </c>
      <c r="DJ27" s="87" t="str">
        <f>'JEAN-LUC'!L27</f>
        <v>FERIE Pentecôte</v>
      </c>
      <c r="DK27" s="147">
        <v>21</v>
      </c>
      <c r="DL27" s="28">
        <f t="shared" si="38"/>
        <v>43241</v>
      </c>
      <c r="DM27" s="88" t="str">
        <f>XAVIER!L27</f>
        <v>FERIE Pentecôte</v>
      </c>
      <c r="DN27" s="147">
        <v>21</v>
      </c>
      <c r="DO27" s="28">
        <f t="shared" si="39"/>
        <v>43241</v>
      </c>
      <c r="DP27" s="89" t="str">
        <f>EMMANUEL!L27</f>
        <v>FERIE Pentecôte</v>
      </c>
      <c r="DQ27" s="147">
        <v>21</v>
      </c>
      <c r="DR27" s="28">
        <f t="shared" si="40"/>
        <v>43241</v>
      </c>
      <c r="DS27" s="87" t="str">
        <f>HASAN!L27</f>
        <v>FERIE Pentecôte</v>
      </c>
      <c r="DT27" s="147">
        <v>21</v>
      </c>
      <c r="DU27" s="28">
        <f t="shared" si="41"/>
        <v>43241</v>
      </c>
      <c r="DV27" s="88" t="str">
        <f>FRANCK!L27</f>
        <v>FERIE Pentecôte</v>
      </c>
      <c r="DW27" s="147">
        <v>21</v>
      </c>
      <c r="DX27" s="28">
        <f t="shared" si="42"/>
        <v>43241</v>
      </c>
      <c r="DY27" s="89" t="str">
        <f>ALINE!L27</f>
        <v>FERIE Pentecôte</v>
      </c>
      <c r="DZ27" s="147">
        <v>21</v>
      </c>
      <c r="EA27" s="28">
        <f t="shared" si="43"/>
        <v>43241</v>
      </c>
      <c r="EB27" s="88" t="str">
        <f>'FORMATEUR 8'!L27</f>
        <v>FERIE Pentecôte</v>
      </c>
      <c r="EC27" s="147">
        <v>21</v>
      </c>
      <c r="ED27" s="28">
        <f t="shared" si="44"/>
        <v>43241</v>
      </c>
      <c r="EE27" s="89" t="str">
        <f>'FORMATEUR 9'!L27</f>
        <v>FERIE Pentecôte</v>
      </c>
      <c r="EF27" s="138">
        <v>21</v>
      </c>
      <c r="EG27" s="28">
        <f t="shared" si="45"/>
        <v>43272</v>
      </c>
      <c r="EH27" s="86">
        <f>'PIERRE OLIVIER'!N27</f>
        <v>0</v>
      </c>
      <c r="EI27" s="147">
        <v>21</v>
      </c>
      <c r="EJ27" s="28">
        <f t="shared" si="100"/>
        <v>43272</v>
      </c>
      <c r="EK27" s="87" t="str">
        <f>'JEAN-LUC'!N27</f>
        <v>S4</v>
      </c>
      <c r="EL27" s="147">
        <v>21</v>
      </c>
      <c r="EM27" s="28">
        <f t="shared" si="101"/>
        <v>43272</v>
      </c>
      <c r="EN27" s="88">
        <f>XAVIER!N27</f>
        <v>0</v>
      </c>
      <c r="EO27" s="147">
        <v>21</v>
      </c>
      <c r="EP27" s="28">
        <f t="shared" si="102"/>
        <v>43272</v>
      </c>
      <c r="EQ27" s="110" t="str">
        <f>EMMANUEL!N27</f>
        <v>Chaud</v>
      </c>
      <c r="ER27" s="148">
        <v>21</v>
      </c>
      <c r="ES27" s="28">
        <f t="shared" si="103"/>
        <v>43272</v>
      </c>
      <c r="ET27" s="87">
        <f>HASAN!N27</f>
        <v>0</v>
      </c>
      <c r="EU27" s="147">
        <v>21</v>
      </c>
      <c r="EV27" s="28">
        <f t="shared" si="104"/>
        <v>43272</v>
      </c>
      <c r="EW27" s="88" t="str">
        <f>FRANCK!N27</f>
        <v>d’une installation</v>
      </c>
      <c r="EX27" s="147">
        <v>21</v>
      </c>
      <c r="EY27" s="28">
        <f t="shared" si="105"/>
        <v>43272</v>
      </c>
      <c r="EZ27" s="110">
        <f>ALINE!N27</f>
        <v>0</v>
      </c>
      <c r="FA27" s="148">
        <v>21</v>
      </c>
      <c r="FB27" s="28">
        <f t="shared" si="106"/>
        <v>43272</v>
      </c>
      <c r="FC27" s="88">
        <f>'FORMATEUR 8'!N27</f>
        <v>0</v>
      </c>
      <c r="FD27" s="147">
        <v>21</v>
      </c>
      <c r="FE27" s="28">
        <f t="shared" si="107"/>
        <v>43272</v>
      </c>
      <c r="FF27" s="89">
        <f>'FORMATEUR 9'!N27</f>
        <v>0</v>
      </c>
      <c r="FG27" s="400"/>
      <c r="FH27" s="173">
        <v>21</v>
      </c>
      <c r="FI27" s="28">
        <f t="shared" si="46"/>
        <v>43302</v>
      </c>
      <c r="FJ27" s="86">
        <f>'PIERRE OLIVIER'!Q27</f>
        <v>0</v>
      </c>
      <c r="FK27" s="173">
        <v>21</v>
      </c>
      <c r="FL27" s="28">
        <f t="shared" si="47"/>
        <v>43302</v>
      </c>
      <c r="FM27" s="87">
        <f>'JEAN-LUC'!Q27</f>
        <v>0</v>
      </c>
      <c r="FN27" s="173">
        <v>21</v>
      </c>
      <c r="FO27" s="28">
        <f t="shared" si="48"/>
        <v>43302</v>
      </c>
      <c r="FP27" s="88">
        <f>XAVIER!Q27</f>
        <v>0</v>
      </c>
      <c r="FQ27" s="173">
        <v>21</v>
      </c>
      <c r="FR27" s="28">
        <f t="shared" si="49"/>
        <v>43302</v>
      </c>
      <c r="FS27" s="90">
        <f>EMMANUEL!Q27</f>
        <v>0</v>
      </c>
      <c r="FT27" s="173">
        <v>21</v>
      </c>
      <c r="FU27" s="28">
        <f t="shared" si="50"/>
        <v>43302</v>
      </c>
      <c r="FV27" s="87">
        <f>HASAN!Q27</f>
        <v>0</v>
      </c>
      <c r="FW27" s="173">
        <v>21</v>
      </c>
      <c r="FX27" s="28">
        <f t="shared" si="51"/>
        <v>43302</v>
      </c>
      <c r="FY27" s="88">
        <f>FRANCK!Q27</f>
        <v>0</v>
      </c>
      <c r="FZ27" s="173">
        <v>21</v>
      </c>
      <c r="GA27" s="28">
        <f t="shared" si="52"/>
        <v>43302</v>
      </c>
      <c r="GB27" s="90">
        <f>ALINE!Q27</f>
        <v>0</v>
      </c>
      <c r="GC27" s="173">
        <v>21</v>
      </c>
      <c r="GD27" s="28">
        <f t="shared" si="53"/>
        <v>43302</v>
      </c>
      <c r="GE27" s="88">
        <f>'FORMATEUR 8'!Q27</f>
        <v>0</v>
      </c>
      <c r="GF27" s="173">
        <v>21</v>
      </c>
      <c r="GG27" s="28">
        <f t="shared" si="54"/>
        <v>43302</v>
      </c>
      <c r="GH27" s="89">
        <f>'FORMATEUR 9'!Q27</f>
        <v>0</v>
      </c>
      <c r="GI27" s="138">
        <v>21</v>
      </c>
      <c r="GJ27" s="28">
        <f t="shared" si="55"/>
        <v>43333</v>
      </c>
      <c r="GK27" s="86">
        <f>'PIERRE OLIVIER'!S27</f>
        <v>0</v>
      </c>
      <c r="GL27" s="147">
        <v>21</v>
      </c>
      <c r="GM27" s="28">
        <f t="shared" si="56"/>
        <v>43333</v>
      </c>
      <c r="GN27" s="87" t="str">
        <f>'JEAN-LUC'!S27</f>
        <v>S4</v>
      </c>
      <c r="GO27" s="147">
        <v>21</v>
      </c>
      <c r="GP27" s="28">
        <f t="shared" si="57"/>
        <v>43333</v>
      </c>
      <c r="GQ27" s="88">
        <f>XAVIER!S27</f>
        <v>0</v>
      </c>
      <c r="GR27" s="147">
        <v>21</v>
      </c>
      <c r="GS27" s="28">
        <f t="shared" si="58"/>
        <v>43333</v>
      </c>
      <c r="GT27" s="110">
        <f>EMMANUEL!S27</f>
        <v>0</v>
      </c>
      <c r="GU27" s="148">
        <v>21</v>
      </c>
      <c r="GV27" s="28">
        <f t="shared" si="59"/>
        <v>43333</v>
      </c>
      <c r="GW27" s="87" t="str">
        <f>HASAN!S27</f>
        <v>en état des</v>
      </c>
      <c r="GX27" s="147">
        <v>21</v>
      </c>
      <c r="GY27" s="28">
        <f t="shared" si="60"/>
        <v>43333</v>
      </c>
      <c r="GZ27" s="88">
        <f>FRANCK!S27</f>
        <v>0</v>
      </c>
      <c r="HA27" s="147">
        <v>21</v>
      </c>
      <c r="HB27" s="28">
        <f t="shared" si="61"/>
        <v>43333</v>
      </c>
      <c r="HC27" s="110">
        <f>ALINE!S27</f>
        <v>0</v>
      </c>
      <c r="HD27" s="148">
        <v>21</v>
      </c>
      <c r="HE27" s="28">
        <f t="shared" si="62"/>
        <v>43333</v>
      </c>
      <c r="HF27" s="88">
        <f>'FORMATEUR 8'!S27</f>
        <v>0</v>
      </c>
      <c r="HG27" s="147">
        <v>21</v>
      </c>
      <c r="HH27" s="28">
        <f t="shared" si="63"/>
        <v>43333</v>
      </c>
      <c r="HI27" s="89">
        <f>'FORMATEUR 9'!S27</f>
        <v>0</v>
      </c>
      <c r="HJ27" s="138">
        <v>21</v>
      </c>
      <c r="HK27" s="28">
        <f t="shared" si="64"/>
        <v>43364</v>
      </c>
      <c r="HL27" s="86">
        <f>'PIERRE OLIVIER'!U27</f>
        <v>0</v>
      </c>
      <c r="HM27" s="147">
        <v>21</v>
      </c>
      <c r="HN27" s="28">
        <f t="shared" si="84"/>
        <v>43364</v>
      </c>
      <c r="HO27" s="87" t="str">
        <f>'JEAN-LUC'!U27</f>
        <v>Session 12</v>
      </c>
      <c r="HP27" s="147">
        <v>21</v>
      </c>
      <c r="HQ27" s="28">
        <f t="shared" si="85"/>
        <v>43364</v>
      </c>
      <c r="HR27" s="88" t="str">
        <f>XAVIER!U27</f>
        <v>DFPC</v>
      </c>
      <c r="HS27" s="147">
        <v>21</v>
      </c>
      <c r="HT27" s="28">
        <f t="shared" si="86"/>
        <v>43364</v>
      </c>
      <c r="HU27" s="110">
        <f>EMMANUEL!U27</f>
        <v>0</v>
      </c>
      <c r="HV27" s="148">
        <v>21</v>
      </c>
      <c r="HW27" s="28">
        <f t="shared" si="87"/>
        <v>43364</v>
      </c>
      <c r="HX27" s="87">
        <f>HASAN!U27</f>
        <v>0</v>
      </c>
      <c r="HY27" s="147">
        <v>21</v>
      </c>
      <c r="HZ27" s="28">
        <f t="shared" si="88"/>
        <v>43364</v>
      </c>
      <c r="IA27" s="88">
        <f>FRANCK!U27</f>
        <v>0</v>
      </c>
      <c r="IB27" s="147">
        <v>21</v>
      </c>
      <c r="IC27" s="28">
        <f t="shared" si="89"/>
        <v>43364</v>
      </c>
      <c r="ID27" s="110">
        <f>ALINE!U27</f>
        <v>0</v>
      </c>
      <c r="IE27" s="148">
        <v>21</v>
      </c>
      <c r="IF27" s="28">
        <f t="shared" si="90"/>
        <v>43364</v>
      </c>
      <c r="IG27" s="88">
        <f>'FORMATEUR 8'!U27</f>
        <v>0</v>
      </c>
      <c r="IH27" s="147">
        <v>21</v>
      </c>
      <c r="II27" s="28">
        <f t="shared" si="91"/>
        <v>43364</v>
      </c>
      <c r="IJ27" s="89">
        <f>'FORMATEUR 9'!U27</f>
        <v>0</v>
      </c>
      <c r="IK27" s="138">
        <v>21</v>
      </c>
      <c r="IL27" s="28">
        <f t="shared" si="65"/>
        <v>43394</v>
      </c>
      <c r="IM27" s="86">
        <f>'PIERRE OLIVIER'!X27</f>
        <v>0</v>
      </c>
      <c r="IN27" s="147">
        <v>21</v>
      </c>
      <c r="IO27" s="28">
        <f t="shared" si="66"/>
        <v>43394</v>
      </c>
      <c r="IP27" s="87">
        <f>'JEAN-LUC'!X27</f>
        <v>0</v>
      </c>
      <c r="IQ27" s="147">
        <v>21</v>
      </c>
      <c r="IR27" s="28">
        <f t="shared" si="67"/>
        <v>43394</v>
      </c>
      <c r="IS27" s="88">
        <f>XAVIER!X27</f>
        <v>0</v>
      </c>
      <c r="IT27" s="147">
        <v>21</v>
      </c>
      <c r="IU27" s="28">
        <f t="shared" si="68"/>
        <v>43394</v>
      </c>
      <c r="IV27" s="110">
        <f>EMMANUEL!X27</f>
        <v>0</v>
      </c>
      <c r="IW27" s="148">
        <v>21</v>
      </c>
      <c r="IX27" s="28">
        <f t="shared" si="69"/>
        <v>43394</v>
      </c>
      <c r="IY27" s="87">
        <f>HASAN!X27</f>
        <v>0</v>
      </c>
      <c r="IZ27" s="147">
        <v>21</v>
      </c>
      <c r="JA27" s="28">
        <f t="shared" si="70"/>
        <v>43394</v>
      </c>
      <c r="JB27" s="88">
        <f>FRANCK!X27</f>
        <v>0</v>
      </c>
      <c r="JC27" s="147">
        <v>21</v>
      </c>
      <c r="JD27" s="28">
        <f t="shared" si="71"/>
        <v>43394</v>
      </c>
      <c r="JE27" s="110">
        <f>ALINE!X27</f>
        <v>0</v>
      </c>
      <c r="JF27" s="148">
        <v>21</v>
      </c>
      <c r="JG27" s="28">
        <f t="shared" si="72"/>
        <v>43394</v>
      </c>
      <c r="JH27" s="88">
        <f>'FORMATEUR 8'!X27</f>
        <v>0</v>
      </c>
      <c r="JI27" s="147">
        <v>21</v>
      </c>
      <c r="JJ27" s="28">
        <f t="shared" si="73"/>
        <v>43394</v>
      </c>
      <c r="JK27" s="89">
        <f>'FORMATEUR 9'!X27</f>
        <v>0</v>
      </c>
      <c r="JL27" s="138">
        <v>21</v>
      </c>
      <c r="JM27" s="28">
        <f t="shared" si="74"/>
        <v>43425</v>
      </c>
      <c r="JN27" s="86" t="str">
        <f>'PIERRE OLIVIER'!Z27</f>
        <v>VL</v>
      </c>
      <c r="JO27" s="147">
        <v>21</v>
      </c>
      <c r="JP27" s="28">
        <f t="shared" si="75"/>
        <v>43425</v>
      </c>
      <c r="JQ27" s="87" t="str">
        <f>'JEAN-LUC'!Z27</f>
        <v>TEEA</v>
      </c>
      <c r="JR27" s="147">
        <v>21</v>
      </c>
      <c r="JS27" s="28">
        <f t="shared" si="76"/>
        <v>43425</v>
      </c>
      <c r="JT27" s="88" t="str">
        <f>XAVIER!Z27</f>
        <v>DFPC</v>
      </c>
      <c r="JU27" s="147">
        <v>21</v>
      </c>
      <c r="JV27" s="28">
        <f t="shared" si="77"/>
        <v>43425</v>
      </c>
      <c r="JW27" s="110" t="str">
        <f>EMMANUEL!Z27</f>
        <v>Tuy</v>
      </c>
      <c r="JX27" s="148">
        <v>21</v>
      </c>
      <c r="JY27" s="28">
        <f t="shared" si="78"/>
        <v>43425</v>
      </c>
      <c r="JZ27" s="87">
        <f>HASAN!Z27</f>
        <v>0</v>
      </c>
      <c r="KA27" s="147">
        <v>21</v>
      </c>
      <c r="KB27" s="28">
        <f t="shared" si="79"/>
        <v>43425</v>
      </c>
      <c r="KC27" s="88" t="str">
        <f>FRANCK!Z27</f>
        <v>PDMI</v>
      </c>
      <c r="KD27" s="147">
        <v>21</v>
      </c>
      <c r="KE27" s="28">
        <f t="shared" si="80"/>
        <v>43425</v>
      </c>
      <c r="KF27" s="110">
        <f>ALINE!Z27</f>
        <v>0</v>
      </c>
      <c r="KG27" s="148">
        <v>21</v>
      </c>
      <c r="KH27" s="28">
        <f t="shared" si="81"/>
        <v>43425</v>
      </c>
      <c r="KI27" s="88">
        <f>'FORMATEUR 8'!Z27</f>
        <v>0</v>
      </c>
      <c r="KJ27" s="147">
        <v>21</v>
      </c>
      <c r="KK27" s="28">
        <f t="shared" si="82"/>
        <v>43425</v>
      </c>
      <c r="KL27" s="89">
        <f>'FORMATEUR 9'!Z27</f>
        <v>0</v>
      </c>
      <c r="KM27" s="138">
        <v>21</v>
      </c>
      <c r="KN27" s="28">
        <f t="shared" si="83"/>
        <v>43455</v>
      </c>
      <c r="KO27" s="86">
        <f>'PIERRE OLIVIER'!AB27</f>
        <v>0</v>
      </c>
      <c r="KP27" s="147">
        <v>21</v>
      </c>
      <c r="KQ27" s="28">
        <f t="shared" si="92"/>
        <v>43455</v>
      </c>
      <c r="KR27" s="87">
        <f>'JEAN-LUC'!AB27</f>
        <v>0</v>
      </c>
      <c r="KS27" s="147">
        <v>21</v>
      </c>
      <c r="KT27" s="28">
        <f t="shared" si="93"/>
        <v>43455</v>
      </c>
      <c r="KU27" s="88">
        <f>XAVIER!AB27</f>
        <v>0</v>
      </c>
      <c r="KV27" s="147">
        <v>21</v>
      </c>
      <c r="KW27" s="28">
        <f t="shared" si="94"/>
        <v>43455</v>
      </c>
      <c r="KX27" s="110">
        <f>EMMANUEL!AB27</f>
        <v>0</v>
      </c>
      <c r="KY27" s="148">
        <v>21</v>
      </c>
      <c r="KZ27" s="28">
        <f t="shared" si="95"/>
        <v>43455</v>
      </c>
      <c r="LA27" s="87">
        <f>HASAN!AB27</f>
        <v>0</v>
      </c>
      <c r="LB27" s="147">
        <v>21</v>
      </c>
      <c r="LC27" s="28">
        <f t="shared" si="96"/>
        <v>43455</v>
      </c>
      <c r="LD27" s="88">
        <f>FRANCK!AB27</f>
        <v>0</v>
      </c>
      <c r="LE27" s="147">
        <v>21</v>
      </c>
      <c r="LF27" s="28">
        <f t="shared" si="97"/>
        <v>43455</v>
      </c>
      <c r="LG27" s="110">
        <f>ALINE!AB27</f>
        <v>0</v>
      </c>
      <c r="LH27" s="148">
        <v>21</v>
      </c>
      <c r="LI27" s="28">
        <f t="shared" si="98"/>
        <v>43455</v>
      </c>
      <c r="LJ27" s="88">
        <f>'FORMATEUR 8'!AB27</f>
        <v>0</v>
      </c>
      <c r="LK27" s="147">
        <v>21</v>
      </c>
      <c r="LL27" s="28">
        <f t="shared" si="99"/>
        <v>43455</v>
      </c>
      <c r="LM27" s="89">
        <f>'FORMATEUR 9'!AB27</f>
        <v>0</v>
      </c>
    </row>
    <row r="28" spans="1:329" ht="18.95" customHeight="1" x14ac:dyDescent="0.2">
      <c r="A28" s="138">
        <v>22</v>
      </c>
      <c r="B28" s="28">
        <f t="shared" si="0"/>
        <v>43122</v>
      </c>
      <c r="C28" s="81" t="str">
        <f>'PIERRE OLIVIER'!C28</f>
        <v>CQP</v>
      </c>
      <c r="D28" s="147">
        <v>22</v>
      </c>
      <c r="E28" s="28">
        <f t="shared" si="1"/>
        <v>43122</v>
      </c>
      <c r="F28" s="82" t="str">
        <f>'JEAN-LUC'!C28</f>
        <v>CP</v>
      </c>
      <c r="G28" s="147">
        <v>22</v>
      </c>
      <c r="H28" s="28">
        <f t="shared" si="2"/>
        <v>43122</v>
      </c>
      <c r="I28" s="83">
        <f>XAVIER!C28</f>
        <v>0</v>
      </c>
      <c r="J28" s="147">
        <v>22</v>
      </c>
      <c r="K28" s="28">
        <f t="shared" si="3"/>
        <v>43122</v>
      </c>
      <c r="L28" s="98" t="str">
        <f>EMMANUEL!C28</f>
        <v>Chaud</v>
      </c>
      <c r="M28" s="148">
        <v>22</v>
      </c>
      <c r="N28" s="28">
        <f t="shared" si="4"/>
        <v>43122</v>
      </c>
      <c r="O28" s="82" t="str">
        <f>HASAN!C28</f>
        <v>TMI</v>
      </c>
      <c r="P28" s="147">
        <v>22</v>
      </c>
      <c r="Q28" s="28">
        <f t="shared" si="5"/>
        <v>43122</v>
      </c>
      <c r="R28" s="83" t="str">
        <f>FRANCK!C28</f>
        <v>CIMA</v>
      </c>
      <c r="S28" s="147">
        <v>22</v>
      </c>
      <c r="T28" s="28">
        <f t="shared" si="6"/>
        <v>43122</v>
      </c>
      <c r="U28" s="98" t="str">
        <f>ALINE!C28</f>
        <v>C PLTLM</v>
      </c>
      <c r="V28" s="148">
        <v>22</v>
      </c>
      <c r="W28" s="28">
        <f t="shared" si="7"/>
        <v>43122</v>
      </c>
      <c r="X28" s="83">
        <f>'FORMATEUR 8'!C28</f>
        <v>0</v>
      </c>
      <c r="Y28" s="147">
        <v>22</v>
      </c>
      <c r="Z28" s="28">
        <f t="shared" si="8"/>
        <v>43122</v>
      </c>
      <c r="AA28" s="84">
        <f>'FORMATEUR 9'!C28</f>
        <v>0</v>
      </c>
      <c r="AB28" s="138">
        <v>22</v>
      </c>
      <c r="AC28" s="28">
        <f>AC27+1</f>
        <v>43153</v>
      </c>
      <c r="AD28" s="86">
        <f>'PIERRE OLIVIER'!E28</f>
        <v>0</v>
      </c>
      <c r="AE28" s="147">
        <v>22</v>
      </c>
      <c r="AF28" s="28">
        <f t="shared" si="10"/>
        <v>43153</v>
      </c>
      <c r="AG28" s="263">
        <f>'JEAN-LUC'!E28</f>
        <v>0</v>
      </c>
      <c r="AH28" s="147">
        <v>22</v>
      </c>
      <c r="AI28" s="28">
        <f t="shared" si="11"/>
        <v>43153</v>
      </c>
      <c r="AJ28" s="88">
        <f>XAVIER!E28</f>
        <v>0</v>
      </c>
      <c r="AK28" s="147">
        <v>22</v>
      </c>
      <c r="AL28" s="28">
        <f t="shared" si="12"/>
        <v>43153</v>
      </c>
      <c r="AM28" s="110" t="str">
        <f>EMMANUEL!E28</f>
        <v>Chaud</v>
      </c>
      <c r="AN28" s="148">
        <v>22</v>
      </c>
      <c r="AO28" s="28">
        <f t="shared" si="13"/>
        <v>43153</v>
      </c>
      <c r="AP28" s="87">
        <f>HASAN!E28</f>
        <v>0</v>
      </c>
      <c r="AQ28" s="147">
        <v>22</v>
      </c>
      <c r="AR28" s="28">
        <f t="shared" si="14"/>
        <v>43153</v>
      </c>
      <c r="AS28" s="88" t="str">
        <f>FRANCK!E28</f>
        <v>CIMA</v>
      </c>
      <c r="AT28" s="147">
        <v>22</v>
      </c>
      <c r="AU28" s="28">
        <f t="shared" si="15"/>
        <v>43153</v>
      </c>
      <c r="AV28" s="110" t="str">
        <f>ALINE!E28</f>
        <v>C PLTLM</v>
      </c>
      <c r="AW28" s="148">
        <v>22</v>
      </c>
      <c r="AX28" s="28">
        <f t="shared" si="16"/>
        <v>43153</v>
      </c>
      <c r="AY28" s="88">
        <f>'FORMATEUR 8'!E28</f>
        <v>0</v>
      </c>
      <c r="AZ28" s="147">
        <v>22</v>
      </c>
      <c r="BA28" s="28">
        <f t="shared" si="17"/>
        <v>43153</v>
      </c>
      <c r="BB28" s="89">
        <f>'FORMATEUR 9'!E28</f>
        <v>0</v>
      </c>
      <c r="BC28" s="138">
        <v>22</v>
      </c>
      <c r="BD28" s="28">
        <f>BD27+1</f>
        <v>43181</v>
      </c>
      <c r="BE28" s="86">
        <f>'PIERRE OLIVIER'!G28</f>
        <v>0</v>
      </c>
      <c r="BF28" s="147">
        <v>22</v>
      </c>
      <c r="BG28" s="28">
        <f t="shared" si="19"/>
        <v>43181</v>
      </c>
      <c r="BH28" s="87" t="str">
        <f>'JEAN-LUC'!G28</f>
        <v>CALEBAM</v>
      </c>
      <c r="BI28" s="147">
        <v>22</v>
      </c>
      <c r="BJ28" s="28">
        <f t="shared" si="20"/>
        <v>43181</v>
      </c>
      <c r="BK28" s="88">
        <f>XAVIER!G28</f>
        <v>0</v>
      </c>
      <c r="BL28" s="147">
        <v>22</v>
      </c>
      <c r="BM28" s="28">
        <f t="shared" si="21"/>
        <v>43181</v>
      </c>
      <c r="BN28" s="110" t="str">
        <f>EMMANUEL!G28</f>
        <v>Chaud</v>
      </c>
      <c r="BO28" s="148">
        <v>22</v>
      </c>
      <c r="BP28" s="28">
        <f t="shared" si="22"/>
        <v>43181</v>
      </c>
      <c r="BQ28" s="87" t="str">
        <f>HASAN!G28</f>
        <v>TMI</v>
      </c>
      <c r="BR28" s="147">
        <v>22</v>
      </c>
      <c r="BS28" s="28">
        <f t="shared" si="23"/>
        <v>43181</v>
      </c>
      <c r="BT28" s="88">
        <f>FRANCK!G28</f>
        <v>0</v>
      </c>
      <c r="BU28" s="147">
        <v>22</v>
      </c>
      <c r="BV28" s="28">
        <f t="shared" si="24"/>
        <v>43181</v>
      </c>
      <c r="BW28" s="110">
        <f>ALINE!G28</f>
        <v>0</v>
      </c>
      <c r="BX28" s="148">
        <v>22</v>
      </c>
      <c r="BY28" s="28">
        <f t="shared" si="25"/>
        <v>43181</v>
      </c>
      <c r="BZ28" s="88">
        <f>'FORMATEUR 8'!G28</f>
        <v>0</v>
      </c>
      <c r="CA28" s="147">
        <v>22</v>
      </c>
      <c r="CB28" s="28">
        <f t="shared" si="26"/>
        <v>43181</v>
      </c>
      <c r="CC28" s="89">
        <f>'FORMATEUR 9'!G28</f>
        <v>0</v>
      </c>
      <c r="CD28" s="138">
        <v>22</v>
      </c>
      <c r="CE28" s="85">
        <f>CE27+1</f>
        <v>43212</v>
      </c>
      <c r="CF28" s="86">
        <f>'PIERRE OLIVIER'!J28</f>
        <v>0</v>
      </c>
      <c r="CG28" s="147">
        <v>22</v>
      </c>
      <c r="CH28" s="85">
        <f t="shared" si="28"/>
        <v>43212</v>
      </c>
      <c r="CI28" s="87">
        <f>'JEAN-LUC'!J28</f>
        <v>0</v>
      </c>
      <c r="CJ28" s="147">
        <v>22</v>
      </c>
      <c r="CK28" s="85">
        <f t="shared" si="29"/>
        <v>43212</v>
      </c>
      <c r="CL28" s="88">
        <f>XAVIER!J28</f>
        <v>0</v>
      </c>
      <c r="CM28" s="147">
        <v>22</v>
      </c>
      <c r="CN28" s="28">
        <f t="shared" si="30"/>
        <v>43212</v>
      </c>
      <c r="CO28" s="110">
        <f>EMMANUEL!J28</f>
        <v>0</v>
      </c>
      <c r="CP28" s="148">
        <v>22</v>
      </c>
      <c r="CQ28" s="85">
        <f t="shared" si="31"/>
        <v>43212</v>
      </c>
      <c r="CR28" s="87">
        <f>HASAN!J28</f>
        <v>0</v>
      </c>
      <c r="CS28" s="147">
        <v>22</v>
      </c>
      <c r="CT28" s="28">
        <f t="shared" si="32"/>
        <v>43212</v>
      </c>
      <c r="CU28" s="88">
        <f>FRANCK!J28</f>
        <v>0</v>
      </c>
      <c r="CV28" s="147">
        <v>22</v>
      </c>
      <c r="CW28" s="28">
        <f t="shared" si="33"/>
        <v>43212</v>
      </c>
      <c r="CX28" s="110">
        <f>ALINE!J28</f>
        <v>0</v>
      </c>
      <c r="CY28" s="148">
        <v>22</v>
      </c>
      <c r="CZ28" s="28">
        <f t="shared" si="34"/>
        <v>43212</v>
      </c>
      <c r="DA28" s="88">
        <f>'FORMATEUR 8'!J28</f>
        <v>0</v>
      </c>
      <c r="DB28" s="147">
        <v>22</v>
      </c>
      <c r="DC28" s="28">
        <f t="shared" si="35"/>
        <v>43212</v>
      </c>
      <c r="DD28" s="89">
        <f>'FORMATEUR 9'!J28</f>
        <v>0</v>
      </c>
      <c r="DE28" s="138">
        <v>22</v>
      </c>
      <c r="DF28" s="28">
        <f>DF27+1</f>
        <v>43242</v>
      </c>
      <c r="DG28" s="86">
        <f>'PIERRE OLIVIER'!L28</f>
        <v>0</v>
      </c>
      <c r="DH28" s="147">
        <v>22</v>
      </c>
      <c r="DI28" s="28">
        <f t="shared" si="37"/>
        <v>43242</v>
      </c>
      <c r="DJ28" s="87" t="str">
        <f>'JEAN-LUC'!L28</f>
        <v>Wallis Label</v>
      </c>
      <c r="DK28" s="147">
        <v>22</v>
      </c>
      <c r="DL28" s="28">
        <f t="shared" si="38"/>
        <v>43242</v>
      </c>
      <c r="DM28" s="88">
        <f>XAVIER!L28</f>
        <v>0</v>
      </c>
      <c r="DN28" s="147">
        <v>22</v>
      </c>
      <c r="DO28" s="28">
        <f t="shared" si="39"/>
        <v>43242</v>
      </c>
      <c r="DP28" s="89" t="str">
        <f>EMMANUEL!L28</f>
        <v xml:space="preserve">Inventaire </v>
      </c>
      <c r="DQ28" s="147">
        <v>22</v>
      </c>
      <c r="DR28" s="28">
        <f t="shared" si="40"/>
        <v>43242</v>
      </c>
      <c r="DS28" s="87" t="str">
        <f>HASAN!L28</f>
        <v xml:space="preserve">Inventaire </v>
      </c>
      <c r="DT28" s="147">
        <v>22</v>
      </c>
      <c r="DU28" s="28">
        <f t="shared" si="41"/>
        <v>43242</v>
      </c>
      <c r="DV28" s="88">
        <f>FRANCK!L28</f>
        <v>0</v>
      </c>
      <c r="DW28" s="147">
        <v>22</v>
      </c>
      <c r="DX28" s="28">
        <f t="shared" si="42"/>
        <v>43242</v>
      </c>
      <c r="DY28" s="89" t="str">
        <f>ALINE!L28</f>
        <v xml:space="preserve">rédaction </v>
      </c>
      <c r="DZ28" s="147">
        <v>22</v>
      </c>
      <c r="EA28" s="28">
        <f t="shared" si="43"/>
        <v>43242</v>
      </c>
      <c r="EB28" s="88">
        <f>'FORMATEUR 8'!L28</f>
        <v>0</v>
      </c>
      <c r="EC28" s="147">
        <v>22</v>
      </c>
      <c r="ED28" s="28">
        <f t="shared" si="44"/>
        <v>43242</v>
      </c>
      <c r="EE28" s="89">
        <f>'FORMATEUR 9'!L28</f>
        <v>0</v>
      </c>
      <c r="EF28" s="138">
        <v>22</v>
      </c>
      <c r="EG28" s="28">
        <f>EG27+1</f>
        <v>43273</v>
      </c>
      <c r="EH28" s="86" t="str">
        <f>'PIERRE OLIVIER'!N28</f>
        <v>BAC</v>
      </c>
      <c r="EI28" s="147">
        <v>22</v>
      </c>
      <c r="EJ28" s="28">
        <f t="shared" si="100"/>
        <v>43273</v>
      </c>
      <c r="EK28" s="87">
        <f>'JEAN-LUC'!N28</f>
        <v>0</v>
      </c>
      <c r="EL28" s="147">
        <v>22</v>
      </c>
      <c r="EM28" s="28">
        <f t="shared" si="101"/>
        <v>43273</v>
      </c>
      <c r="EN28" s="88" t="str">
        <f>XAVIER!N28</f>
        <v>DFPC</v>
      </c>
      <c r="EO28" s="147">
        <v>22</v>
      </c>
      <c r="EP28" s="28">
        <f t="shared" si="102"/>
        <v>43273</v>
      </c>
      <c r="EQ28" s="110" t="str">
        <f>EMMANUEL!N28</f>
        <v>Chaud</v>
      </c>
      <c r="ER28" s="148">
        <v>22</v>
      </c>
      <c r="ES28" s="28">
        <f t="shared" si="103"/>
        <v>43273</v>
      </c>
      <c r="ET28" s="87">
        <f>HASAN!N28</f>
        <v>0</v>
      </c>
      <c r="EU28" s="147">
        <v>22</v>
      </c>
      <c r="EV28" s="28">
        <f t="shared" si="104"/>
        <v>43273</v>
      </c>
      <c r="EW28" s="88" t="str">
        <f>FRANCK!N28</f>
        <v>FC OCEF</v>
      </c>
      <c r="EX28" s="147">
        <v>22</v>
      </c>
      <c r="EY28" s="28">
        <f t="shared" si="105"/>
        <v>43273</v>
      </c>
      <c r="EZ28" s="110">
        <f>ALINE!N28</f>
        <v>0</v>
      </c>
      <c r="FA28" s="148">
        <v>22</v>
      </c>
      <c r="FB28" s="28">
        <f t="shared" si="106"/>
        <v>43273</v>
      </c>
      <c r="FC28" s="88">
        <f>'FORMATEUR 8'!N28</f>
        <v>0</v>
      </c>
      <c r="FD28" s="147">
        <v>22</v>
      </c>
      <c r="FE28" s="28">
        <f t="shared" si="107"/>
        <v>43273</v>
      </c>
      <c r="FF28" s="89">
        <f>'FORMATEUR 9'!N28</f>
        <v>0</v>
      </c>
      <c r="FG28" s="400"/>
      <c r="FH28" s="173">
        <v>22</v>
      </c>
      <c r="FI28" s="28">
        <f>FI27+1</f>
        <v>43303</v>
      </c>
      <c r="FJ28" s="86">
        <f>'PIERRE OLIVIER'!Q28</f>
        <v>0</v>
      </c>
      <c r="FK28" s="173">
        <v>22</v>
      </c>
      <c r="FL28" s="28">
        <f t="shared" si="47"/>
        <v>43303</v>
      </c>
      <c r="FM28" s="87">
        <f>'JEAN-LUC'!Q28</f>
        <v>0</v>
      </c>
      <c r="FN28" s="173">
        <v>22</v>
      </c>
      <c r="FO28" s="28">
        <f t="shared" si="48"/>
        <v>43303</v>
      </c>
      <c r="FP28" s="88">
        <f>XAVIER!Q28</f>
        <v>0</v>
      </c>
      <c r="FQ28" s="173">
        <v>22</v>
      </c>
      <c r="FR28" s="28">
        <f t="shared" si="49"/>
        <v>43303</v>
      </c>
      <c r="FS28" s="90">
        <f>EMMANUEL!Q28</f>
        <v>0</v>
      </c>
      <c r="FT28" s="173">
        <v>22</v>
      </c>
      <c r="FU28" s="28">
        <f t="shared" si="50"/>
        <v>43303</v>
      </c>
      <c r="FV28" s="87">
        <f>HASAN!Q28</f>
        <v>0</v>
      </c>
      <c r="FW28" s="173">
        <v>22</v>
      </c>
      <c r="FX28" s="28">
        <f t="shared" si="51"/>
        <v>43303</v>
      </c>
      <c r="FY28" s="88">
        <f>FRANCK!Q28</f>
        <v>0</v>
      </c>
      <c r="FZ28" s="173">
        <v>22</v>
      </c>
      <c r="GA28" s="28">
        <f t="shared" si="52"/>
        <v>43303</v>
      </c>
      <c r="GB28" s="90">
        <f>ALINE!Q28</f>
        <v>0</v>
      </c>
      <c r="GC28" s="173">
        <v>22</v>
      </c>
      <c r="GD28" s="28">
        <f t="shared" si="53"/>
        <v>43303</v>
      </c>
      <c r="GE28" s="88">
        <f>'FORMATEUR 8'!Q28</f>
        <v>0</v>
      </c>
      <c r="GF28" s="173">
        <v>22</v>
      </c>
      <c r="GG28" s="28">
        <f t="shared" si="54"/>
        <v>43303</v>
      </c>
      <c r="GH28" s="89">
        <f>'FORMATEUR 9'!Q28</f>
        <v>0</v>
      </c>
      <c r="GI28" s="138">
        <v>22</v>
      </c>
      <c r="GJ28" s="28">
        <f>GJ27+1</f>
        <v>43334</v>
      </c>
      <c r="GK28" s="86">
        <f>'PIERRE OLIVIER'!S28</f>
        <v>0</v>
      </c>
      <c r="GL28" s="147">
        <v>22</v>
      </c>
      <c r="GM28" s="28">
        <f t="shared" si="56"/>
        <v>43334</v>
      </c>
      <c r="GN28" s="87" t="str">
        <f>'JEAN-LUC'!S28</f>
        <v>Cursus Dies</v>
      </c>
      <c r="GO28" s="147">
        <v>22</v>
      </c>
      <c r="GP28" s="28">
        <f t="shared" si="57"/>
        <v>43334</v>
      </c>
      <c r="GQ28" s="88" t="str">
        <f>XAVIER!S28</f>
        <v>Soudeur</v>
      </c>
      <c r="GR28" s="147">
        <v>22</v>
      </c>
      <c r="GS28" s="28">
        <f t="shared" si="58"/>
        <v>43334</v>
      </c>
      <c r="GT28" s="110">
        <f>EMMANUEL!S28</f>
        <v>0</v>
      </c>
      <c r="GU28" s="148">
        <v>22</v>
      </c>
      <c r="GV28" s="28">
        <f t="shared" si="59"/>
        <v>43334</v>
      </c>
      <c r="GW28" s="87" t="str">
        <f>HASAN!S28</f>
        <v xml:space="preserve"> installations</v>
      </c>
      <c r="GX28" s="147">
        <v>22</v>
      </c>
      <c r="GY28" s="28">
        <f t="shared" si="60"/>
        <v>43334</v>
      </c>
      <c r="GZ28" s="88">
        <f>FRANCK!S28</f>
        <v>0</v>
      </c>
      <c r="HA28" s="147">
        <v>22</v>
      </c>
      <c r="HB28" s="28">
        <f t="shared" si="61"/>
        <v>43334</v>
      </c>
      <c r="HC28" s="110">
        <f>ALINE!S28</f>
        <v>0</v>
      </c>
      <c r="HD28" s="148">
        <v>22</v>
      </c>
      <c r="HE28" s="28">
        <f t="shared" si="62"/>
        <v>43334</v>
      </c>
      <c r="HF28" s="88">
        <f>'FORMATEUR 8'!S28</f>
        <v>0</v>
      </c>
      <c r="HG28" s="147">
        <v>22</v>
      </c>
      <c r="HH28" s="28">
        <f t="shared" si="63"/>
        <v>43334</v>
      </c>
      <c r="HI28" s="89">
        <f>'FORMATEUR 9'!S28</f>
        <v>0</v>
      </c>
      <c r="HJ28" s="138">
        <v>22</v>
      </c>
      <c r="HK28" s="28">
        <f>HK27+1</f>
        <v>43365</v>
      </c>
      <c r="HL28" s="86">
        <f>'PIERRE OLIVIER'!U28</f>
        <v>0</v>
      </c>
      <c r="HM28" s="147">
        <v>22</v>
      </c>
      <c r="HN28" s="28">
        <f t="shared" si="84"/>
        <v>43365</v>
      </c>
      <c r="HO28" s="87">
        <f>'JEAN-LUC'!U28</f>
        <v>0</v>
      </c>
      <c r="HP28" s="147">
        <v>22</v>
      </c>
      <c r="HQ28" s="28">
        <f t="shared" si="85"/>
        <v>43365</v>
      </c>
      <c r="HR28" s="88">
        <f>XAVIER!U28</f>
        <v>0</v>
      </c>
      <c r="HS28" s="147">
        <v>22</v>
      </c>
      <c r="HT28" s="28">
        <f t="shared" si="86"/>
        <v>43365</v>
      </c>
      <c r="HU28" s="110">
        <f>EMMANUEL!U28</f>
        <v>0</v>
      </c>
      <c r="HV28" s="148">
        <v>22</v>
      </c>
      <c r="HW28" s="28">
        <f t="shared" si="87"/>
        <v>43365</v>
      </c>
      <c r="HX28" s="87">
        <f>HASAN!U28</f>
        <v>0</v>
      </c>
      <c r="HY28" s="147">
        <v>22</v>
      </c>
      <c r="HZ28" s="28">
        <f t="shared" si="88"/>
        <v>43365</v>
      </c>
      <c r="IA28" s="88">
        <f>FRANCK!U28</f>
        <v>0</v>
      </c>
      <c r="IB28" s="147">
        <v>22</v>
      </c>
      <c r="IC28" s="28">
        <f t="shared" si="89"/>
        <v>43365</v>
      </c>
      <c r="ID28" s="110">
        <f>ALINE!U28</f>
        <v>0</v>
      </c>
      <c r="IE28" s="148">
        <v>22</v>
      </c>
      <c r="IF28" s="28">
        <f t="shared" si="90"/>
        <v>43365</v>
      </c>
      <c r="IG28" s="88">
        <f>'FORMATEUR 8'!U28</f>
        <v>0</v>
      </c>
      <c r="IH28" s="147">
        <v>22</v>
      </c>
      <c r="II28" s="28">
        <f t="shared" si="91"/>
        <v>43365</v>
      </c>
      <c r="IJ28" s="89">
        <f>'FORMATEUR 9'!U28</f>
        <v>0</v>
      </c>
      <c r="IK28" s="138">
        <v>22</v>
      </c>
      <c r="IL28" s="28">
        <f>IL27+1</f>
        <v>43395</v>
      </c>
      <c r="IM28" s="86" t="str">
        <f>'PIERRE OLIVIER'!X28</f>
        <v>Formation</v>
      </c>
      <c r="IN28" s="147">
        <v>22</v>
      </c>
      <c r="IO28" s="28">
        <f t="shared" si="66"/>
        <v>43395</v>
      </c>
      <c r="IP28" s="87">
        <f>'JEAN-LUC'!X28</f>
        <v>0</v>
      </c>
      <c r="IQ28" s="147">
        <v>22</v>
      </c>
      <c r="IR28" s="28">
        <f t="shared" si="67"/>
        <v>43395</v>
      </c>
      <c r="IS28" s="88" t="str">
        <f>XAVIER!X28</f>
        <v>PDMI</v>
      </c>
      <c r="IT28" s="147">
        <v>22</v>
      </c>
      <c r="IU28" s="28">
        <f t="shared" si="68"/>
        <v>43395</v>
      </c>
      <c r="IV28" s="110" t="str">
        <f>EMMANUEL!X28</f>
        <v>Tuy</v>
      </c>
      <c r="IW28" s="148">
        <v>22</v>
      </c>
      <c r="IX28" s="28">
        <f t="shared" si="69"/>
        <v>43395</v>
      </c>
      <c r="IY28" s="87">
        <f>HASAN!X28</f>
        <v>0</v>
      </c>
      <c r="IZ28" s="147">
        <v>22</v>
      </c>
      <c r="JA28" s="28">
        <f t="shared" si="70"/>
        <v>43395</v>
      </c>
      <c r="JB28" s="88">
        <f>FRANCK!X28</f>
        <v>0</v>
      </c>
      <c r="JC28" s="147">
        <v>22</v>
      </c>
      <c r="JD28" s="28">
        <f t="shared" si="71"/>
        <v>43395</v>
      </c>
      <c r="JE28" s="110">
        <f>ALINE!X28</f>
        <v>0</v>
      </c>
      <c r="JF28" s="148">
        <v>22</v>
      </c>
      <c r="JG28" s="28">
        <f t="shared" si="72"/>
        <v>43395</v>
      </c>
      <c r="JH28" s="88">
        <f>'FORMATEUR 8'!X28</f>
        <v>0</v>
      </c>
      <c r="JI28" s="147">
        <v>22</v>
      </c>
      <c r="JJ28" s="28">
        <f t="shared" si="73"/>
        <v>43395</v>
      </c>
      <c r="JK28" s="89">
        <f>'FORMATEUR 9'!X28</f>
        <v>0</v>
      </c>
      <c r="JL28" s="138">
        <v>22</v>
      </c>
      <c r="JM28" s="28">
        <f t="shared" si="74"/>
        <v>43426</v>
      </c>
      <c r="JN28" s="86">
        <f>'PIERRE OLIVIER'!Z28</f>
        <v>0</v>
      </c>
      <c r="JO28" s="147">
        <v>22</v>
      </c>
      <c r="JP28" s="28">
        <f t="shared" si="75"/>
        <v>43426</v>
      </c>
      <c r="JQ28" s="87">
        <f>'JEAN-LUC'!Z28</f>
        <v>0</v>
      </c>
      <c r="JR28" s="147">
        <v>22</v>
      </c>
      <c r="JS28" s="28">
        <f t="shared" si="76"/>
        <v>43426</v>
      </c>
      <c r="JT28" s="88">
        <f>XAVIER!Z28</f>
        <v>0</v>
      </c>
      <c r="JU28" s="147">
        <v>22</v>
      </c>
      <c r="JV28" s="28">
        <f t="shared" si="77"/>
        <v>43426</v>
      </c>
      <c r="JW28" s="110" t="str">
        <f>EMMANUEL!Z28</f>
        <v>Tuy</v>
      </c>
      <c r="JX28" s="148">
        <v>22</v>
      </c>
      <c r="JY28" s="28">
        <f t="shared" si="78"/>
        <v>43426</v>
      </c>
      <c r="JZ28" s="87">
        <f>HASAN!Z28</f>
        <v>0</v>
      </c>
      <c r="KA28" s="147">
        <v>22</v>
      </c>
      <c r="KB28" s="28">
        <f t="shared" si="79"/>
        <v>43426</v>
      </c>
      <c r="KC28" s="88" t="str">
        <f>FRANCK!Z28</f>
        <v>PDMI</v>
      </c>
      <c r="KD28" s="147">
        <v>22</v>
      </c>
      <c r="KE28" s="28">
        <f t="shared" si="80"/>
        <v>43426</v>
      </c>
      <c r="KF28" s="110">
        <f>ALINE!Z28</f>
        <v>0</v>
      </c>
      <c r="KG28" s="148">
        <v>22</v>
      </c>
      <c r="KH28" s="28">
        <f t="shared" si="81"/>
        <v>43426</v>
      </c>
      <c r="KI28" s="88">
        <f>'FORMATEUR 8'!Z28</f>
        <v>0</v>
      </c>
      <c r="KJ28" s="147">
        <v>22</v>
      </c>
      <c r="KK28" s="28">
        <f t="shared" si="82"/>
        <v>43426</v>
      </c>
      <c r="KL28" s="89">
        <f>'FORMATEUR 9'!Z28</f>
        <v>0</v>
      </c>
      <c r="KM28" s="138">
        <v>22</v>
      </c>
      <c r="KN28" s="28">
        <f>KN27+1</f>
        <v>43456</v>
      </c>
      <c r="KO28" s="86">
        <f>'PIERRE OLIVIER'!AB28</f>
        <v>0</v>
      </c>
      <c r="KP28" s="147">
        <v>22</v>
      </c>
      <c r="KQ28" s="28">
        <f t="shared" si="92"/>
        <v>43456</v>
      </c>
      <c r="KR28" s="87">
        <f>'JEAN-LUC'!AB28</f>
        <v>0</v>
      </c>
      <c r="KS28" s="147">
        <v>22</v>
      </c>
      <c r="KT28" s="28">
        <f t="shared" si="93"/>
        <v>43456</v>
      </c>
      <c r="KU28" s="88">
        <f>XAVIER!AB28</f>
        <v>0</v>
      </c>
      <c r="KV28" s="147">
        <v>22</v>
      </c>
      <c r="KW28" s="28">
        <f t="shared" si="94"/>
        <v>43456</v>
      </c>
      <c r="KX28" s="110">
        <f>EMMANUEL!AB28</f>
        <v>0</v>
      </c>
      <c r="KY28" s="148">
        <v>22</v>
      </c>
      <c r="KZ28" s="28">
        <f t="shared" si="95"/>
        <v>43456</v>
      </c>
      <c r="LA28" s="87">
        <f>HASAN!AB28</f>
        <v>0</v>
      </c>
      <c r="LB28" s="147">
        <v>22</v>
      </c>
      <c r="LC28" s="28">
        <f t="shared" si="96"/>
        <v>43456</v>
      </c>
      <c r="LD28" s="88">
        <f>FRANCK!AB28</f>
        <v>0</v>
      </c>
      <c r="LE28" s="147">
        <v>22</v>
      </c>
      <c r="LF28" s="28">
        <f t="shared" si="97"/>
        <v>43456</v>
      </c>
      <c r="LG28" s="110">
        <f>ALINE!AB28</f>
        <v>0</v>
      </c>
      <c r="LH28" s="148">
        <v>22</v>
      </c>
      <c r="LI28" s="28">
        <f t="shared" si="98"/>
        <v>43456</v>
      </c>
      <c r="LJ28" s="88">
        <f>'FORMATEUR 8'!AB28</f>
        <v>0</v>
      </c>
      <c r="LK28" s="147">
        <v>22</v>
      </c>
      <c r="LL28" s="28">
        <f t="shared" si="99"/>
        <v>43456</v>
      </c>
      <c r="LM28" s="89">
        <f>'FORMATEUR 9'!AB28</f>
        <v>0</v>
      </c>
    </row>
    <row r="29" spans="1:329" ht="18.95" customHeight="1" x14ac:dyDescent="0.2">
      <c r="A29" s="138">
        <v>23</v>
      </c>
      <c r="B29" s="28">
        <f t="shared" si="0"/>
        <v>43123</v>
      </c>
      <c r="C29" s="81">
        <f>'PIERRE OLIVIER'!C29</f>
        <v>0</v>
      </c>
      <c r="D29" s="147">
        <v>23</v>
      </c>
      <c r="E29" s="28">
        <f t="shared" si="1"/>
        <v>43123</v>
      </c>
      <c r="F29" s="82" t="str">
        <f>'JEAN-LUC'!C29</f>
        <v>CP</v>
      </c>
      <c r="G29" s="147">
        <v>23</v>
      </c>
      <c r="H29" s="28">
        <f t="shared" si="2"/>
        <v>43123</v>
      </c>
      <c r="I29" s="83">
        <f>XAVIER!C29</f>
        <v>0</v>
      </c>
      <c r="J29" s="147">
        <v>23</v>
      </c>
      <c r="K29" s="28">
        <f t="shared" si="3"/>
        <v>43123</v>
      </c>
      <c r="L29" s="98" t="str">
        <f>EMMANUEL!C29</f>
        <v>Chaud</v>
      </c>
      <c r="M29" s="148">
        <v>23</v>
      </c>
      <c r="N29" s="28">
        <f t="shared" si="4"/>
        <v>43123</v>
      </c>
      <c r="O29" s="82" t="str">
        <f>HASAN!C29</f>
        <v>TMI</v>
      </c>
      <c r="P29" s="147">
        <v>23</v>
      </c>
      <c r="Q29" s="28">
        <f t="shared" si="5"/>
        <v>43123</v>
      </c>
      <c r="R29" s="83" t="str">
        <f>FRANCK!C29</f>
        <v>CIMA</v>
      </c>
      <c r="S29" s="147">
        <v>23</v>
      </c>
      <c r="T29" s="28">
        <f t="shared" si="6"/>
        <v>43123</v>
      </c>
      <c r="U29" s="98" t="str">
        <f>ALINE!C29</f>
        <v>C PLTLM</v>
      </c>
      <c r="V29" s="148">
        <v>23</v>
      </c>
      <c r="W29" s="28">
        <f t="shared" si="7"/>
        <v>43123</v>
      </c>
      <c r="X29" s="83">
        <f>'FORMATEUR 8'!C29</f>
        <v>0</v>
      </c>
      <c r="Y29" s="147">
        <v>23</v>
      </c>
      <c r="Z29" s="28">
        <f t="shared" si="8"/>
        <v>43123</v>
      </c>
      <c r="AA29" s="84">
        <f>'FORMATEUR 9'!C29</f>
        <v>0</v>
      </c>
      <c r="AB29" s="138">
        <v>23</v>
      </c>
      <c r="AC29" s="28">
        <f>AC28+1</f>
        <v>43154</v>
      </c>
      <c r="AD29" s="86" t="str">
        <f>'PIERRE OLIVIER'!E29</f>
        <v>Papeete</v>
      </c>
      <c r="AE29" s="147">
        <v>23</v>
      </c>
      <c r="AF29" s="28">
        <f t="shared" si="10"/>
        <v>43154</v>
      </c>
      <c r="AG29" s="263">
        <f>'JEAN-LUC'!E29</f>
        <v>0</v>
      </c>
      <c r="AH29" s="147">
        <v>23</v>
      </c>
      <c r="AI29" s="28">
        <f t="shared" si="11"/>
        <v>43154</v>
      </c>
      <c r="AJ29" s="88">
        <f>XAVIER!E29</f>
        <v>0</v>
      </c>
      <c r="AK29" s="147">
        <v>23</v>
      </c>
      <c r="AL29" s="28">
        <f t="shared" si="12"/>
        <v>43154</v>
      </c>
      <c r="AM29" s="110" t="str">
        <f>EMMANUEL!E29</f>
        <v>Chaud</v>
      </c>
      <c r="AN29" s="148">
        <v>23</v>
      </c>
      <c r="AO29" s="28">
        <f t="shared" si="13"/>
        <v>43154</v>
      </c>
      <c r="AP29" s="87">
        <f>HASAN!E29</f>
        <v>0</v>
      </c>
      <c r="AQ29" s="147">
        <v>23</v>
      </c>
      <c r="AR29" s="28">
        <f t="shared" si="14"/>
        <v>43154</v>
      </c>
      <c r="AS29" s="88" t="str">
        <f>FRANCK!E29</f>
        <v>CIMA</v>
      </c>
      <c r="AT29" s="147">
        <v>23</v>
      </c>
      <c r="AU29" s="28">
        <f t="shared" si="15"/>
        <v>43154</v>
      </c>
      <c r="AV29" s="110" t="str">
        <f>ALINE!E29</f>
        <v>C PLTLM</v>
      </c>
      <c r="AW29" s="148">
        <v>23</v>
      </c>
      <c r="AX29" s="28">
        <f t="shared" si="16"/>
        <v>43154</v>
      </c>
      <c r="AY29" s="88">
        <f>'FORMATEUR 8'!E29</f>
        <v>0</v>
      </c>
      <c r="AZ29" s="147">
        <v>23</v>
      </c>
      <c r="BA29" s="28">
        <f t="shared" si="17"/>
        <v>43154</v>
      </c>
      <c r="BB29" s="89">
        <f>'FORMATEUR 9'!E29</f>
        <v>0</v>
      </c>
      <c r="BC29" s="138">
        <v>23</v>
      </c>
      <c r="BD29" s="28">
        <f>BD28+1</f>
        <v>43182</v>
      </c>
      <c r="BE29" s="86" t="str">
        <f>'PIERRE OLIVIER'!G29</f>
        <v>Session 3</v>
      </c>
      <c r="BF29" s="147">
        <v>23</v>
      </c>
      <c r="BG29" s="28">
        <f t="shared" si="19"/>
        <v>43182</v>
      </c>
      <c r="BH29" s="87" t="str">
        <f>'JEAN-LUC'!G29</f>
        <v>Session 1 G1</v>
      </c>
      <c r="BI29" s="147">
        <v>23</v>
      </c>
      <c r="BJ29" s="28">
        <f t="shared" si="20"/>
        <v>43182</v>
      </c>
      <c r="BK29" s="88">
        <f>XAVIER!G29</f>
        <v>0</v>
      </c>
      <c r="BL29" s="147">
        <v>23</v>
      </c>
      <c r="BM29" s="28">
        <f t="shared" si="21"/>
        <v>43182</v>
      </c>
      <c r="BN29" s="110" t="str">
        <f>EMMANUEL!G29</f>
        <v>Chaud</v>
      </c>
      <c r="BO29" s="148">
        <v>23</v>
      </c>
      <c r="BP29" s="28">
        <f t="shared" si="22"/>
        <v>43182</v>
      </c>
      <c r="BQ29" s="87" t="str">
        <f>HASAN!G29</f>
        <v>TMI</v>
      </c>
      <c r="BR29" s="147">
        <v>23</v>
      </c>
      <c r="BS29" s="28">
        <f t="shared" si="23"/>
        <v>43182</v>
      </c>
      <c r="BT29" s="88">
        <f>FRANCK!G29</f>
        <v>0</v>
      </c>
      <c r="BU29" s="147">
        <v>23</v>
      </c>
      <c r="BV29" s="28">
        <f t="shared" si="24"/>
        <v>43182</v>
      </c>
      <c r="BW29" s="110">
        <f>ALINE!G29</f>
        <v>0</v>
      </c>
      <c r="BX29" s="148">
        <v>23</v>
      </c>
      <c r="BY29" s="28">
        <f t="shared" si="25"/>
        <v>43182</v>
      </c>
      <c r="BZ29" s="88">
        <f>'FORMATEUR 8'!G29</f>
        <v>0</v>
      </c>
      <c r="CA29" s="147">
        <v>23</v>
      </c>
      <c r="CB29" s="28">
        <f t="shared" si="26"/>
        <v>43182</v>
      </c>
      <c r="CC29" s="89">
        <f>'FORMATEUR 9'!G29</f>
        <v>0</v>
      </c>
      <c r="CD29" s="138">
        <v>23</v>
      </c>
      <c r="CE29" s="28">
        <f>CE28+1</f>
        <v>43213</v>
      </c>
      <c r="CF29" s="86" t="str">
        <f>'PIERRE OLIVIER'!J29</f>
        <v>CQP</v>
      </c>
      <c r="CG29" s="147">
        <v>23</v>
      </c>
      <c r="CH29" s="28">
        <f t="shared" si="28"/>
        <v>43213</v>
      </c>
      <c r="CI29" s="87" t="str">
        <f>'JEAN-LUC'!J29</f>
        <v xml:space="preserve">Formation </v>
      </c>
      <c r="CJ29" s="147">
        <v>23</v>
      </c>
      <c r="CK29" s="28">
        <f t="shared" si="29"/>
        <v>43213</v>
      </c>
      <c r="CL29" s="88">
        <f>XAVIER!J29</f>
        <v>0</v>
      </c>
      <c r="CM29" s="147">
        <v>23</v>
      </c>
      <c r="CN29" s="28">
        <f t="shared" si="30"/>
        <v>43213</v>
      </c>
      <c r="CO29" s="110" t="str">
        <f>EMMANUEL!J29</f>
        <v>Chaud</v>
      </c>
      <c r="CP29" s="148">
        <v>23</v>
      </c>
      <c r="CQ29" s="28">
        <f t="shared" si="31"/>
        <v>43213</v>
      </c>
      <c r="CR29" s="87" t="str">
        <f>HASAN!J29</f>
        <v>Remettre en</v>
      </c>
      <c r="CS29" s="147">
        <v>23</v>
      </c>
      <c r="CT29" s="28">
        <f t="shared" si="32"/>
        <v>43213</v>
      </c>
      <c r="CU29" s="88" t="str">
        <f>FRANCK!J29</f>
        <v>Examen</v>
      </c>
      <c r="CV29" s="147">
        <v>23</v>
      </c>
      <c r="CW29" s="28">
        <f t="shared" si="33"/>
        <v>43213</v>
      </c>
      <c r="CX29" s="110" t="str">
        <f>ALINE!J29</f>
        <v>Examen</v>
      </c>
      <c r="CY29" s="148">
        <v>23</v>
      </c>
      <c r="CZ29" s="28">
        <f t="shared" si="34"/>
        <v>43213</v>
      </c>
      <c r="DA29" s="88">
        <f>'FORMATEUR 8'!J29</f>
        <v>0</v>
      </c>
      <c r="DB29" s="147">
        <v>23</v>
      </c>
      <c r="DC29" s="28">
        <f t="shared" si="35"/>
        <v>43213</v>
      </c>
      <c r="DD29" s="89">
        <f>'FORMATEUR 9'!J29</f>
        <v>0</v>
      </c>
      <c r="DE29" s="138">
        <v>23</v>
      </c>
      <c r="DF29" s="28">
        <f>DF28+1</f>
        <v>43243</v>
      </c>
      <c r="DG29" s="86">
        <f>'PIERRE OLIVIER'!L29</f>
        <v>0</v>
      </c>
      <c r="DH29" s="147">
        <v>23</v>
      </c>
      <c r="DI29" s="28">
        <f t="shared" si="37"/>
        <v>43243</v>
      </c>
      <c r="DJ29" s="87" t="str">
        <f>'JEAN-LUC'!L29</f>
        <v>Elec N2</v>
      </c>
      <c r="DK29" s="147">
        <v>23</v>
      </c>
      <c r="DL29" s="28">
        <f t="shared" si="38"/>
        <v>43243</v>
      </c>
      <c r="DM29" s="88">
        <f>XAVIER!L29</f>
        <v>0</v>
      </c>
      <c r="DN29" s="147">
        <v>23</v>
      </c>
      <c r="DO29" s="28">
        <f t="shared" si="39"/>
        <v>43243</v>
      </c>
      <c r="DP29" s="89" t="str">
        <f>EMMANUEL!L29</f>
        <v>atelier Soudure</v>
      </c>
      <c r="DQ29" s="147">
        <v>23</v>
      </c>
      <c r="DR29" s="28">
        <f t="shared" si="40"/>
        <v>43243</v>
      </c>
      <c r="DS29" s="87" t="str">
        <f>HASAN!L29</f>
        <v>atelier</v>
      </c>
      <c r="DT29" s="147">
        <v>23</v>
      </c>
      <c r="DU29" s="28">
        <f t="shared" si="41"/>
        <v>43243</v>
      </c>
      <c r="DV29" s="88">
        <f>FRANCK!L29</f>
        <v>0</v>
      </c>
      <c r="DW29" s="147">
        <v>23</v>
      </c>
      <c r="DX29" s="28">
        <f t="shared" si="42"/>
        <v>43243</v>
      </c>
      <c r="DY29" s="89">
        <f>ALINE!L29</f>
        <v>0</v>
      </c>
      <c r="DZ29" s="147">
        <v>23</v>
      </c>
      <c r="EA29" s="28">
        <f t="shared" si="43"/>
        <v>43243</v>
      </c>
      <c r="EB29" s="88">
        <f>'FORMATEUR 8'!L29</f>
        <v>0</v>
      </c>
      <c r="EC29" s="147">
        <v>23</v>
      </c>
      <c r="ED29" s="28">
        <f t="shared" si="44"/>
        <v>43243</v>
      </c>
      <c r="EE29" s="89">
        <f>'FORMATEUR 9'!L29</f>
        <v>0</v>
      </c>
      <c r="EF29" s="138">
        <v>23</v>
      </c>
      <c r="EG29" s="28">
        <f>EG28+1</f>
        <v>43274</v>
      </c>
      <c r="EH29" s="86">
        <f>'PIERRE OLIVIER'!N29</f>
        <v>0</v>
      </c>
      <c r="EI29" s="147">
        <v>23</v>
      </c>
      <c r="EJ29" s="28">
        <f t="shared" si="100"/>
        <v>43274</v>
      </c>
      <c r="EK29" s="87">
        <f>'JEAN-LUC'!N29</f>
        <v>0</v>
      </c>
      <c r="EL29" s="147">
        <v>23</v>
      </c>
      <c r="EM29" s="28">
        <f t="shared" si="101"/>
        <v>43274</v>
      </c>
      <c r="EN29" s="88">
        <f>XAVIER!N29</f>
        <v>0</v>
      </c>
      <c r="EO29" s="147">
        <v>23</v>
      </c>
      <c r="EP29" s="28">
        <f t="shared" si="102"/>
        <v>43274</v>
      </c>
      <c r="EQ29" s="110">
        <f>EMMANUEL!N29</f>
        <v>0</v>
      </c>
      <c r="ER29" s="148">
        <v>23</v>
      </c>
      <c r="ES29" s="28">
        <f t="shared" si="103"/>
        <v>43274</v>
      </c>
      <c r="ET29" s="87">
        <f>HASAN!N29</f>
        <v>0</v>
      </c>
      <c r="EU29" s="147">
        <v>23</v>
      </c>
      <c r="EV29" s="28">
        <f t="shared" si="104"/>
        <v>43274</v>
      </c>
      <c r="EW29" s="88">
        <f>FRANCK!N29</f>
        <v>0</v>
      </c>
      <c r="EX29" s="147">
        <v>23</v>
      </c>
      <c r="EY29" s="28">
        <f t="shared" si="105"/>
        <v>43274</v>
      </c>
      <c r="EZ29" s="110">
        <f>ALINE!N29</f>
        <v>0</v>
      </c>
      <c r="FA29" s="148">
        <v>23</v>
      </c>
      <c r="FB29" s="28">
        <f t="shared" si="106"/>
        <v>43274</v>
      </c>
      <c r="FC29" s="88">
        <f>'FORMATEUR 8'!N29</f>
        <v>0</v>
      </c>
      <c r="FD29" s="147">
        <v>23</v>
      </c>
      <c r="FE29" s="28">
        <f t="shared" si="107"/>
        <v>43274</v>
      </c>
      <c r="FF29" s="89">
        <f>'FORMATEUR 9'!N29</f>
        <v>0</v>
      </c>
      <c r="FG29" s="400"/>
      <c r="FH29" s="173">
        <v>23</v>
      </c>
      <c r="FI29" s="28">
        <f>FI28+1</f>
        <v>43304</v>
      </c>
      <c r="FJ29" s="86" t="str">
        <f>'PIERRE OLIVIER'!Q29</f>
        <v>Formation</v>
      </c>
      <c r="FK29" s="173">
        <v>23</v>
      </c>
      <c r="FL29" s="28">
        <f t="shared" si="47"/>
        <v>43304</v>
      </c>
      <c r="FM29" s="87" t="str">
        <f>'JEAN-LUC'!Q29</f>
        <v>Cursus Ess</v>
      </c>
      <c r="FN29" s="173">
        <v>23</v>
      </c>
      <c r="FO29" s="28">
        <f t="shared" si="48"/>
        <v>43304</v>
      </c>
      <c r="FP29" s="88" t="str">
        <f>XAVIER!Q29</f>
        <v>Formation</v>
      </c>
      <c r="FQ29" s="173">
        <v>23</v>
      </c>
      <c r="FR29" s="28">
        <f t="shared" si="49"/>
        <v>43304</v>
      </c>
      <c r="FS29" s="90" t="str">
        <f>EMMANUEL!Q29</f>
        <v>Chaud</v>
      </c>
      <c r="FT29" s="173">
        <v>23</v>
      </c>
      <c r="FU29" s="28">
        <f t="shared" si="50"/>
        <v>43304</v>
      </c>
      <c r="FV29" s="87">
        <f>HASAN!Q29</f>
        <v>0</v>
      </c>
      <c r="FW29" s="173">
        <v>23</v>
      </c>
      <c r="FX29" s="28">
        <f t="shared" si="51"/>
        <v>43304</v>
      </c>
      <c r="FY29" s="88">
        <f>FRANCK!Q29</f>
        <v>0</v>
      </c>
      <c r="FZ29" s="173">
        <v>23</v>
      </c>
      <c r="GA29" s="28">
        <f t="shared" si="52"/>
        <v>43304</v>
      </c>
      <c r="GB29" s="90">
        <f>ALINE!Q29</f>
        <v>0</v>
      </c>
      <c r="GC29" s="173">
        <v>23</v>
      </c>
      <c r="GD29" s="28">
        <f t="shared" si="53"/>
        <v>43304</v>
      </c>
      <c r="GE29" s="88">
        <f>'FORMATEUR 8'!Q29</f>
        <v>0</v>
      </c>
      <c r="GF29" s="173">
        <v>23</v>
      </c>
      <c r="GG29" s="28">
        <f t="shared" si="54"/>
        <v>43304</v>
      </c>
      <c r="GH29" s="89">
        <f>'FORMATEUR 9'!Q29</f>
        <v>0</v>
      </c>
      <c r="GI29" s="138">
        <v>23</v>
      </c>
      <c r="GJ29" s="28">
        <f>GJ28+1</f>
        <v>43335</v>
      </c>
      <c r="GK29" s="86">
        <f>'PIERRE OLIVIER'!S29</f>
        <v>0</v>
      </c>
      <c r="GL29" s="147">
        <v>23</v>
      </c>
      <c r="GM29" s="28">
        <f t="shared" si="56"/>
        <v>43335</v>
      </c>
      <c r="GN29" s="87" t="str">
        <f>'JEAN-LUC'!S29</f>
        <v>S6</v>
      </c>
      <c r="GO29" s="147">
        <v>23</v>
      </c>
      <c r="GP29" s="28">
        <f t="shared" si="57"/>
        <v>43335</v>
      </c>
      <c r="GQ29" s="88">
        <f>XAVIER!S29</f>
        <v>0</v>
      </c>
      <c r="GR29" s="147">
        <v>23</v>
      </c>
      <c r="GS29" s="28">
        <f t="shared" si="58"/>
        <v>43335</v>
      </c>
      <c r="GT29" s="110">
        <f>EMMANUEL!S29</f>
        <v>0</v>
      </c>
      <c r="GU29" s="148">
        <v>23</v>
      </c>
      <c r="GV29" s="28">
        <f t="shared" si="59"/>
        <v>43335</v>
      </c>
      <c r="GW29" s="87" t="str">
        <f>HASAN!S29</f>
        <v>pneumatiques</v>
      </c>
      <c r="GX29" s="147">
        <v>23</v>
      </c>
      <c r="GY29" s="28">
        <f t="shared" si="60"/>
        <v>43335</v>
      </c>
      <c r="GZ29" s="88">
        <f>FRANCK!S29</f>
        <v>0</v>
      </c>
      <c r="HA29" s="147">
        <v>23</v>
      </c>
      <c r="HB29" s="28">
        <f t="shared" si="61"/>
        <v>43335</v>
      </c>
      <c r="HC29" s="110">
        <f>ALINE!S29</f>
        <v>0</v>
      </c>
      <c r="HD29" s="148">
        <v>23</v>
      </c>
      <c r="HE29" s="28">
        <f t="shared" si="62"/>
        <v>43335</v>
      </c>
      <c r="HF29" s="88">
        <f>'FORMATEUR 8'!S29</f>
        <v>0</v>
      </c>
      <c r="HG29" s="147">
        <v>23</v>
      </c>
      <c r="HH29" s="28">
        <f t="shared" si="63"/>
        <v>43335</v>
      </c>
      <c r="HI29" s="89">
        <f>'FORMATEUR 9'!S29</f>
        <v>0</v>
      </c>
      <c r="HJ29" s="138">
        <v>23</v>
      </c>
      <c r="HK29" s="28">
        <f>HK28+1</f>
        <v>43366</v>
      </c>
      <c r="HL29" s="86">
        <f>'PIERRE OLIVIER'!U29</f>
        <v>0</v>
      </c>
      <c r="HM29" s="147">
        <v>23</v>
      </c>
      <c r="HN29" s="28">
        <f t="shared" si="84"/>
        <v>43366</v>
      </c>
      <c r="HO29" s="87">
        <f>'JEAN-LUC'!U29</f>
        <v>0</v>
      </c>
      <c r="HP29" s="147">
        <v>23</v>
      </c>
      <c r="HQ29" s="28">
        <f t="shared" si="85"/>
        <v>43366</v>
      </c>
      <c r="HR29" s="88">
        <f>XAVIER!U29</f>
        <v>0</v>
      </c>
      <c r="HS29" s="147">
        <v>23</v>
      </c>
      <c r="HT29" s="28">
        <f t="shared" si="86"/>
        <v>43366</v>
      </c>
      <c r="HU29" s="110">
        <f>EMMANUEL!U29</f>
        <v>0</v>
      </c>
      <c r="HV29" s="148">
        <v>23</v>
      </c>
      <c r="HW29" s="28">
        <f t="shared" si="87"/>
        <v>43366</v>
      </c>
      <c r="HX29" s="87">
        <f>HASAN!U29</f>
        <v>0</v>
      </c>
      <c r="HY29" s="147">
        <v>23</v>
      </c>
      <c r="HZ29" s="28">
        <f t="shared" si="88"/>
        <v>43366</v>
      </c>
      <c r="IA29" s="88">
        <f>FRANCK!U29</f>
        <v>0</v>
      </c>
      <c r="IB29" s="147">
        <v>23</v>
      </c>
      <c r="IC29" s="28">
        <f t="shared" si="89"/>
        <v>43366</v>
      </c>
      <c r="ID29" s="110">
        <f>ALINE!U29</f>
        <v>0</v>
      </c>
      <c r="IE29" s="148">
        <v>23</v>
      </c>
      <c r="IF29" s="28">
        <f t="shared" si="90"/>
        <v>43366</v>
      </c>
      <c r="IG29" s="88">
        <f>'FORMATEUR 8'!U29</f>
        <v>0</v>
      </c>
      <c r="IH29" s="147">
        <v>23</v>
      </c>
      <c r="II29" s="28">
        <f t="shared" si="91"/>
        <v>43366</v>
      </c>
      <c r="IJ29" s="89">
        <f>'FORMATEUR 9'!U29</f>
        <v>0</v>
      </c>
      <c r="IK29" s="138">
        <v>23</v>
      </c>
      <c r="IL29" s="28">
        <f>IL28+1</f>
        <v>43396</v>
      </c>
      <c r="IM29" s="86">
        <f>'PIERRE OLIVIER'!X29</f>
        <v>0</v>
      </c>
      <c r="IN29" s="147">
        <v>23</v>
      </c>
      <c r="IO29" s="28">
        <f t="shared" si="66"/>
        <v>43396</v>
      </c>
      <c r="IP29" s="87">
        <f>'JEAN-LUC'!X29</f>
        <v>0</v>
      </c>
      <c r="IQ29" s="147">
        <v>23</v>
      </c>
      <c r="IR29" s="28">
        <f t="shared" si="67"/>
        <v>43396</v>
      </c>
      <c r="IS29" s="88" t="str">
        <f>XAVIER!X29</f>
        <v>PDMI</v>
      </c>
      <c r="IT29" s="147">
        <v>23</v>
      </c>
      <c r="IU29" s="28">
        <f t="shared" si="68"/>
        <v>43396</v>
      </c>
      <c r="IV29" s="110" t="str">
        <f>EMMANUEL!X29</f>
        <v>Tuy</v>
      </c>
      <c r="IW29" s="148">
        <v>23</v>
      </c>
      <c r="IX29" s="28">
        <f t="shared" si="69"/>
        <v>43396</v>
      </c>
      <c r="IY29" s="87">
        <f>HASAN!X29</f>
        <v>0</v>
      </c>
      <c r="IZ29" s="147">
        <v>23</v>
      </c>
      <c r="JA29" s="28">
        <f t="shared" si="70"/>
        <v>43396</v>
      </c>
      <c r="JB29" s="88">
        <f>FRANCK!X29</f>
        <v>0</v>
      </c>
      <c r="JC29" s="147">
        <v>23</v>
      </c>
      <c r="JD29" s="28">
        <f t="shared" si="71"/>
        <v>43396</v>
      </c>
      <c r="JE29" s="110">
        <f>ALINE!X29</f>
        <v>0</v>
      </c>
      <c r="JF29" s="148">
        <v>23</v>
      </c>
      <c r="JG29" s="28">
        <f t="shared" si="72"/>
        <v>43396</v>
      </c>
      <c r="JH29" s="88">
        <f>'FORMATEUR 8'!X29</f>
        <v>0</v>
      </c>
      <c r="JI29" s="147">
        <v>23</v>
      </c>
      <c r="JJ29" s="28">
        <f t="shared" si="73"/>
        <v>43396</v>
      </c>
      <c r="JK29" s="89">
        <f>'FORMATEUR 9'!X29</f>
        <v>0</v>
      </c>
      <c r="JL29" s="138">
        <v>23</v>
      </c>
      <c r="JM29" s="28">
        <f t="shared" si="74"/>
        <v>43427</v>
      </c>
      <c r="JN29" s="86" t="str">
        <f>'PIERRE OLIVIER'!Z29</f>
        <v>Papeete</v>
      </c>
      <c r="JO29" s="147">
        <v>23</v>
      </c>
      <c r="JP29" s="28">
        <f t="shared" si="75"/>
        <v>43427</v>
      </c>
      <c r="JQ29" s="87" t="str">
        <f>'JEAN-LUC'!Z29</f>
        <v>Session 15</v>
      </c>
      <c r="JR29" s="147">
        <v>23</v>
      </c>
      <c r="JS29" s="28">
        <f t="shared" si="76"/>
        <v>43427</v>
      </c>
      <c r="JT29" s="88">
        <f>XAVIER!Z29</f>
        <v>0</v>
      </c>
      <c r="JU29" s="147">
        <v>23</v>
      </c>
      <c r="JV29" s="28">
        <f t="shared" si="77"/>
        <v>43427</v>
      </c>
      <c r="JW29" s="110" t="str">
        <f>EMMANUEL!Z29</f>
        <v>Tuy</v>
      </c>
      <c r="JX29" s="148">
        <v>23</v>
      </c>
      <c r="JY29" s="28">
        <f t="shared" si="78"/>
        <v>43427</v>
      </c>
      <c r="JZ29" s="87">
        <f>HASAN!Z29</f>
        <v>0</v>
      </c>
      <c r="KA29" s="147">
        <v>23</v>
      </c>
      <c r="KB29" s="28">
        <f t="shared" si="79"/>
        <v>43427</v>
      </c>
      <c r="KC29" s="88" t="str">
        <f>FRANCK!Z29</f>
        <v>PDMI</v>
      </c>
      <c r="KD29" s="147">
        <v>23</v>
      </c>
      <c r="KE29" s="28">
        <f t="shared" si="80"/>
        <v>43427</v>
      </c>
      <c r="KF29" s="110">
        <f>ALINE!Z29</f>
        <v>0</v>
      </c>
      <c r="KG29" s="148">
        <v>23</v>
      </c>
      <c r="KH29" s="28">
        <f t="shared" si="81"/>
        <v>43427</v>
      </c>
      <c r="KI29" s="88">
        <f>'FORMATEUR 8'!Z29</f>
        <v>0</v>
      </c>
      <c r="KJ29" s="147">
        <v>23</v>
      </c>
      <c r="KK29" s="28">
        <f t="shared" si="82"/>
        <v>43427</v>
      </c>
      <c r="KL29" s="89">
        <f>'FORMATEUR 9'!Z29</f>
        <v>0</v>
      </c>
      <c r="KM29" s="138">
        <v>23</v>
      </c>
      <c r="KN29" s="28">
        <f>KN28+1</f>
        <v>43457</v>
      </c>
      <c r="KO29" s="86">
        <f>'PIERRE OLIVIER'!AB29</f>
        <v>0</v>
      </c>
      <c r="KP29" s="147">
        <v>23</v>
      </c>
      <c r="KQ29" s="28">
        <f t="shared" si="92"/>
        <v>43457</v>
      </c>
      <c r="KR29" s="87">
        <f>'JEAN-LUC'!AB29</f>
        <v>0</v>
      </c>
      <c r="KS29" s="147">
        <v>23</v>
      </c>
      <c r="KT29" s="28">
        <f t="shared" si="93"/>
        <v>43457</v>
      </c>
      <c r="KU29" s="88">
        <f>XAVIER!AB29</f>
        <v>0</v>
      </c>
      <c r="KV29" s="147">
        <v>23</v>
      </c>
      <c r="KW29" s="28">
        <f t="shared" si="94"/>
        <v>43457</v>
      </c>
      <c r="KX29" s="110">
        <f>EMMANUEL!AB29</f>
        <v>0</v>
      </c>
      <c r="KY29" s="148">
        <v>23</v>
      </c>
      <c r="KZ29" s="28">
        <f t="shared" si="95"/>
        <v>43457</v>
      </c>
      <c r="LA29" s="87">
        <f>HASAN!AB29</f>
        <v>0</v>
      </c>
      <c r="LB29" s="147">
        <v>23</v>
      </c>
      <c r="LC29" s="28">
        <f t="shared" si="96"/>
        <v>43457</v>
      </c>
      <c r="LD29" s="88">
        <f>FRANCK!AB29</f>
        <v>0</v>
      </c>
      <c r="LE29" s="147">
        <v>23</v>
      </c>
      <c r="LF29" s="28">
        <f t="shared" si="97"/>
        <v>43457</v>
      </c>
      <c r="LG29" s="110">
        <f>ALINE!AB29</f>
        <v>0</v>
      </c>
      <c r="LH29" s="148">
        <v>23</v>
      </c>
      <c r="LI29" s="28">
        <f t="shared" si="98"/>
        <v>43457</v>
      </c>
      <c r="LJ29" s="88">
        <f>'FORMATEUR 8'!AB29</f>
        <v>0</v>
      </c>
      <c r="LK29" s="147">
        <v>23</v>
      </c>
      <c r="LL29" s="28">
        <f t="shared" si="99"/>
        <v>43457</v>
      </c>
      <c r="LM29" s="89">
        <f>'FORMATEUR 9'!AB29</f>
        <v>0</v>
      </c>
    </row>
    <row r="30" spans="1:329" ht="18" customHeight="1" x14ac:dyDescent="0.2">
      <c r="A30" s="138">
        <v>24</v>
      </c>
      <c r="B30" s="28">
        <f t="shared" si="0"/>
        <v>43124</v>
      </c>
      <c r="C30" s="81" t="str">
        <f>'PIERRE OLIVIER'!C30</f>
        <v>TEEA</v>
      </c>
      <c r="D30" s="147">
        <v>24</v>
      </c>
      <c r="E30" s="28">
        <f t="shared" si="1"/>
        <v>43124</v>
      </c>
      <c r="F30" s="82" t="str">
        <f>'JEAN-LUC'!C30</f>
        <v>CP</v>
      </c>
      <c r="G30" s="147">
        <v>24</v>
      </c>
      <c r="H30" s="28">
        <f t="shared" si="2"/>
        <v>43124</v>
      </c>
      <c r="I30" s="83">
        <f>XAVIER!C30</f>
        <v>0</v>
      </c>
      <c r="J30" s="147">
        <v>24</v>
      </c>
      <c r="K30" s="28">
        <f t="shared" si="3"/>
        <v>43124</v>
      </c>
      <c r="L30" s="98" t="str">
        <f>EMMANUEL!C30</f>
        <v>Chaud</v>
      </c>
      <c r="M30" s="148">
        <v>24</v>
      </c>
      <c r="N30" s="28">
        <f t="shared" si="4"/>
        <v>43124</v>
      </c>
      <c r="O30" s="82" t="str">
        <f>HASAN!C30</f>
        <v>TMI</v>
      </c>
      <c r="P30" s="147">
        <v>24</v>
      </c>
      <c r="Q30" s="28">
        <f t="shared" si="5"/>
        <v>43124</v>
      </c>
      <c r="R30" s="83" t="str">
        <f>FRANCK!C30</f>
        <v>CIMA</v>
      </c>
      <c r="S30" s="147">
        <v>24</v>
      </c>
      <c r="T30" s="28">
        <f t="shared" si="6"/>
        <v>43124</v>
      </c>
      <c r="U30" s="98" t="str">
        <f>ALINE!C30</f>
        <v>C PLTLM</v>
      </c>
      <c r="V30" s="148">
        <v>24</v>
      </c>
      <c r="W30" s="28">
        <f t="shared" si="7"/>
        <v>43124</v>
      </c>
      <c r="X30" s="83">
        <f>'FORMATEUR 8'!C30</f>
        <v>0</v>
      </c>
      <c r="Y30" s="147">
        <v>24</v>
      </c>
      <c r="Z30" s="28">
        <f t="shared" si="8"/>
        <v>43124</v>
      </c>
      <c r="AA30" s="84">
        <f>'FORMATEUR 9'!C30</f>
        <v>0</v>
      </c>
      <c r="AB30" s="138">
        <v>24</v>
      </c>
      <c r="AC30" s="28">
        <f t="shared" si="9"/>
        <v>43155</v>
      </c>
      <c r="AD30" s="86">
        <f>'PIERRE OLIVIER'!E30</f>
        <v>0</v>
      </c>
      <c r="AE30" s="147">
        <v>24</v>
      </c>
      <c r="AF30" s="28">
        <f t="shared" si="10"/>
        <v>43155</v>
      </c>
      <c r="AG30" s="87">
        <f>'JEAN-LUC'!E30</f>
        <v>0</v>
      </c>
      <c r="AH30" s="147">
        <v>24</v>
      </c>
      <c r="AI30" s="28">
        <f t="shared" si="11"/>
        <v>43155</v>
      </c>
      <c r="AJ30" s="88">
        <f>XAVIER!E30</f>
        <v>0</v>
      </c>
      <c r="AK30" s="147">
        <v>24</v>
      </c>
      <c r="AL30" s="28">
        <f t="shared" si="12"/>
        <v>43155</v>
      </c>
      <c r="AM30" s="110">
        <f>EMMANUEL!E30</f>
        <v>0</v>
      </c>
      <c r="AN30" s="148">
        <v>24</v>
      </c>
      <c r="AO30" s="28">
        <f t="shared" si="13"/>
        <v>43155</v>
      </c>
      <c r="AP30" s="87">
        <f>HASAN!E30</f>
        <v>0</v>
      </c>
      <c r="AQ30" s="147">
        <v>24</v>
      </c>
      <c r="AR30" s="28">
        <f t="shared" si="14"/>
        <v>43155</v>
      </c>
      <c r="AS30" s="88">
        <f>FRANCK!E30</f>
        <v>0</v>
      </c>
      <c r="AT30" s="147">
        <v>24</v>
      </c>
      <c r="AU30" s="28">
        <f t="shared" si="15"/>
        <v>43155</v>
      </c>
      <c r="AV30" s="110">
        <f>ALINE!E30</f>
        <v>0</v>
      </c>
      <c r="AW30" s="148">
        <v>24</v>
      </c>
      <c r="AX30" s="28">
        <f t="shared" si="16"/>
        <v>43155</v>
      </c>
      <c r="AY30" s="88">
        <f>'FORMATEUR 8'!E30</f>
        <v>0</v>
      </c>
      <c r="AZ30" s="147">
        <v>24</v>
      </c>
      <c r="BA30" s="28">
        <f t="shared" si="17"/>
        <v>43155</v>
      </c>
      <c r="BB30" s="89">
        <f>'FORMATEUR 9'!E30</f>
        <v>0</v>
      </c>
      <c r="BC30" s="138">
        <v>24</v>
      </c>
      <c r="BD30" s="28">
        <f t="shared" si="18"/>
        <v>43183</v>
      </c>
      <c r="BE30" s="86">
        <f>'PIERRE OLIVIER'!G30</f>
        <v>0</v>
      </c>
      <c r="BF30" s="147">
        <v>24</v>
      </c>
      <c r="BG30" s="28">
        <f t="shared" si="19"/>
        <v>43183</v>
      </c>
      <c r="BH30" s="87">
        <f>'JEAN-LUC'!G30</f>
        <v>0</v>
      </c>
      <c r="BI30" s="147">
        <v>24</v>
      </c>
      <c r="BJ30" s="28">
        <f t="shared" si="20"/>
        <v>43183</v>
      </c>
      <c r="BK30" s="88">
        <f>XAVIER!G30</f>
        <v>0</v>
      </c>
      <c r="BL30" s="147">
        <v>24</v>
      </c>
      <c r="BM30" s="28">
        <f t="shared" si="21"/>
        <v>43183</v>
      </c>
      <c r="BN30" s="110">
        <f>EMMANUEL!G30</f>
        <v>0</v>
      </c>
      <c r="BO30" s="148">
        <v>24</v>
      </c>
      <c r="BP30" s="28">
        <f t="shared" si="22"/>
        <v>43183</v>
      </c>
      <c r="BQ30" s="87">
        <f>HASAN!G30</f>
        <v>0</v>
      </c>
      <c r="BR30" s="147">
        <v>24</v>
      </c>
      <c r="BS30" s="28">
        <f t="shared" si="23"/>
        <v>43183</v>
      </c>
      <c r="BT30" s="88">
        <f>FRANCK!G30</f>
        <v>0</v>
      </c>
      <c r="BU30" s="147">
        <v>24</v>
      </c>
      <c r="BV30" s="28">
        <f t="shared" si="24"/>
        <v>43183</v>
      </c>
      <c r="BW30" s="110">
        <f>ALINE!G30</f>
        <v>0</v>
      </c>
      <c r="BX30" s="148">
        <v>24</v>
      </c>
      <c r="BY30" s="28">
        <f t="shared" si="25"/>
        <v>43183</v>
      </c>
      <c r="BZ30" s="88">
        <f>'FORMATEUR 8'!G30</f>
        <v>0</v>
      </c>
      <c r="CA30" s="147">
        <v>24</v>
      </c>
      <c r="CB30" s="28">
        <f t="shared" si="26"/>
        <v>43183</v>
      </c>
      <c r="CC30" s="89">
        <f>'FORMATEUR 9'!G30</f>
        <v>0</v>
      </c>
      <c r="CD30" s="138">
        <v>24</v>
      </c>
      <c r="CE30" s="28">
        <f t="shared" si="27"/>
        <v>43214</v>
      </c>
      <c r="CF30" s="86">
        <f>'PIERRE OLIVIER'!J30</f>
        <v>0</v>
      </c>
      <c r="CG30" s="147">
        <v>24</v>
      </c>
      <c r="CH30" s="28">
        <f t="shared" si="28"/>
        <v>43214</v>
      </c>
      <c r="CI30" s="87">
        <f>'JEAN-LUC'!J30</f>
        <v>0</v>
      </c>
      <c r="CJ30" s="147">
        <v>24</v>
      </c>
      <c r="CK30" s="28">
        <f t="shared" si="29"/>
        <v>43214</v>
      </c>
      <c r="CL30" s="88">
        <f>XAVIER!J30</f>
        <v>0</v>
      </c>
      <c r="CM30" s="147">
        <v>24</v>
      </c>
      <c r="CN30" s="28">
        <f t="shared" si="30"/>
        <v>43214</v>
      </c>
      <c r="CO30" s="110" t="str">
        <f>EMMANUEL!J30</f>
        <v>Chaud</v>
      </c>
      <c r="CP30" s="148">
        <v>24</v>
      </c>
      <c r="CQ30" s="28">
        <f t="shared" si="31"/>
        <v>43214</v>
      </c>
      <c r="CR30" s="87" t="str">
        <f>HASAN!J30</f>
        <v xml:space="preserve"> état des</v>
      </c>
      <c r="CS30" s="147">
        <v>24</v>
      </c>
      <c r="CT30" s="28">
        <f t="shared" si="32"/>
        <v>43214</v>
      </c>
      <c r="CU30" s="88" t="str">
        <f>FRANCK!J30</f>
        <v>Examen</v>
      </c>
      <c r="CV30" s="147">
        <v>24</v>
      </c>
      <c r="CW30" s="28">
        <f t="shared" si="33"/>
        <v>43214</v>
      </c>
      <c r="CX30" s="110" t="str">
        <f>ALINE!J30</f>
        <v>Examen</v>
      </c>
      <c r="CY30" s="148">
        <v>24</v>
      </c>
      <c r="CZ30" s="28">
        <f t="shared" si="34"/>
        <v>43214</v>
      </c>
      <c r="DA30" s="88">
        <f>'FORMATEUR 8'!J30</f>
        <v>0</v>
      </c>
      <c r="DB30" s="147">
        <v>24</v>
      </c>
      <c r="DC30" s="28">
        <f t="shared" si="35"/>
        <v>43214</v>
      </c>
      <c r="DD30" s="89">
        <f>'FORMATEUR 9'!J30</f>
        <v>0</v>
      </c>
      <c r="DE30" s="138">
        <v>24</v>
      </c>
      <c r="DF30" s="28">
        <f t="shared" si="36"/>
        <v>43244</v>
      </c>
      <c r="DG30" s="86">
        <f>'PIERRE OLIVIER'!L30</f>
        <v>0</v>
      </c>
      <c r="DH30" s="147">
        <v>24</v>
      </c>
      <c r="DI30" s="28">
        <f t="shared" si="37"/>
        <v>43244</v>
      </c>
      <c r="DJ30" s="87" t="str">
        <f>'JEAN-LUC'!L30</f>
        <v>G1</v>
      </c>
      <c r="DK30" s="147">
        <v>24</v>
      </c>
      <c r="DL30" s="28">
        <f t="shared" si="38"/>
        <v>43244</v>
      </c>
      <c r="DM30" s="88">
        <f>XAVIER!L30</f>
        <v>0</v>
      </c>
      <c r="DN30" s="147">
        <v>24</v>
      </c>
      <c r="DO30" s="28">
        <f t="shared" si="39"/>
        <v>43244</v>
      </c>
      <c r="DP30" s="89" t="str">
        <f>EMMANUEL!L30</f>
        <v>RCI soudeur</v>
      </c>
      <c r="DQ30" s="147">
        <v>24</v>
      </c>
      <c r="DR30" s="28">
        <f t="shared" si="40"/>
        <v>43244</v>
      </c>
      <c r="DS30" s="87">
        <f>HASAN!L30</f>
        <v>0</v>
      </c>
      <c r="DT30" s="147">
        <v>24</v>
      </c>
      <c r="DU30" s="28">
        <f t="shared" si="41"/>
        <v>43244</v>
      </c>
      <c r="DV30" s="88">
        <f>FRANCK!L30</f>
        <v>0</v>
      </c>
      <c r="DW30" s="147">
        <v>24</v>
      </c>
      <c r="DX30" s="28">
        <f t="shared" si="42"/>
        <v>43244</v>
      </c>
      <c r="DY30" s="89" t="str">
        <f>ALINE!L30</f>
        <v xml:space="preserve">fiches </v>
      </c>
      <c r="DZ30" s="147">
        <v>24</v>
      </c>
      <c r="EA30" s="28">
        <f t="shared" si="43"/>
        <v>43244</v>
      </c>
      <c r="EB30" s="88">
        <f>'FORMATEUR 8'!L30</f>
        <v>0</v>
      </c>
      <c r="EC30" s="147">
        <v>24</v>
      </c>
      <c r="ED30" s="28">
        <f t="shared" si="44"/>
        <v>43244</v>
      </c>
      <c r="EE30" s="89">
        <f>'FORMATEUR 9'!L30</f>
        <v>0</v>
      </c>
      <c r="EF30" s="138">
        <v>24</v>
      </c>
      <c r="EG30" s="28">
        <f t="shared" si="45"/>
        <v>43275</v>
      </c>
      <c r="EH30" s="86">
        <f>'PIERRE OLIVIER'!N30</f>
        <v>0</v>
      </c>
      <c r="EI30" s="147">
        <v>24</v>
      </c>
      <c r="EJ30" s="28">
        <f t="shared" si="100"/>
        <v>43275</v>
      </c>
      <c r="EK30" s="87">
        <f>'JEAN-LUC'!N30</f>
        <v>0</v>
      </c>
      <c r="EL30" s="147">
        <v>24</v>
      </c>
      <c r="EM30" s="28">
        <f t="shared" si="101"/>
        <v>43275</v>
      </c>
      <c r="EN30" s="88">
        <f>XAVIER!N30</f>
        <v>0</v>
      </c>
      <c r="EO30" s="147">
        <v>24</v>
      </c>
      <c r="EP30" s="28">
        <f t="shared" si="102"/>
        <v>43275</v>
      </c>
      <c r="EQ30" s="110">
        <f>EMMANUEL!N30</f>
        <v>0</v>
      </c>
      <c r="ER30" s="148">
        <v>24</v>
      </c>
      <c r="ES30" s="28">
        <f t="shared" si="103"/>
        <v>43275</v>
      </c>
      <c r="ET30" s="87">
        <f>HASAN!N30</f>
        <v>0</v>
      </c>
      <c r="EU30" s="147">
        <v>24</v>
      </c>
      <c r="EV30" s="28">
        <f t="shared" si="104"/>
        <v>43275</v>
      </c>
      <c r="EW30" s="88">
        <f>FRANCK!N30</f>
        <v>0</v>
      </c>
      <c r="EX30" s="147">
        <v>24</v>
      </c>
      <c r="EY30" s="28">
        <f t="shared" si="105"/>
        <v>43275</v>
      </c>
      <c r="EZ30" s="110">
        <f>ALINE!N30</f>
        <v>0</v>
      </c>
      <c r="FA30" s="148">
        <v>24</v>
      </c>
      <c r="FB30" s="28">
        <f t="shared" si="106"/>
        <v>43275</v>
      </c>
      <c r="FC30" s="88">
        <f>'FORMATEUR 8'!N30</f>
        <v>0</v>
      </c>
      <c r="FD30" s="147">
        <v>24</v>
      </c>
      <c r="FE30" s="28">
        <f t="shared" si="107"/>
        <v>43275</v>
      </c>
      <c r="FF30" s="89">
        <f>'FORMATEUR 9'!N30</f>
        <v>0</v>
      </c>
      <c r="FG30" s="400"/>
      <c r="FH30" s="173">
        <v>24</v>
      </c>
      <c r="FI30" s="28">
        <f t="shared" si="46"/>
        <v>43305</v>
      </c>
      <c r="FJ30" s="86">
        <f>'PIERRE OLIVIER'!Q30</f>
        <v>0</v>
      </c>
      <c r="FK30" s="173">
        <v>24</v>
      </c>
      <c r="FL30" s="28">
        <f t="shared" si="47"/>
        <v>43305</v>
      </c>
      <c r="FM30" s="87" t="str">
        <f>'JEAN-LUC'!Q30</f>
        <v>S3</v>
      </c>
      <c r="FN30" s="173">
        <v>24</v>
      </c>
      <c r="FO30" s="28">
        <f t="shared" si="48"/>
        <v>43305</v>
      </c>
      <c r="FP30" s="88">
        <f>XAVIER!Q30</f>
        <v>0</v>
      </c>
      <c r="FQ30" s="173">
        <v>24</v>
      </c>
      <c r="FR30" s="28">
        <f t="shared" si="49"/>
        <v>43305</v>
      </c>
      <c r="FS30" s="90" t="str">
        <f>EMMANUEL!Q30</f>
        <v>Chaud</v>
      </c>
      <c r="FT30" s="173">
        <v>24</v>
      </c>
      <c r="FU30" s="28">
        <f t="shared" si="50"/>
        <v>43305</v>
      </c>
      <c r="FV30" s="87">
        <f>HASAN!Q30</f>
        <v>0</v>
      </c>
      <c r="FW30" s="173">
        <v>24</v>
      </c>
      <c r="FX30" s="28">
        <f t="shared" si="51"/>
        <v>43305</v>
      </c>
      <c r="FY30" s="88" t="str">
        <f>FRANCK!Q30</f>
        <v>Positionnement 2FAm</v>
      </c>
      <c r="FZ30" s="173">
        <v>24</v>
      </c>
      <c r="GA30" s="28">
        <f t="shared" si="52"/>
        <v>43305</v>
      </c>
      <c r="GB30" s="90">
        <f>ALINE!Q30</f>
        <v>0</v>
      </c>
      <c r="GC30" s="173">
        <v>24</v>
      </c>
      <c r="GD30" s="28">
        <f t="shared" si="53"/>
        <v>43305</v>
      </c>
      <c r="GE30" s="88">
        <f>'FORMATEUR 8'!Q30</f>
        <v>0</v>
      </c>
      <c r="GF30" s="173">
        <v>24</v>
      </c>
      <c r="GG30" s="28">
        <f t="shared" si="54"/>
        <v>43305</v>
      </c>
      <c r="GH30" s="89">
        <f>'FORMATEUR 9'!Q30</f>
        <v>0</v>
      </c>
      <c r="GI30" s="138">
        <v>24</v>
      </c>
      <c r="GJ30" s="28">
        <f t="shared" si="55"/>
        <v>43336</v>
      </c>
      <c r="GK30" s="86">
        <f>'PIERRE OLIVIER'!S30</f>
        <v>0</v>
      </c>
      <c r="GL30" s="147">
        <v>24</v>
      </c>
      <c r="GM30" s="28">
        <f t="shared" si="56"/>
        <v>43336</v>
      </c>
      <c r="GN30" s="87">
        <f>'JEAN-LUC'!S30</f>
        <v>0</v>
      </c>
      <c r="GO30" s="147">
        <v>24</v>
      </c>
      <c r="GP30" s="28">
        <f t="shared" si="57"/>
        <v>43336</v>
      </c>
      <c r="GQ30" s="88" t="str">
        <f>XAVIER!S30</f>
        <v>DFPC</v>
      </c>
      <c r="GR30" s="147">
        <v>24</v>
      </c>
      <c r="GS30" s="28">
        <f t="shared" si="58"/>
        <v>43336</v>
      </c>
      <c r="GT30" s="110">
        <f>EMMANUEL!S30</f>
        <v>0</v>
      </c>
      <c r="GU30" s="148">
        <v>24</v>
      </c>
      <c r="GV30" s="28">
        <f t="shared" si="59"/>
        <v>43336</v>
      </c>
      <c r="GW30" s="87" t="str">
        <f>HASAN!S30</f>
        <v>FC OCEF</v>
      </c>
      <c r="GX30" s="147">
        <v>24</v>
      </c>
      <c r="GY30" s="28">
        <f t="shared" si="60"/>
        <v>43336</v>
      </c>
      <c r="GZ30" s="88">
        <f>FRANCK!S30</f>
        <v>0</v>
      </c>
      <c r="HA30" s="147">
        <v>24</v>
      </c>
      <c r="HB30" s="28">
        <f t="shared" si="61"/>
        <v>43336</v>
      </c>
      <c r="HC30" s="110">
        <f>ALINE!S30</f>
        <v>0</v>
      </c>
      <c r="HD30" s="148">
        <v>24</v>
      </c>
      <c r="HE30" s="28">
        <f t="shared" si="62"/>
        <v>43336</v>
      </c>
      <c r="HF30" s="88">
        <f>'FORMATEUR 8'!S30</f>
        <v>0</v>
      </c>
      <c r="HG30" s="147">
        <v>24</v>
      </c>
      <c r="HH30" s="28">
        <f t="shared" si="63"/>
        <v>43336</v>
      </c>
      <c r="HI30" s="89">
        <f>'FORMATEUR 9'!S30</f>
        <v>0</v>
      </c>
      <c r="HJ30" s="138">
        <v>24</v>
      </c>
      <c r="HK30" s="28">
        <f t="shared" si="64"/>
        <v>43367</v>
      </c>
      <c r="HL30" s="86" t="str">
        <f>'PIERRE OLIVIER'!U30</f>
        <v>FERIE fête de la citoyenneté</v>
      </c>
      <c r="HM30" s="147">
        <v>24</v>
      </c>
      <c r="HN30" s="28">
        <f t="shared" si="84"/>
        <v>43367</v>
      </c>
      <c r="HO30" s="87" t="str">
        <f>'JEAN-LUC'!U30</f>
        <v>FERIE fête de la citoyenneté</v>
      </c>
      <c r="HP30" s="147">
        <v>24</v>
      </c>
      <c r="HQ30" s="28">
        <f t="shared" si="85"/>
        <v>43367</v>
      </c>
      <c r="HR30" s="88" t="str">
        <f>XAVIER!U30</f>
        <v>FERIE fête de la citoyenneté</v>
      </c>
      <c r="HS30" s="147">
        <v>24</v>
      </c>
      <c r="HT30" s="28">
        <f t="shared" si="86"/>
        <v>43367</v>
      </c>
      <c r="HU30" s="110" t="str">
        <f>EMMANUEL!U30</f>
        <v>FERIE fête de la citoyenneté</v>
      </c>
      <c r="HV30" s="148">
        <v>24</v>
      </c>
      <c r="HW30" s="28">
        <f t="shared" si="87"/>
        <v>43367</v>
      </c>
      <c r="HX30" s="87" t="str">
        <f>HASAN!U30</f>
        <v>FERIE fête de la citoyenneté</v>
      </c>
      <c r="HY30" s="147">
        <v>24</v>
      </c>
      <c r="HZ30" s="28">
        <f t="shared" si="88"/>
        <v>43367</v>
      </c>
      <c r="IA30" s="88" t="str">
        <f>FRANCK!U30</f>
        <v>FERIE fête de la citoyenneté</v>
      </c>
      <c r="IB30" s="147">
        <v>24</v>
      </c>
      <c r="IC30" s="28">
        <f t="shared" si="89"/>
        <v>43367</v>
      </c>
      <c r="ID30" s="110" t="str">
        <f>ALINE!U30</f>
        <v>FERIE fête de la citoyenneté</v>
      </c>
      <c r="IE30" s="148">
        <v>24</v>
      </c>
      <c r="IF30" s="28">
        <f t="shared" si="90"/>
        <v>43367</v>
      </c>
      <c r="IG30" s="88" t="str">
        <f>'FORMATEUR 8'!U30</f>
        <v>FERIE fête de la citoyenneté</v>
      </c>
      <c r="IH30" s="147">
        <v>24</v>
      </c>
      <c r="II30" s="28">
        <f t="shared" si="91"/>
        <v>43367</v>
      </c>
      <c r="IJ30" s="89" t="str">
        <f>'FORMATEUR 9'!U30</f>
        <v>FERIE fête de la citoyenneté</v>
      </c>
      <c r="IK30" s="138">
        <v>24</v>
      </c>
      <c r="IL30" s="28">
        <f t="shared" si="65"/>
        <v>43397</v>
      </c>
      <c r="IM30" s="86" t="str">
        <f>'PIERRE OLIVIER'!X30</f>
        <v>Post</v>
      </c>
      <c r="IN30" s="147">
        <v>24</v>
      </c>
      <c r="IO30" s="28">
        <f t="shared" si="66"/>
        <v>43397</v>
      </c>
      <c r="IP30" s="87">
        <f>'JEAN-LUC'!X30</f>
        <v>0</v>
      </c>
      <c r="IQ30" s="147">
        <v>24</v>
      </c>
      <c r="IR30" s="28">
        <f t="shared" si="67"/>
        <v>43397</v>
      </c>
      <c r="IS30" s="88" t="str">
        <f>XAVIER!X30</f>
        <v>PDMI</v>
      </c>
      <c r="IT30" s="147">
        <v>24</v>
      </c>
      <c r="IU30" s="28">
        <f t="shared" si="68"/>
        <v>43397</v>
      </c>
      <c r="IV30" s="110" t="str">
        <f>EMMANUEL!X30</f>
        <v>Tuy</v>
      </c>
      <c r="IW30" s="148">
        <v>24</v>
      </c>
      <c r="IX30" s="28">
        <f t="shared" si="69"/>
        <v>43397</v>
      </c>
      <c r="IY30" s="87">
        <f>HASAN!X30</f>
        <v>0</v>
      </c>
      <c r="IZ30" s="147">
        <v>24</v>
      </c>
      <c r="JA30" s="28">
        <f t="shared" si="70"/>
        <v>43397</v>
      </c>
      <c r="JB30" s="88">
        <f>FRANCK!X30</f>
        <v>0</v>
      </c>
      <c r="JC30" s="147">
        <v>24</v>
      </c>
      <c r="JD30" s="28">
        <f t="shared" si="71"/>
        <v>43397</v>
      </c>
      <c r="JE30" s="110">
        <f>ALINE!X30</f>
        <v>0</v>
      </c>
      <c r="JF30" s="148">
        <v>24</v>
      </c>
      <c r="JG30" s="28">
        <f t="shared" si="72"/>
        <v>43397</v>
      </c>
      <c r="JH30" s="88">
        <f>'FORMATEUR 8'!X30</f>
        <v>0</v>
      </c>
      <c r="JI30" s="147">
        <v>24</v>
      </c>
      <c r="JJ30" s="28">
        <f t="shared" si="73"/>
        <v>43397</v>
      </c>
      <c r="JK30" s="89">
        <f>'FORMATEUR 9'!X30</f>
        <v>0</v>
      </c>
      <c r="JL30" s="138">
        <v>24</v>
      </c>
      <c r="JM30" s="28">
        <f t="shared" si="74"/>
        <v>43428</v>
      </c>
      <c r="JN30" s="86">
        <f>'PIERRE OLIVIER'!Z30</f>
        <v>0</v>
      </c>
      <c r="JO30" s="147">
        <v>24</v>
      </c>
      <c r="JP30" s="28">
        <f t="shared" si="75"/>
        <v>43428</v>
      </c>
      <c r="JQ30" s="87">
        <f>'JEAN-LUC'!Z30</f>
        <v>0</v>
      </c>
      <c r="JR30" s="147">
        <v>24</v>
      </c>
      <c r="JS30" s="28">
        <f t="shared" si="76"/>
        <v>43428</v>
      </c>
      <c r="JT30" s="88">
        <f>XAVIER!Z30</f>
        <v>0</v>
      </c>
      <c r="JU30" s="147">
        <v>24</v>
      </c>
      <c r="JV30" s="28">
        <f t="shared" si="77"/>
        <v>43428</v>
      </c>
      <c r="JW30" s="110">
        <f>EMMANUEL!Z30</f>
        <v>0</v>
      </c>
      <c r="JX30" s="148">
        <v>24</v>
      </c>
      <c r="JY30" s="28">
        <f t="shared" si="78"/>
        <v>43428</v>
      </c>
      <c r="JZ30" s="87">
        <f>HASAN!Z30</f>
        <v>0</v>
      </c>
      <c r="KA30" s="147">
        <v>24</v>
      </c>
      <c r="KB30" s="28">
        <f t="shared" si="79"/>
        <v>43428</v>
      </c>
      <c r="KC30" s="88">
        <f>FRANCK!Z30</f>
        <v>0</v>
      </c>
      <c r="KD30" s="147">
        <v>24</v>
      </c>
      <c r="KE30" s="28">
        <f t="shared" si="80"/>
        <v>43428</v>
      </c>
      <c r="KF30" s="110">
        <f>ALINE!Z30</f>
        <v>0</v>
      </c>
      <c r="KG30" s="148">
        <v>24</v>
      </c>
      <c r="KH30" s="28">
        <f t="shared" si="81"/>
        <v>43428</v>
      </c>
      <c r="KI30" s="88">
        <f>'FORMATEUR 8'!Z30</f>
        <v>0</v>
      </c>
      <c r="KJ30" s="147">
        <v>24</v>
      </c>
      <c r="KK30" s="28">
        <f t="shared" si="82"/>
        <v>43428</v>
      </c>
      <c r="KL30" s="89">
        <f>'FORMATEUR 9'!Z30</f>
        <v>0</v>
      </c>
      <c r="KM30" s="138">
        <v>24</v>
      </c>
      <c r="KN30" s="28">
        <f t="shared" si="83"/>
        <v>43458</v>
      </c>
      <c r="KO30" s="86">
        <f>'PIERRE OLIVIER'!AB30</f>
        <v>0</v>
      </c>
      <c r="KP30" s="147">
        <v>24</v>
      </c>
      <c r="KQ30" s="28">
        <f t="shared" si="92"/>
        <v>43458</v>
      </c>
      <c r="KR30" s="87">
        <f>'JEAN-LUC'!AB30</f>
        <v>0</v>
      </c>
      <c r="KS30" s="147">
        <v>24</v>
      </c>
      <c r="KT30" s="28">
        <f t="shared" si="93"/>
        <v>43458</v>
      </c>
      <c r="KU30" s="88">
        <f>XAVIER!AB30</f>
        <v>0</v>
      </c>
      <c r="KV30" s="147">
        <v>24</v>
      </c>
      <c r="KW30" s="28">
        <f t="shared" si="94"/>
        <v>43458</v>
      </c>
      <c r="KX30" s="110">
        <f>EMMANUEL!AB30</f>
        <v>0</v>
      </c>
      <c r="KY30" s="148">
        <v>24</v>
      </c>
      <c r="KZ30" s="28">
        <f t="shared" si="95"/>
        <v>43458</v>
      </c>
      <c r="LA30" s="87">
        <f>HASAN!AB30</f>
        <v>0</v>
      </c>
      <c r="LB30" s="147">
        <v>24</v>
      </c>
      <c r="LC30" s="28">
        <f t="shared" si="96"/>
        <v>43458</v>
      </c>
      <c r="LD30" s="88">
        <f>FRANCK!AB30</f>
        <v>0</v>
      </c>
      <c r="LE30" s="147">
        <v>24</v>
      </c>
      <c r="LF30" s="28">
        <f t="shared" si="97"/>
        <v>43458</v>
      </c>
      <c r="LG30" s="110">
        <f>ALINE!AB30</f>
        <v>0</v>
      </c>
      <c r="LH30" s="148">
        <v>24</v>
      </c>
      <c r="LI30" s="28">
        <f t="shared" si="98"/>
        <v>43458</v>
      </c>
      <c r="LJ30" s="88">
        <f>'FORMATEUR 8'!AB30</f>
        <v>0</v>
      </c>
      <c r="LK30" s="147">
        <v>24</v>
      </c>
      <c r="LL30" s="28">
        <f t="shared" si="99"/>
        <v>43458</v>
      </c>
      <c r="LM30" s="89">
        <f>'FORMATEUR 9'!AB30</f>
        <v>0</v>
      </c>
    </row>
    <row r="31" spans="1:329" ht="18.95" customHeight="1" x14ac:dyDescent="0.2">
      <c r="A31" s="138">
        <v>25</v>
      </c>
      <c r="B31" s="28">
        <f t="shared" si="0"/>
        <v>43125</v>
      </c>
      <c r="C31" s="81">
        <f>'PIERRE OLIVIER'!C31</f>
        <v>0</v>
      </c>
      <c r="D31" s="147">
        <v>25</v>
      </c>
      <c r="E31" s="28">
        <f t="shared" si="1"/>
        <v>43125</v>
      </c>
      <c r="F31" s="82" t="str">
        <f>'JEAN-LUC'!C31</f>
        <v>CP</v>
      </c>
      <c r="G31" s="147">
        <v>25</v>
      </c>
      <c r="H31" s="28">
        <f t="shared" si="2"/>
        <v>43125</v>
      </c>
      <c r="I31" s="83">
        <f>XAVIER!C31</f>
        <v>0</v>
      </c>
      <c r="J31" s="147">
        <v>25</v>
      </c>
      <c r="K31" s="28">
        <f t="shared" si="3"/>
        <v>43125</v>
      </c>
      <c r="L31" s="98" t="str">
        <f>EMMANUEL!C31</f>
        <v>Chaud</v>
      </c>
      <c r="M31" s="148">
        <v>25</v>
      </c>
      <c r="N31" s="28">
        <f t="shared" si="4"/>
        <v>43125</v>
      </c>
      <c r="O31" s="82" t="str">
        <f>HASAN!C31</f>
        <v>TMI</v>
      </c>
      <c r="P31" s="147">
        <v>25</v>
      </c>
      <c r="Q31" s="28">
        <f t="shared" si="5"/>
        <v>43125</v>
      </c>
      <c r="R31" s="83" t="str">
        <f>FRANCK!C31</f>
        <v>CIMA</v>
      </c>
      <c r="S31" s="147">
        <v>25</v>
      </c>
      <c r="T31" s="28">
        <f t="shared" si="6"/>
        <v>43125</v>
      </c>
      <c r="U31" s="98" t="str">
        <f>ALINE!C31</f>
        <v>C PLTLM</v>
      </c>
      <c r="V31" s="148">
        <v>25</v>
      </c>
      <c r="W31" s="28">
        <f t="shared" si="7"/>
        <v>43125</v>
      </c>
      <c r="X31" s="83">
        <f>'FORMATEUR 8'!C31</f>
        <v>0</v>
      </c>
      <c r="Y31" s="147">
        <v>25</v>
      </c>
      <c r="Z31" s="28">
        <f t="shared" si="8"/>
        <v>43125</v>
      </c>
      <c r="AA31" s="84">
        <f>'FORMATEUR 9'!C31</f>
        <v>0</v>
      </c>
      <c r="AB31" s="138">
        <v>25</v>
      </c>
      <c r="AC31" s="28">
        <f t="shared" si="9"/>
        <v>43156</v>
      </c>
      <c r="AD31" s="86">
        <f>'PIERRE OLIVIER'!E31</f>
        <v>0</v>
      </c>
      <c r="AE31" s="147">
        <v>25</v>
      </c>
      <c r="AF31" s="28">
        <f t="shared" si="10"/>
        <v>43156</v>
      </c>
      <c r="AG31" s="87">
        <f>'JEAN-LUC'!E31</f>
        <v>0</v>
      </c>
      <c r="AH31" s="147">
        <v>25</v>
      </c>
      <c r="AI31" s="28">
        <f t="shared" si="11"/>
        <v>43156</v>
      </c>
      <c r="AJ31" s="88">
        <f>XAVIER!E31</f>
        <v>0</v>
      </c>
      <c r="AK31" s="147">
        <v>25</v>
      </c>
      <c r="AL31" s="28">
        <f t="shared" si="12"/>
        <v>43156</v>
      </c>
      <c r="AM31" s="110">
        <f>EMMANUEL!E31</f>
        <v>0</v>
      </c>
      <c r="AN31" s="148">
        <v>25</v>
      </c>
      <c r="AO31" s="28">
        <f t="shared" si="13"/>
        <v>43156</v>
      </c>
      <c r="AP31" s="87">
        <f>HASAN!E31</f>
        <v>0</v>
      </c>
      <c r="AQ31" s="147">
        <v>25</v>
      </c>
      <c r="AR31" s="28">
        <f t="shared" si="14"/>
        <v>43156</v>
      </c>
      <c r="AS31" s="88">
        <f>FRANCK!E31</f>
        <v>0</v>
      </c>
      <c r="AT31" s="147">
        <v>25</v>
      </c>
      <c r="AU31" s="28">
        <f t="shared" si="15"/>
        <v>43156</v>
      </c>
      <c r="AV31" s="110">
        <f>ALINE!E31</f>
        <v>0</v>
      </c>
      <c r="AW31" s="148">
        <v>25</v>
      </c>
      <c r="AX31" s="28">
        <f t="shared" si="16"/>
        <v>43156</v>
      </c>
      <c r="AY31" s="88">
        <f>'FORMATEUR 8'!E31</f>
        <v>0</v>
      </c>
      <c r="AZ31" s="147">
        <v>25</v>
      </c>
      <c r="BA31" s="28">
        <f t="shared" si="17"/>
        <v>43156</v>
      </c>
      <c r="BB31" s="89">
        <f>'FORMATEUR 9'!E31</f>
        <v>0</v>
      </c>
      <c r="BC31" s="138">
        <v>25</v>
      </c>
      <c r="BD31" s="28">
        <f t="shared" si="18"/>
        <v>43184</v>
      </c>
      <c r="BE31" s="86">
        <f>'PIERRE OLIVIER'!G31</f>
        <v>0</v>
      </c>
      <c r="BF31" s="147">
        <v>25</v>
      </c>
      <c r="BG31" s="28">
        <f t="shared" si="19"/>
        <v>43184</v>
      </c>
      <c r="BH31" s="87">
        <f>'JEAN-LUC'!G31</f>
        <v>0</v>
      </c>
      <c r="BI31" s="147">
        <v>25</v>
      </c>
      <c r="BJ31" s="28">
        <f t="shared" si="20"/>
        <v>43184</v>
      </c>
      <c r="BK31" s="88">
        <f>XAVIER!G31</f>
        <v>0</v>
      </c>
      <c r="BL31" s="147">
        <v>25</v>
      </c>
      <c r="BM31" s="28">
        <f t="shared" si="21"/>
        <v>43184</v>
      </c>
      <c r="BN31" s="110">
        <f>EMMANUEL!G31</f>
        <v>0</v>
      </c>
      <c r="BO31" s="148">
        <v>25</v>
      </c>
      <c r="BP31" s="28">
        <f t="shared" si="22"/>
        <v>43184</v>
      </c>
      <c r="BQ31" s="87">
        <f>HASAN!G31</f>
        <v>0</v>
      </c>
      <c r="BR31" s="147">
        <v>25</v>
      </c>
      <c r="BS31" s="28">
        <f t="shared" si="23"/>
        <v>43184</v>
      </c>
      <c r="BT31" s="88">
        <f>FRANCK!G31</f>
        <v>0</v>
      </c>
      <c r="BU31" s="147">
        <v>25</v>
      </c>
      <c r="BV31" s="28">
        <f t="shared" si="24"/>
        <v>43184</v>
      </c>
      <c r="BW31" s="110">
        <f>ALINE!G31</f>
        <v>0</v>
      </c>
      <c r="BX31" s="148">
        <v>25</v>
      </c>
      <c r="BY31" s="28">
        <f t="shared" si="25"/>
        <v>43184</v>
      </c>
      <c r="BZ31" s="88">
        <f>'FORMATEUR 8'!G31</f>
        <v>0</v>
      </c>
      <c r="CA31" s="147">
        <v>25</v>
      </c>
      <c r="CB31" s="28">
        <f t="shared" si="26"/>
        <v>43184</v>
      </c>
      <c r="CC31" s="89">
        <f>'FORMATEUR 9'!G31</f>
        <v>0</v>
      </c>
      <c r="CD31" s="138">
        <v>25</v>
      </c>
      <c r="CE31" s="28">
        <f t="shared" si="27"/>
        <v>43215</v>
      </c>
      <c r="CF31" s="86" t="str">
        <f>'PIERRE OLIVIER'!J31</f>
        <v>TEEA</v>
      </c>
      <c r="CG31" s="147">
        <v>25</v>
      </c>
      <c r="CH31" s="28">
        <f t="shared" si="28"/>
        <v>43215</v>
      </c>
      <c r="CI31" s="87" t="str">
        <f>'JEAN-LUC'!J31</f>
        <v xml:space="preserve">Engins </v>
      </c>
      <c r="CJ31" s="147">
        <v>25</v>
      </c>
      <c r="CK31" s="28">
        <f t="shared" si="29"/>
        <v>43215</v>
      </c>
      <c r="CL31" s="88">
        <f>XAVIER!J31</f>
        <v>0</v>
      </c>
      <c r="CM31" s="147">
        <v>25</v>
      </c>
      <c r="CN31" s="28">
        <f t="shared" si="30"/>
        <v>43215</v>
      </c>
      <c r="CO31" s="110" t="str">
        <f>EMMANUEL!J31</f>
        <v>Chaud</v>
      </c>
      <c r="CP31" s="148">
        <v>25</v>
      </c>
      <c r="CQ31" s="28">
        <f t="shared" si="31"/>
        <v>43215</v>
      </c>
      <c r="CR31" s="87" t="str">
        <f>HASAN!J31</f>
        <v xml:space="preserve">installations </v>
      </c>
      <c r="CS31" s="147">
        <v>25</v>
      </c>
      <c r="CT31" s="28">
        <f t="shared" si="32"/>
        <v>43215</v>
      </c>
      <c r="CU31" s="88" t="str">
        <f>FRANCK!J31</f>
        <v>Examen</v>
      </c>
      <c r="CV31" s="147">
        <v>25</v>
      </c>
      <c r="CW31" s="28">
        <f t="shared" si="33"/>
        <v>43215</v>
      </c>
      <c r="CX31" s="110">
        <f>ALINE!J31</f>
        <v>0</v>
      </c>
      <c r="CY31" s="148">
        <v>25</v>
      </c>
      <c r="CZ31" s="28">
        <f t="shared" si="34"/>
        <v>43215</v>
      </c>
      <c r="DA31" s="88">
        <f>'FORMATEUR 8'!J31</f>
        <v>0</v>
      </c>
      <c r="DB31" s="147">
        <v>25</v>
      </c>
      <c r="DC31" s="28">
        <f t="shared" si="35"/>
        <v>43215</v>
      </c>
      <c r="DD31" s="89">
        <f>'FORMATEUR 9'!J31</f>
        <v>0</v>
      </c>
      <c r="DE31" s="138">
        <v>25</v>
      </c>
      <c r="DF31" s="28">
        <f t="shared" si="36"/>
        <v>43245</v>
      </c>
      <c r="DG31" s="86">
        <f>'PIERRE OLIVIER'!L31</f>
        <v>0</v>
      </c>
      <c r="DH31" s="147">
        <v>25</v>
      </c>
      <c r="DI31" s="28">
        <f t="shared" si="37"/>
        <v>43245</v>
      </c>
      <c r="DJ31" s="87">
        <f>'JEAN-LUC'!L31</f>
        <v>0</v>
      </c>
      <c r="DK31" s="147">
        <v>25</v>
      </c>
      <c r="DL31" s="28">
        <f t="shared" si="38"/>
        <v>43245</v>
      </c>
      <c r="DM31" s="88">
        <f>XAVIER!L31</f>
        <v>0</v>
      </c>
      <c r="DN31" s="147">
        <v>25</v>
      </c>
      <c r="DO31" s="28">
        <f t="shared" si="39"/>
        <v>43245</v>
      </c>
      <c r="DP31" s="89">
        <f>EMMANUEL!L31</f>
        <v>0</v>
      </c>
      <c r="DQ31" s="147">
        <v>25</v>
      </c>
      <c r="DR31" s="28">
        <f t="shared" si="40"/>
        <v>43245</v>
      </c>
      <c r="DS31" s="87" t="str">
        <f>HASAN!L31</f>
        <v>Industrie</v>
      </c>
      <c r="DT31" s="147">
        <v>25</v>
      </c>
      <c r="DU31" s="28">
        <f t="shared" si="41"/>
        <v>43245</v>
      </c>
      <c r="DV31" s="88">
        <f>FRANCK!L31</f>
        <v>0</v>
      </c>
      <c r="DW31" s="147">
        <v>25</v>
      </c>
      <c r="DX31" s="28">
        <f t="shared" si="42"/>
        <v>43245</v>
      </c>
      <c r="DY31" s="89" t="str">
        <f>ALINE!L31</f>
        <v>Programmes</v>
      </c>
      <c r="DZ31" s="147">
        <v>25</v>
      </c>
      <c r="EA31" s="28">
        <f t="shared" si="43"/>
        <v>43245</v>
      </c>
      <c r="EB31" s="88">
        <f>'FORMATEUR 8'!L31</f>
        <v>0</v>
      </c>
      <c r="EC31" s="147">
        <v>25</v>
      </c>
      <c r="ED31" s="28">
        <f t="shared" si="44"/>
        <v>43245</v>
      </c>
      <c r="EE31" s="89">
        <f>'FORMATEUR 9'!L31</f>
        <v>0</v>
      </c>
      <c r="EF31" s="138">
        <v>25</v>
      </c>
      <c r="EG31" s="28">
        <f t="shared" si="45"/>
        <v>43276</v>
      </c>
      <c r="EH31" s="86" t="str">
        <f>'PIERRE OLIVIER'!N31</f>
        <v>Formation</v>
      </c>
      <c r="EI31" s="147">
        <v>25</v>
      </c>
      <c r="EJ31" s="28">
        <f t="shared" si="100"/>
        <v>43276</v>
      </c>
      <c r="EK31" s="87" t="str">
        <f>'JEAN-LUC'!N31</f>
        <v>CQP</v>
      </c>
      <c r="EL31" s="147">
        <v>25</v>
      </c>
      <c r="EM31" s="28">
        <f t="shared" si="101"/>
        <v>43276</v>
      </c>
      <c r="EN31" s="88" t="str">
        <f>XAVIER!N31</f>
        <v>Formation</v>
      </c>
      <c r="EO31" s="147">
        <v>25</v>
      </c>
      <c r="EP31" s="28">
        <f t="shared" si="102"/>
        <v>43276</v>
      </c>
      <c r="EQ31" s="110" t="str">
        <f>EMMANUEL!N31</f>
        <v>Chaud</v>
      </c>
      <c r="ER31" s="148">
        <v>25</v>
      </c>
      <c r="ES31" s="28">
        <f t="shared" si="103"/>
        <v>43276</v>
      </c>
      <c r="ET31" s="87">
        <f>HASAN!N31</f>
        <v>0</v>
      </c>
      <c r="EU31" s="147">
        <v>25</v>
      </c>
      <c r="EV31" s="28">
        <f t="shared" si="104"/>
        <v>43276</v>
      </c>
      <c r="EW31" s="88">
        <f>FRANCK!N31</f>
        <v>0</v>
      </c>
      <c r="EX31" s="147">
        <v>25</v>
      </c>
      <c r="EY31" s="28">
        <f t="shared" si="105"/>
        <v>43276</v>
      </c>
      <c r="EZ31" s="110">
        <f>ALINE!N31</f>
        <v>0</v>
      </c>
      <c r="FA31" s="148">
        <v>25</v>
      </c>
      <c r="FB31" s="28">
        <f t="shared" si="106"/>
        <v>43276</v>
      </c>
      <c r="FC31" s="88">
        <f>'FORMATEUR 8'!N31</f>
        <v>0</v>
      </c>
      <c r="FD31" s="147">
        <v>25</v>
      </c>
      <c r="FE31" s="28">
        <f t="shared" si="107"/>
        <v>43276</v>
      </c>
      <c r="FF31" s="89">
        <f>'FORMATEUR 9'!N31</f>
        <v>0</v>
      </c>
      <c r="FG31" s="400"/>
      <c r="FH31" s="174">
        <v>25</v>
      </c>
      <c r="FI31" s="28">
        <f t="shared" si="46"/>
        <v>43306</v>
      </c>
      <c r="FJ31" s="86" t="str">
        <f>'PIERRE OLIVIER'!Q31</f>
        <v>Post</v>
      </c>
      <c r="FK31" s="174">
        <v>25</v>
      </c>
      <c r="FL31" s="28">
        <f t="shared" si="47"/>
        <v>43306</v>
      </c>
      <c r="FM31" s="87" t="str">
        <f>'JEAN-LUC'!Q31</f>
        <v>CALEBAM</v>
      </c>
      <c r="FN31" s="174">
        <v>25</v>
      </c>
      <c r="FO31" s="28">
        <f t="shared" si="48"/>
        <v>43306</v>
      </c>
      <c r="FP31" s="88" t="str">
        <f>XAVIER!Q31</f>
        <v>Soudeur</v>
      </c>
      <c r="FQ31" s="174">
        <v>25</v>
      </c>
      <c r="FR31" s="28">
        <f t="shared" si="49"/>
        <v>43306</v>
      </c>
      <c r="FS31" s="90" t="str">
        <f>EMMANUEL!Q31</f>
        <v>Chaud</v>
      </c>
      <c r="FT31" s="174">
        <v>25</v>
      </c>
      <c r="FU31" s="28">
        <f t="shared" si="50"/>
        <v>43306</v>
      </c>
      <c r="FV31" s="87">
        <f>HASAN!Q31</f>
        <v>0</v>
      </c>
      <c r="FW31" s="174">
        <v>25</v>
      </c>
      <c r="FX31" s="28">
        <f t="shared" si="51"/>
        <v>43306</v>
      </c>
      <c r="FY31" s="88">
        <f>FRANCK!Q31</f>
        <v>0</v>
      </c>
      <c r="FZ31" s="174">
        <v>25</v>
      </c>
      <c r="GA31" s="28">
        <f t="shared" si="52"/>
        <v>43306</v>
      </c>
      <c r="GB31" s="90">
        <f>ALINE!Q31</f>
        <v>0</v>
      </c>
      <c r="GC31" s="174">
        <v>25</v>
      </c>
      <c r="GD31" s="28">
        <f t="shared" si="53"/>
        <v>43306</v>
      </c>
      <c r="GE31" s="88">
        <f>'FORMATEUR 8'!Q31</f>
        <v>0</v>
      </c>
      <c r="GF31" s="174">
        <v>25</v>
      </c>
      <c r="GG31" s="28">
        <f t="shared" si="54"/>
        <v>43306</v>
      </c>
      <c r="GH31" s="89">
        <f>'FORMATEUR 9'!Q31</f>
        <v>0</v>
      </c>
      <c r="GI31" s="138">
        <v>25</v>
      </c>
      <c r="GJ31" s="28">
        <f t="shared" si="55"/>
        <v>43337</v>
      </c>
      <c r="GK31" s="86">
        <f>'PIERRE OLIVIER'!S31</f>
        <v>0</v>
      </c>
      <c r="GL31" s="147">
        <v>25</v>
      </c>
      <c r="GM31" s="28">
        <f t="shared" si="56"/>
        <v>43337</v>
      </c>
      <c r="GN31" s="87">
        <f>'JEAN-LUC'!S31</f>
        <v>0</v>
      </c>
      <c r="GO31" s="147">
        <v>25</v>
      </c>
      <c r="GP31" s="28">
        <f t="shared" si="57"/>
        <v>43337</v>
      </c>
      <c r="GQ31" s="88">
        <f>XAVIER!S31</f>
        <v>0</v>
      </c>
      <c r="GR31" s="147">
        <v>25</v>
      </c>
      <c r="GS31" s="28">
        <f t="shared" si="58"/>
        <v>43337</v>
      </c>
      <c r="GT31" s="110">
        <f>EMMANUEL!S31</f>
        <v>0</v>
      </c>
      <c r="GU31" s="148">
        <v>25</v>
      </c>
      <c r="GV31" s="28">
        <f t="shared" si="59"/>
        <v>43337</v>
      </c>
      <c r="GW31" s="87">
        <f>HASAN!S31</f>
        <v>0</v>
      </c>
      <c r="GX31" s="147">
        <v>25</v>
      </c>
      <c r="GY31" s="28">
        <f t="shared" si="60"/>
        <v>43337</v>
      </c>
      <c r="GZ31" s="88">
        <f>FRANCK!S31</f>
        <v>0</v>
      </c>
      <c r="HA31" s="147">
        <v>25</v>
      </c>
      <c r="HB31" s="28">
        <f t="shared" si="61"/>
        <v>43337</v>
      </c>
      <c r="HC31" s="110">
        <f>ALINE!S31</f>
        <v>0</v>
      </c>
      <c r="HD31" s="148">
        <v>25</v>
      </c>
      <c r="HE31" s="28">
        <f t="shared" si="62"/>
        <v>43337</v>
      </c>
      <c r="HF31" s="88">
        <f>'FORMATEUR 8'!S31</f>
        <v>0</v>
      </c>
      <c r="HG31" s="147">
        <v>25</v>
      </c>
      <c r="HH31" s="28">
        <f t="shared" si="63"/>
        <v>43337</v>
      </c>
      <c r="HI31" s="89">
        <f>'FORMATEUR 9'!S31</f>
        <v>0</v>
      </c>
      <c r="HJ31" s="138">
        <v>25</v>
      </c>
      <c r="HK31" s="28">
        <f t="shared" si="64"/>
        <v>43368</v>
      </c>
      <c r="HL31" s="86">
        <f>'PIERRE OLIVIER'!U31</f>
        <v>0</v>
      </c>
      <c r="HM31" s="147">
        <v>25</v>
      </c>
      <c r="HN31" s="28">
        <f t="shared" si="84"/>
        <v>43368</v>
      </c>
      <c r="HO31" s="87" t="str">
        <f>'JEAN-LUC'!U31</f>
        <v>Cursus Ess</v>
      </c>
      <c r="HP31" s="147">
        <v>25</v>
      </c>
      <c r="HQ31" s="28">
        <f t="shared" si="85"/>
        <v>43368</v>
      </c>
      <c r="HR31" s="88" t="str">
        <f>XAVIER!U31</f>
        <v>Formation</v>
      </c>
      <c r="HS31" s="147">
        <v>25</v>
      </c>
      <c r="HT31" s="28">
        <f t="shared" si="86"/>
        <v>43368</v>
      </c>
      <c r="HU31" s="110">
        <f>EMMANUEL!U31</f>
        <v>0</v>
      </c>
      <c r="HV31" s="148">
        <v>25</v>
      </c>
      <c r="HW31" s="28">
        <f t="shared" si="87"/>
        <v>43368</v>
      </c>
      <c r="HX31" s="87" t="str">
        <f>HASAN!U31</f>
        <v>PDTMI</v>
      </c>
      <c r="HY31" s="147">
        <v>25</v>
      </c>
      <c r="HZ31" s="28">
        <f t="shared" si="88"/>
        <v>43368</v>
      </c>
      <c r="IA31" s="88">
        <f>FRANCK!U31</f>
        <v>0</v>
      </c>
      <c r="IB31" s="147">
        <v>25</v>
      </c>
      <c r="IC31" s="28">
        <f t="shared" si="89"/>
        <v>43368</v>
      </c>
      <c r="ID31" s="110">
        <f>ALINE!U31</f>
        <v>0</v>
      </c>
      <c r="IE31" s="148">
        <v>25</v>
      </c>
      <c r="IF31" s="28">
        <f t="shared" si="90"/>
        <v>43368</v>
      </c>
      <c r="IG31" s="88">
        <f>'FORMATEUR 8'!U31</f>
        <v>0</v>
      </c>
      <c r="IH31" s="147">
        <v>25</v>
      </c>
      <c r="II31" s="28">
        <f t="shared" si="91"/>
        <v>43368</v>
      </c>
      <c r="IJ31" s="89">
        <f>'FORMATEUR 9'!U31</f>
        <v>0</v>
      </c>
      <c r="IK31" s="138">
        <v>25</v>
      </c>
      <c r="IL31" s="28">
        <f t="shared" si="65"/>
        <v>43398</v>
      </c>
      <c r="IM31" s="86">
        <f>'PIERRE OLIVIER'!X31</f>
        <v>0</v>
      </c>
      <c r="IN31" s="147">
        <v>25</v>
      </c>
      <c r="IO31" s="28">
        <f t="shared" si="66"/>
        <v>43398</v>
      </c>
      <c r="IP31" s="87">
        <f>'JEAN-LUC'!X31</f>
        <v>0</v>
      </c>
      <c r="IQ31" s="147">
        <v>25</v>
      </c>
      <c r="IR31" s="28">
        <f t="shared" si="67"/>
        <v>43398</v>
      </c>
      <c r="IS31" s="88" t="str">
        <f>XAVIER!X31</f>
        <v>PDMI</v>
      </c>
      <c r="IT31" s="147">
        <v>25</v>
      </c>
      <c r="IU31" s="28">
        <f t="shared" si="68"/>
        <v>43398</v>
      </c>
      <c r="IV31" s="110" t="str">
        <f>EMMANUEL!X31</f>
        <v>Tuy</v>
      </c>
      <c r="IW31" s="148">
        <v>25</v>
      </c>
      <c r="IX31" s="28">
        <f t="shared" si="69"/>
        <v>43398</v>
      </c>
      <c r="IY31" s="87">
        <f>HASAN!X31</f>
        <v>0</v>
      </c>
      <c r="IZ31" s="147">
        <v>25</v>
      </c>
      <c r="JA31" s="28">
        <f t="shared" si="70"/>
        <v>43398</v>
      </c>
      <c r="JB31" s="88">
        <f>FRANCK!X31</f>
        <v>0</v>
      </c>
      <c r="JC31" s="147">
        <v>25</v>
      </c>
      <c r="JD31" s="28">
        <f t="shared" si="71"/>
        <v>43398</v>
      </c>
      <c r="JE31" s="110">
        <f>ALINE!X31</f>
        <v>0</v>
      </c>
      <c r="JF31" s="148">
        <v>25</v>
      </c>
      <c r="JG31" s="28">
        <f t="shared" si="72"/>
        <v>43398</v>
      </c>
      <c r="JH31" s="88">
        <f>'FORMATEUR 8'!X31</f>
        <v>0</v>
      </c>
      <c r="JI31" s="147">
        <v>25</v>
      </c>
      <c r="JJ31" s="28">
        <f t="shared" si="73"/>
        <v>43398</v>
      </c>
      <c r="JK31" s="89">
        <f>'FORMATEUR 9'!X31</f>
        <v>0</v>
      </c>
      <c r="JL31" s="138">
        <v>25</v>
      </c>
      <c r="JM31" s="28">
        <f t="shared" si="74"/>
        <v>43429</v>
      </c>
      <c r="JN31" s="86">
        <f>'PIERRE OLIVIER'!Z31</f>
        <v>0</v>
      </c>
      <c r="JO31" s="147">
        <v>25</v>
      </c>
      <c r="JP31" s="28">
        <f t="shared" si="75"/>
        <v>43429</v>
      </c>
      <c r="JQ31" s="87">
        <f>'JEAN-LUC'!Z31</f>
        <v>0</v>
      </c>
      <c r="JR31" s="147">
        <v>25</v>
      </c>
      <c r="JS31" s="28">
        <f t="shared" si="76"/>
        <v>43429</v>
      </c>
      <c r="JT31" s="88">
        <f>XAVIER!Z31</f>
        <v>0</v>
      </c>
      <c r="JU31" s="147">
        <v>25</v>
      </c>
      <c r="JV31" s="28">
        <f t="shared" si="77"/>
        <v>43429</v>
      </c>
      <c r="JW31" s="110">
        <f>EMMANUEL!Z31</f>
        <v>0</v>
      </c>
      <c r="JX31" s="148">
        <v>25</v>
      </c>
      <c r="JY31" s="28">
        <f t="shared" si="78"/>
        <v>43429</v>
      </c>
      <c r="JZ31" s="87">
        <f>HASAN!Z31</f>
        <v>0</v>
      </c>
      <c r="KA31" s="147">
        <v>25</v>
      </c>
      <c r="KB31" s="28">
        <f t="shared" si="79"/>
        <v>43429</v>
      </c>
      <c r="KC31" s="88">
        <f>FRANCK!Z31</f>
        <v>0</v>
      </c>
      <c r="KD31" s="147">
        <v>25</v>
      </c>
      <c r="KE31" s="28">
        <f t="shared" si="80"/>
        <v>43429</v>
      </c>
      <c r="KF31" s="110">
        <f>ALINE!Z31</f>
        <v>0</v>
      </c>
      <c r="KG31" s="148">
        <v>25</v>
      </c>
      <c r="KH31" s="28">
        <f t="shared" si="81"/>
        <v>43429</v>
      </c>
      <c r="KI31" s="88">
        <f>'FORMATEUR 8'!Z31</f>
        <v>0</v>
      </c>
      <c r="KJ31" s="147">
        <v>25</v>
      </c>
      <c r="KK31" s="28">
        <f t="shared" si="82"/>
        <v>43429</v>
      </c>
      <c r="KL31" s="89">
        <f>'FORMATEUR 9'!Z31</f>
        <v>0</v>
      </c>
      <c r="KM31" s="138">
        <v>25</v>
      </c>
      <c r="KN31" s="28">
        <f t="shared" si="83"/>
        <v>43459</v>
      </c>
      <c r="KO31" s="86" t="str">
        <f>'PIERRE OLIVIER'!AB31</f>
        <v>FERIE Noël</v>
      </c>
      <c r="KP31" s="147">
        <v>25</v>
      </c>
      <c r="KQ31" s="28">
        <f t="shared" si="92"/>
        <v>43459</v>
      </c>
      <c r="KR31" s="87" t="str">
        <f>'JEAN-LUC'!AB31</f>
        <v>FERIE Noël</v>
      </c>
      <c r="KS31" s="147">
        <v>25</v>
      </c>
      <c r="KT31" s="28">
        <f t="shared" si="93"/>
        <v>43459</v>
      </c>
      <c r="KU31" s="88" t="str">
        <f>XAVIER!AB31</f>
        <v>FERIE Noël</v>
      </c>
      <c r="KV31" s="147">
        <v>25</v>
      </c>
      <c r="KW31" s="28">
        <f t="shared" si="94"/>
        <v>43459</v>
      </c>
      <c r="KX31" s="110" t="str">
        <f>EMMANUEL!AB31</f>
        <v>FERIE Noël</v>
      </c>
      <c r="KY31" s="148">
        <v>25</v>
      </c>
      <c r="KZ31" s="28">
        <f t="shared" si="95"/>
        <v>43459</v>
      </c>
      <c r="LA31" s="87" t="str">
        <f>HASAN!AB31</f>
        <v>FERIE Noël</v>
      </c>
      <c r="LB31" s="147">
        <v>25</v>
      </c>
      <c r="LC31" s="28">
        <f t="shared" si="96"/>
        <v>43459</v>
      </c>
      <c r="LD31" s="88" t="str">
        <f>FRANCK!AB31</f>
        <v>FERIE Noël</v>
      </c>
      <c r="LE31" s="147">
        <v>25</v>
      </c>
      <c r="LF31" s="28">
        <f t="shared" si="97"/>
        <v>43459</v>
      </c>
      <c r="LG31" s="110" t="str">
        <f>ALINE!AB31</f>
        <v>FERIE Noël</v>
      </c>
      <c r="LH31" s="148">
        <v>25</v>
      </c>
      <c r="LI31" s="28">
        <f t="shared" si="98"/>
        <v>43459</v>
      </c>
      <c r="LJ31" s="88" t="str">
        <f>'FORMATEUR 8'!AB31</f>
        <v>FERIE Noël</v>
      </c>
      <c r="LK31" s="147">
        <v>25</v>
      </c>
      <c r="LL31" s="28">
        <f t="shared" si="99"/>
        <v>43459</v>
      </c>
      <c r="LM31" s="89" t="str">
        <f>'FORMATEUR 9'!AB31</f>
        <v>FERIE Noël</v>
      </c>
    </row>
    <row r="32" spans="1:329" ht="18.95" customHeight="1" x14ac:dyDescent="0.2">
      <c r="A32" s="138">
        <v>26</v>
      </c>
      <c r="B32" s="28">
        <f t="shared" si="0"/>
        <v>43126</v>
      </c>
      <c r="C32" s="81" t="str">
        <f>'PIERRE OLIVIER'!C32</f>
        <v>Session 1</v>
      </c>
      <c r="D32" s="147">
        <v>26</v>
      </c>
      <c r="E32" s="28">
        <f t="shared" si="1"/>
        <v>43126</v>
      </c>
      <c r="F32" s="82" t="str">
        <f>'JEAN-LUC'!C32</f>
        <v>CP</v>
      </c>
      <c r="G32" s="147">
        <v>26</v>
      </c>
      <c r="H32" s="28">
        <f t="shared" si="2"/>
        <v>43126</v>
      </c>
      <c r="I32" s="83">
        <f>XAVIER!C32</f>
        <v>0</v>
      </c>
      <c r="J32" s="147">
        <v>26</v>
      </c>
      <c r="K32" s="28">
        <f t="shared" si="3"/>
        <v>43126</v>
      </c>
      <c r="L32" s="98" t="str">
        <f>EMMANUEL!C32</f>
        <v>Chaud</v>
      </c>
      <c r="M32" s="148">
        <v>26</v>
      </c>
      <c r="N32" s="28">
        <f t="shared" si="4"/>
        <v>43126</v>
      </c>
      <c r="O32" s="82" t="str">
        <f>HASAN!C32</f>
        <v>TMI</v>
      </c>
      <c r="P32" s="147">
        <v>26</v>
      </c>
      <c r="Q32" s="28">
        <f t="shared" si="5"/>
        <v>43126</v>
      </c>
      <c r="R32" s="83" t="str">
        <f>FRANCK!C32</f>
        <v>CIMA</v>
      </c>
      <c r="S32" s="147">
        <v>26</v>
      </c>
      <c r="T32" s="28">
        <f t="shared" si="6"/>
        <v>43126</v>
      </c>
      <c r="U32" s="98" t="str">
        <f>ALINE!C32</f>
        <v>C PLTLM</v>
      </c>
      <c r="V32" s="148">
        <v>26</v>
      </c>
      <c r="W32" s="28">
        <f t="shared" si="7"/>
        <v>43126</v>
      </c>
      <c r="X32" s="83">
        <f>'FORMATEUR 8'!C32</f>
        <v>0</v>
      </c>
      <c r="Y32" s="147">
        <v>26</v>
      </c>
      <c r="Z32" s="28">
        <f t="shared" si="8"/>
        <v>43126</v>
      </c>
      <c r="AA32" s="84">
        <f>'FORMATEUR 9'!C32</f>
        <v>0</v>
      </c>
      <c r="AB32" s="138">
        <v>26</v>
      </c>
      <c r="AC32" s="28">
        <f t="shared" si="9"/>
        <v>43157</v>
      </c>
      <c r="AD32" s="86" t="str">
        <f>'PIERRE OLIVIER'!E32</f>
        <v xml:space="preserve">Formation </v>
      </c>
      <c r="AE32" s="147">
        <v>26</v>
      </c>
      <c r="AF32" s="28">
        <f t="shared" si="10"/>
        <v>43157</v>
      </c>
      <c r="AG32" s="263">
        <f>'JEAN-LUC'!E32</f>
        <v>0</v>
      </c>
      <c r="AH32" s="147">
        <v>26</v>
      </c>
      <c r="AI32" s="28">
        <f t="shared" si="11"/>
        <v>43157</v>
      </c>
      <c r="AJ32" s="88">
        <f>XAVIER!E32</f>
        <v>0</v>
      </c>
      <c r="AK32" s="147">
        <v>26</v>
      </c>
      <c r="AL32" s="28">
        <f t="shared" si="12"/>
        <v>43157</v>
      </c>
      <c r="AM32" s="110" t="str">
        <f>EMMANUEL!E32</f>
        <v>Chaud</v>
      </c>
      <c r="AN32" s="148">
        <v>26</v>
      </c>
      <c r="AO32" s="28">
        <f t="shared" si="13"/>
        <v>43157</v>
      </c>
      <c r="AP32" s="87">
        <f>HASAN!E32</f>
        <v>0</v>
      </c>
      <c r="AQ32" s="147">
        <v>26</v>
      </c>
      <c r="AR32" s="28">
        <f t="shared" si="14"/>
        <v>43157</v>
      </c>
      <c r="AS32" s="88">
        <f>FRANCK!E32</f>
        <v>0</v>
      </c>
      <c r="AT32" s="147">
        <v>26</v>
      </c>
      <c r="AU32" s="28">
        <f t="shared" si="15"/>
        <v>43157</v>
      </c>
      <c r="AV32" s="110" t="str">
        <f>ALINE!E32</f>
        <v>C PLTLM</v>
      </c>
      <c r="AW32" s="148">
        <v>26</v>
      </c>
      <c r="AX32" s="28">
        <f t="shared" si="16"/>
        <v>43157</v>
      </c>
      <c r="AY32" s="88">
        <f>'FORMATEUR 8'!E32</f>
        <v>0</v>
      </c>
      <c r="AZ32" s="147">
        <v>26</v>
      </c>
      <c r="BA32" s="28">
        <f t="shared" si="17"/>
        <v>43157</v>
      </c>
      <c r="BB32" s="89">
        <f>'FORMATEUR 9'!E32</f>
        <v>0</v>
      </c>
      <c r="BC32" s="138">
        <v>26</v>
      </c>
      <c r="BD32" s="28">
        <f t="shared" si="18"/>
        <v>43185</v>
      </c>
      <c r="BE32" s="86">
        <f>'PIERRE OLIVIER'!G32</f>
        <v>0</v>
      </c>
      <c r="BF32" s="147">
        <v>26</v>
      </c>
      <c r="BG32" s="28">
        <f t="shared" si="19"/>
        <v>43185</v>
      </c>
      <c r="BH32" s="87" t="str">
        <f>'JEAN-LUC'!G32</f>
        <v>Wallis Label</v>
      </c>
      <c r="BI32" s="147">
        <v>26</v>
      </c>
      <c r="BJ32" s="28">
        <f t="shared" si="20"/>
        <v>43185</v>
      </c>
      <c r="BK32" s="88">
        <f>XAVIER!G32</f>
        <v>0</v>
      </c>
      <c r="BL32" s="147">
        <v>26</v>
      </c>
      <c r="BM32" s="28">
        <f t="shared" si="21"/>
        <v>43185</v>
      </c>
      <c r="BN32" s="110" t="str">
        <f>EMMANUEL!G32</f>
        <v>Chaud</v>
      </c>
      <c r="BO32" s="148">
        <v>26</v>
      </c>
      <c r="BP32" s="28">
        <f t="shared" si="22"/>
        <v>43185</v>
      </c>
      <c r="BQ32" s="87" t="str">
        <f>HASAN!G32</f>
        <v>Réaliser la</v>
      </c>
      <c r="BR32" s="147">
        <v>26</v>
      </c>
      <c r="BS32" s="28">
        <f t="shared" si="23"/>
        <v>43185</v>
      </c>
      <c r="BT32" s="88">
        <f>FRANCK!G32</f>
        <v>0</v>
      </c>
      <c r="BU32" s="147">
        <v>26</v>
      </c>
      <c r="BV32" s="28">
        <f t="shared" si="24"/>
        <v>43185</v>
      </c>
      <c r="BW32" s="110">
        <f>ALINE!G32</f>
        <v>0</v>
      </c>
      <c r="BX32" s="148">
        <v>26</v>
      </c>
      <c r="BY32" s="28">
        <f t="shared" si="25"/>
        <v>43185</v>
      </c>
      <c r="BZ32" s="88">
        <f>'FORMATEUR 8'!G32</f>
        <v>0</v>
      </c>
      <c r="CA32" s="147">
        <v>26</v>
      </c>
      <c r="CB32" s="28">
        <f t="shared" si="26"/>
        <v>43185</v>
      </c>
      <c r="CC32" s="89">
        <f>'FORMATEUR 9'!G32</f>
        <v>0</v>
      </c>
      <c r="CD32" s="138">
        <v>26</v>
      </c>
      <c r="CE32" s="28">
        <f t="shared" si="27"/>
        <v>43216</v>
      </c>
      <c r="CF32" s="86">
        <f>'PIERRE OLIVIER'!J32</f>
        <v>0</v>
      </c>
      <c r="CG32" s="147">
        <v>26</v>
      </c>
      <c r="CH32" s="28">
        <f t="shared" si="28"/>
        <v>43216</v>
      </c>
      <c r="CI32" s="87">
        <f>'JEAN-LUC'!J32</f>
        <v>0</v>
      </c>
      <c r="CJ32" s="147">
        <v>26</v>
      </c>
      <c r="CK32" s="28">
        <f t="shared" si="29"/>
        <v>43216</v>
      </c>
      <c r="CL32" s="88">
        <f>XAVIER!J32</f>
        <v>0</v>
      </c>
      <c r="CM32" s="147">
        <v>26</v>
      </c>
      <c r="CN32" s="28">
        <f t="shared" si="30"/>
        <v>43216</v>
      </c>
      <c r="CO32" s="110" t="str">
        <f>EMMANUEL!J32</f>
        <v>Chaud</v>
      </c>
      <c r="CP32" s="148">
        <v>26</v>
      </c>
      <c r="CQ32" s="28">
        <f t="shared" si="31"/>
        <v>43216</v>
      </c>
      <c r="CR32" s="87" t="str">
        <f>HASAN!J32</f>
        <v xml:space="preserve"> électriques</v>
      </c>
      <c r="CS32" s="147">
        <v>26</v>
      </c>
      <c r="CT32" s="28">
        <f t="shared" si="32"/>
        <v>43216</v>
      </c>
      <c r="CU32" s="88" t="str">
        <f>FRANCK!J32</f>
        <v>Examen</v>
      </c>
      <c r="CV32" s="147">
        <v>26</v>
      </c>
      <c r="CW32" s="28">
        <f t="shared" si="33"/>
        <v>43216</v>
      </c>
      <c r="CX32" s="110">
        <f>ALINE!J32</f>
        <v>0</v>
      </c>
      <c r="CY32" s="148">
        <v>26</v>
      </c>
      <c r="CZ32" s="28">
        <f t="shared" si="34"/>
        <v>43216</v>
      </c>
      <c r="DA32" s="88">
        <f>'FORMATEUR 8'!J32</f>
        <v>0</v>
      </c>
      <c r="DB32" s="147">
        <v>26</v>
      </c>
      <c r="DC32" s="28">
        <f t="shared" si="35"/>
        <v>43216</v>
      </c>
      <c r="DD32" s="89">
        <f>'FORMATEUR 9'!J32</f>
        <v>0</v>
      </c>
      <c r="DE32" s="138">
        <v>26</v>
      </c>
      <c r="DF32" s="28">
        <f t="shared" si="36"/>
        <v>43246</v>
      </c>
      <c r="DG32" s="86">
        <f>'PIERRE OLIVIER'!L32</f>
        <v>0</v>
      </c>
      <c r="DH32" s="147">
        <v>26</v>
      </c>
      <c r="DI32" s="28">
        <f t="shared" si="37"/>
        <v>43246</v>
      </c>
      <c r="DJ32" s="87">
        <f>'JEAN-LUC'!L32</f>
        <v>0</v>
      </c>
      <c r="DK32" s="147">
        <v>26</v>
      </c>
      <c r="DL32" s="28">
        <f t="shared" si="38"/>
        <v>43246</v>
      </c>
      <c r="DM32" s="88">
        <f>XAVIER!L32</f>
        <v>0</v>
      </c>
      <c r="DN32" s="147">
        <v>26</v>
      </c>
      <c r="DO32" s="28">
        <f t="shared" si="39"/>
        <v>43246</v>
      </c>
      <c r="DP32" s="89">
        <f>EMMANUEL!L32</f>
        <v>0</v>
      </c>
      <c r="DQ32" s="147">
        <v>26</v>
      </c>
      <c r="DR32" s="28">
        <f t="shared" si="40"/>
        <v>43246</v>
      </c>
      <c r="DS32" s="87">
        <f>HASAN!L32</f>
        <v>0</v>
      </c>
      <c r="DT32" s="147">
        <v>26</v>
      </c>
      <c r="DU32" s="28">
        <f t="shared" si="41"/>
        <v>43246</v>
      </c>
      <c r="DV32" s="88">
        <f>FRANCK!L32</f>
        <v>0</v>
      </c>
      <c r="DW32" s="147">
        <v>26</v>
      </c>
      <c r="DX32" s="28">
        <f t="shared" si="42"/>
        <v>43246</v>
      </c>
      <c r="DY32" s="89">
        <f>ALINE!L32</f>
        <v>0</v>
      </c>
      <c r="DZ32" s="147">
        <v>26</v>
      </c>
      <c r="EA32" s="28">
        <f t="shared" si="43"/>
        <v>43246</v>
      </c>
      <c r="EB32" s="88">
        <f>'FORMATEUR 8'!L32</f>
        <v>0</v>
      </c>
      <c r="EC32" s="147">
        <v>26</v>
      </c>
      <c r="ED32" s="28">
        <f t="shared" si="44"/>
        <v>43246</v>
      </c>
      <c r="EE32" s="89">
        <f>'FORMATEUR 9'!L32</f>
        <v>0</v>
      </c>
      <c r="EF32" s="138">
        <v>26</v>
      </c>
      <c r="EG32" s="28">
        <f t="shared" si="45"/>
        <v>43277</v>
      </c>
      <c r="EH32" s="86">
        <f>'PIERRE OLIVIER'!N32</f>
        <v>0</v>
      </c>
      <c r="EI32" s="147">
        <v>26</v>
      </c>
      <c r="EJ32" s="28">
        <f t="shared" si="100"/>
        <v>43277</v>
      </c>
      <c r="EK32" s="87">
        <f>'JEAN-LUC'!N32</f>
        <v>0</v>
      </c>
      <c r="EL32" s="147">
        <v>26</v>
      </c>
      <c r="EM32" s="28">
        <f t="shared" si="101"/>
        <v>43277</v>
      </c>
      <c r="EN32" s="88">
        <f>XAVIER!N32</f>
        <v>0</v>
      </c>
      <c r="EO32" s="147">
        <v>26</v>
      </c>
      <c r="EP32" s="28">
        <f t="shared" si="102"/>
        <v>43277</v>
      </c>
      <c r="EQ32" s="110" t="str">
        <f>EMMANUEL!N32</f>
        <v>Chaud</v>
      </c>
      <c r="ER32" s="148">
        <v>26</v>
      </c>
      <c r="ES32" s="28">
        <f t="shared" si="103"/>
        <v>43277</v>
      </c>
      <c r="ET32" s="87">
        <f>HASAN!N32</f>
        <v>0</v>
      </c>
      <c r="EU32" s="147">
        <v>26</v>
      </c>
      <c r="EV32" s="28">
        <f t="shared" si="104"/>
        <v>43277</v>
      </c>
      <c r="EW32" s="88">
        <f>FRANCK!N32</f>
        <v>0</v>
      </c>
      <c r="EX32" s="147">
        <v>26</v>
      </c>
      <c r="EY32" s="28">
        <f t="shared" si="105"/>
        <v>43277</v>
      </c>
      <c r="EZ32" s="110">
        <f>ALINE!N32</f>
        <v>0</v>
      </c>
      <c r="FA32" s="148">
        <v>26</v>
      </c>
      <c r="FB32" s="28">
        <f t="shared" si="106"/>
        <v>43277</v>
      </c>
      <c r="FC32" s="88">
        <f>'FORMATEUR 8'!N32</f>
        <v>0</v>
      </c>
      <c r="FD32" s="147">
        <v>26</v>
      </c>
      <c r="FE32" s="28">
        <f t="shared" si="107"/>
        <v>43277</v>
      </c>
      <c r="FF32" s="89">
        <f>'FORMATEUR 9'!N32</f>
        <v>0</v>
      </c>
      <c r="FG32" s="400"/>
      <c r="FH32" s="173">
        <v>26</v>
      </c>
      <c r="FI32" s="28">
        <f t="shared" si="46"/>
        <v>43307</v>
      </c>
      <c r="FJ32" s="86">
        <f>'PIERRE OLIVIER'!Q32</f>
        <v>0</v>
      </c>
      <c r="FK32" s="173">
        <v>26</v>
      </c>
      <c r="FL32" s="28">
        <f t="shared" si="47"/>
        <v>43307</v>
      </c>
      <c r="FM32" s="87" t="str">
        <f>'JEAN-LUC'!Q32</f>
        <v>Session 3 G2</v>
      </c>
      <c r="FN32" s="173">
        <v>26</v>
      </c>
      <c r="FO32" s="28">
        <f t="shared" si="48"/>
        <v>43307</v>
      </c>
      <c r="FP32" s="88">
        <f>XAVIER!Q32</f>
        <v>0</v>
      </c>
      <c r="FQ32" s="173">
        <v>26</v>
      </c>
      <c r="FR32" s="28">
        <f t="shared" si="49"/>
        <v>43307</v>
      </c>
      <c r="FS32" s="90" t="str">
        <f>EMMANUEL!Q32</f>
        <v>Chaud</v>
      </c>
      <c r="FT32" s="173">
        <v>26</v>
      </c>
      <c r="FU32" s="28">
        <f t="shared" si="50"/>
        <v>43307</v>
      </c>
      <c r="FV32" s="87">
        <f>HASAN!Q32</f>
        <v>0</v>
      </c>
      <c r="FW32" s="173">
        <v>26</v>
      </c>
      <c r="FX32" s="28">
        <f t="shared" si="51"/>
        <v>43307</v>
      </c>
      <c r="FY32" s="88">
        <f>FRANCK!Q32</f>
        <v>0</v>
      </c>
      <c r="FZ32" s="173">
        <v>26</v>
      </c>
      <c r="GA32" s="28">
        <f t="shared" si="52"/>
        <v>43307</v>
      </c>
      <c r="GB32" s="90">
        <f>ALINE!Q32</f>
        <v>0</v>
      </c>
      <c r="GC32" s="173">
        <v>26</v>
      </c>
      <c r="GD32" s="28">
        <f t="shared" si="53"/>
        <v>43307</v>
      </c>
      <c r="GE32" s="88">
        <f>'FORMATEUR 8'!Q32</f>
        <v>0</v>
      </c>
      <c r="GF32" s="173">
        <v>26</v>
      </c>
      <c r="GG32" s="28">
        <f t="shared" si="54"/>
        <v>43307</v>
      </c>
      <c r="GH32" s="89">
        <f>'FORMATEUR 9'!Q32</f>
        <v>0</v>
      </c>
      <c r="GI32" s="138">
        <v>26</v>
      </c>
      <c r="GJ32" s="28">
        <f t="shared" si="55"/>
        <v>43338</v>
      </c>
      <c r="GK32" s="86">
        <f>'PIERRE OLIVIER'!S32</f>
        <v>0</v>
      </c>
      <c r="GL32" s="147">
        <v>26</v>
      </c>
      <c r="GM32" s="28">
        <f t="shared" si="56"/>
        <v>43338</v>
      </c>
      <c r="GN32" s="87">
        <f>'JEAN-LUC'!S32</f>
        <v>0</v>
      </c>
      <c r="GO32" s="147">
        <v>26</v>
      </c>
      <c r="GP32" s="28">
        <f t="shared" si="57"/>
        <v>43338</v>
      </c>
      <c r="GQ32" s="88">
        <f>XAVIER!S32</f>
        <v>0</v>
      </c>
      <c r="GR32" s="147">
        <v>26</v>
      </c>
      <c r="GS32" s="28">
        <f t="shared" si="58"/>
        <v>43338</v>
      </c>
      <c r="GT32" s="110">
        <f>EMMANUEL!S32</f>
        <v>0</v>
      </c>
      <c r="GU32" s="148">
        <v>26</v>
      </c>
      <c r="GV32" s="28">
        <f t="shared" si="59"/>
        <v>43338</v>
      </c>
      <c r="GW32" s="87">
        <f>HASAN!S32</f>
        <v>0</v>
      </c>
      <c r="GX32" s="147">
        <v>26</v>
      </c>
      <c r="GY32" s="28">
        <f t="shared" si="60"/>
        <v>43338</v>
      </c>
      <c r="GZ32" s="88">
        <f>FRANCK!S32</f>
        <v>0</v>
      </c>
      <c r="HA32" s="147">
        <v>26</v>
      </c>
      <c r="HB32" s="28">
        <f t="shared" si="61"/>
        <v>43338</v>
      </c>
      <c r="HC32" s="110">
        <f>ALINE!S32</f>
        <v>0</v>
      </c>
      <c r="HD32" s="148">
        <v>26</v>
      </c>
      <c r="HE32" s="28">
        <f t="shared" si="62"/>
        <v>43338</v>
      </c>
      <c r="HF32" s="88">
        <f>'FORMATEUR 8'!S32</f>
        <v>0</v>
      </c>
      <c r="HG32" s="147">
        <v>26</v>
      </c>
      <c r="HH32" s="28">
        <f t="shared" si="63"/>
        <v>43338</v>
      </c>
      <c r="HI32" s="89">
        <f>'FORMATEUR 9'!S32</f>
        <v>0</v>
      </c>
      <c r="HJ32" s="138">
        <v>26</v>
      </c>
      <c r="HK32" s="28">
        <f t="shared" si="64"/>
        <v>43369</v>
      </c>
      <c r="HL32" s="86" t="str">
        <f>'PIERRE OLIVIER'!U32</f>
        <v>La Clim auto</v>
      </c>
      <c r="HM32" s="147">
        <v>26</v>
      </c>
      <c r="HN32" s="28">
        <f t="shared" si="84"/>
        <v>43369</v>
      </c>
      <c r="HO32" s="87" t="str">
        <f>'JEAN-LUC'!U32</f>
        <v>S5</v>
      </c>
      <c r="HP32" s="147">
        <v>26</v>
      </c>
      <c r="HQ32" s="28">
        <f t="shared" si="85"/>
        <v>43369</v>
      </c>
      <c r="HR32" s="88">
        <f>XAVIER!U32</f>
        <v>0</v>
      </c>
      <c r="HS32" s="147">
        <v>26</v>
      </c>
      <c r="HT32" s="28">
        <f t="shared" si="86"/>
        <v>43369</v>
      </c>
      <c r="HU32" s="110">
        <f>EMMANUEL!U32</f>
        <v>0</v>
      </c>
      <c r="HV32" s="148">
        <v>26</v>
      </c>
      <c r="HW32" s="28">
        <f t="shared" si="87"/>
        <v>43369</v>
      </c>
      <c r="HX32" s="87" t="str">
        <f>HASAN!U32</f>
        <v>PDTMI</v>
      </c>
      <c r="HY32" s="147">
        <v>26</v>
      </c>
      <c r="HZ32" s="28">
        <f t="shared" si="88"/>
        <v>43369</v>
      </c>
      <c r="IA32" s="88">
        <f>FRANCK!U32</f>
        <v>0</v>
      </c>
      <c r="IB32" s="147">
        <v>26</v>
      </c>
      <c r="IC32" s="28">
        <f t="shared" si="89"/>
        <v>43369</v>
      </c>
      <c r="ID32" s="110">
        <f>ALINE!U32</f>
        <v>0</v>
      </c>
      <c r="IE32" s="148">
        <v>26</v>
      </c>
      <c r="IF32" s="28">
        <f t="shared" si="90"/>
        <v>43369</v>
      </c>
      <c r="IG32" s="88">
        <f>'FORMATEUR 8'!U32</f>
        <v>0</v>
      </c>
      <c r="IH32" s="147">
        <v>26</v>
      </c>
      <c r="II32" s="28">
        <f t="shared" si="91"/>
        <v>43369</v>
      </c>
      <c r="IJ32" s="89">
        <f>'FORMATEUR 9'!U32</f>
        <v>0</v>
      </c>
      <c r="IK32" s="138">
        <v>26</v>
      </c>
      <c r="IL32" s="28">
        <f t="shared" si="65"/>
        <v>43399</v>
      </c>
      <c r="IM32" s="86" t="str">
        <f>'PIERRE OLIVIER'!X32</f>
        <v>BAC</v>
      </c>
      <c r="IN32" s="147">
        <v>26</v>
      </c>
      <c r="IO32" s="28">
        <f t="shared" si="66"/>
        <v>43399</v>
      </c>
      <c r="IP32" s="87">
        <f>'JEAN-LUC'!X32</f>
        <v>0</v>
      </c>
      <c r="IQ32" s="147">
        <v>26</v>
      </c>
      <c r="IR32" s="28">
        <f t="shared" si="67"/>
        <v>43399</v>
      </c>
      <c r="IS32" s="88" t="str">
        <f>XAVIER!X32</f>
        <v>PDMI</v>
      </c>
      <c r="IT32" s="147">
        <v>26</v>
      </c>
      <c r="IU32" s="28">
        <f t="shared" si="68"/>
        <v>43399</v>
      </c>
      <c r="IV32" s="110" t="str">
        <f>EMMANUEL!X32</f>
        <v>Tuy</v>
      </c>
      <c r="IW32" s="148">
        <v>26</v>
      </c>
      <c r="IX32" s="28">
        <f t="shared" si="69"/>
        <v>43399</v>
      </c>
      <c r="IY32" s="87">
        <f>HASAN!X32</f>
        <v>0</v>
      </c>
      <c r="IZ32" s="147">
        <v>26</v>
      </c>
      <c r="JA32" s="28">
        <f t="shared" si="70"/>
        <v>43399</v>
      </c>
      <c r="JB32" s="88">
        <f>FRANCK!X32</f>
        <v>0</v>
      </c>
      <c r="JC32" s="147">
        <v>26</v>
      </c>
      <c r="JD32" s="28">
        <f t="shared" si="71"/>
        <v>43399</v>
      </c>
      <c r="JE32" s="110">
        <f>ALINE!X32</f>
        <v>0</v>
      </c>
      <c r="JF32" s="148">
        <v>26</v>
      </c>
      <c r="JG32" s="28">
        <f t="shared" si="72"/>
        <v>43399</v>
      </c>
      <c r="JH32" s="88">
        <f>'FORMATEUR 8'!X32</f>
        <v>0</v>
      </c>
      <c r="JI32" s="147">
        <v>26</v>
      </c>
      <c r="JJ32" s="28">
        <f t="shared" si="73"/>
        <v>43399</v>
      </c>
      <c r="JK32" s="89">
        <f>'FORMATEUR 9'!X32</f>
        <v>0</v>
      </c>
      <c r="JL32" s="138">
        <v>26</v>
      </c>
      <c r="JM32" s="28">
        <f t="shared" si="74"/>
        <v>43430</v>
      </c>
      <c r="JN32" s="86" t="str">
        <f>'PIERRE OLIVIER'!Z32</f>
        <v>Formation</v>
      </c>
      <c r="JO32" s="147">
        <v>26</v>
      </c>
      <c r="JP32" s="28">
        <f t="shared" si="75"/>
        <v>43430</v>
      </c>
      <c r="JQ32" s="87" t="str">
        <f>'JEAN-LUC'!Z32</f>
        <v>CALEBAM</v>
      </c>
      <c r="JR32" s="147">
        <v>26</v>
      </c>
      <c r="JS32" s="28">
        <f t="shared" si="76"/>
        <v>43430</v>
      </c>
      <c r="JT32" s="88">
        <f>XAVIER!Z32</f>
        <v>0</v>
      </c>
      <c r="JU32" s="147">
        <v>26</v>
      </c>
      <c r="JV32" s="28">
        <f t="shared" si="77"/>
        <v>43430</v>
      </c>
      <c r="JW32" s="110" t="str">
        <f>EMMANUEL!Z32</f>
        <v>Tuy</v>
      </c>
      <c r="JX32" s="148">
        <v>26</v>
      </c>
      <c r="JY32" s="28">
        <f t="shared" si="78"/>
        <v>43430</v>
      </c>
      <c r="JZ32" s="87">
        <f>HASAN!Z32</f>
        <v>0</v>
      </c>
      <c r="KA32" s="147">
        <v>26</v>
      </c>
      <c r="KB32" s="28">
        <f t="shared" si="79"/>
        <v>43430</v>
      </c>
      <c r="KC32" s="88" t="str">
        <f>FRANCK!Z32</f>
        <v>PDMI</v>
      </c>
      <c r="KD32" s="147">
        <v>26</v>
      </c>
      <c r="KE32" s="28">
        <f t="shared" si="80"/>
        <v>43430</v>
      </c>
      <c r="KF32" s="110">
        <f>ALINE!Z32</f>
        <v>0</v>
      </c>
      <c r="KG32" s="148">
        <v>26</v>
      </c>
      <c r="KH32" s="28">
        <f t="shared" si="81"/>
        <v>43430</v>
      </c>
      <c r="KI32" s="88">
        <f>'FORMATEUR 8'!Z32</f>
        <v>0</v>
      </c>
      <c r="KJ32" s="147">
        <v>26</v>
      </c>
      <c r="KK32" s="28">
        <f t="shared" si="82"/>
        <v>43430</v>
      </c>
      <c r="KL32" s="89">
        <f>'FORMATEUR 9'!Z32</f>
        <v>0</v>
      </c>
      <c r="KM32" s="138">
        <v>26</v>
      </c>
      <c r="KN32" s="28">
        <f t="shared" si="83"/>
        <v>43460</v>
      </c>
      <c r="KO32" s="86">
        <f>'PIERRE OLIVIER'!AB32</f>
        <v>0</v>
      </c>
      <c r="KP32" s="147">
        <v>26</v>
      </c>
      <c r="KQ32" s="28">
        <f t="shared" si="92"/>
        <v>43460</v>
      </c>
      <c r="KR32" s="87">
        <f>'JEAN-LUC'!AB32</f>
        <v>0</v>
      </c>
      <c r="KS32" s="147">
        <v>26</v>
      </c>
      <c r="KT32" s="28">
        <f t="shared" si="93"/>
        <v>43460</v>
      </c>
      <c r="KU32" s="88">
        <f>XAVIER!AB32</f>
        <v>0</v>
      </c>
      <c r="KV32" s="147">
        <v>26</v>
      </c>
      <c r="KW32" s="28">
        <f t="shared" si="94"/>
        <v>43460</v>
      </c>
      <c r="KX32" s="110">
        <f>EMMANUEL!AB32</f>
        <v>0</v>
      </c>
      <c r="KY32" s="148">
        <v>26</v>
      </c>
      <c r="KZ32" s="28">
        <f t="shared" si="95"/>
        <v>43460</v>
      </c>
      <c r="LA32" s="87">
        <f>HASAN!AB32</f>
        <v>0</v>
      </c>
      <c r="LB32" s="147">
        <v>26</v>
      </c>
      <c r="LC32" s="28">
        <f t="shared" si="96"/>
        <v>43460</v>
      </c>
      <c r="LD32" s="88">
        <f>FRANCK!AB32</f>
        <v>0</v>
      </c>
      <c r="LE32" s="147">
        <v>26</v>
      </c>
      <c r="LF32" s="28">
        <f t="shared" si="97"/>
        <v>43460</v>
      </c>
      <c r="LG32" s="110">
        <f>ALINE!AB32</f>
        <v>0</v>
      </c>
      <c r="LH32" s="148">
        <v>26</v>
      </c>
      <c r="LI32" s="28">
        <f t="shared" si="98"/>
        <v>43460</v>
      </c>
      <c r="LJ32" s="88">
        <f>'FORMATEUR 8'!AB32</f>
        <v>0</v>
      </c>
      <c r="LK32" s="147">
        <v>26</v>
      </c>
      <c r="LL32" s="28">
        <f t="shared" si="99"/>
        <v>43460</v>
      </c>
      <c r="LM32" s="89">
        <f>'FORMATEUR 9'!AB32</f>
        <v>0</v>
      </c>
    </row>
    <row r="33" spans="1:325" ht="18.95" customHeight="1" x14ac:dyDescent="0.2">
      <c r="A33" s="138">
        <v>27</v>
      </c>
      <c r="B33" s="28">
        <f t="shared" si="0"/>
        <v>43127</v>
      </c>
      <c r="C33" s="81">
        <f>'PIERRE OLIVIER'!C33</f>
        <v>0</v>
      </c>
      <c r="D33" s="147">
        <v>27</v>
      </c>
      <c r="E33" s="28">
        <f t="shared" si="1"/>
        <v>43127</v>
      </c>
      <c r="F33" s="82">
        <f>'JEAN-LUC'!C33</f>
        <v>0</v>
      </c>
      <c r="G33" s="147">
        <v>27</v>
      </c>
      <c r="H33" s="28">
        <f t="shared" si="2"/>
        <v>43127</v>
      </c>
      <c r="I33" s="83">
        <f>XAVIER!C33</f>
        <v>0</v>
      </c>
      <c r="J33" s="147">
        <v>27</v>
      </c>
      <c r="K33" s="28">
        <f t="shared" si="3"/>
        <v>43127</v>
      </c>
      <c r="L33" s="98">
        <f>EMMANUEL!C33</f>
        <v>0</v>
      </c>
      <c r="M33" s="148">
        <v>27</v>
      </c>
      <c r="N33" s="28">
        <f t="shared" si="4"/>
        <v>43127</v>
      </c>
      <c r="O33" s="82">
        <f>HASAN!C33</f>
        <v>0</v>
      </c>
      <c r="P33" s="147">
        <v>27</v>
      </c>
      <c r="Q33" s="28">
        <f t="shared" si="5"/>
        <v>43127</v>
      </c>
      <c r="R33" s="83">
        <f>FRANCK!C33</f>
        <v>0</v>
      </c>
      <c r="S33" s="147">
        <v>27</v>
      </c>
      <c r="T33" s="28">
        <f t="shared" si="6"/>
        <v>43127</v>
      </c>
      <c r="U33" s="98">
        <f>ALINE!C33</f>
        <v>0</v>
      </c>
      <c r="V33" s="148">
        <v>27</v>
      </c>
      <c r="W33" s="28">
        <f t="shared" si="7"/>
        <v>43127</v>
      </c>
      <c r="X33" s="83">
        <f>'FORMATEUR 8'!C33</f>
        <v>0</v>
      </c>
      <c r="Y33" s="147">
        <v>27</v>
      </c>
      <c r="Z33" s="28">
        <f t="shared" si="8"/>
        <v>43127</v>
      </c>
      <c r="AA33" s="84">
        <f>'FORMATEUR 9'!C33</f>
        <v>0</v>
      </c>
      <c r="AB33" s="138">
        <v>27</v>
      </c>
      <c r="AC33" s="28">
        <f t="shared" si="9"/>
        <v>43158</v>
      </c>
      <c r="AD33" s="86">
        <f>'PIERRE OLIVIER'!E33</f>
        <v>0</v>
      </c>
      <c r="AE33" s="147">
        <v>27</v>
      </c>
      <c r="AF33" s="28">
        <f t="shared" si="10"/>
        <v>43158</v>
      </c>
      <c r="AG33" s="263">
        <f>'JEAN-LUC'!E33</f>
        <v>0</v>
      </c>
      <c r="AH33" s="147">
        <v>27</v>
      </c>
      <c r="AI33" s="28">
        <f t="shared" si="11"/>
        <v>43158</v>
      </c>
      <c r="AJ33" s="88">
        <f>XAVIER!E33</f>
        <v>0</v>
      </c>
      <c r="AK33" s="147">
        <v>27</v>
      </c>
      <c r="AL33" s="28">
        <f t="shared" si="12"/>
        <v>43158</v>
      </c>
      <c r="AM33" s="110" t="str">
        <f>EMMANUEL!E33</f>
        <v>Chaud</v>
      </c>
      <c r="AN33" s="148">
        <v>27</v>
      </c>
      <c r="AO33" s="28">
        <f t="shared" si="13"/>
        <v>43158</v>
      </c>
      <c r="AP33" s="87">
        <f>HASAN!E33</f>
        <v>0</v>
      </c>
      <c r="AQ33" s="147">
        <v>27</v>
      </c>
      <c r="AR33" s="28">
        <f t="shared" si="14"/>
        <v>43158</v>
      </c>
      <c r="AS33" s="88">
        <f>FRANCK!E33</f>
        <v>0</v>
      </c>
      <c r="AT33" s="147">
        <v>27</v>
      </c>
      <c r="AU33" s="28">
        <f t="shared" si="15"/>
        <v>43158</v>
      </c>
      <c r="AV33" s="110" t="str">
        <f>ALINE!E33</f>
        <v>DFA</v>
      </c>
      <c r="AW33" s="148">
        <v>27</v>
      </c>
      <c r="AX33" s="28">
        <f t="shared" si="16"/>
        <v>43158</v>
      </c>
      <c r="AY33" s="88">
        <f>'FORMATEUR 8'!E33</f>
        <v>0</v>
      </c>
      <c r="AZ33" s="147">
        <v>27</v>
      </c>
      <c r="BA33" s="28">
        <f t="shared" si="17"/>
        <v>43158</v>
      </c>
      <c r="BB33" s="89">
        <f>'FORMATEUR 9'!E33</f>
        <v>0</v>
      </c>
      <c r="BC33" s="138">
        <v>27</v>
      </c>
      <c r="BD33" s="28">
        <f t="shared" si="18"/>
        <v>43186</v>
      </c>
      <c r="BE33" s="86">
        <f>'PIERRE OLIVIER'!G33</f>
        <v>0</v>
      </c>
      <c r="BF33" s="147">
        <v>27</v>
      </c>
      <c r="BG33" s="28">
        <f t="shared" si="19"/>
        <v>43186</v>
      </c>
      <c r="BH33" s="87" t="str">
        <f>'JEAN-LUC'!G33</f>
        <v>ELEC N1</v>
      </c>
      <c r="BI33" s="147">
        <v>27</v>
      </c>
      <c r="BJ33" s="28">
        <f t="shared" si="20"/>
        <v>43186</v>
      </c>
      <c r="BK33" s="88">
        <f>XAVIER!G33</f>
        <v>0</v>
      </c>
      <c r="BL33" s="147">
        <v>27</v>
      </c>
      <c r="BM33" s="28">
        <f t="shared" si="21"/>
        <v>43186</v>
      </c>
      <c r="BN33" s="110" t="str">
        <f>EMMANUEL!G33</f>
        <v>Chaud</v>
      </c>
      <c r="BO33" s="148">
        <v>27</v>
      </c>
      <c r="BP33" s="28">
        <f t="shared" si="22"/>
        <v>43186</v>
      </c>
      <c r="BQ33" s="87" t="str">
        <f>HASAN!G33</f>
        <v>maintenance</v>
      </c>
      <c r="BR33" s="147">
        <v>27</v>
      </c>
      <c r="BS33" s="28">
        <f t="shared" si="23"/>
        <v>43186</v>
      </c>
      <c r="BT33" s="88">
        <f>FRANCK!G33</f>
        <v>0</v>
      </c>
      <c r="BU33" s="147">
        <v>27</v>
      </c>
      <c r="BV33" s="28">
        <f t="shared" si="24"/>
        <v>43186</v>
      </c>
      <c r="BW33" s="110" t="str">
        <f>ALINE!G33</f>
        <v>EXAMEN DFA</v>
      </c>
      <c r="BX33" s="148">
        <v>27</v>
      </c>
      <c r="BY33" s="28">
        <f t="shared" si="25"/>
        <v>43186</v>
      </c>
      <c r="BZ33" s="88">
        <f>'FORMATEUR 8'!G33</f>
        <v>0</v>
      </c>
      <c r="CA33" s="147">
        <v>27</v>
      </c>
      <c r="CB33" s="28">
        <f t="shared" si="26"/>
        <v>43186</v>
      </c>
      <c r="CC33" s="89">
        <f>'FORMATEUR 9'!G33</f>
        <v>0</v>
      </c>
      <c r="CD33" s="138">
        <v>27</v>
      </c>
      <c r="CE33" s="28">
        <f t="shared" si="27"/>
        <v>43217</v>
      </c>
      <c r="CF33" s="86" t="str">
        <f>'PIERRE OLIVIER'!J33</f>
        <v>Session 5</v>
      </c>
      <c r="CG33" s="147">
        <v>27</v>
      </c>
      <c r="CH33" s="28">
        <f t="shared" si="28"/>
        <v>43217</v>
      </c>
      <c r="CI33" s="87" t="str">
        <f>'JEAN-LUC'!J33</f>
        <v>Papeete</v>
      </c>
      <c r="CJ33" s="147">
        <v>27</v>
      </c>
      <c r="CK33" s="28">
        <f t="shared" si="29"/>
        <v>43217</v>
      </c>
      <c r="CL33" s="88">
        <f>XAVIER!J33</f>
        <v>0</v>
      </c>
      <c r="CM33" s="147">
        <v>27</v>
      </c>
      <c r="CN33" s="28">
        <f t="shared" si="30"/>
        <v>43217</v>
      </c>
      <c r="CO33" s="110" t="str">
        <f>EMMANUEL!J33</f>
        <v>Chaud</v>
      </c>
      <c r="CP33" s="148">
        <v>27</v>
      </c>
      <c r="CQ33" s="28">
        <f t="shared" si="31"/>
        <v>43217</v>
      </c>
      <c r="CR33" s="87" t="str">
        <f>HASAN!J33</f>
        <v>FC OCEF</v>
      </c>
      <c r="CS33" s="147">
        <v>27</v>
      </c>
      <c r="CT33" s="28">
        <f t="shared" si="32"/>
        <v>43217</v>
      </c>
      <c r="CU33" s="88" t="str">
        <f>FRANCK!J33</f>
        <v>Examen</v>
      </c>
      <c r="CV33" s="147">
        <v>27</v>
      </c>
      <c r="CW33" s="28">
        <f t="shared" si="33"/>
        <v>43217</v>
      </c>
      <c r="CX33" s="110">
        <f>ALINE!J33</f>
        <v>0</v>
      </c>
      <c r="CY33" s="148">
        <v>27</v>
      </c>
      <c r="CZ33" s="28">
        <f t="shared" si="34"/>
        <v>43217</v>
      </c>
      <c r="DA33" s="88">
        <f>'FORMATEUR 8'!J33</f>
        <v>0</v>
      </c>
      <c r="DB33" s="147">
        <v>27</v>
      </c>
      <c r="DC33" s="28">
        <f t="shared" si="35"/>
        <v>43217</v>
      </c>
      <c r="DD33" s="89">
        <f>'FORMATEUR 9'!J33</f>
        <v>0</v>
      </c>
      <c r="DE33" s="138">
        <v>27</v>
      </c>
      <c r="DF33" s="28">
        <f t="shared" si="36"/>
        <v>43247</v>
      </c>
      <c r="DG33" s="86">
        <f>'PIERRE OLIVIER'!L33</f>
        <v>0</v>
      </c>
      <c r="DH33" s="147">
        <v>27</v>
      </c>
      <c r="DI33" s="28">
        <f t="shared" si="37"/>
        <v>43247</v>
      </c>
      <c r="DJ33" s="87">
        <f>'JEAN-LUC'!L33</f>
        <v>0</v>
      </c>
      <c r="DK33" s="147">
        <v>27</v>
      </c>
      <c r="DL33" s="28">
        <f t="shared" si="38"/>
        <v>43247</v>
      </c>
      <c r="DM33" s="88">
        <f>XAVIER!L33</f>
        <v>0</v>
      </c>
      <c r="DN33" s="147">
        <v>27</v>
      </c>
      <c r="DO33" s="28">
        <f t="shared" si="39"/>
        <v>43247</v>
      </c>
      <c r="DP33" s="89">
        <f>EMMANUEL!L33</f>
        <v>0</v>
      </c>
      <c r="DQ33" s="147">
        <v>27</v>
      </c>
      <c r="DR33" s="28">
        <f t="shared" si="40"/>
        <v>43247</v>
      </c>
      <c r="DS33" s="87">
        <f>HASAN!L33</f>
        <v>0</v>
      </c>
      <c r="DT33" s="147">
        <v>27</v>
      </c>
      <c r="DU33" s="28">
        <f t="shared" si="41"/>
        <v>43247</v>
      </c>
      <c r="DV33" s="88">
        <f>FRANCK!L33</f>
        <v>0</v>
      </c>
      <c r="DW33" s="147">
        <v>27</v>
      </c>
      <c r="DX33" s="28">
        <f t="shared" si="42"/>
        <v>43247</v>
      </c>
      <c r="DY33" s="89">
        <f>ALINE!L33</f>
        <v>0</v>
      </c>
      <c r="DZ33" s="147">
        <v>27</v>
      </c>
      <c r="EA33" s="28">
        <f t="shared" si="43"/>
        <v>43247</v>
      </c>
      <c r="EB33" s="88">
        <f>'FORMATEUR 8'!L33</f>
        <v>0</v>
      </c>
      <c r="EC33" s="147">
        <v>27</v>
      </c>
      <c r="ED33" s="28">
        <f t="shared" si="44"/>
        <v>43247</v>
      </c>
      <c r="EE33" s="89">
        <f>'FORMATEUR 9'!L33</f>
        <v>0</v>
      </c>
      <c r="EF33" s="138">
        <v>27</v>
      </c>
      <c r="EG33" s="28">
        <f t="shared" si="45"/>
        <v>43278</v>
      </c>
      <c r="EH33" s="86" t="str">
        <f>'PIERRE OLIVIER'!N33</f>
        <v>Post</v>
      </c>
      <c r="EI33" s="147">
        <v>27</v>
      </c>
      <c r="EJ33" s="28">
        <f t="shared" si="100"/>
        <v>43278</v>
      </c>
      <c r="EK33" s="87" t="str">
        <f>'JEAN-LUC'!N33</f>
        <v>TEEA</v>
      </c>
      <c r="EL33" s="147">
        <v>27</v>
      </c>
      <c r="EM33" s="28">
        <f t="shared" si="101"/>
        <v>43278</v>
      </c>
      <c r="EN33" s="88" t="str">
        <f>XAVIER!N33</f>
        <v>Soudeur</v>
      </c>
      <c r="EO33" s="147">
        <v>27</v>
      </c>
      <c r="EP33" s="28">
        <f t="shared" si="102"/>
        <v>43278</v>
      </c>
      <c r="EQ33" s="110" t="str">
        <f>EMMANUEL!N33</f>
        <v>Chaud</v>
      </c>
      <c r="ER33" s="148">
        <v>27</v>
      </c>
      <c r="ES33" s="28">
        <f t="shared" si="103"/>
        <v>43278</v>
      </c>
      <c r="ET33" s="87">
        <f>HASAN!N33</f>
        <v>0</v>
      </c>
      <c r="EU33" s="147">
        <v>27</v>
      </c>
      <c r="EV33" s="28">
        <f t="shared" si="104"/>
        <v>43278</v>
      </c>
      <c r="EW33" s="88">
        <f>FRANCK!N33</f>
        <v>0</v>
      </c>
      <c r="EX33" s="147">
        <v>27</v>
      </c>
      <c r="EY33" s="28">
        <f t="shared" si="105"/>
        <v>43278</v>
      </c>
      <c r="EZ33" s="110">
        <f>ALINE!N33</f>
        <v>0</v>
      </c>
      <c r="FA33" s="148">
        <v>27</v>
      </c>
      <c r="FB33" s="28">
        <f t="shared" si="106"/>
        <v>43278</v>
      </c>
      <c r="FC33" s="88">
        <f>'FORMATEUR 8'!N33</f>
        <v>0</v>
      </c>
      <c r="FD33" s="147">
        <v>27</v>
      </c>
      <c r="FE33" s="28">
        <f t="shared" si="107"/>
        <v>43278</v>
      </c>
      <c r="FF33" s="89">
        <f>'FORMATEUR 9'!N33</f>
        <v>0</v>
      </c>
      <c r="FG33" s="400"/>
      <c r="FH33" s="173">
        <v>27</v>
      </c>
      <c r="FI33" s="28">
        <f t="shared" si="46"/>
        <v>43308</v>
      </c>
      <c r="FJ33" s="86" t="str">
        <f>'PIERRE OLIVIER'!Q33</f>
        <v>Bac</v>
      </c>
      <c r="FK33" s="173">
        <v>27</v>
      </c>
      <c r="FL33" s="28">
        <f t="shared" si="47"/>
        <v>43308</v>
      </c>
      <c r="FM33" s="87" t="str">
        <f>'JEAN-LUC'!Q33</f>
        <v>F° SST</v>
      </c>
      <c r="FN33" s="173">
        <v>27</v>
      </c>
      <c r="FO33" s="28">
        <f t="shared" si="48"/>
        <v>43308</v>
      </c>
      <c r="FP33" s="88" t="str">
        <f>XAVIER!Q33</f>
        <v>DFPC</v>
      </c>
      <c r="FQ33" s="173">
        <v>27</v>
      </c>
      <c r="FR33" s="28">
        <f t="shared" si="49"/>
        <v>43308</v>
      </c>
      <c r="FS33" s="90" t="str">
        <f>EMMANUEL!Q33</f>
        <v>Chaud</v>
      </c>
      <c r="FT33" s="173">
        <v>27</v>
      </c>
      <c r="FU33" s="28">
        <f t="shared" si="50"/>
        <v>43308</v>
      </c>
      <c r="FV33" s="87">
        <f>HASAN!Q33</f>
        <v>0</v>
      </c>
      <c r="FW33" s="173">
        <v>27</v>
      </c>
      <c r="FX33" s="28">
        <f t="shared" si="51"/>
        <v>43308</v>
      </c>
      <c r="FY33" s="88">
        <f>FRANCK!Q33</f>
        <v>0</v>
      </c>
      <c r="FZ33" s="173">
        <v>27</v>
      </c>
      <c r="GA33" s="28">
        <f t="shared" si="52"/>
        <v>43308</v>
      </c>
      <c r="GB33" s="90">
        <f>ALINE!Q33</f>
        <v>0</v>
      </c>
      <c r="GC33" s="173">
        <v>27</v>
      </c>
      <c r="GD33" s="28">
        <f t="shared" si="53"/>
        <v>43308</v>
      </c>
      <c r="GE33" s="88">
        <f>'FORMATEUR 8'!Q33</f>
        <v>0</v>
      </c>
      <c r="GF33" s="173">
        <v>27</v>
      </c>
      <c r="GG33" s="28">
        <f t="shared" si="54"/>
        <v>43308</v>
      </c>
      <c r="GH33" s="89">
        <f>'FORMATEUR 9'!Q33</f>
        <v>0</v>
      </c>
      <c r="GI33" s="138">
        <v>27</v>
      </c>
      <c r="GJ33" s="28">
        <f t="shared" si="55"/>
        <v>43339</v>
      </c>
      <c r="GK33" s="86" t="str">
        <f>'PIERRE OLIVIER'!S33</f>
        <v>Formation</v>
      </c>
      <c r="GL33" s="147">
        <v>27</v>
      </c>
      <c r="GM33" s="28">
        <f t="shared" si="56"/>
        <v>43339</v>
      </c>
      <c r="GN33" s="87" t="str">
        <f>'JEAN-LUC'!S33</f>
        <v>CQP</v>
      </c>
      <c r="GO33" s="147">
        <v>27</v>
      </c>
      <c r="GP33" s="28">
        <f t="shared" si="57"/>
        <v>43339</v>
      </c>
      <c r="GQ33" s="88" t="str">
        <f>XAVIER!S33</f>
        <v>Formation</v>
      </c>
      <c r="GR33" s="147">
        <v>27</v>
      </c>
      <c r="GS33" s="28">
        <f t="shared" si="58"/>
        <v>43339</v>
      </c>
      <c r="GT33" s="110">
        <f>EMMANUEL!S33</f>
        <v>0</v>
      </c>
      <c r="GU33" s="148">
        <v>27</v>
      </c>
      <c r="GV33" s="28">
        <f t="shared" si="59"/>
        <v>43339</v>
      </c>
      <c r="GW33" s="87">
        <f>HASAN!S33</f>
        <v>0</v>
      </c>
      <c r="GX33" s="147">
        <v>27</v>
      </c>
      <c r="GY33" s="28">
        <f t="shared" si="60"/>
        <v>43339</v>
      </c>
      <c r="GZ33" s="88" t="str">
        <f>FRANCK!S33</f>
        <v>2ème session</v>
      </c>
      <c r="HA33" s="147">
        <v>27</v>
      </c>
      <c r="HB33" s="28">
        <f t="shared" si="61"/>
        <v>43339</v>
      </c>
      <c r="HC33" s="110">
        <f>ALINE!S33</f>
        <v>0</v>
      </c>
      <c r="HD33" s="148">
        <v>27</v>
      </c>
      <c r="HE33" s="28">
        <f t="shared" si="62"/>
        <v>43339</v>
      </c>
      <c r="HF33" s="88">
        <f>'FORMATEUR 8'!S33</f>
        <v>0</v>
      </c>
      <c r="HG33" s="147">
        <v>27</v>
      </c>
      <c r="HH33" s="28">
        <f t="shared" si="63"/>
        <v>43339</v>
      </c>
      <c r="HI33" s="89">
        <f>'FORMATEUR 9'!S33</f>
        <v>0</v>
      </c>
      <c r="HJ33" s="138">
        <v>27</v>
      </c>
      <c r="HK33" s="28">
        <f t="shared" si="64"/>
        <v>43370</v>
      </c>
      <c r="HL33" s="86">
        <f>'PIERRE OLIVIER'!U33</f>
        <v>51196</v>
      </c>
      <c r="HM33" s="147">
        <v>27</v>
      </c>
      <c r="HN33" s="28">
        <f t="shared" si="84"/>
        <v>43370</v>
      </c>
      <c r="HO33" s="87" t="str">
        <f>'JEAN-LUC'!U33</f>
        <v>Cursus Dies</v>
      </c>
      <c r="HP33" s="147">
        <v>27</v>
      </c>
      <c r="HQ33" s="28">
        <f t="shared" si="85"/>
        <v>43370</v>
      </c>
      <c r="HR33" s="88" t="str">
        <f>XAVIER!U33</f>
        <v>Soudeur</v>
      </c>
      <c r="HS33" s="147">
        <v>27</v>
      </c>
      <c r="HT33" s="28">
        <f t="shared" si="86"/>
        <v>43370</v>
      </c>
      <c r="HU33" s="110">
        <f>EMMANUEL!U33</f>
        <v>0</v>
      </c>
      <c r="HV33" s="148">
        <v>27</v>
      </c>
      <c r="HW33" s="28">
        <f t="shared" si="87"/>
        <v>43370</v>
      </c>
      <c r="HX33" s="87" t="str">
        <f>HASAN!U33</f>
        <v>PDTMI</v>
      </c>
      <c r="HY33" s="147">
        <v>27</v>
      </c>
      <c r="HZ33" s="28">
        <f t="shared" si="88"/>
        <v>43370</v>
      </c>
      <c r="IA33" s="88">
        <f>FRANCK!U33</f>
        <v>0</v>
      </c>
      <c r="IB33" s="147">
        <v>27</v>
      </c>
      <c r="IC33" s="28">
        <f t="shared" si="89"/>
        <v>43370</v>
      </c>
      <c r="ID33" s="110">
        <f>ALINE!U33</f>
        <v>0</v>
      </c>
      <c r="IE33" s="148">
        <v>27</v>
      </c>
      <c r="IF33" s="28">
        <f t="shared" si="90"/>
        <v>43370</v>
      </c>
      <c r="IG33" s="88">
        <f>'FORMATEUR 8'!U33</f>
        <v>0</v>
      </c>
      <c r="IH33" s="147">
        <v>27</v>
      </c>
      <c r="II33" s="28">
        <f t="shared" si="91"/>
        <v>43370</v>
      </c>
      <c r="IJ33" s="89">
        <f>'FORMATEUR 9'!U33</f>
        <v>0</v>
      </c>
      <c r="IK33" s="138">
        <v>27</v>
      </c>
      <c r="IL33" s="28">
        <f t="shared" si="65"/>
        <v>43400</v>
      </c>
      <c r="IM33" s="86">
        <f>'PIERRE OLIVIER'!X33</f>
        <v>0</v>
      </c>
      <c r="IN33" s="147">
        <v>27</v>
      </c>
      <c r="IO33" s="28">
        <f t="shared" si="66"/>
        <v>43400</v>
      </c>
      <c r="IP33" s="87">
        <f>'JEAN-LUC'!X33</f>
        <v>0</v>
      </c>
      <c r="IQ33" s="147">
        <v>27</v>
      </c>
      <c r="IR33" s="28">
        <f t="shared" si="67"/>
        <v>43400</v>
      </c>
      <c r="IS33" s="88">
        <f>XAVIER!X33</f>
        <v>0</v>
      </c>
      <c r="IT33" s="147">
        <v>27</v>
      </c>
      <c r="IU33" s="28">
        <f t="shared" si="68"/>
        <v>43400</v>
      </c>
      <c r="IV33" s="110">
        <f>EMMANUEL!X33</f>
        <v>0</v>
      </c>
      <c r="IW33" s="148">
        <v>27</v>
      </c>
      <c r="IX33" s="28">
        <f t="shared" si="69"/>
        <v>43400</v>
      </c>
      <c r="IY33" s="87">
        <f>HASAN!X33</f>
        <v>0</v>
      </c>
      <c r="IZ33" s="147">
        <v>27</v>
      </c>
      <c r="JA33" s="28">
        <f t="shared" si="70"/>
        <v>43400</v>
      </c>
      <c r="JB33" s="88">
        <f>FRANCK!X33</f>
        <v>0</v>
      </c>
      <c r="JC33" s="147">
        <v>27</v>
      </c>
      <c r="JD33" s="28">
        <f t="shared" si="71"/>
        <v>43400</v>
      </c>
      <c r="JE33" s="110">
        <f>ALINE!X33</f>
        <v>0</v>
      </c>
      <c r="JF33" s="148">
        <v>27</v>
      </c>
      <c r="JG33" s="28">
        <f t="shared" si="72"/>
        <v>43400</v>
      </c>
      <c r="JH33" s="88">
        <f>'FORMATEUR 8'!X33</f>
        <v>0</v>
      </c>
      <c r="JI33" s="147">
        <v>27</v>
      </c>
      <c r="JJ33" s="28">
        <f t="shared" si="73"/>
        <v>43400</v>
      </c>
      <c r="JK33" s="89">
        <f>'FORMATEUR 9'!X33</f>
        <v>0</v>
      </c>
      <c r="JL33" s="138">
        <v>27</v>
      </c>
      <c r="JM33" s="28">
        <f t="shared" si="74"/>
        <v>43431</v>
      </c>
      <c r="JN33" s="86">
        <f>'PIERRE OLIVIER'!Z33</f>
        <v>0</v>
      </c>
      <c r="JO33" s="147">
        <v>27</v>
      </c>
      <c r="JP33" s="28">
        <f t="shared" si="75"/>
        <v>43431</v>
      </c>
      <c r="JQ33" s="87" t="str">
        <f>'JEAN-LUC'!Z33</f>
        <v>FREINAGE G4</v>
      </c>
      <c r="JR33" s="147">
        <v>27</v>
      </c>
      <c r="JS33" s="28">
        <f t="shared" si="76"/>
        <v>43431</v>
      </c>
      <c r="JT33" s="88">
        <f>XAVIER!Z33</f>
        <v>0</v>
      </c>
      <c r="JU33" s="147">
        <v>27</v>
      </c>
      <c r="JV33" s="28">
        <f t="shared" si="77"/>
        <v>43431</v>
      </c>
      <c r="JW33" s="110" t="str">
        <f>EMMANUEL!Z33</f>
        <v>Tuy</v>
      </c>
      <c r="JX33" s="148">
        <v>27</v>
      </c>
      <c r="JY33" s="28">
        <f t="shared" si="78"/>
        <v>43431</v>
      </c>
      <c r="JZ33" s="87">
        <f>HASAN!Z33</f>
        <v>0</v>
      </c>
      <c r="KA33" s="147">
        <v>27</v>
      </c>
      <c r="KB33" s="28">
        <f t="shared" si="79"/>
        <v>43431</v>
      </c>
      <c r="KC33" s="88" t="str">
        <f>FRANCK!Z33</f>
        <v>PDMI</v>
      </c>
      <c r="KD33" s="147">
        <v>27</v>
      </c>
      <c r="KE33" s="28">
        <f t="shared" si="80"/>
        <v>43431</v>
      </c>
      <c r="KF33" s="110">
        <f>ALINE!Z33</f>
        <v>0</v>
      </c>
      <c r="KG33" s="148">
        <v>27</v>
      </c>
      <c r="KH33" s="28">
        <f t="shared" si="81"/>
        <v>43431</v>
      </c>
      <c r="KI33" s="88">
        <f>'FORMATEUR 8'!Z33</f>
        <v>0</v>
      </c>
      <c r="KJ33" s="147">
        <v>27</v>
      </c>
      <c r="KK33" s="28">
        <f t="shared" si="82"/>
        <v>43431</v>
      </c>
      <c r="KL33" s="89">
        <f>'FORMATEUR 9'!Z33</f>
        <v>0</v>
      </c>
      <c r="KM33" s="138">
        <v>27</v>
      </c>
      <c r="KN33" s="28">
        <f t="shared" si="83"/>
        <v>43461</v>
      </c>
      <c r="KO33" s="86">
        <f>'PIERRE OLIVIER'!AB33</f>
        <v>0</v>
      </c>
      <c r="KP33" s="147">
        <v>27</v>
      </c>
      <c r="KQ33" s="28">
        <f t="shared" si="92"/>
        <v>43461</v>
      </c>
      <c r="KR33" s="87">
        <f>'JEAN-LUC'!AB33</f>
        <v>0</v>
      </c>
      <c r="KS33" s="147">
        <v>27</v>
      </c>
      <c r="KT33" s="28">
        <f t="shared" si="93"/>
        <v>43461</v>
      </c>
      <c r="KU33" s="88">
        <f>XAVIER!AB33</f>
        <v>0</v>
      </c>
      <c r="KV33" s="147">
        <v>27</v>
      </c>
      <c r="KW33" s="28">
        <f t="shared" si="94"/>
        <v>43461</v>
      </c>
      <c r="KX33" s="110">
        <f>EMMANUEL!AB33</f>
        <v>0</v>
      </c>
      <c r="KY33" s="148">
        <v>27</v>
      </c>
      <c r="KZ33" s="28">
        <f t="shared" si="95"/>
        <v>43461</v>
      </c>
      <c r="LA33" s="87">
        <f>HASAN!AB33</f>
        <v>0</v>
      </c>
      <c r="LB33" s="147">
        <v>27</v>
      </c>
      <c r="LC33" s="28">
        <f t="shared" si="96"/>
        <v>43461</v>
      </c>
      <c r="LD33" s="88">
        <f>FRANCK!AB33</f>
        <v>0</v>
      </c>
      <c r="LE33" s="147">
        <v>27</v>
      </c>
      <c r="LF33" s="28">
        <f t="shared" si="97"/>
        <v>43461</v>
      </c>
      <c r="LG33" s="110">
        <f>ALINE!AB33</f>
        <v>0</v>
      </c>
      <c r="LH33" s="148">
        <v>27</v>
      </c>
      <c r="LI33" s="28">
        <f t="shared" si="98"/>
        <v>43461</v>
      </c>
      <c r="LJ33" s="88">
        <f>'FORMATEUR 8'!AB33</f>
        <v>0</v>
      </c>
      <c r="LK33" s="147">
        <v>27</v>
      </c>
      <c r="LL33" s="28">
        <f t="shared" si="99"/>
        <v>43461</v>
      </c>
      <c r="LM33" s="89">
        <f>'FORMATEUR 9'!AB33</f>
        <v>0</v>
      </c>
    </row>
    <row r="34" spans="1:325" ht="18.95" customHeight="1" x14ac:dyDescent="0.2">
      <c r="A34" s="138">
        <v>28</v>
      </c>
      <c r="B34" s="28">
        <f t="shared" si="0"/>
        <v>43128</v>
      </c>
      <c r="C34" s="81">
        <f>'PIERRE OLIVIER'!C34</f>
        <v>0</v>
      </c>
      <c r="D34" s="147">
        <v>28</v>
      </c>
      <c r="E34" s="28">
        <f t="shared" si="1"/>
        <v>43128</v>
      </c>
      <c r="F34" s="82">
        <f>'JEAN-LUC'!C34</f>
        <v>0</v>
      </c>
      <c r="G34" s="147">
        <v>28</v>
      </c>
      <c r="H34" s="28">
        <f t="shared" si="2"/>
        <v>43128</v>
      </c>
      <c r="I34" s="83">
        <f>XAVIER!C34</f>
        <v>0</v>
      </c>
      <c r="J34" s="147">
        <v>28</v>
      </c>
      <c r="K34" s="28">
        <f t="shared" si="3"/>
        <v>43128</v>
      </c>
      <c r="L34" s="98">
        <f>EMMANUEL!C34</f>
        <v>0</v>
      </c>
      <c r="M34" s="148">
        <v>28</v>
      </c>
      <c r="N34" s="28">
        <f t="shared" si="4"/>
        <v>43128</v>
      </c>
      <c r="O34" s="82">
        <f>HASAN!C34</f>
        <v>0</v>
      </c>
      <c r="P34" s="147">
        <v>28</v>
      </c>
      <c r="Q34" s="28">
        <f t="shared" si="5"/>
        <v>43128</v>
      </c>
      <c r="R34" s="83">
        <f>FRANCK!C34</f>
        <v>0</v>
      </c>
      <c r="S34" s="147">
        <v>28</v>
      </c>
      <c r="T34" s="28">
        <f t="shared" si="6"/>
        <v>43128</v>
      </c>
      <c r="U34" s="98">
        <f>ALINE!C34</f>
        <v>0</v>
      </c>
      <c r="V34" s="148">
        <v>28</v>
      </c>
      <c r="W34" s="28">
        <f t="shared" si="7"/>
        <v>43128</v>
      </c>
      <c r="X34" s="83">
        <f>'FORMATEUR 8'!C34</f>
        <v>0</v>
      </c>
      <c r="Y34" s="147">
        <v>28</v>
      </c>
      <c r="Z34" s="28">
        <f t="shared" si="8"/>
        <v>43128</v>
      </c>
      <c r="AA34" s="84">
        <f>'FORMATEUR 9'!C34</f>
        <v>0</v>
      </c>
      <c r="AB34" s="138">
        <v>28</v>
      </c>
      <c r="AC34" s="28">
        <f t="shared" si="9"/>
        <v>43159</v>
      </c>
      <c r="AD34" s="86" t="str">
        <f>'PIERRE OLIVIER'!E34</f>
        <v>VL</v>
      </c>
      <c r="AE34" s="147">
        <v>28</v>
      </c>
      <c r="AF34" s="28">
        <f t="shared" si="10"/>
        <v>43159</v>
      </c>
      <c r="AG34" s="263">
        <f>'JEAN-LUC'!E34</f>
        <v>0</v>
      </c>
      <c r="AH34" s="147">
        <v>28</v>
      </c>
      <c r="AI34" s="28">
        <f t="shared" si="11"/>
        <v>43159</v>
      </c>
      <c r="AJ34" s="88">
        <f>XAVIER!E34</f>
        <v>0</v>
      </c>
      <c r="AK34" s="147">
        <v>28</v>
      </c>
      <c r="AL34" s="28">
        <f t="shared" si="12"/>
        <v>43159</v>
      </c>
      <c r="AM34" s="110" t="str">
        <f>EMMANUEL!E34</f>
        <v>Chaud</v>
      </c>
      <c r="AN34" s="148">
        <v>28</v>
      </c>
      <c r="AO34" s="28">
        <f t="shared" si="13"/>
        <v>43159</v>
      </c>
      <c r="AP34" s="87">
        <f>HASAN!E34</f>
        <v>0</v>
      </c>
      <c r="AQ34" s="147">
        <v>28</v>
      </c>
      <c r="AR34" s="28">
        <f t="shared" si="14"/>
        <v>43159</v>
      </c>
      <c r="AS34" s="88">
        <f>FRANCK!E34</f>
        <v>0</v>
      </c>
      <c r="AT34" s="147">
        <v>28</v>
      </c>
      <c r="AU34" s="28">
        <f t="shared" si="15"/>
        <v>43159</v>
      </c>
      <c r="AV34" s="110" t="str">
        <f>ALINE!E34</f>
        <v>DFA</v>
      </c>
      <c r="AW34" s="148">
        <v>28</v>
      </c>
      <c r="AX34" s="28">
        <f t="shared" si="16"/>
        <v>43159</v>
      </c>
      <c r="AY34" s="88">
        <f>'FORMATEUR 8'!E34</f>
        <v>0</v>
      </c>
      <c r="AZ34" s="147">
        <v>28</v>
      </c>
      <c r="BA34" s="28">
        <f t="shared" si="17"/>
        <v>43159</v>
      </c>
      <c r="BB34" s="89">
        <f>'FORMATEUR 9'!E34</f>
        <v>0</v>
      </c>
      <c r="BC34" s="138">
        <v>28</v>
      </c>
      <c r="BD34" s="28">
        <f t="shared" si="18"/>
        <v>43187</v>
      </c>
      <c r="BE34" s="86" t="str">
        <f>'PIERRE OLIVIER'!G34</f>
        <v>Cursus Dies</v>
      </c>
      <c r="BF34" s="147">
        <v>28</v>
      </c>
      <c r="BG34" s="28">
        <f t="shared" si="19"/>
        <v>43187</v>
      </c>
      <c r="BH34" s="87" t="str">
        <f>'JEAN-LUC'!G34</f>
        <v>G2</v>
      </c>
      <c r="BI34" s="147">
        <v>28</v>
      </c>
      <c r="BJ34" s="28">
        <f t="shared" si="20"/>
        <v>43187</v>
      </c>
      <c r="BK34" s="88">
        <f>XAVIER!G34</f>
        <v>0</v>
      </c>
      <c r="BL34" s="147">
        <v>28</v>
      </c>
      <c r="BM34" s="28">
        <f t="shared" si="21"/>
        <v>43187</v>
      </c>
      <c r="BN34" s="110" t="str">
        <f>EMMANUEL!G34</f>
        <v>Chaud</v>
      </c>
      <c r="BO34" s="148">
        <v>28</v>
      </c>
      <c r="BP34" s="28">
        <f t="shared" si="22"/>
        <v>43187</v>
      </c>
      <c r="BQ34" s="87" t="str">
        <f>HASAN!G34</f>
        <v>préventive</v>
      </c>
      <c r="BR34" s="147">
        <v>28</v>
      </c>
      <c r="BS34" s="28">
        <f t="shared" si="23"/>
        <v>43187</v>
      </c>
      <c r="BT34" s="88">
        <f>FRANCK!G34</f>
        <v>0</v>
      </c>
      <c r="BU34" s="147">
        <v>28</v>
      </c>
      <c r="BV34" s="28">
        <f t="shared" si="24"/>
        <v>43187</v>
      </c>
      <c r="BW34" s="110">
        <f>ALINE!G34</f>
        <v>0</v>
      </c>
      <c r="BX34" s="148">
        <v>28</v>
      </c>
      <c r="BY34" s="28">
        <f t="shared" si="25"/>
        <v>43187</v>
      </c>
      <c r="BZ34" s="88">
        <f>'FORMATEUR 8'!G34</f>
        <v>0</v>
      </c>
      <c r="CA34" s="147">
        <v>28</v>
      </c>
      <c r="CB34" s="28">
        <f t="shared" si="26"/>
        <v>43187</v>
      </c>
      <c r="CC34" s="89">
        <f>'FORMATEUR 9'!G34</f>
        <v>0</v>
      </c>
      <c r="CD34" s="138">
        <v>28</v>
      </c>
      <c r="CE34" s="28">
        <f t="shared" si="27"/>
        <v>43218</v>
      </c>
      <c r="CF34" s="86">
        <f>'PIERRE OLIVIER'!J34</f>
        <v>0</v>
      </c>
      <c r="CG34" s="147">
        <v>28</v>
      </c>
      <c r="CH34" s="28">
        <f t="shared" si="28"/>
        <v>43218</v>
      </c>
      <c r="CI34" s="87">
        <f>'JEAN-LUC'!J34</f>
        <v>0</v>
      </c>
      <c r="CJ34" s="147">
        <v>28</v>
      </c>
      <c r="CK34" s="28">
        <f t="shared" si="29"/>
        <v>43218</v>
      </c>
      <c r="CL34" s="88">
        <f>XAVIER!J34</f>
        <v>0</v>
      </c>
      <c r="CM34" s="147">
        <v>28</v>
      </c>
      <c r="CN34" s="28">
        <f t="shared" si="30"/>
        <v>43218</v>
      </c>
      <c r="CO34" s="110">
        <f>EMMANUEL!J34</f>
        <v>0</v>
      </c>
      <c r="CP34" s="148">
        <v>28</v>
      </c>
      <c r="CQ34" s="28">
        <f t="shared" si="31"/>
        <v>43218</v>
      </c>
      <c r="CR34" s="87">
        <f>HASAN!J34</f>
        <v>0</v>
      </c>
      <c r="CS34" s="147">
        <v>28</v>
      </c>
      <c r="CT34" s="28">
        <f t="shared" si="32"/>
        <v>43218</v>
      </c>
      <c r="CU34" s="88">
        <f>FRANCK!J34</f>
        <v>0</v>
      </c>
      <c r="CV34" s="147">
        <v>28</v>
      </c>
      <c r="CW34" s="28">
        <f t="shared" si="33"/>
        <v>43218</v>
      </c>
      <c r="CX34" s="110">
        <f>ALINE!J34</f>
        <v>0</v>
      </c>
      <c r="CY34" s="148">
        <v>28</v>
      </c>
      <c r="CZ34" s="28">
        <f t="shared" si="34"/>
        <v>43218</v>
      </c>
      <c r="DA34" s="88">
        <f>'FORMATEUR 8'!J34</f>
        <v>0</v>
      </c>
      <c r="DB34" s="147">
        <v>28</v>
      </c>
      <c r="DC34" s="28">
        <f t="shared" si="35"/>
        <v>43218</v>
      </c>
      <c r="DD34" s="89">
        <f>'FORMATEUR 9'!J34</f>
        <v>0</v>
      </c>
      <c r="DE34" s="138">
        <v>28</v>
      </c>
      <c r="DF34" s="28">
        <f t="shared" si="36"/>
        <v>43248</v>
      </c>
      <c r="DG34" s="86" t="str">
        <f>'PIERRE OLIVIER'!L34</f>
        <v>Cursus Ess</v>
      </c>
      <c r="DH34" s="147">
        <v>28</v>
      </c>
      <c r="DI34" s="28">
        <f t="shared" si="37"/>
        <v>43248</v>
      </c>
      <c r="DJ34" s="87" t="str">
        <f>'JEAN-LUC'!L34</f>
        <v>Trains Roulants</v>
      </c>
      <c r="DK34" s="147">
        <v>28</v>
      </c>
      <c r="DL34" s="28">
        <f t="shared" si="38"/>
        <v>43248</v>
      </c>
      <c r="DM34" s="88">
        <f>XAVIER!L34</f>
        <v>0</v>
      </c>
      <c r="DN34" s="147">
        <v>28</v>
      </c>
      <c r="DO34" s="28">
        <f t="shared" si="39"/>
        <v>43248</v>
      </c>
      <c r="DP34" s="89" t="str">
        <f>EMMANUEL!L34</f>
        <v xml:space="preserve">rédaction </v>
      </c>
      <c r="DQ34" s="147">
        <v>28</v>
      </c>
      <c r="DR34" s="28">
        <f t="shared" si="40"/>
        <v>43248</v>
      </c>
      <c r="DS34" s="87" t="str">
        <f>HASAN!L34</f>
        <v xml:space="preserve">rédaction </v>
      </c>
      <c r="DT34" s="147">
        <v>28</v>
      </c>
      <c r="DU34" s="28">
        <f t="shared" si="41"/>
        <v>43248</v>
      </c>
      <c r="DV34" s="88" t="str">
        <f>FRANCK!L34</f>
        <v xml:space="preserve">rédaction </v>
      </c>
      <c r="DW34" s="147">
        <v>28</v>
      </c>
      <c r="DX34" s="28">
        <f t="shared" si="42"/>
        <v>43248</v>
      </c>
      <c r="DY34" s="89">
        <f>ALINE!L34</f>
        <v>0</v>
      </c>
      <c r="DZ34" s="147">
        <v>28</v>
      </c>
      <c r="EA34" s="28">
        <f t="shared" si="43"/>
        <v>43248</v>
      </c>
      <c r="EB34" s="88">
        <f>'FORMATEUR 8'!L34</f>
        <v>0</v>
      </c>
      <c r="EC34" s="147">
        <v>28</v>
      </c>
      <c r="ED34" s="28">
        <f t="shared" si="44"/>
        <v>43248</v>
      </c>
      <c r="EE34" s="89">
        <f>'FORMATEUR 9'!L34</f>
        <v>0</v>
      </c>
      <c r="EF34" s="138">
        <v>28</v>
      </c>
      <c r="EG34" s="28">
        <f t="shared" si="45"/>
        <v>43279</v>
      </c>
      <c r="EH34" s="86">
        <f>'PIERRE OLIVIER'!N34</f>
        <v>0</v>
      </c>
      <c r="EI34" s="147">
        <v>28</v>
      </c>
      <c r="EJ34" s="28">
        <f t="shared" si="100"/>
        <v>43279</v>
      </c>
      <c r="EK34" s="87">
        <f>'JEAN-LUC'!N34</f>
        <v>0</v>
      </c>
      <c r="EL34" s="147">
        <v>28</v>
      </c>
      <c r="EM34" s="28">
        <f t="shared" si="101"/>
        <v>43279</v>
      </c>
      <c r="EN34" s="88">
        <f>XAVIER!N34</f>
        <v>0</v>
      </c>
      <c r="EO34" s="147">
        <v>28</v>
      </c>
      <c r="EP34" s="28">
        <f t="shared" si="102"/>
        <v>43279</v>
      </c>
      <c r="EQ34" s="110" t="str">
        <f>EMMANUEL!N34</f>
        <v>Chaud</v>
      </c>
      <c r="ER34" s="148">
        <v>28</v>
      </c>
      <c r="ES34" s="28">
        <f t="shared" si="103"/>
        <v>43279</v>
      </c>
      <c r="ET34" s="87">
        <f>HASAN!N34</f>
        <v>0</v>
      </c>
      <c r="EU34" s="147">
        <v>28</v>
      </c>
      <c r="EV34" s="28">
        <f t="shared" si="104"/>
        <v>43279</v>
      </c>
      <c r="EW34" s="88">
        <f>FRANCK!N34</f>
        <v>0</v>
      </c>
      <c r="EX34" s="147">
        <v>28</v>
      </c>
      <c r="EY34" s="28">
        <f t="shared" si="105"/>
        <v>43279</v>
      </c>
      <c r="EZ34" s="110">
        <f>ALINE!N34</f>
        <v>0</v>
      </c>
      <c r="FA34" s="148">
        <v>28</v>
      </c>
      <c r="FB34" s="28">
        <f t="shared" si="106"/>
        <v>43279</v>
      </c>
      <c r="FC34" s="88">
        <f>'FORMATEUR 8'!N34</f>
        <v>0</v>
      </c>
      <c r="FD34" s="147">
        <v>28</v>
      </c>
      <c r="FE34" s="28">
        <f t="shared" si="107"/>
        <v>43279</v>
      </c>
      <c r="FF34" s="89">
        <f>'FORMATEUR 9'!N34</f>
        <v>0</v>
      </c>
      <c r="FG34" s="400"/>
      <c r="FH34" s="173">
        <v>28</v>
      </c>
      <c r="FI34" s="28">
        <f t="shared" si="46"/>
        <v>43309</v>
      </c>
      <c r="FJ34" s="86">
        <f>'PIERRE OLIVIER'!Q34</f>
        <v>0</v>
      </c>
      <c r="FK34" s="173">
        <v>28</v>
      </c>
      <c r="FL34" s="28">
        <f t="shared" si="47"/>
        <v>43309</v>
      </c>
      <c r="FM34" s="87">
        <f>'JEAN-LUC'!Q34</f>
        <v>0</v>
      </c>
      <c r="FN34" s="173">
        <v>28</v>
      </c>
      <c r="FO34" s="28">
        <f t="shared" si="48"/>
        <v>43309</v>
      </c>
      <c r="FP34" s="88">
        <f>XAVIER!Q34</f>
        <v>0</v>
      </c>
      <c r="FQ34" s="173">
        <v>28</v>
      </c>
      <c r="FR34" s="28">
        <f t="shared" si="49"/>
        <v>43309</v>
      </c>
      <c r="FS34" s="90">
        <f>EMMANUEL!Q34</f>
        <v>0</v>
      </c>
      <c r="FT34" s="173">
        <v>28</v>
      </c>
      <c r="FU34" s="28">
        <f t="shared" si="50"/>
        <v>43309</v>
      </c>
      <c r="FV34" s="87">
        <f>HASAN!Q34</f>
        <v>0</v>
      </c>
      <c r="FW34" s="173">
        <v>28</v>
      </c>
      <c r="FX34" s="28">
        <f t="shared" si="51"/>
        <v>43309</v>
      </c>
      <c r="FY34" s="88">
        <f>FRANCK!Q34</f>
        <v>0</v>
      </c>
      <c r="FZ34" s="173">
        <v>28</v>
      </c>
      <c r="GA34" s="28">
        <f t="shared" si="52"/>
        <v>43309</v>
      </c>
      <c r="GB34" s="90">
        <f>ALINE!Q34</f>
        <v>0</v>
      </c>
      <c r="GC34" s="173">
        <v>28</v>
      </c>
      <c r="GD34" s="28">
        <f t="shared" si="53"/>
        <v>43309</v>
      </c>
      <c r="GE34" s="88">
        <f>'FORMATEUR 8'!Q34</f>
        <v>0</v>
      </c>
      <c r="GF34" s="173">
        <v>28</v>
      </c>
      <c r="GG34" s="28">
        <f t="shared" si="54"/>
        <v>43309</v>
      </c>
      <c r="GH34" s="89">
        <f>'FORMATEUR 9'!Q34</f>
        <v>0</v>
      </c>
      <c r="GI34" s="138">
        <v>28</v>
      </c>
      <c r="GJ34" s="28">
        <f t="shared" si="55"/>
        <v>43340</v>
      </c>
      <c r="GK34" s="86">
        <f>'PIERRE OLIVIER'!S34</f>
        <v>0</v>
      </c>
      <c r="GL34" s="147">
        <v>28</v>
      </c>
      <c r="GM34" s="28">
        <f t="shared" si="56"/>
        <v>43340</v>
      </c>
      <c r="GN34" s="87">
        <f>'JEAN-LUC'!S34</f>
        <v>0</v>
      </c>
      <c r="GO34" s="147">
        <v>28</v>
      </c>
      <c r="GP34" s="28">
        <f t="shared" si="57"/>
        <v>43340</v>
      </c>
      <c r="GQ34" s="88">
        <f>XAVIER!S34</f>
        <v>0</v>
      </c>
      <c r="GR34" s="147">
        <v>28</v>
      </c>
      <c r="GS34" s="28">
        <f t="shared" si="58"/>
        <v>43340</v>
      </c>
      <c r="GT34" s="110">
        <f>EMMANUEL!S34</f>
        <v>0</v>
      </c>
      <c r="GU34" s="148">
        <v>28</v>
      </c>
      <c r="GV34" s="28">
        <f t="shared" si="59"/>
        <v>43340</v>
      </c>
      <c r="GW34" s="87">
        <f>HASAN!S34</f>
        <v>0</v>
      </c>
      <c r="GX34" s="147">
        <v>28</v>
      </c>
      <c r="GY34" s="28">
        <f t="shared" si="60"/>
        <v>43340</v>
      </c>
      <c r="GZ34" s="88" t="str">
        <f>FRANCK!S34</f>
        <v xml:space="preserve"> 2FAm</v>
      </c>
      <c r="HA34" s="147">
        <v>28</v>
      </c>
      <c r="HB34" s="28">
        <f t="shared" si="61"/>
        <v>43340</v>
      </c>
      <c r="HC34" s="110">
        <f>ALINE!S34</f>
        <v>0</v>
      </c>
      <c r="HD34" s="148">
        <v>28</v>
      </c>
      <c r="HE34" s="28">
        <f t="shared" si="62"/>
        <v>43340</v>
      </c>
      <c r="HF34" s="88">
        <f>'FORMATEUR 8'!S34</f>
        <v>0</v>
      </c>
      <c r="HG34" s="147">
        <v>28</v>
      </c>
      <c r="HH34" s="28">
        <f t="shared" si="63"/>
        <v>43340</v>
      </c>
      <c r="HI34" s="89">
        <f>'FORMATEUR 9'!S34</f>
        <v>0</v>
      </c>
      <c r="HJ34" s="138">
        <v>28</v>
      </c>
      <c r="HK34" s="28">
        <f t="shared" si="64"/>
        <v>43371</v>
      </c>
      <c r="HL34" s="86">
        <f>'PIERRE OLIVIER'!U34</f>
        <v>0</v>
      </c>
      <c r="HM34" s="147">
        <v>28</v>
      </c>
      <c r="HN34" s="28">
        <f t="shared" si="84"/>
        <v>43371</v>
      </c>
      <c r="HO34" s="87" t="str">
        <f>'JEAN-LUC'!U34</f>
        <v>S7</v>
      </c>
      <c r="HP34" s="147">
        <v>28</v>
      </c>
      <c r="HQ34" s="28">
        <f t="shared" si="85"/>
        <v>43371</v>
      </c>
      <c r="HR34" s="88" t="str">
        <f>XAVIER!U34</f>
        <v>DFPC</v>
      </c>
      <c r="HS34" s="147">
        <v>28</v>
      </c>
      <c r="HT34" s="28">
        <f t="shared" si="86"/>
        <v>43371</v>
      </c>
      <c r="HU34" s="110">
        <f>EMMANUEL!U34</f>
        <v>0</v>
      </c>
      <c r="HV34" s="148">
        <v>28</v>
      </c>
      <c r="HW34" s="28">
        <f t="shared" si="87"/>
        <v>43371</v>
      </c>
      <c r="HX34" s="87" t="str">
        <f>HASAN!U34</f>
        <v>PDTMI</v>
      </c>
      <c r="HY34" s="147">
        <v>28</v>
      </c>
      <c r="HZ34" s="28">
        <f t="shared" si="88"/>
        <v>43371</v>
      </c>
      <c r="IA34" s="88">
        <f>FRANCK!U34</f>
        <v>0</v>
      </c>
      <c r="IB34" s="147">
        <v>28</v>
      </c>
      <c r="IC34" s="28">
        <f t="shared" si="89"/>
        <v>43371</v>
      </c>
      <c r="ID34" s="110">
        <f>ALINE!U34</f>
        <v>0</v>
      </c>
      <c r="IE34" s="148">
        <v>28</v>
      </c>
      <c r="IF34" s="28">
        <f t="shared" si="90"/>
        <v>43371</v>
      </c>
      <c r="IG34" s="88">
        <f>'FORMATEUR 8'!U34</f>
        <v>0</v>
      </c>
      <c r="IH34" s="147">
        <v>28</v>
      </c>
      <c r="II34" s="28">
        <f t="shared" si="91"/>
        <v>43371</v>
      </c>
      <c r="IJ34" s="89">
        <f>'FORMATEUR 9'!U34</f>
        <v>0</v>
      </c>
      <c r="IK34" s="138">
        <v>28</v>
      </c>
      <c r="IL34" s="28">
        <f t="shared" si="65"/>
        <v>43401</v>
      </c>
      <c r="IM34" s="86">
        <f>'PIERRE OLIVIER'!X34</f>
        <v>0</v>
      </c>
      <c r="IN34" s="147">
        <v>28</v>
      </c>
      <c r="IO34" s="28">
        <f t="shared" si="66"/>
        <v>43401</v>
      </c>
      <c r="IP34" s="87">
        <f>'JEAN-LUC'!X34</f>
        <v>0</v>
      </c>
      <c r="IQ34" s="147">
        <v>28</v>
      </c>
      <c r="IR34" s="28">
        <f t="shared" si="67"/>
        <v>43401</v>
      </c>
      <c r="IS34" s="88">
        <f>XAVIER!X34</f>
        <v>0</v>
      </c>
      <c r="IT34" s="147">
        <v>28</v>
      </c>
      <c r="IU34" s="28">
        <f t="shared" si="68"/>
        <v>43401</v>
      </c>
      <c r="IV34" s="110">
        <f>EMMANUEL!X34</f>
        <v>0</v>
      </c>
      <c r="IW34" s="148">
        <v>28</v>
      </c>
      <c r="IX34" s="28">
        <f t="shared" si="69"/>
        <v>43401</v>
      </c>
      <c r="IY34" s="87">
        <f>HASAN!X34</f>
        <v>0</v>
      </c>
      <c r="IZ34" s="147">
        <v>28</v>
      </c>
      <c r="JA34" s="28">
        <f t="shared" si="70"/>
        <v>43401</v>
      </c>
      <c r="JB34" s="88">
        <f>FRANCK!X34</f>
        <v>0</v>
      </c>
      <c r="JC34" s="147">
        <v>28</v>
      </c>
      <c r="JD34" s="28">
        <f t="shared" si="71"/>
        <v>43401</v>
      </c>
      <c r="JE34" s="110">
        <f>ALINE!X34</f>
        <v>0</v>
      </c>
      <c r="JF34" s="148">
        <v>28</v>
      </c>
      <c r="JG34" s="28">
        <f t="shared" si="72"/>
        <v>43401</v>
      </c>
      <c r="JH34" s="88">
        <f>'FORMATEUR 8'!X34</f>
        <v>0</v>
      </c>
      <c r="JI34" s="147">
        <v>28</v>
      </c>
      <c r="JJ34" s="28">
        <f t="shared" si="73"/>
        <v>43401</v>
      </c>
      <c r="JK34" s="89">
        <f>'FORMATEUR 9'!X34</f>
        <v>0</v>
      </c>
      <c r="JL34" s="138">
        <v>28</v>
      </c>
      <c r="JM34" s="28">
        <f t="shared" si="74"/>
        <v>43432</v>
      </c>
      <c r="JN34" s="86" t="str">
        <f>'PIERRE OLIVIER'!Z34</f>
        <v>VL</v>
      </c>
      <c r="JO34" s="147">
        <v>28</v>
      </c>
      <c r="JP34" s="28">
        <f t="shared" si="75"/>
        <v>43432</v>
      </c>
      <c r="JQ34" s="87">
        <f>'JEAN-LUC'!Z34</f>
        <v>0</v>
      </c>
      <c r="JR34" s="147">
        <v>28</v>
      </c>
      <c r="JS34" s="28">
        <f t="shared" si="76"/>
        <v>43432</v>
      </c>
      <c r="JT34" s="88">
        <f>XAVIER!Z34</f>
        <v>0</v>
      </c>
      <c r="JU34" s="147">
        <v>28</v>
      </c>
      <c r="JV34" s="28">
        <f t="shared" si="77"/>
        <v>43432</v>
      </c>
      <c r="JW34" s="110" t="str">
        <f>EMMANUEL!Z34</f>
        <v>Tuy</v>
      </c>
      <c r="JX34" s="148">
        <v>28</v>
      </c>
      <c r="JY34" s="28">
        <f t="shared" si="78"/>
        <v>43432</v>
      </c>
      <c r="JZ34" s="87">
        <f>HASAN!Z34</f>
        <v>0</v>
      </c>
      <c r="KA34" s="147">
        <v>28</v>
      </c>
      <c r="KB34" s="28">
        <f t="shared" si="79"/>
        <v>43432</v>
      </c>
      <c r="KC34" s="88" t="str">
        <f>FRANCK!Z34</f>
        <v>PDMI</v>
      </c>
      <c r="KD34" s="147">
        <v>28</v>
      </c>
      <c r="KE34" s="28">
        <f t="shared" si="80"/>
        <v>43432</v>
      </c>
      <c r="KF34" s="110">
        <f>ALINE!Z34</f>
        <v>0</v>
      </c>
      <c r="KG34" s="148">
        <v>28</v>
      </c>
      <c r="KH34" s="28">
        <f t="shared" si="81"/>
        <v>43432</v>
      </c>
      <c r="KI34" s="88">
        <f>'FORMATEUR 8'!Z34</f>
        <v>0</v>
      </c>
      <c r="KJ34" s="147">
        <v>28</v>
      </c>
      <c r="KK34" s="28">
        <f t="shared" si="82"/>
        <v>43432</v>
      </c>
      <c r="KL34" s="89">
        <f>'FORMATEUR 9'!Z34</f>
        <v>0</v>
      </c>
      <c r="KM34" s="138">
        <v>28</v>
      </c>
      <c r="KN34" s="28">
        <f t="shared" si="83"/>
        <v>43462</v>
      </c>
      <c r="KO34" s="86">
        <f>'PIERRE OLIVIER'!AB34</f>
        <v>0</v>
      </c>
      <c r="KP34" s="147">
        <v>28</v>
      </c>
      <c r="KQ34" s="28">
        <f t="shared" si="92"/>
        <v>43462</v>
      </c>
      <c r="KR34" s="87">
        <f>'JEAN-LUC'!AB34</f>
        <v>0</v>
      </c>
      <c r="KS34" s="147">
        <v>28</v>
      </c>
      <c r="KT34" s="28">
        <f t="shared" si="93"/>
        <v>43462</v>
      </c>
      <c r="KU34" s="88">
        <f>XAVIER!AB34</f>
        <v>0</v>
      </c>
      <c r="KV34" s="147">
        <v>28</v>
      </c>
      <c r="KW34" s="28">
        <f t="shared" si="94"/>
        <v>43462</v>
      </c>
      <c r="KX34" s="110">
        <f>EMMANUEL!AB34</f>
        <v>0</v>
      </c>
      <c r="KY34" s="148">
        <v>28</v>
      </c>
      <c r="KZ34" s="28">
        <f t="shared" si="95"/>
        <v>43462</v>
      </c>
      <c r="LA34" s="87">
        <f>HASAN!AB34</f>
        <v>0</v>
      </c>
      <c r="LB34" s="147">
        <v>28</v>
      </c>
      <c r="LC34" s="28">
        <f t="shared" si="96"/>
        <v>43462</v>
      </c>
      <c r="LD34" s="88">
        <f>FRANCK!AB34</f>
        <v>0</v>
      </c>
      <c r="LE34" s="147">
        <v>28</v>
      </c>
      <c r="LF34" s="28">
        <f t="shared" si="97"/>
        <v>43462</v>
      </c>
      <c r="LG34" s="110">
        <f>ALINE!AB34</f>
        <v>0</v>
      </c>
      <c r="LH34" s="148">
        <v>28</v>
      </c>
      <c r="LI34" s="28">
        <f t="shared" si="98"/>
        <v>43462</v>
      </c>
      <c r="LJ34" s="88">
        <f>'FORMATEUR 8'!AB34</f>
        <v>0</v>
      </c>
      <c r="LK34" s="147">
        <v>28</v>
      </c>
      <c r="LL34" s="28">
        <f t="shared" si="99"/>
        <v>43462</v>
      </c>
      <c r="LM34" s="89">
        <f>'FORMATEUR 9'!AB34</f>
        <v>0</v>
      </c>
    </row>
    <row r="35" spans="1:325" ht="18.95" customHeight="1" x14ac:dyDescent="0.2">
      <c r="A35" s="138">
        <v>29</v>
      </c>
      <c r="B35" s="28">
        <f t="shared" si="0"/>
        <v>43129</v>
      </c>
      <c r="C35" s="81">
        <f>'PIERRE OLIVIER'!C35</f>
        <v>0</v>
      </c>
      <c r="D35" s="147">
        <v>29</v>
      </c>
      <c r="E35" s="28">
        <f t="shared" si="1"/>
        <v>43129</v>
      </c>
      <c r="F35" s="82" t="str">
        <f>'JEAN-LUC'!C35</f>
        <v>CP</v>
      </c>
      <c r="G35" s="147">
        <v>29</v>
      </c>
      <c r="H35" s="28">
        <f t="shared" si="2"/>
        <v>43129</v>
      </c>
      <c r="I35" s="83">
        <f>XAVIER!C35</f>
        <v>0</v>
      </c>
      <c r="J35" s="147">
        <v>29</v>
      </c>
      <c r="K35" s="28">
        <f t="shared" si="3"/>
        <v>43129</v>
      </c>
      <c r="L35" s="98" t="str">
        <f>EMMANUEL!C35</f>
        <v>Chaud</v>
      </c>
      <c r="M35" s="148">
        <v>29</v>
      </c>
      <c r="N35" s="28">
        <f t="shared" si="4"/>
        <v>43129</v>
      </c>
      <c r="O35" s="82" t="str">
        <f>HASAN!C35</f>
        <v>TMI</v>
      </c>
      <c r="P35" s="147">
        <v>29</v>
      </c>
      <c r="Q35" s="28">
        <f t="shared" si="5"/>
        <v>43129</v>
      </c>
      <c r="R35" s="83" t="str">
        <f>FRANCK!C35</f>
        <v>CIMA</v>
      </c>
      <c r="S35" s="147">
        <v>29</v>
      </c>
      <c r="T35" s="28">
        <f t="shared" si="6"/>
        <v>43129</v>
      </c>
      <c r="U35" s="98" t="str">
        <f>ALINE!C35</f>
        <v>C PLTLM</v>
      </c>
      <c r="V35" s="148">
        <v>29</v>
      </c>
      <c r="W35" s="28">
        <f t="shared" si="7"/>
        <v>43129</v>
      </c>
      <c r="X35" s="83">
        <f>'FORMATEUR 8'!C35</f>
        <v>0</v>
      </c>
      <c r="Y35" s="147">
        <v>29</v>
      </c>
      <c r="Z35" s="28">
        <f t="shared" si="8"/>
        <v>43129</v>
      </c>
      <c r="AA35" s="84">
        <f>'FORMATEUR 9'!C35</f>
        <v>0</v>
      </c>
      <c r="AB35" s="138"/>
      <c r="AC35" s="28"/>
      <c r="AD35" s="86">
        <f>'PIERRE OLIVIER'!E35</f>
        <v>0</v>
      </c>
      <c r="AE35" s="147"/>
      <c r="AF35" s="28"/>
      <c r="AG35" s="87">
        <f>XAVIER!E35</f>
        <v>0</v>
      </c>
      <c r="AH35" s="147"/>
      <c r="AI35" s="28"/>
      <c r="AJ35" s="88">
        <f>'JEAN-LUC'!E35</f>
        <v>0</v>
      </c>
      <c r="AK35" s="147"/>
      <c r="AL35" s="28"/>
      <c r="AM35" s="110">
        <f>EMMANUEL!E35</f>
        <v>0</v>
      </c>
      <c r="AN35" s="148"/>
      <c r="AO35" s="28"/>
      <c r="AP35" s="87" t="str">
        <f>XAVIER!N35</f>
        <v>DFPC</v>
      </c>
      <c r="AQ35" s="147"/>
      <c r="AR35" s="28"/>
      <c r="AS35" s="88" t="str">
        <f>'JEAN-LUC'!N35</f>
        <v>Session 8</v>
      </c>
      <c r="AT35" s="147"/>
      <c r="AU35" s="28"/>
      <c r="AV35" s="110" t="str">
        <f>EMMANUEL!N35</f>
        <v>Chaud</v>
      </c>
      <c r="AW35" s="148"/>
      <c r="AX35" s="28"/>
      <c r="AY35" s="88"/>
      <c r="AZ35" s="147"/>
      <c r="BA35" s="28"/>
      <c r="BB35" s="89"/>
      <c r="BC35" s="138">
        <v>29</v>
      </c>
      <c r="BD35" s="28">
        <f>BD34+1</f>
        <v>43188</v>
      </c>
      <c r="BE35" s="86" t="str">
        <f>'PIERRE OLIVIER'!G35</f>
        <v>S1</v>
      </c>
      <c r="BF35" s="147">
        <v>29</v>
      </c>
      <c r="BG35" s="28">
        <f t="shared" si="19"/>
        <v>43188</v>
      </c>
      <c r="BH35" s="87" t="str">
        <f>'JEAN-LUC'!G35</f>
        <v>CALEBAM S2 G1</v>
      </c>
      <c r="BI35" s="147">
        <v>29</v>
      </c>
      <c r="BJ35" s="28">
        <f t="shared" si="20"/>
        <v>43188</v>
      </c>
      <c r="BK35" s="88">
        <f>XAVIER!G35</f>
        <v>0</v>
      </c>
      <c r="BL35" s="147">
        <v>29</v>
      </c>
      <c r="BM35" s="28">
        <f t="shared" si="21"/>
        <v>43188</v>
      </c>
      <c r="BN35" s="110" t="str">
        <f>EMMANUEL!G35</f>
        <v>Chaud</v>
      </c>
      <c r="BO35" s="148">
        <v>29</v>
      </c>
      <c r="BP35" s="28">
        <f t="shared" si="22"/>
        <v>43188</v>
      </c>
      <c r="BQ35" s="87" t="str">
        <f>HASAN!G35</f>
        <v>d’équipements</v>
      </c>
      <c r="BR35" s="147">
        <v>29</v>
      </c>
      <c r="BS35" s="28">
        <f t="shared" si="23"/>
        <v>43188</v>
      </c>
      <c r="BT35" s="88">
        <f>FRANCK!G35</f>
        <v>0</v>
      </c>
      <c r="BU35" s="147">
        <v>29</v>
      </c>
      <c r="BV35" s="28">
        <f t="shared" si="24"/>
        <v>43188</v>
      </c>
      <c r="BW35" s="110">
        <f>ALINE!G35</f>
        <v>0</v>
      </c>
      <c r="BX35" s="148">
        <v>29</v>
      </c>
      <c r="BY35" s="28">
        <f t="shared" si="25"/>
        <v>43188</v>
      </c>
      <c r="BZ35" s="88">
        <f>'FORMATEUR 8'!G35</f>
        <v>0</v>
      </c>
      <c r="CA35" s="147">
        <v>29</v>
      </c>
      <c r="CB35" s="28">
        <f t="shared" si="26"/>
        <v>43188</v>
      </c>
      <c r="CC35" s="89">
        <f>'FORMATEUR 9'!G35</f>
        <v>0</v>
      </c>
      <c r="CD35" s="138">
        <v>29</v>
      </c>
      <c r="CE35" s="85">
        <f>CE34+1</f>
        <v>43219</v>
      </c>
      <c r="CF35" s="86">
        <f>'PIERRE OLIVIER'!J35</f>
        <v>0</v>
      </c>
      <c r="CG35" s="147">
        <v>29</v>
      </c>
      <c r="CH35" s="85">
        <f t="shared" si="28"/>
        <v>43219</v>
      </c>
      <c r="CI35" s="87">
        <f>'JEAN-LUC'!J35</f>
        <v>0</v>
      </c>
      <c r="CJ35" s="147">
        <v>29</v>
      </c>
      <c r="CK35" s="85">
        <f t="shared" si="29"/>
        <v>43219</v>
      </c>
      <c r="CL35" s="88">
        <f>XAVIER!J35</f>
        <v>0</v>
      </c>
      <c r="CM35" s="147">
        <v>29</v>
      </c>
      <c r="CN35" s="28">
        <f t="shared" si="30"/>
        <v>43219</v>
      </c>
      <c r="CO35" s="110">
        <f>EMMANUEL!J35</f>
        <v>0</v>
      </c>
      <c r="CP35" s="148">
        <v>29</v>
      </c>
      <c r="CQ35" s="85">
        <f t="shared" si="31"/>
        <v>43219</v>
      </c>
      <c r="CR35" s="87">
        <f>HASAN!J35</f>
        <v>0</v>
      </c>
      <c r="CS35" s="147">
        <v>29</v>
      </c>
      <c r="CT35" s="28">
        <f t="shared" si="32"/>
        <v>43219</v>
      </c>
      <c r="CU35" s="88">
        <f>FRANCK!J35</f>
        <v>0</v>
      </c>
      <c r="CV35" s="147">
        <v>29</v>
      </c>
      <c r="CW35" s="28">
        <f t="shared" si="33"/>
        <v>43219</v>
      </c>
      <c r="CX35" s="110">
        <f>ALINE!J35</f>
        <v>0</v>
      </c>
      <c r="CY35" s="148">
        <v>29</v>
      </c>
      <c r="CZ35" s="28">
        <f t="shared" si="34"/>
        <v>43219</v>
      </c>
      <c r="DA35" s="88">
        <f>'FORMATEUR 8'!J35</f>
        <v>0</v>
      </c>
      <c r="DB35" s="147">
        <v>29</v>
      </c>
      <c r="DC35" s="28">
        <f t="shared" si="35"/>
        <v>43219</v>
      </c>
      <c r="DD35" s="89">
        <f>'FORMATEUR 9'!J35</f>
        <v>0</v>
      </c>
      <c r="DE35" s="138">
        <v>29</v>
      </c>
      <c r="DF35" s="28">
        <f>DF34+1</f>
        <v>43249</v>
      </c>
      <c r="DG35" s="86" t="str">
        <f>'PIERRE OLIVIER'!L35</f>
        <v>S1</v>
      </c>
      <c r="DH35" s="147">
        <v>29</v>
      </c>
      <c r="DI35" s="28">
        <f t="shared" si="37"/>
        <v>43249</v>
      </c>
      <c r="DJ35" s="87" t="str">
        <f>'JEAN-LUC'!L35</f>
        <v>Réf : 50536</v>
      </c>
      <c r="DK35" s="147">
        <v>29</v>
      </c>
      <c r="DL35" s="28">
        <f t="shared" si="38"/>
        <v>43249</v>
      </c>
      <c r="DM35" s="88">
        <f>XAVIER!L35</f>
        <v>0</v>
      </c>
      <c r="DN35" s="147">
        <v>29</v>
      </c>
      <c r="DO35" s="28">
        <f t="shared" si="39"/>
        <v>43249</v>
      </c>
      <c r="DP35" s="89" t="str">
        <f>EMMANUEL!L35</f>
        <v xml:space="preserve">fiches </v>
      </c>
      <c r="DQ35" s="147">
        <v>29</v>
      </c>
      <c r="DR35" s="28">
        <f t="shared" si="40"/>
        <v>43249</v>
      </c>
      <c r="DS35" s="87">
        <f>HASAN!L35</f>
        <v>0</v>
      </c>
      <c r="DT35" s="147">
        <v>29</v>
      </c>
      <c r="DU35" s="28">
        <f t="shared" si="41"/>
        <v>43249</v>
      </c>
      <c r="DV35" s="88">
        <f>FRANCK!L35</f>
        <v>0</v>
      </c>
      <c r="DW35" s="147">
        <v>29</v>
      </c>
      <c r="DX35" s="28">
        <f t="shared" si="42"/>
        <v>43249</v>
      </c>
      <c r="DY35" s="89">
        <f>ALINE!L35</f>
        <v>0</v>
      </c>
      <c r="DZ35" s="147">
        <v>29</v>
      </c>
      <c r="EA35" s="28">
        <f t="shared" si="43"/>
        <v>43249</v>
      </c>
      <c r="EB35" s="88">
        <f>'FORMATEUR 8'!L35</f>
        <v>0</v>
      </c>
      <c r="EC35" s="147">
        <v>29</v>
      </c>
      <c r="ED35" s="28">
        <f t="shared" si="44"/>
        <v>43249</v>
      </c>
      <c r="EE35" s="89">
        <f>'FORMATEUR 9'!L35</f>
        <v>0</v>
      </c>
      <c r="EF35" s="138">
        <v>29</v>
      </c>
      <c r="EG35" s="28">
        <f>EG34+1</f>
        <v>43280</v>
      </c>
      <c r="EH35" s="86" t="str">
        <f>'PIERRE OLIVIER'!N35</f>
        <v>BAC</v>
      </c>
      <c r="EI35" s="147">
        <v>29</v>
      </c>
      <c r="EJ35" s="28">
        <f t="shared" si="100"/>
        <v>43280</v>
      </c>
      <c r="EK35" s="87" t="str">
        <f>'JEAN-LUC'!N35</f>
        <v>Session 8</v>
      </c>
      <c r="EL35" s="147">
        <v>29</v>
      </c>
      <c r="EM35" s="28">
        <f t="shared" si="101"/>
        <v>43280</v>
      </c>
      <c r="EN35" s="88" t="str">
        <f>XAVIER!N35</f>
        <v>DFPC</v>
      </c>
      <c r="EO35" s="147">
        <v>29</v>
      </c>
      <c r="EP35" s="28">
        <f t="shared" si="102"/>
        <v>43280</v>
      </c>
      <c r="EQ35" s="110" t="str">
        <f>EMMANUEL!N35</f>
        <v>Chaud</v>
      </c>
      <c r="ER35" s="148">
        <v>29</v>
      </c>
      <c r="ES35" s="28">
        <f t="shared" si="103"/>
        <v>43280</v>
      </c>
      <c r="ET35" s="87">
        <f>HASAN!N35</f>
        <v>0</v>
      </c>
      <c r="EU35" s="147">
        <v>29</v>
      </c>
      <c r="EV35" s="28">
        <f t="shared" si="104"/>
        <v>43280</v>
      </c>
      <c r="EW35" s="88">
        <f>FRANCK!N35</f>
        <v>0</v>
      </c>
      <c r="EX35" s="147">
        <v>29</v>
      </c>
      <c r="EY35" s="28">
        <f t="shared" si="105"/>
        <v>43280</v>
      </c>
      <c r="EZ35" s="110">
        <f>ALINE!N35</f>
        <v>0</v>
      </c>
      <c r="FA35" s="148">
        <v>29</v>
      </c>
      <c r="FB35" s="28">
        <f t="shared" si="106"/>
        <v>43280</v>
      </c>
      <c r="FC35" s="88">
        <f>'FORMATEUR 8'!N35</f>
        <v>0</v>
      </c>
      <c r="FD35" s="147">
        <v>29</v>
      </c>
      <c r="FE35" s="28">
        <f t="shared" si="107"/>
        <v>43280</v>
      </c>
      <c r="FF35" s="89">
        <f>'FORMATEUR 9'!N35</f>
        <v>0</v>
      </c>
      <c r="FG35" s="400"/>
      <c r="FH35" s="173">
        <v>29</v>
      </c>
      <c r="FI35" s="28">
        <f>FI34+1</f>
        <v>43310</v>
      </c>
      <c r="FJ35" s="86">
        <f>'PIERRE OLIVIER'!Q35</f>
        <v>0</v>
      </c>
      <c r="FK35" s="173">
        <v>29</v>
      </c>
      <c r="FL35" s="28">
        <f t="shared" si="47"/>
        <v>43310</v>
      </c>
      <c r="FM35" s="87">
        <f>'JEAN-LUC'!Q35</f>
        <v>0</v>
      </c>
      <c r="FN35" s="173">
        <v>29</v>
      </c>
      <c r="FO35" s="28">
        <f t="shared" si="48"/>
        <v>43310</v>
      </c>
      <c r="FP35" s="88">
        <f>XAVIER!Q35</f>
        <v>0</v>
      </c>
      <c r="FQ35" s="173">
        <v>29</v>
      </c>
      <c r="FR35" s="28">
        <f t="shared" si="49"/>
        <v>43310</v>
      </c>
      <c r="FS35" s="90">
        <f>EMMANUEL!Q35</f>
        <v>0</v>
      </c>
      <c r="FT35" s="173">
        <v>29</v>
      </c>
      <c r="FU35" s="28">
        <f t="shared" si="50"/>
        <v>43310</v>
      </c>
      <c r="FV35" s="87">
        <f>HASAN!Q35</f>
        <v>0</v>
      </c>
      <c r="FW35" s="173">
        <v>29</v>
      </c>
      <c r="FX35" s="28">
        <f t="shared" si="51"/>
        <v>43310</v>
      </c>
      <c r="FY35" s="88">
        <f>FRANCK!Q35</f>
        <v>0</v>
      </c>
      <c r="FZ35" s="173">
        <v>29</v>
      </c>
      <c r="GA35" s="28">
        <f t="shared" si="52"/>
        <v>43310</v>
      </c>
      <c r="GB35" s="90">
        <f>ALINE!Q35</f>
        <v>0</v>
      </c>
      <c r="GC35" s="173">
        <v>29</v>
      </c>
      <c r="GD35" s="28">
        <f t="shared" si="53"/>
        <v>43310</v>
      </c>
      <c r="GE35" s="88">
        <f>'FORMATEUR 8'!Q35</f>
        <v>0</v>
      </c>
      <c r="GF35" s="173">
        <v>29</v>
      </c>
      <c r="GG35" s="28">
        <f t="shared" si="54"/>
        <v>43310</v>
      </c>
      <c r="GH35" s="89">
        <f>'FORMATEUR 9'!Q35</f>
        <v>0</v>
      </c>
      <c r="GI35" s="138">
        <v>29</v>
      </c>
      <c r="GJ35" s="28">
        <f>GJ34+1</f>
        <v>43341</v>
      </c>
      <c r="GK35" s="86" t="str">
        <f>'PIERRE OLIVIER'!S35</f>
        <v>Post</v>
      </c>
      <c r="GL35" s="147">
        <v>29</v>
      </c>
      <c r="GM35" s="28">
        <f t="shared" si="56"/>
        <v>43341</v>
      </c>
      <c r="GN35" s="87" t="str">
        <f>'JEAN-LUC'!S35</f>
        <v>TEEA</v>
      </c>
      <c r="GO35" s="147">
        <v>29</v>
      </c>
      <c r="GP35" s="28">
        <f t="shared" si="57"/>
        <v>43341</v>
      </c>
      <c r="GQ35" s="88" t="str">
        <f>XAVIER!S35</f>
        <v>Soudeur</v>
      </c>
      <c r="GR35" s="147">
        <v>29</v>
      </c>
      <c r="GS35" s="28">
        <f t="shared" si="58"/>
        <v>43341</v>
      </c>
      <c r="GT35" s="110">
        <f>EMMANUEL!S35</f>
        <v>0</v>
      </c>
      <c r="GU35" s="148">
        <v>29</v>
      </c>
      <c r="GV35" s="28">
        <f t="shared" si="59"/>
        <v>43341</v>
      </c>
      <c r="GW35" s="87">
        <f>HASAN!S35</f>
        <v>0</v>
      </c>
      <c r="GX35" s="147">
        <v>29</v>
      </c>
      <c r="GY35" s="28">
        <f t="shared" si="60"/>
        <v>43341</v>
      </c>
      <c r="GZ35" s="88">
        <f>FRANCK!S35</f>
        <v>0</v>
      </c>
      <c r="HA35" s="147">
        <v>29</v>
      </c>
      <c r="HB35" s="28">
        <f t="shared" si="61"/>
        <v>43341</v>
      </c>
      <c r="HC35" s="110">
        <f>ALINE!S35</f>
        <v>0</v>
      </c>
      <c r="HD35" s="148">
        <v>29</v>
      </c>
      <c r="HE35" s="28">
        <f t="shared" si="62"/>
        <v>43341</v>
      </c>
      <c r="HF35" s="88">
        <f>'FORMATEUR 8'!S35</f>
        <v>0</v>
      </c>
      <c r="HG35" s="147">
        <v>29</v>
      </c>
      <c r="HH35" s="28">
        <f t="shared" si="63"/>
        <v>43341</v>
      </c>
      <c r="HI35" s="89">
        <f>'FORMATEUR 9'!S35</f>
        <v>0</v>
      </c>
      <c r="HJ35" s="138">
        <v>29</v>
      </c>
      <c r="HK35" s="28">
        <f>HK34+1</f>
        <v>43372</v>
      </c>
      <c r="HL35" s="86">
        <f>'PIERRE OLIVIER'!U35</f>
        <v>0</v>
      </c>
      <c r="HM35" s="147">
        <v>29</v>
      </c>
      <c r="HN35" s="28">
        <f t="shared" si="84"/>
        <v>43372</v>
      </c>
      <c r="HO35" s="87">
        <f>'JEAN-LUC'!U35</f>
        <v>0</v>
      </c>
      <c r="HP35" s="147">
        <v>29</v>
      </c>
      <c r="HQ35" s="28">
        <f t="shared" si="85"/>
        <v>43372</v>
      </c>
      <c r="HR35" s="88">
        <f>XAVIER!U35</f>
        <v>0</v>
      </c>
      <c r="HS35" s="147">
        <v>29</v>
      </c>
      <c r="HT35" s="28">
        <f t="shared" si="86"/>
        <v>43372</v>
      </c>
      <c r="HU35" s="110">
        <f>EMMANUEL!U35</f>
        <v>0</v>
      </c>
      <c r="HV35" s="148">
        <v>29</v>
      </c>
      <c r="HW35" s="28">
        <f t="shared" si="87"/>
        <v>43372</v>
      </c>
      <c r="HX35" s="87">
        <f>HASAN!U35</f>
        <v>0</v>
      </c>
      <c r="HY35" s="147">
        <v>29</v>
      </c>
      <c r="HZ35" s="28">
        <f t="shared" si="88"/>
        <v>43372</v>
      </c>
      <c r="IA35" s="88">
        <f>FRANCK!U35</f>
        <v>0</v>
      </c>
      <c r="IB35" s="147">
        <v>29</v>
      </c>
      <c r="IC35" s="28">
        <f t="shared" si="89"/>
        <v>43372</v>
      </c>
      <c r="ID35" s="110">
        <f>ALINE!U35</f>
        <v>0</v>
      </c>
      <c r="IE35" s="148">
        <v>29</v>
      </c>
      <c r="IF35" s="28">
        <f t="shared" si="90"/>
        <v>43372</v>
      </c>
      <c r="IG35" s="88">
        <f>'FORMATEUR 8'!U35</f>
        <v>0</v>
      </c>
      <c r="IH35" s="147">
        <v>29</v>
      </c>
      <c r="II35" s="28">
        <f t="shared" si="91"/>
        <v>43372</v>
      </c>
      <c r="IJ35" s="89">
        <f>'FORMATEUR 9'!U35</f>
        <v>0</v>
      </c>
      <c r="IK35" s="138">
        <v>29</v>
      </c>
      <c r="IL35" s="28">
        <f>IL34+1</f>
        <v>43402</v>
      </c>
      <c r="IM35" s="86">
        <f>'PIERRE OLIVIER'!X35</f>
        <v>0</v>
      </c>
      <c r="IN35" s="147">
        <v>29</v>
      </c>
      <c r="IO35" s="28">
        <f t="shared" si="66"/>
        <v>43402</v>
      </c>
      <c r="IP35" s="87" t="str">
        <f>'JEAN-LUC'!X35</f>
        <v>CALEBAM</v>
      </c>
      <c r="IQ35" s="147">
        <v>29</v>
      </c>
      <c r="IR35" s="28">
        <f t="shared" si="67"/>
        <v>43402</v>
      </c>
      <c r="IS35" s="88" t="str">
        <f>XAVIER!X35</f>
        <v>Formation</v>
      </c>
      <c r="IT35" s="147">
        <v>29</v>
      </c>
      <c r="IU35" s="28">
        <f t="shared" si="68"/>
        <v>43402</v>
      </c>
      <c r="IV35" s="110" t="str">
        <f>EMMANUEL!X35</f>
        <v>Tuy</v>
      </c>
      <c r="IW35" s="148">
        <v>29</v>
      </c>
      <c r="IX35" s="28">
        <f t="shared" si="69"/>
        <v>43402</v>
      </c>
      <c r="IY35" s="87">
        <f>HASAN!X35</f>
        <v>0</v>
      </c>
      <c r="IZ35" s="147">
        <v>29</v>
      </c>
      <c r="JA35" s="28">
        <f t="shared" si="70"/>
        <v>43402</v>
      </c>
      <c r="JB35" s="88">
        <f>FRANCK!X35</f>
        <v>0</v>
      </c>
      <c r="JC35" s="147">
        <v>29</v>
      </c>
      <c r="JD35" s="28">
        <f t="shared" si="71"/>
        <v>43402</v>
      </c>
      <c r="JE35" s="110">
        <f>ALINE!X35</f>
        <v>0</v>
      </c>
      <c r="JF35" s="148">
        <v>29</v>
      </c>
      <c r="JG35" s="28">
        <f t="shared" si="72"/>
        <v>43402</v>
      </c>
      <c r="JH35" s="88">
        <f>'FORMATEUR 8'!X35</f>
        <v>0</v>
      </c>
      <c r="JI35" s="147">
        <v>29</v>
      </c>
      <c r="JJ35" s="28">
        <f t="shared" si="73"/>
        <v>43402</v>
      </c>
      <c r="JK35" s="89">
        <f>'FORMATEUR 9'!X35</f>
        <v>0</v>
      </c>
      <c r="JL35" s="138">
        <v>29</v>
      </c>
      <c r="JM35" s="28">
        <f t="shared" si="74"/>
        <v>43433</v>
      </c>
      <c r="JN35" s="86">
        <f>'PIERRE OLIVIER'!Z35</f>
        <v>0</v>
      </c>
      <c r="JO35" s="147">
        <v>29</v>
      </c>
      <c r="JP35" s="28">
        <f t="shared" si="75"/>
        <v>43433</v>
      </c>
      <c r="JQ35" s="87">
        <f>'JEAN-LUC'!Z35</f>
        <v>0</v>
      </c>
      <c r="JR35" s="147">
        <v>29</v>
      </c>
      <c r="JS35" s="28">
        <f t="shared" si="76"/>
        <v>43433</v>
      </c>
      <c r="JT35" s="88">
        <f>XAVIER!Z35</f>
        <v>0</v>
      </c>
      <c r="JU35" s="147">
        <v>29</v>
      </c>
      <c r="JV35" s="28">
        <f t="shared" si="77"/>
        <v>43433</v>
      </c>
      <c r="JW35" s="110" t="str">
        <f>EMMANUEL!Z35</f>
        <v>Tuy</v>
      </c>
      <c r="JX35" s="148">
        <v>29</v>
      </c>
      <c r="JY35" s="28">
        <f t="shared" si="78"/>
        <v>43433</v>
      </c>
      <c r="JZ35" s="87">
        <f>HASAN!Z35</f>
        <v>0</v>
      </c>
      <c r="KA35" s="147">
        <v>29</v>
      </c>
      <c r="KB35" s="28">
        <f t="shared" si="79"/>
        <v>43433</v>
      </c>
      <c r="KC35" s="88" t="str">
        <f>FRANCK!Z35</f>
        <v>PDMI</v>
      </c>
      <c r="KD35" s="147">
        <v>29</v>
      </c>
      <c r="KE35" s="28">
        <f t="shared" si="80"/>
        <v>43433</v>
      </c>
      <c r="KF35" s="110">
        <f>ALINE!Z35</f>
        <v>0</v>
      </c>
      <c r="KG35" s="148">
        <v>29</v>
      </c>
      <c r="KH35" s="28">
        <f t="shared" si="81"/>
        <v>43433</v>
      </c>
      <c r="KI35" s="88">
        <f>'FORMATEUR 8'!Z35</f>
        <v>0</v>
      </c>
      <c r="KJ35" s="147">
        <v>29</v>
      </c>
      <c r="KK35" s="28">
        <f t="shared" si="82"/>
        <v>43433</v>
      </c>
      <c r="KL35" s="89">
        <f>'FORMATEUR 9'!Z35</f>
        <v>0</v>
      </c>
      <c r="KM35" s="138">
        <v>29</v>
      </c>
      <c r="KN35" s="28">
        <f>KN34+1</f>
        <v>43463</v>
      </c>
      <c r="KO35" s="86">
        <f>'PIERRE OLIVIER'!AB35</f>
        <v>0</v>
      </c>
      <c r="KP35" s="147">
        <v>29</v>
      </c>
      <c r="KQ35" s="28">
        <f t="shared" si="92"/>
        <v>43463</v>
      </c>
      <c r="KR35" s="87">
        <f>'JEAN-LUC'!AB35</f>
        <v>0</v>
      </c>
      <c r="KS35" s="147">
        <v>29</v>
      </c>
      <c r="KT35" s="28">
        <f t="shared" si="93"/>
        <v>43463</v>
      </c>
      <c r="KU35" s="88">
        <f>XAVIER!AB35</f>
        <v>0</v>
      </c>
      <c r="KV35" s="147">
        <v>29</v>
      </c>
      <c r="KW35" s="28">
        <f t="shared" si="94"/>
        <v>43463</v>
      </c>
      <c r="KX35" s="110">
        <f>EMMANUEL!AB35</f>
        <v>0</v>
      </c>
      <c r="KY35" s="148">
        <v>29</v>
      </c>
      <c r="KZ35" s="28">
        <f t="shared" si="95"/>
        <v>43463</v>
      </c>
      <c r="LA35" s="87">
        <f>HASAN!AB35</f>
        <v>0</v>
      </c>
      <c r="LB35" s="147">
        <v>29</v>
      </c>
      <c r="LC35" s="28">
        <f t="shared" si="96"/>
        <v>43463</v>
      </c>
      <c r="LD35" s="88">
        <f>FRANCK!AB35</f>
        <v>0</v>
      </c>
      <c r="LE35" s="147">
        <v>29</v>
      </c>
      <c r="LF35" s="28">
        <f t="shared" si="97"/>
        <v>43463</v>
      </c>
      <c r="LG35" s="110">
        <f>ALINE!AB35</f>
        <v>0</v>
      </c>
      <c r="LH35" s="148">
        <v>29</v>
      </c>
      <c r="LI35" s="28">
        <f t="shared" si="98"/>
        <v>43463</v>
      </c>
      <c r="LJ35" s="88">
        <f>'FORMATEUR 8'!AB35</f>
        <v>0</v>
      </c>
      <c r="LK35" s="147">
        <v>29</v>
      </c>
      <c r="LL35" s="28">
        <f t="shared" si="99"/>
        <v>43463</v>
      </c>
      <c r="LM35" s="89">
        <f>'FORMATEUR 9'!AB35</f>
        <v>0</v>
      </c>
    </row>
    <row r="36" spans="1:325" ht="18.95" customHeight="1" x14ac:dyDescent="0.2">
      <c r="A36" s="138">
        <v>30</v>
      </c>
      <c r="B36" s="28">
        <f t="shared" si="0"/>
        <v>43130</v>
      </c>
      <c r="C36" s="81">
        <f>'PIERRE OLIVIER'!C36</f>
        <v>0</v>
      </c>
      <c r="D36" s="147">
        <v>30</v>
      </c>
      <c r="E36" s="28">
        <f t="shared" si="1"/>
        <v>43130</v>
      </c>
      <c r="F36" s="82" t="str">
        <f>'JEAN-LUC'!C36</f>
        <v>CP</v>
      </c>
      <c r="G36" s="147">
        <v>30</v>
      </c>
      <c r="H36" s="28">
        <f t="shared" si="2"/>
        <v>43130</v>
      </c>
      <c r="I36" s="83">
        <f>XAVIER!C36</f>
        <v>0</v>
      </c>
      <c r="J36" s="147">
        <v>30</v>
      </c>
      <c r="K36" s="28">
        <f t="shared" si="3"/>
        <v>43130</v>
      </c>
      <c r="L36" s="98" t="str">
        <f>EMMANUEL!C36</f>
        <v>Chaud</v>
      </c>
      <c r="M36" s="148">
        <v>30</v>
      </c>
      <c r="N36" s="28">
        <f t="shared" si="4"/>
        <v>43130</v>
      </c>
      <c r="O36" s="82" t="str">
        <f>HASAN!C36</f>
        <v>TMI</v>
      </c>
      <c r="P36" s="147">
        <v>30</v>
      </c>
      <c r="Q36" s="28">
        <f t="shared" si="5"/>
        <v>43130</v>
      </c>
      <c r="R36" s="83" t="str">
        <f>FRANCK!C36</f>
        <v>CIMA</v>
      </c>
      <c r="S36" s="147">
        <v>30</v>
      </c>
      <c r="T36" s="28">
        <f t="shared" si="6"/>
        <v>43130</v>
      </c>
      <c r="U36" s="98" t="str">
        <f>ALINE!C36</f>
        <v>C PLTLM</v>
      </c>
      <c r="V36" s="148">
        <v>30</v>
      </c>
      <c r="W36" s="28">
        <f t="shared" si="7"/>
        <v>43130</v>
      </c>
      <c r="X36" s="83">
        <f>'FORMATEUR 8'!C36</f>
        <v>0</v>
      </c>
      <c r="Y36" s="147">
        <v>30</v>
      </c>
      <c r="Z36" s="28">
        <f t="shared" si="8"/>
        <v>43130</v>
      </c>
      <c r="AA36" s="84">
        <f>'FORMATEUR 9'!C36</f>
        <v>0</v>
      </c>
      <c r="AB36" s="138" t="s">
        <v>6</v>
      </c>
      <c r="AC36" s="180"/>
      <c r="AD36" s="86"/>
      <c r="AE36" s="147" t="s">
        <v>6</v>
      </c>
      <c r="AF36" s="180"/>
      <c r="AG36" s="87"/>
      <c r="AH36" s="147" t="s">
        <v>6</v>
      </c>
      <c r="AI36" s="28"/>
      <c r="AJ36" s="88"/>
      <c r="AK36" s="147" t="s">
        <v>6</v>
      </c>
      <c r="AL36" s="28"/>
      <c r="AM36" s="110"/>
      <c r="AN36" s="148" t="s">
        <v>6</v>
      </c>
      <c r="AO36" s="180"/>
      <c r="AP36" s="87"/>
      <c r="AQ36" s="147" t="s">
        <v>6</v>
      </c>
      <c r="AR36" s="28"/>
      <c r="AS36" s="88"/>
      <c r="AT36" s="147" t="s">
        <v>6</v>
      </c>
      <c r="AU36" s="28"/>
      <c r="AV36" s="110"/>
      <c r="AW36" s="148" t="s">
        <v>6</v>
      </c>
      <c r="AX36" s="28"/>
      <c r="AY36" s="88"/>
      <c r="AZ36" s="147" t="s">
        <v>6</v>
      </c>
      <c r="BA36" s="28"/>
      <c r="BB36" s="89"/>
      <c r="BC36" s="138">
        <v>30</v>
      </c>
      <c r="BD36" s="28">
        <f>BD35+1</f>
        <v>43189</v>
      </c>
      <c r="BE36" s="86">
        <f>'PIERRE OLIVIER'!G36</f>
        <v>0</v>
      </c>
      <c r="BF36" s="147">
        <v>30</v>
      </c>
      <c r="BG36" s="28">
        <f t="shared" si="19"/>
        <v>43189</v>
      </c>
      <c r="BH36" s="87">
        <f>'JEAN-LUC'!G36</f>
        <v>0</v>
      </c>
      <c r="BI36" s="147">
        <v>30</v>
      </c>
      <c r="BJ36" s="28">
        <f t="shared" si="20"/>
        <v>43189</v>
      </c>
      <c r="BK36" s="88">
        <f>XAVIER!G36</f>
        <v>0</v>
      </c>
      <c r="BL36" s="147">
        <v>30</v>
      </c>
      <c r="BM36" s="28">
        <f t="shared" si="21"/>
        <v>43189</v>
      </c>
      <c r="BN36" s="110" t="str">
        <f>EMMANUEL!G36</f>
        <v>Chaud</v>
      </c>
      <c r="BO36" s="148">
        <v>30</v>
      </c>
      <c r="BP36" s="28">
        <f t="shared" si="22"/>
        <v>43189</v>
      </c>
      <c r="BQ36" s="87" t="str">
        <f>HASAN!G36</f>
        <v>FC OCEF</v>
      </c>
      <c r="BR36" s="147">
        <v>30</v>
      </c>
      <c r="BS36" s="28">
        <f t="shared" si="23"/>
        <v>43189</v>
      </c>
      <c r="BT36" s="88">
        <f>FRANCK!G36</f>
        <v>0</v>
      </c>
      <c r="BU36" s="147">
        <v>30</v>
      </c>
      <c r="BV36" s="28">
        <f t="shared" si="24"/>
        <v>43189</v>
      </c>
      <c r="BW36" s="110">
        <f>ALINE!G36</f>
        <v>0</v>
      </c>
      <c r="BX36" s="148">
        <v>30</v>
      </c>
      <c r="BY36" s="28">
        <f t="shared" si="25"/>
        <v>43189</v>
      </c>
      <c r="BZ36" s="88">
        <f>'FORMATEUR 8'!G36</f>
        <v>0</v>
      </c>
      <c r="CA36" s="147">
        <v>30</v>
      </c>
      <c r="CB36" s="28">
        <f t="shared" si="26"/>
        <v>43189</v>
      </c>
      <c r="CC36" s="89">
        <f>'FORMATEUR 9'!G36</f>
        <v>0</v>
      </c>
      <c r="CD36" s="138">
        <v>30</v>
      </c>
      <c r="CE36" s="28">
        <f>CE35+1</f>
        <v>43220</v>
      </c>
      <c r="CF36" s="86">
        <f>'PIERRE OLIVIER'!J36</f>
        <v>0</v>
      </c>
      <c r="CG36" s="147">
        <v>30</v>
      </c>
      <c r="CH36" s="28">
        <f t="shared" si="28"/>
        <v>43220</v>
      </c>
      <c r="CI36" s="87">
        <f>'JEAN-LUC'!J36</f>
        <v>0</v>
      </c>
      <c r="CJ36" s="147">
        <v>30</v>
      </c>
      <c r="CK36" s="28">
        <f t="shared" si="29"/>
        <v>43220</v>
      </c>
      <c r="CL36" s="88">
        <f>XAVIER!J36</f>
        <v>0</v>
      </c>
      <c r="CM36" s="147">
        <v>30</v>
      </c>
      <c r="CN36" s="28">
        <f t="shared" si="30"/>
        <v>43220</v>
      </c>
      <c r="CO36" s="110">
        <f>EMMANUEL!J36</f>
        <v>0</v>
      </c>
      <c r="CP36" s="148">
        <v>30</v>
      </c>
      <c r="CQ36" s="28">
        <f t="shared" si="31"/>
        <v>43220</v>
      </c>
      <c r="CR36" s="87">
        <f>HASAN!J36</f>
        <v>0</v>
      </c>
      <c r="CS36" s="147">
        <v>30</v>
      </c>
      <c r="CT36" s="28">
        <f t="shared" si="32"/>
        <v>43220</v>
      </c>
      <c r="CU36" s="88">
        <f>FRANCK!J36</f>
        <v>0</v>
      </c>
      <c r="CV36" s="147">
        <v>30</v>
      </c>
      <c r="CW36" s="28">
        <f t="shared" si="33"/>
        <v>43220</v>
      </c>
      <c r="CX36" s="110">
        <f>ALINE!J36</f>
        <v>0</v>
      </c>
      <c r="CY36" s="148">
        <v>30</v>
      </c>
      <c r="CZ36" s="28">
        <f t="shared" si="34"/>
        <v>43220</v>
      </c>
      <c r="DA36" s="88">
        <f>'FORMATEUR 8'!J36</f>
        <v>0</v>
      </c>
      <c r="DB36" s="147">
        <v>30</v>
      </c>
      <c r="DC36" s="28">
        <f t="shared" si="35"/>
        <v>43220</v>
      </c>
      <c r="DD36" s="89">
        <f>'FORMATEUR 9'!J36</f>
        <v>0</v>
      </c>
      <c r="DE36" s="138">
        <v>30</v>
      </c>
      <c r="DF36" s="28">
        <f>DF35+1</f>
        <v>43250</v>
      </c>
      <c r="DG36" s="86">
        <f>'PIERRE OLIVIER'!L36</f>
        <v>0</v>
      </c>
      <c r="DH36" s="147">
        <v>30</v>
      </c>
      <c r="DI36" s="28">
        <f t="shared" si="37"/>
        <v>43250</v>
      </c>
      <c r="DJ36" s="87" t="str">
        <f>'JEAN-LUC'!L36</f>
        <v>Cursus Dies</v>
      </c>
      <c r="DK36" s="147">
        <v>30</v>
      </c>
      <c r="DL36" s="28">
        <f t="shared" si="38"/>
        <v>43250</v>
      </c>
      <c r="DM36" s="88">
        <f>XAVIER!L36</f>
        <v>0</v>
      </c>
      <c r="DN36" s="147">
        <v>30</v>
      </c>
      <c r="DO36" s="28">
        <f t="shared" si="39"/>
        <v>43250</v>
      </c>
      <c r="DP36" s="89">
        <f>EMMANUEL!L36</f>
        <v>0</v>
      </c>
      <c r="DQ36" s="147">
        <v>30</v>
      </c>
      <c r="DR36" s="28">
        <f t="shared" si="40"/>
        <v>43250</v>
      </c>
      <c r="DS36" s="87" t="str">
        <f>HASAN!L36</f>
        <v xml:space="preserve">fiches </v>
      </c>
      <c r="DT36" s="147">
        <v>30</v>
      </c>
      <c r="DU36" s="28">
        <f t="shared" si="41"/>
        <v>43250</v>
      </c>
      <c r="DV36" s="88" t="str">
        <f>FRANCK!L36</f>
        <v xml:space="preserve">fiches </v>
      </c>
      <c r="DW36" s="147">
        <v>30</v>
      </c>
      <c r="DX36" s="28">
        <f t="shared" si="42"/>
        <v>43250</v>
      </c>
      <c r="DY36" s="89">
        <f>ALINE!L36</f>
        <v>0</v>
      </c>
      <c r="DZ36" s="147">
        <v>30</v>
      </c>
      <c r="EA36" s="28">
        <f t="shared" si="43"/>
        <v>43250</v>
      </c>
      <c r="EB36" s="88">
        <f>'FORMATEUR 8'!L36</f>
        <v>0</v>
      </c>
      <c r="EC36" s="147">
        <v>30</v>
      </c>
      <c r="ED36" s="28">
        <f t="shared" si="44"/>
        <v>43250</v>
      </c>
      <c r="EE36" s="89">
        <f>'FORMATEUR 9'!L36</f>
        <v>0</v>
      </c>
      <c r="EF36" s="138">
        <v>30</v>
      </c>
      <c r="EG36" s="28">
        <f>EG35+1</f>
        <v>43281</v>
      </c>
      <c r="EH36" s="86">
        <f>'PIERRE OLIVIER'!N36</f>
        <v>0</v>
      </c>
      <c r="EI36" s="147">
        <v>30</v>
      </c>
      <c r="EJ36" s="28">
        <f t="shared" si="100"/>
        <v>43281</v>
      </c>
      <c r="EK36" s="87">
        <f>'JEAN-LUC'!N36</f>
        <v>0</v>
      </c>
      <c r="EL36" s="147">
        <v>30</v>
      </c>
      <c r="EM36" s="28">
        <f t="shared" si="101"/>
        <v>43281</v>
      </c>
      <c r="EN36" s="88">
        <f>XAVIER!N36</f>
        <v>0</v>
      </c>
      <c r="EO36" s="147">
        <v>30</v>
      </c>
      <c r="EP36" s="28">
        <f t="shared" si="102"/>
        <v>43281</v>
      </c>
      <c r="EQ36" s="110">
        <f>EMMANUEL!N36</f>
        <v>0</v>
      </c>
      <c r="ER36" s="148">
        <v>30</v>
      </c>
      <c r="ES36" s="28">
        <f t="shared" si="103"/>
        <v>43281</v>
      </c>
      <c r="ET36" s="87">
        <f>HASAN!N36</f>
        <v>0</v>
      </c>
      <c r="EU36" s="147">
        <v>30</v>
      </c>
      <c r="EV36" s="28">
        <f t="shared" si="104"/>
        <v>43281</v>
      </c>
      <c r="EW36" s="88">
        <f>FRANCK!N36</f>
        <v>0</v>
      </c>
      <c r="EX36" s="147">
        <v>30</v>
      </c>
      <c r="EY36" s="28">
        <f t="shared" si="105"/>
        <v>43281</v>
      </c>
      <c r="EZ36" s="110">
        <f>ALINE!N36</f>
        <v>0</v>
      </c>
      <c r="FA36" s="148">
        <v>30</v>
      </c>
      <c r="FB36" s="28">
        <f t="shared" si="106"/>
        <v>43281</v>
      </c>
      <c r="FC36" s="88">
        <f>'FORMATEUR 8'!N36</f>
        <v>0</v>
      </c>
      <c r="FD36" s="147">
        <v>30</v>
      </c>
      <c r="FE36" s="28">
        <f t="shared" si="107"/>
        <v>43281</v>
      </c>
      <c r="FF36" s="89">
        <f>'FORMATEUR 9'!N36</f>
        <v>0</v>
      </c>
      <c r="FG36" s="400"/>
      <c r="FH36" s="173">
        <v>30</v>
      </c>
      <c r="FI36" s="28">
        <f>FI35+1</f>
        <v>43311</v>
      </c>
      <c r="FJ36" s="86" t="str">
        <f>'PIERRE OLIVIER'!Q36</f>
        <v>Post</v>
      </c>
      <c r="FK36" s="173">
        <v>30</v>
      </c>
      <c r="FL36" s="28">
        <f t="shared" si="47"/>
        <v>43311</v>
      </c>
      <c r="FM36" s="87" t="str">
        <f>'JEAN-LUC'!Q36</f>
        <v>Cursus Dies</v>
      </c>
      <c r="FN36" s="173">
        <v>30</v>
      </c>
      <c r="FO36" s="28">
        <f t="shared" si="48"/>
        <v>43311</v>
      </c>
      <c r="FP36" s="88" t="str">
        <f>XAVIER!Q36</f>
        <v>Formation</v>
      </c>
      <c r="FQ36" s="173">
        <v>30</v>
      </c>
      <c r="FR36" s="28">
        <f t="shared" si="49"/>
        <v>43311</v>
      </c>
      <c r="FS36" s="90" t="str">
        <f>EMMANUEL!Q36</f>
        <v>Chaud</v>
      </c>
      <c r="FT36" s="173">
        <v>30</v>
      </c>
      <c r="FU36" s="28">
        <f t="shared" si="50"/>
        <v>43311</v>
      </c>
      <c r="FV36" s="87">
        <f>HASAN!Q36</f>
        <v>0</v>
      </c>
      <c r="FW36" s="173">
        <v>30</v>
      </c>
      <c r="FX36" s="28">
        <f t="shared" si="51"/>
        <v>43311</v>
      </c>
      <c r="FY36" s="88" t="str">
        <f>FRANCK!Q36</f>
        <v xml:space="preserve">Etudier et </v>
      </c>
      <c r="FZ36" s="173">
        <v>30</v>
      </c>
      <c r="GA36" s="28">
        <f t="shared" si="52"/>
        <v>43311</v>
      </c>
      <c r="GB36" s="90">
        <f>ALINE!Q36</f>
        <v>0</v>
      </c>
      <c r="GC36" s="173">
        <v>30</v>
      </c>
      <c r="GD36" s="28">
        <f t="shared" si="53"/>
        <v>43311</v>
      </c>
      <c r="GE36" s="88">
        <f>'FORMATEUR 8'!Q36</f>
        <v>0</v>
      </c>
      <c r="GF36" s="173">
        <v>30</v>
      </c>
      <c r="GG36" s="28">
        <f t="shared" si="54"/>
        <v>43311</v>
      </c>
      <c r="GH36" s="89">
        <f>'FORMATEUR 9'!Q36</f>
        <v>0</v>
      </c>
      <c r="GI36" s="138">
        <v>30</v>
      </c>
      <c r="GJ36" s="28">
        <f>GJ35+1</f>
        <v>43342</v>
      </c>
      <c r="GK36" s="86">
        <f>'PIERRE OLIVIER'!S36</f>
        <v>0</v>
      </c>
      <c r="GL36" s="147">
        <v>30</v>
      </c>
      <c r="GM36" s="28">
        <f t="shared" si="56"/>
        <v>43342</v>
      </c>
      <c r="GN36" s="87">
        <f>'JEAN-LUC'!S36</f>
        <v>0</v>
      </c>
      <c r="GO36" s="147">
        <v>30</v>
      </c>
      <c r="GP36" s="28">
        <f t="shared" si="57"/>
        <v>43342</v>
      </c>
      <c r="GQ36" s="88">
        <f>XAVIER!S36</f>
        <v>0</v>
      </c>
      <c r="GR36" s="147">
        <v>30</v>
      </c>
      <c r="GS36" s="28">
        <f t="shared" si="58"/>
        <v>43342</v>
      </c>
      <c r="GT36" s="110">
        <f>EMMANUEL!S36</f>
        <v>0</v>
      </c>
      <c r="GU36" s="148">
        <v>30</v>
      </c>
      <c r="GV36" s="28">
        <f t="shared" si="59"/>
        <v>43342</v>
      </c>
      <c r="GW36" s="87">
        <f>HASAN!S36</f>
        <v>0</v>
      </c>
      <c r="GX36" s="147">
        <v>30</v>
      </c>
      <c r="GY36" s="28">
        <f t="shared" si="60"/>
        <v>43342</v>
      </c>
      <c r="GZ36" s="88">
        <f>FRANCK!S36</f>
        <v>0</v>
      </c>
      <c r="HA36" s="147">
        <v>30</v>
      </c>
      <c r="HB36" s="28">
        <f t="shared" si="61"/>
        <v>43342</v>
      </c>
      <c r="HC36" s="110">
        <f>ALINE!S36</f>
        <v>0</v>
      </c>
      <c r="HD36" s="148">
        <v>30</v>
      </c>
      <c r="HE36" s="28">
        <f t="shared" si="62"/>
        <v>43342</v>
      </c>
      <c r="HF36" s="88">
        <f>'FORMATEUR 8'!S36</f>
        <v>0</v>
      </c>
      <c r="HG36" s="147">
        <v>30</v>
      </c>
      <c r="HH36" s="28">
        <f t="shared" si="63"/>
        <v>43342</v>
      </c>
      <c r="HI36" s="89">
        <f>'FORMATEUR 9'!S36</f>
        <v>0</v>
      </c>
      <c r="HJ36" s="138">
        <v>30</v>
      </c>
      <c r="HK36" s="28">
        <f>HK35+1</f>
        <v>43373</v>
      </c>
      <c r="HL36" s="86">
        <f>'PIERRE OLIVIER'!U36</f>
        <v>0</v>
      </c>
      <c r="HM36" s="147">
        <v>30</v>
      </c>
      <c r="HN36" s="28">
        <f t="shared" si="84"/>
        <v>43373</v>
      </c>
      <c r="HO36" s="87">
        <f>'JEAN-LUC'!U36</f>
        <v>0</v>
      </c>
      <c r="HP36" s="147">
        <v>30</v>
      </c>
      <c r="HQ36" s="28">
        <f t="shared" si="85"/>
        <v>43373</v>
      </c>
      <c r="HR36" s="88">
        <f>XAVIER!U36</f>
        <v>0</v>
      </c>
      <c r="HS36" s="147">
        <v>30</v>
      </c>
      <c r="HT36" s="28">
        <f t="shared" si="86"/>
        <v>43373</v>
      </c>
      <c r="HU36" s="110">
        <f>EMMANUEL!U36</f>
        <v>0</v>
      </c>
      <c r="HV36" s="148">
        <v>30</v>
      </c>
      <c r="HW36" s="28">
        <f t="shared" si="87"/>
        <v>43373</v>
      </c>
      <c r="HX36" s="87">
        <f>HASAN!U36</f>
        <v>0</v>
      </c>
      <c r="HY36" s="147">
        <v>30</v>
      </c>
      <c r="HZ36" s="28">
        <f t="shared" si="88"/>
        <v>43373</v>
      </c>
      <c r="IA36" s="88">
        <f>FRANCK!U36</f>
        <v>0</v>
      </c>
      <c r="IB36" s="147">
        <v>30</v>
      </c>
      <c r="IC36" s="28">
        <f t="shared" si="89"/>
        <v>43373</v>
      </c>
      <c r="ID36" s="110">
        <f>ALINE!U36</f>
        <v>0</v>
      </c>
      <c r="IE36" s="148">
        <v>30</v>
      </c>
      <c r="IF36" s="28">
        <f t="shared" si="90"/>
        <v>43373</v>
      </c>
      <c r="IG36" s="88">
        <f>'FORMATEUR 8'!U36</f>
        <v>0</v>
      </c>
      <c r="IH36" s="147">
        <v>30</v>
      </c>
      <c r="II36" s="28">
        <f t="shared" si="91"/>
        <v>43373</v>
      </c>
      <c r="IJ36" s="89">
        <f>'FORMATEUR 9'!U36</f>
        <v>0</v>
      </c>
      <c r="IK36" s="138">
        <v>30</v>
      </c>
      <c r="IL36" s="28">
        <f>IL35+1</f>
        <v>43403</v>
      </c>
      <c r="IM36" s="86">
        <f>'PIERRE OLIVIER'!X36</f>
        <v>0</v>
      </c>
      <c r="IN36" s="147">
        <v>30</v>
      </c>
      <c r="IO36" s="28">
        <f t="shared" si="66"/>
        <v>43403</v>
      </c>
      <c r="IP36" s="87" t="str">
        <f>'JEAN-LUC'!X36</f>
        <v>FREINAGE G2</v>
      </c>
      <c r="IQ36" s="147">
        <v>30</v>
      </c>
      <c r="IR36" s="28">
        <f t="shared" si="67"/>
        <v>43403</v>
      </c>
      <c r="IS36" s="88" t="str">
        <f>XAVIER!X36</f>
        <v>Soudeur</v>
      </c>
      <c r="IT36" s="147">
        <v>30</v>
      </c>
      <c r="IU36" s="28">
        <f t="shared" si="68"/>
        <v>43403</v>
      </c>
      <c r="IV36" s="110" t="str">
        <f>EMMANUEL!X36</f>
        <v>Tuy</v>
      </c>
      <c r="IW36" s="148">
        <v>30</v>
      </c>
      <c r="IX36" s="28">
        <f t="shared" si="69"/>
        <v>43403</v>
      </c>
      <c r="IY36" s="87">
        <f>HASAN!X36</f>
        <v>0</v>
      </c>
      <c r="IZ36" s="147">
        <v>30</v>
      </c>
      <c r="JA36" s="28">
        <f t="shared" si="70"/>
        <v>43403</v>
      </c>
      <c r="JB36" s="88">
        <f>FRANCK!X36</f>
        <v>0</v>
      </c>
      <c r="JC36" s="147">
        <v>30</v>
      </c>
      <c r="JD36" s="28">
        <f t="shared" si="71"/>
        <v>43403</v>
      </c>
      <c r="JE36" s="110">
        <f>ALINE!X36</f>
        <v>0</v>
      </c>
      <c r="JF36" s="148">
        <v>30</v>
      </c>
      <c r="JG36" s="28">
        <f t="shared" si="72"/>
        <v>43403</v>
      </c>
      <c r="JH36" s="88">
        <f>'FORMATEUR 8'!X36</f>
        <v>0</v>
      </c>
      <c r="JI36" s="147">
        <v>30</v>
      </c>
      <c r="JJ36" s="28">
        <f t="shared" si="73"/>
        <v>43403</v>
      </c>
      <c r="JK36" s="89">
        <f>'FORMATEUR 9'!X36</f>
        <v>0</v>
      </c>
      <c r="JL36" s="138">
        <v>30</v>
      </c>
      <c r="JM36" s="28">
        <f t="shared" si="74"/>
        <v>43434</v>
      </c>
      <c r="JN36" s="86" t="str">
        <f>'PIERRE OLIVIER'!Z36</f>
        <v>Papeete</v>
      </c>
      <c r="JO36" s="147">
        <v>30</v>
      </c>
      <c r="JP36" s="28">
        <f t="shared" si="75"/>
        <v>43434</v>
      </c>
      <c r="JQ36" s="87">
        <f>'JEAN-LUC'!Z36</f>
        <v>0</v>
      </c>
      <c r="JR36" s="147">
        <v>30</v>
      </c>
      <c r="JS36" s="28">
        <f t="shared" si="76"/>
        <v>43434</v>
      </c>
      <c r="JT36" s="88">
        <f>XAVIER!Z36</f>
        <v>0</v>
      </c>
      <c r="JU36" s="147">
        <v>30</v>
      </c>
      <c r="JV36" s="28">
        <f t="shared" si="77"/>
        <v>43434</v>
      </c>
      <c r="JW36" s="110" t="str">
        <f>EMMANUEL!Z36</f>
        <v>Tuy</v>
      </c>
      <c r="JX36" s="148">
        <v>30</v>
      </c>
      <c r="JY36" s="28">
        <f t="shared" si="78"/>
        <v>43434</v>
      </c>
      <c r="JZ36" s="87">
        <f>HASAN!Z36</f>
        <v>0</v>
      </c>
      <c r="KA36" s="147">
        <v>30</v>
      </c>
      <c r="KB36" s="28">
        <f t="shared" si="79"/>
        <v>43434</v>
      </c>
      <c r="KC36" s="88" t="str">
        <f>FRANCK!Z36</f>
        <v>PDMI</v>
      </c>
      <c r="KD36" s="147">
        <v>30</v>
      </c>
      <c r="KE36" s="28">
        <f t="shared" si="80"/>
        <v>43434</v>
      </c>
      <c r="KF36" s="110">
        <f>ALINE!Z36</f>
        <v>0</v>
      </c>
      <c r="KG36" s="148">
        <v>30</v>
      </c>
      <c r="KH36" s="28">
        <f t="shared" si="81"/>
        <v>43434</v>
      </c>
      <c r="KI36" s="88">
        <f>'FORMATEUR 8'!Z36</f>
        <v>0</v>
      </c>
      <c r="KJ36" s="147">
        <v>30</v>
      </c>
      <c r="KK36" s="28">
        <f t="shared" si="82"/>
        <v>43434</v>
      </c>
      <c r="KL36" s="89">
        <f>'FORMATEUR 9'!Z36</f>
        <v>0</v>
      </c>
      <c r="KM36" s="138">
        <v>30</v>
      </c>
      <c r="KN36" s="28">
        <f>KN35+1</f>
        <v>43464</v>
      </c>
      <c r="KO36" s="86">
        <f>'PIERRE OLIVIER'!AB36</f>
        <v>0</v>
      </c>
      <c r="KP36" s="147">
        <v>30</v>
      </c>
      <c r="KQ36" s="28">
        <f t="shared" si="92"/>
        <v>43464</v>
      </c>
      <c r="KR36" s="87">
        <f>'JEAN-LUC'!AB36</f>
        <v>0</v>
      </c>
      <c r="KS36" s="147">
        <v>30</v>
      </c>
      <c r="KT36" s="28">
        <f t="shared" si="93"/>
        <v>43464</v>
      </c>
      <c r="KU36" s="88">
        <f>XAVIER!AB36</f>
        <v>0</v>
      </c>
      <c r="KV36" s="147">
        <v>30</v>
      </c>
      <c r="KW36" s="28">
        <f t="shared" si="94"/>
        <v>43464</v>
      </c>
      <c r="KX36" s="110">
        <f>EMMANUEL!AB36</f>
        <v>0</v>
      </c>
      <c r="KY36" s="148">
        <v>30</v>
      </c>
      <c r="KZ36" s="28">
        <f t="shared" si="95"/>
        <v>43464</v>
      </c>
      <c r="LA36" s="87">
        <f>HASAN!AB36</f>
        <v>0</v>
      </c>
      <c r="LB36" s="147">
        <v>30</v>
      </c>
      <c r="LC36" s="28">
        <f t="shared" si="96"/>
        <v>43464</v>
      </c>
      <c r="LD36" s="88">
        <f>FRANCK!AB36</f>
        <v>0</v>
      </c>
      <c r="LE36" s="147">
        <v>30</v>
      </c>
      <c r="LF36" s="28">
        <f t="shared" si="97"/>
        <v>43464</v>
      </c>
      <c r="LG36" s="110">
        <f>ALINE!AB36</f>
        <v>0</v>
      </c>
      <c r="LH36" s="148">
        <v>30</v>
      </c>
      <c r="LI36" s="28">
        <f t="shared" si="98"/>
        <v>43464</v>
      </c>
      <c r="LJ36" s="88">
        <f>'FORMATEUR 8'!AB36</f>
        <v>0</v>
      </c>
      <c r="LK36" s="147">
        <v>30</v>
      </c>
      <c r="LL36" s="28">
        <f t="shared" si="99"/>
        <v>43464</v>
      </c>
      <c r="LM36" s="89">
        <f>'FORMATEUR 9'!AB36</f>
        <v>0</v>
      </c>
    </row>
    <row r="37" spans="1:325" ht="18.95" customHeight="1" thickBot="1" x14ac:dyDescent="0.25">
      <c r="A37" s="181">
        <v>31</v>
      </c>
      <c r="B37" s="219">
        <f t="shared" si="0"/>
        <v>43131</v>
      </c>
      <c r="C37" s="135" t="str">
        <f>'PIERRE OLIVIER'!C37</f>
        <v>PNE</v>
      </c>
      <c r="D37" s="183">
        <v>31</v>
      </c>
      <c r="E37" s="182">
        <f t="shared" si="1"/>
        <v>43131</v>
      </c>
      <c r="F37" s="111" t="str">
        <f>'JEAN-LUC'!C37</f>
        <v>CP</v>
      </c>
      <c r="G37" s="183">
        <v>31</v>
      </c>
      <c r="H37" s="182">
        <f t="shared" si="2"/>
        <v>43131</v>
      </c>
      <c r="I37" s="112">
        <f>XAVIER!C37</f>
        <v>0</v>
      </c>
      <c r="J37" s="183">
        <v>31</v>
      </c>
      <c r="K37" s="182">
        <f t="shared" si="3"/>
        <v>43131</v>
      </c>
      <c r="L37" s="113" t="str">
        <f>EMMANUEL!C37</f>
        <v>Chaud</v>
      </c>
      <c r="M37" s="184">
        <v>31</v>
      </c>
      <c r="N37" s="219">
        <f t="shared" si="4"/>
        <v>43131</v>
      </c>
      <c r="O37" s="111" t="str">
        <f>HASAN!C37</f>
        <v>TMI</v>
      </c>
      <c r="P37" s="183">
        <v>31</v>
      </c>
      <c r="Q37" s="219">
        <f t="shared" si="5"/>
        <v>43131</v>
      </c>
      <c r="R37" s="112" t="str">
        <f>FRANCK!C37</f>
        <v>CIMA</v>
      </c>
      <c r="S37" s="183">
        <v>31</v>
      </c>
      <c r="T37" s="219">
        <f t="shared" si="6"/>
        <v>43131</v>
      </c>
      <c r="U37" s="113" t="str">
        <f>ALINE!C37</f>
        <v>C PLTLM</v>
      </c>
      <c r="V37" s="184">
        <v>31</v>
      </c>
      <c r="W37" s="219">
        <f t="shared" si="7"/>
        <v>43131</v>
      </c>
      <c r="X37" s="112">
        <f>'FORMATEUR 8'!C37</f>
        <v>0</v>
      </c>
      <c r="Y37" s="183">
        <v>31</v>
      </c>
      <c r="Z37" s="182">
        <f t="shared" si="8"/>
        <v>43131</v>
      </c>
      <c r="AA37" s="114">
        <f>'FORMATEUR 9'!C37</f>
        <v>0</v>
      </c>
      <c r="AB37" s="181" t="s">
        <v>6</v>
      </c>
      <c r="AC37" s="185"/>
      <c r="AD37" s="137"/>
      <c r="AE37" s="183" t="s">
        <v>6</v>
      </c>
      <c r="AF37" s="185"/>
      <c r="AG37" s="115"/>
      <c r="AH37" s="183" t="s">
        <v>6</v>
      </c>
      <c r="AI37" s="182"/>
      <c r="AJ37" s="116"/>
      <c r="AK37" s="183" t="s">
        <v>6</v>
      </c>
      <c r="AL37" s="182"/>
      <c r="AM37" s="165"/>
      <c r="AN37" s="184" t="s">
        <v>6</v>
      </c>
      <c r="AO37" s="185"/>
      <c r="AP37" s="115"/>
      <c r="AQ37" s="183" t="s">
        <v>6</v>
      </c>
      <c r="AR37" s="182"/>
      <c r="AS37" s="116"/>
      <c r="AT37" s="183" t="s">
        <v>6</v>
      </c>
      <c r="AU37" s="182"/>
      <c r="AV37" s="165"/>
      <c r="AW37" s="184" t="s">
        <v>6</v>
      </c>
      <c r="AX37" s="182"/>
      <c r="AY37" s="116"/>
      <c r="AZ37" s="183" t="s">
        <v>6</v>
      </c>
      <c r="BA37" s="182"/>
      <c r="BB37" s="117"/>
      <c r="BC37" s="181">
        <v>31</v>
      </c>
      <c r="BD37" s="182">
        <f t="shared" si="18"/>
        <v>43190</v>
      </c>
      <c r="BE37" s="137">
        <f>'PIERRE OLIVIER'!G37</f>
        <v>0</v>
      </c>
      <c r="BF37" s="183">
        <v>31</v>
      </c>
      <c r="BG37" s="182">
        <f t="shared" si="19"/>
        <v>43190</v>
      </c>
      <c r="BH37" s="115">
        <f>'JEAN-LUC'!G37</f>
        <v>0</v>
      </c>
      <c r="BI37" s="183">
        <v>31</v>
      </c>
      <c r="BJ37" s="182">
        <f t="shared" si="20"/>
        <v>43190</v>
      </c>
      <c r="BK37" s="116">
        <f>XAVIER!G37</f>
        <v>0</v>
      </c>
      <c r="BL37" s="183">
        <v>31</v>
      </c>
      <c r="BM37" s="182">
        <f t="shared" si="21"/>
        <v>43190</v>
      </c>
      <c r="BN37" s="165">
        <f>EMMANUEL!G37</f>
        <v>0</v>
      </c>
      <c r="BO37" s="184">
        <v>31</v>
      </c>
      <c r="BP37" s="182">
        <f t="shared" si="22"/>
        <v>43190</v>
      </c>
      <c r="BQ37" s="115">
        <f>HASAN!G37</f>
        <v>0</v>
      </c>
      <c r="BR37" s="183">
        <v>31</v>
      </c>
      <c r="BS37" s="182">
        <f t="shared" si="23"/>
        <v>43190</v>
      </c>
      <c r="BT37" s="116">
        <f>FRANCK!G37</f>
        <v>0</v>
      </c>
      <c r="BU37" s="183">
        <v>31</v>
      </c>
      <c r="BV37" s="182">
        <f t="shared" si="24"/>
        <v>43190</v>
      </c>
      <c r="BW37" s="165">
        <f>ALINE!G37</f>
        <v>0</v>
      </c>
      <c r="BX37" s="184">
        <v>31</v>
      </c>
      <c r="BY37" s="182">
        <f t="shared" si="25"/>
        <v>43190</v>
      </c>
      <c r="BZ37" s="116">
        <f>'FORMATEUR 8'!G37</f>
        <v>0</v>
      </c>
      <c r="CA37" s="183">
        <v>31</v>
      </c>
      <c r="CB37" s="182">
        <f t="shared" si="26"/>
        <v>43190</v>
      </c>
      <c r="CC37" s="117">
        <f>'FORMATEUR 9'!G37</f>
        <v>0</v>
      </c>
      <c r="CD37" s="181"/>
      <c r="CE37" s="186"/>
      <c r="CF37" s="137"/>
      <c r="CG37" s="183"/>
      <c r="CH37" s="182"/>
      <c r="CI37" s="115"/>
      <c r="CJ37" s="183"/>
      <c r="CK37" s="182"/>
      <c r="CL37" s="116"/>
      <c r="CM37" s="183"/>
      <c r="CN37" s="182"/>
      <c r="CO37" s="117"/>
      <c r="CP37" s="183"/>
      <c r="CQ37" s="182"/>
      <c r="CR37" s="115"/>
      <c r="CS37" s="183"/>
      <c r="CT37" s="182"/>
      <c r="CU37" s="116"/>
      <c r="CV37" s="183"/>
      <c r="CW37" s="182"/>
      <c r="CX37" s="117"/>
      <c r="CY37" s="183"/>
      <c r="CZ37" s="182"/>
      <c r="DA37" s="116"/>
      <c r="DB37" s="183"/>
      <c r="DC37" s="182"/>
      <c r="DD37" s="117"/>
      <c r="DE37" s="181">
        <v>31</v>
      </c>
      <c r="DF37" s="182">
        <f t="shared" si="36"/>
        <v>43251</v>
      </c>
      <c r="DG37" s="137">
        <f>'PIERRE OLIVIER'!L37</f>
        <v>0</v>
      </c>
      <c r="DH37" s="183">
        <v>31</v>
      </c>
      <c r="DI37" s="182">
        <f t="shared" si="37"/>
        <v>43251</v>
      </c>
      <c r="DJ37" s="115" t="str">
        <f>'JEAN-LUC'!L37</f>
        <v>S3</v>
      </c>
      <c r="DK37" s="183">
        <v>31</v>
      </c>
      <c r="DL37" s="182">
        <f t="shared" si="38"/>
        <v>43251</v>
      </c>
      <c r="DM37" s="116">
        <f>XAVIER!L37</f>
        <v>0</v>
      </c>
      <c r="DN37" s="183">
        <v>31</v>
      </c>
      <c r="DO37" s="182">
        <f t="shared" si="39"/>
        <v>43251</v>
      </c>
      <c r="DP37" s="117" t="str">
        <f>EMMANUEL!L37</f>
        <v>programmes</v>
      </c>
      <c r="DQ37" s="183">
        <v>31</v>
      </c>
      <c r="DR37" s="182">
        <f t="shared" si="40"/>
        <v>43251</v>
      </c>
      <c r="DS37" s="115" t="str">
        <f>HASAN!L37</f>
        <v>programmes</v>
      </c>
      <c r="DT37" s="183">
        <v>31</v>
      </c>
      <c r="DU37" s="182">
        <f t="shared" si="41"/>
        <v>43251</v>
      </c>
      <c r="DV37" s="116" t="str">
        <f>FRANCK!L37</f>
        <v>programmes</v>
      </c>
      <c r="DW37" s="183">
        <v>31</v>
      </c>
      <c r="DX37" s="182">
        <f t="shared" si="42"/>
        <v>43251</v>
      </c>
      <c r="DY37" s="117">
        <f>ALINE!L37</f>
        <v>0</v>
      </c>
      <c r="DZ37" s="183">
        <v>31</v>
      </c>
      <c r="EA37" s="182">
        <f t="shared" si="43"/>
        <v>43251</v>
      </c>
      <c r="EB37" s="116">
        <f>'FORMATEUR 8'!L37</f>
        <v>0</v>
      </c>
      <c r="EC37" s="183">
        <v>31</v>
      </c>
      <c r="ED37" s="219">
        <f t="shared" si="44"/>
        <v>43251</v>
      </c>
      <c r="EE37" s="117">
        <f>'FORMATEUR 9'!L37</f>
        <v>0</v>
      </c>
      <c r="EF37" s="181"/>
      <c r="EG37" s="182"/>
      <c r="EH37" s="137"/>
      <c r="EI37" s="183"/>
      <c r="EJ37" s="185"/>
      <c r="EK37" s="115"/>
      <c r="EL37" s="183"/>
      <c r="EM37" s="185"/>
      <c r="EN37" s="116"/>
      <c r="EO37" s="183"/>
      <c r="EP37" s="185"/>
      <c r="EQ37" s="165"/>
      <c r="ER37" s="184"/>
      <c r="ES37" s="185"/>
      <c r="ET37" s="115"/>
      <c r="EU37" s="183"/>
      <c r="EV37" s="185"/>
      <c r="EW37" s="116"/>
      <c r="EX37" s="183"/>
      <c r="EY37" s="185"/>
      <c r="EZ37" s="165"/>
      <c r="FA37" s="184"/>
      <c r="FB37" s="185"/>
      <c r="FC37" s="116"/>
      <c r="FD37" s="183"/>
      <c r="FE37" s="185"/>
      <c r="FF37" s="117"/>
      <c r="FG37" s="401"/>
      <c r="FH37" s="187">
        <v>31</v>
      </c>
      <c r="FI37" s="182">
        <f t="shared" si="46"/>
        <v>43312</v>
      </c>
      <c r="FJ37" s="137" t="str">
        <f>'PIERRE OLIVIER'!Q37</f>
        <v>Bac</v>
      </c>
      <c r="FK37" s="187">
        <v>31</v>
      </c>
      <c r="FL37" s="182">
        <f t="shared" si="47"/>
        <v>43312</v>
      </c>
      <c r="FM37" s="115" t="str">
        <f>'JEAN-LUC'!Q37</f>
        <v>S5</v>
      </c>
      <c r="FN37" s="187">
        <v>31</v>
      </c>
      <c r="FO37" s="219">
        <f t="shared" si="48"/>
        <v>43312</v>
      </c>
      <c r="FP37" s="116">
        <f>XAVIER!Q37</f>
        <v>0</v>
      </c>
      <c r="FQ37" s="187">
        <v>31</v>
      </c>
      <c r="FR37" s="182">
        <f t="shared" si="49"/>
        <v>43312</v>
      </c>
      <c r="FS37" s="136" t="str">
        <f>EMMANUEL!Q37</f>
        <v>Chaud</v>
      </c>
      <c r="FT37" s="187">
        <v>31</v>
      </c>
      <c r="FU37" s="219">
        <f t="shared" si="50"/>
        <v>43312</v>
      </c>
      <c r="FV37" s="115">
        <f>HASAN!Q37</f>
        <v>0</v>
      </c>
      <c r="FW37" s="187">
        <v>31</v>
      </c>
      <c r="FX37" s="182">
        <f t="shared" si="51"/>
        <v>43312</v>
      </c>
      <c r="FY37" s="116" t="str">
        <f>FRANCK!Q37</f>
        <v xml:space="preserve"> réaliser les</v>
      </c>
      <c r="FZ37" s="187">
        <v>31</v>
      </c>
      <c r="GA37" s="182">
        <f t="shared" si="52"/>
        <v>43312</v>
      </c>
      <c r="GB37" s="136">
        <f>ALINE!Q37</f>
        <v>0</v>
      </c>
      <c r="GC37" s="187">
        <v>31</v>
      </c>
      <c r="GD37" s="182">
        <f t="shared" si="53"/>
        <v>43312</v>
      </c>
      <c r="GE37" s="116">
        <f>'FORMATEUR 8'!Q37</f>
        <v>0</v>
      </c>
      <c r="GF37" s="187">
        <v>31</v>
      </c>
      <c r="GG37" s="182">
        <f t="shared" si="54"/>
        <v>43312</v>
      </c>
      <c r="GH37" s="117">
        <f>'FORMATEUR 9'!Q37</f>
        <v>0</v>
      </c>
      <c r="GI37" s="181">
        <v>31</v>
      </c>
      <c r="GJ37" s="182">
        <f t="shared" si="55"/>
        <v>43343</v>
      </c>
      <c r="GK37" s="137" t="str">
        <f>'PIERRE OLIVIER'!S37</f>
        <v>BAC</v>
      </c>
      <c r="GL37" s="183">
        <v>31</v>
      </c>
      <c r="GM37" s="219">
        <f t="shared" si="56"/>
        <v>43343</v>
      </c>
      <c r="GN37" s="115" t="str">
        <f>'JEAN-LUC'!S37</f>
        <v>Session 11</v>
      </c>
      <c r="GO37" s="183">
        <v>31</v>
      </c>
      <c r="GP37" s="182">
        <f t="shared" si="57"/>
        <v>43343</v>
      </c>
      <c r="GQ37" s="116" t="str">
        <f>XAVIER!S37</f>
        <v>DFPC</v>
      </c>
      <c r="GR37" s="183">
        <v>31</v>
      </c>
      <c r="GS37" s="182">
        <f t="shared" si="58"/>
        <v>43343</v>
      </c>
      <c r="GT37" s="165">
        <f>EMMANUEL!S37</f>
        <v>0</v>
      </c>
      <c r="GU37" s="184">
        <v>31</v>
      </c>
      <c r="GV37" s="182">
        <f t="shared" si="59"/>
        <v>43343</v>
      </c>
      <c r="GW37" s="115">
        <f>HASAN!S37</f>
        <v>0</v>
      </c>
      <c r="GX37" s="183">
        <v>31</v>
      </c>
      <c r="GY37" s="182">
        <f t="shared" si="60"/>
        <v>43343</v>
      </c>
      <c r="GZ37" s="116">
        <f>FRANCK!S37</f>
        <v>0</v>
      </c>
      <c r="HA37" s="183">
        <v>31</v>
      </c>
      <c r="HB37" s="182">
        <f t="shared" si="61"/>
        <v>43343</v>
      </c>
      <c r="HC37" s="165">
        <f>ALINE!S37</f>
        <v>0</v>
      </c>
      <c r="HD37" s="184">
        <v>31</v>
      </c>
      <c r="HE37" s="182">
        <f t="shared" si="62"/>
        <v>43343</v>
      </c>
      <c r="HF37" s="116">
        <f>'FORMATEUR 8'!S37</f>
        <v>0</v>
      </c>
      <c r="HG37" s="183">
        <v>31</v>
      </c>
      <c r="HH37" s="182">
        <f t="shared" si="63"/>
        <v>43343</v>
      </c>
      <c r="HI37" s="117">
        <f>'FORMATEUR 9'!S37</f>
        <v>0</v>
      </c>
      <c r="HJ37" s="181"/>
      <c r="HK37" s="182"/>
      <c r="HL37" s="137"/>
      <c r="HM37" s="183"/>
      <c r="HN37" s="182"/>
      <c r="HO37" s="115"/>
      <c r="HP37" s="183"/>
      <c r="HQ37" s="185"/>
      <c r="HR37" s="116"/>
      <c r="HS37" s="183"/>
      <c r="HT37" s="185"/>
      <c r="HU37" s="165"/>
      <c r="HV37" s="184"/>
      <c r="HW37" s="182"/>
      <c r="HX37" s="115"/>
      <c r="HY37" s="183"/>
      <c r="HZ37" s="185"/>
      <c r="IA37" s="116"/>
      <c r="IB37" s="183"/>
      <c r="IC37" s="185"/>
      <c r="ID37" s="165"/>
      <c r="IE37" s="184"/>
      <c r="IF37" s="185"/>
      <c r="IG37" s="116"/>
      <c r="IH37" s="183"/>
      <c r="II37" s="185"/>
      <c r="IJ37" s="117"/>
      <c r="IK37" s="181">
        <v>31</v>
      </c>
      <c r="IL37" s="182">
        <f t="shared" si="65"/>
        <v>43404</v>
      </c>
      <c r="IM37" s="137">
        <f>'PIERRE OLIVIER'!X37</f>
        <v>0</v>
      </c>
      <c r="IN37" s="183">
        <v>31</v>
      </c>
      <c r="IO37" s="182">
        <f t="shared" si="66"/>
        <v>43404</v>
      </c>
      <c r="IP37" s="115">
        <f>'JEAN-LUC'!X37</f>
        <v>0</v>
      </c>
      <c r="IQ37" s="183">
        <v>31</v>
      </c>
      <c r="IR37" s="182">
        <f t="shared" si="67"/>
        <v>43404</v>
      </c>
      <c r="IS37" s="116" t="str">
        <f>XAVIER!X37</f>
        <v>DFPC</v>
      </c>
      <c r="IT37" s="183">
        <v>31</v>
      </c>
      <c r="IU37" s="182">
        <f t="shared" si="68"/>
        <v>43404</v>
      </c>
      <c r="IV37" s="165" t="str">
        <f>EMMANUEL!X37</f>
        <v>Tuy</v>
      </c>
      <c r="IW37" s="184">
        <v>31</v>
      </c>
      <c r="IX37" s="182">
        <f t="shared" si="69"/>
        <v>43404</v>
      </c>
      <c r="IY37" s="115">
        <f>HASAN!X37</f>
        <v>0</v>
      </c>
      <c r="IZ37" s="183">
        <v>31</v>
      </c>
      <c r="JA37" s="182">
        <f t="shared" si="70"/>
        <v>43404</v>
      </c>
      <c r="JB37" s="116">
        <f>FRANCK!X37</f>
        <v>0</v>
      </c>
      <c r="JC37" s="183">
        <v>31</v>
      </c>
      <c r="JD37" s="182">
        <f t="shared" si="71"/>
        <v>43404</v>
      </c>
      <c r="JE37" s="165">
        <f>ALINE!X37</f>
        <v>0</v>
      </c>
      <c r="JF37" s="184">
        <v>31</v>
      </c>
      <c r="JG37" s="219">
        <f t="shared" si="72"/>
        <v>43404</v>
      </c>
      <c r="JH37" s="116">
        <f>'FORMATEUR 8'!X37</f>
        <v>0</v>
      </c>
      <c r="JI37" s="183">
        <v>31</v>
      </c>
      <c r="JJ37" s="182">
        <f t="shared" si="73"/>
        <v>43404</v>
      </c>
      <c r="JK37" s="117">
        <f>'FORMATEUR 9'!X37</f>
        <v>0</v>
      </c>
      <c r="JL37" s="181"/>
      <c r="JM37" s="185"/>
      <c r="JN37" s="137"/>
      <c r="JO37" s="183"/>
      <c r="JP37" s="185"/>
      <c r="JQ37" s="115"/>
      <c r="JR37" s="183"/>
      <c r="JS37" s="185"/>
      <c r="JT37" s="116"/>
      <c r="JU37" s="183"/>
      <c r="JV37" s="185"/>
      <c r="JW37" s="165"/>
      <c r="JX37" s="184"/>
      <c r="JY37" s="185"/>
      <c r="JZ37" s="115"/>
      <c r="KA37" s="183"/>
      <c r="KB37" s="185"/>
      <c r="KC37" s="116"/>
      <c r="KD37" s="183"/>
      <c r="KE37" s="185"/>
      <c r="KF37" s="165"/>
      <c r="KG37" s="184"/>
      <c r="KH37" s="185"/>
      <c r="KI37" s="116"/>
      <c r="KJ37" s="183"/>
      <c r="KK37" s="185"/>
      <c r="KL37" s="117"/>
      <c r="KM37" s="181">
        <v>31</v>
      </c>
      <c r="KN37" s="182">
        <f t="shared" si="83"/>
        <v>43465</v>
      </c>
      <c r="KO37" s="137">
        <f>'PIERRE OLIVIER'!AB37</f>
        <v>0</v>
      </c>
      <c r="KP37" s="183">
        <v>31</v>
      </c>
      <c r="KQ37" s="219">
        <f t="shared" si="92"/>
        <v>43465</v>
      </c>
      <c r="KR37" s="115">
        <f>'JEAN-LUC'!AB37</f>
        <v>0</v>
      </c>
      <c r="KS37" s="183">
        <v>31</v>
      </c>
      <c r="KT37" s="182">
        <f t="shared" si="93"/>
        <v>43465</v>
      </c>
      <c r="KU37" s="116">
        <f>XAVIER!AB37</f>
        <v>0</v>
      </c>
      <c r="KV37" s="183">
        <v>31</v>
      </c>
      <c r="KW37" s="182">
        <f t="shared" si="94"/>
        <v>43465</v>
      </c>
      <c r="KX37" s="165">
        <f>EMMANUEL!AB37</f>
        <v>0</v>
      </c>
      <c r="KY37" s="184">
        <v>31</v>
      </c>
      <c r="KZ37" s="219">
        <f t="shared" si="95"/>
        <v>43465</v>
      </c>
      <c r="LA37" s="115">
        <f>HASAN!AB37</f>
        <v>0</v>
      </c>
      <c r="LB37" s="183">
        <v>31</v>
      </c>
      <c r="LC37" s="219">
        <f t="shared" si="96"/>
        <v>43465</v>
      </c>
      <c r="LD37" s="116">
        <f>FRANCK!AB37</f>
        <v>0</v>
      </c>
      <c r="LE37" s="183">
        <v>31</v>
      </c>
      <c r="LF37" s="182">
        <f t="shared" si="97"/>
        <v>43465</v>
      </c>
      <c r="LG37" s="165">
        <f>ALINE!AB37</f>
        <v>0</v>
      </c>
      <c r="LH37" s="184">
        <v>31</v>
      </c>
      <c r="LI37" s="182">
        <f t="shared" si="98"/>
        <v>43465</v>
      </c>
      <c r="LJ37" s="116">
        <f>'FORMATEUR 8'!AB37</f>
        <v>0</v>
      </c>
      <c r="LK37" s="183">
        <v>31</v>
      </c>
      <c r="LL37" s="182">
        <f t="shared" si="99"/>
        <v>43465</v>
      </c>
      <c r="LM37" s="117">
        <f>'FORMATEUR 9'!AB37</f>
        <v>0</v>
      </c>
    </row>
    <row r="38" spans="1:325" x14ac:dyDescent="0.2">
      <c r="B38" s="220"/>
      <c r="C38" s="190">
        <f>'PIERRE OLIVIER'!C38</f>
        <v>11</v>
      </c>
      <c r="D38" s="191"/>
      <c r="E38" s="192"/>
      <c r="F38" s="193">
        <f>'JEAN-LUC'!C38</f>
        <v>0</v>
      </c>
      <c r="G38" s="191"/>
      <c r="H38" s="192"/>
      <c r="I38" s="194">
        <f>XAVIER!C38</f>
        <v>0</v>
      </c>
      <c r="J38" s="191"/>
      <c r="K38" s="192"/>
      <c r="L38" s="195">
        <f>EMMANUEL!C38</f>
        <v>22</v>
      </c>
      <c r="M38" s="191"/>
      <c r="N38" s="223"/>
      <c r="O38" s="193">
        <f>HASAN!L38</f>
        <v>5</v>
      </c>
      <c r="P38" s="191"/>
      <c r="Q38" s="223"/>
      <c r="R38" s="194">
        <f>FRANCK!L38</f>
        <v>0</v>
      </c>
      <c r="S38" s="191"/>
      <c r="T38" s="223"/>
      <c r="U38" s="195">
        <f>ALINE!L38</f>
        <v>0</v>
      </c>
      <c r="V38" s="191"/>
      <c r="W38" s="223"/>
      <c r="X38" s="194">
        <f>'FORMATEUR 8'!R38</f>
        <v>0</v>
      </c>
      <c r="Y38" s="191"/>
      <c r="Z38" s="192"/>
      <c r="AA38" s="195">
        <f>'FORMATEUR 9'!R38</f>
        <v>0</v>
      </c>
      <c r="AB38" s="104"/>
      <c r="AC38" s="196"/>
      <c r="AD38" s="190">
        <f>'PIERRE OLIVIER'!E38</f>
        <v>18</v>
      </c>
      <c r="AE38" s="104"/>
      <c r="AF38" s="196"/>
      <c r="AG38" s="193">
        <f>'JEAN-LUC'!E38</f>
        <v>0</v>
      </c>
      <c r="AH38" s="104"/>
      <c r="AI38" s="192"/>
      <c r="AJ38" s="194">
        <f>XAVIER!E38</f>
        <v>0</v>
      </c>
      <c r="AK38" s="104"/>
      <c r="AL38" s="192"/>
      <c r="AM38" s="195">
        <f>EMMANUEL!E38</f>
        <v>20</v>
      </c>
      <c r="AN38" s="104"/>
      <c r="AO38" s="196"/>
      <c r="AP38" s="193">
        <f>HASAN!N38</f>
        <v>5</v>
      </c>
      <c r="AQ38" s="104"/>
      <c r="AR38" s="192"/>
      <c r="AS38" s="194">
        <f>FRANCK!N38</f>
        <v>5</v>
      </c>
      <c r="AT38" s="104"/>
      <c r="AU38" s="192"/>
      <c r="AV38" s="195">
        <f>ALINE!N38</f>
        <v>0</v>
      </c>
      <c r="AW38" s="104"/>
      <c r="AX38" s="192"/>
      <c r="AY38" s="194">
        <f>'FORMATEUR 8'!T38</f>
        <v>0</v>
      </c>
      <c r="AZ38" s="104"/>
      <c r="BA38" s="192"/>
      <c r="BB38" s="195">
        <f>'FORMATEUR 9'!T38</f>
        <v>0</v>
      </c>
      <c r="BC38" s="191"/>
      <c r="BD38" s="197"/>
      <c r="BE38" s="198">
        <f>'PIERRE OLIVIER'!G38</f>
        <v>15</v>
      </c>
      <c r="BF38" s="104"/>
      <c r="BG38" s="192"/>
      <c r="BH38" s="199">
        <f>'JEAN-LUC'!G38</f>
        <v>9</v>
      </c>
      <c r="BI38" s="104"/>
      <c r="BJ38" s="196"/>
      <c r="BK38" s="194">
        <f>XAVIER!G38</f>
        <v>0</v>
      </c>
      <c r="BL38" s="104"/>
      <c r="BM38" s="196"/>
      <c r="BN38" s="195">
        <f>EMMANUEL!G38</f>
        <v>22</v>
      </c>
      <c r="BO38" s="104"/>
      <c r="BP38" s="192"/>
      <c r="BQ38" s="199">
        <f>HASAN!P38</f>
        <v>0</v>
      </c>
      <c r="BR38" s="104"/>
      <c r="BS38" s="196"/>
      <c r="BT38" s="194">
        <f>FRANCK!P38</f>
        <v>0</v>
      </c>
      <c r="BU38" s="104"/>
      <c r="BV38" s="196"/>
      <c r="BW38" s="195">
        <f>ALINE!P38</f>
        <v>0</v>
      </c>
      <c r="BX38" s="104"/>
      <c r="BY38" s="196"/>
      <c r="BZ38" s="194">
        <f>'FORMATEUR 8'!V38</f>
        <v>0</v>
      </c>
      <c r="CA38" s="104"/>
      <c r="CB38" s="196"/>
      <c r="CC38" s="195">
        <f>'FORMATEUR 9'!V38</f>
        <v>0</v>
      </c>
      <c r="CD38" s="104"/>
      <c r="CE38" s="192"/>
      <c r="CF38" s="190">
        <f>'PIERRE OLIVIER'!J38</f>
        <v>14</v>
      </c>
      <c r="CG38" s="104"/>
      <c r="CH38" s="192"/>
      <c r="CI38" s="193">
        <f>'JEAN-LUC'!J38</f>
        <v>17</v>
      </c>
      <c r="CJ38" s="104"/>
      <c r="CK38" s="192"/>
      <c r="CL38" s="194">
        <f>XAVIER!J38</f>
        <v>0</v>
      </c>
      <c r="CM38" s="104"/>
      <c r="CN38" s="192"/>
      <c r="CO38" s="195">
        <f>EMMANUEL!J38</f>
        <v>19</v>
      </c>
      <c r="CP38" s="104"/>
      <c r="CQ38" s="192"/>
      <c r="CR38" s="193">
        <f>HASAN!S38</f>
        <v>8</v>
      </c>
      <c r="CS38" s="104"/>
      <c r="CT38" s="192"/>
      <c r="CU38" s="194">
        <f>FRANCK!S38</f>
        <v>5</v>
      </c>
      <c r="CV38" s="104"/>
      <c r="CW38" s="192"/>
      <c r="CX38" s="195">
        <f>ALINE!S38</f>
        <v>0</v>
      </c>
      <c r="CY38" s="104"/>
      <c r="CZ38" s="192"/>
      <c r="DA38" s="194">
        <f>'FORMATEUR 8'!Y38</f>
        <v>0</v>
      </c>
      <c r="DB38" s="104"/>
      <c r="DC38" s="192"/>
      <c r="DD38" s="195">
        <f>'FORMATEUR 9'!Y38</f>
        <v>0</v>
      </c>
      <c r="DE38" s="191"/>
      <c r="DF38" s="192"/>
      <c r="DG38" s="190">
        <f>'PIERRE OLIVIER'!L38</f>
        <v>7</v>
      </c>
      <c r="DH38" s="191"/>
      <c r="DI38" s="200"/>
      <c r="DJ38" s="193">
        <f>'JEAN-LUC'!L38</f>
        <v>12</v>
      </c>
      <c r="DK38" s="191"/>
      <c r="DL38" s="200"/>
      <c r="DM38" s="194">
        <f>XAVIER!L38</f>
        <v>0</v>
      </c>
      <c r="DN38" s="191"/>
      <c r="DO38" s="200"/>
      <c r="DP38" s="195">
        <f>EMMANUEL!L38</f>
        <v>0</v>
      </c>
      <c r="DQ38" s="191"/>
      <c r="DR38" s="200"/>
      <c r="DS38" s="193">
        <f>HASAN!U38</f>
        <v>9</v>
      </c>
      <c r="DT38" s="191"/>
      <c r="DU38" s="200"/>
      <c r="DV38" s="194">
        <f>FRANCK!U38</f>
        <v>0</v>
      </c>
      <c r="DW38" s="191"/>
      <c r="DX38" s="200"/>
      <c r="DY38" s="195">
        <f>ALINE!U38</f>
        <v>0</v>
      </c>
      <c r="DZ38" s="191"/>
      <c r="EA38" s="200"/>
      <c r="EB38" s="194">
        <f>'FORMATEUR 8'!AA38</f>
        <v>0</v>
      </c>
      <c r="EC38" s="191"/>
      <c r="ED38" s="221"/>
      <c r="EE38" s="195">
        <f>'FORMATEUR 9'!AA38</f>
        <v>0</v>
      </c>
      <c r="EF38" s="191"/>
      <c r="EG38" s="197"/>
      <c r="EH38" s="198">
        <f>'PIERRE OLIVIER'!N38</f>
        <v>17</v>
      </c>
      <c r="EI38" s="191"/>
      <c r="EJ38" s="201"/>
      <c r="EK38" s="199">
        <f>'JEAN-LUC'!N38</f>
        <v>17</v>
      </c>
      <c r="EL38" s="191"/>
      <c r="EM38" s="201"/>
      <c r="EN38" s="194">
        <f>XAVIER!N38</f>
        <v>20</v>
      </c>
      <c r="EO38" s="191"/>
      <c r="EP38" s="201"/>
      <c r="EQ38" s="195">
        <f>EMMANUEL!N38</f>
        <v>16</v>
      </c>
      <c r="ER38" s="191"/>
      <c r="ES38" s="201"/>
      <c r="ET38" s="199">
        <f>HASAN!W38</f>
        <v>0</v>
      </c>
      <c r="EU38" s="191"/>
      <c r="EV38" s="201"/>
      <c r="EW38" s="194">
        <f>FRANCK!W38</f>
        <v>0</v>
      </c>
      <c r="EX38" s="191"/>
      <c r="EY38" s="201"/>
      <c r="EZ38" s="195">
        <f>ALINE!W38</f>
        <v>0</v>
      </c>
      <c r="FA38" s="191"/>
      <c r="FB38" s="201"/>
      <c r="FC38" s="194">
        <f>'FORMATEUR 8'!AC38</f>
        <v>0</v>
      </c>
      <c r="FD38" s="191"/>
      <c r="FE38" s="201"/>
      <c r="FF38" s="195">
        <f>'FORMATEUR 9'!AC38</f>
        <v>0</v>
      </c>
      <c r="FI38" s="192"/>
      <c r="FJ38" s="198">
        <f>'PIERRE OLIVIER'!Q38</f>
        <v>17</v>
      </c>
      <c r="FL38" s="192"/>
      <c r="FM38" s="199">
        <f>'JEAN-LUC'!Q38</f>
        <v>20</v>
      </c>
      <c r="FO38" s="220"/>
      <c r="FP38" s="194">
        <f>XAVIER!Q38</f>
        <v>21</v>
      </c>
      <c r="FR38" s="192"/>
      <c r="FS38" s="195">
        <f>EMMANUEL!Q38</f>
        <v>22</v>
      </c>
      <c r="FU38" s="223"/>
      <c r="FV38" s="199">
        <f>HASAN!Z38</f>
        <v>10</v>
      </c>
      <c r="FX38" s="189"/>
      <c r="FY38" s="194">
        <f>FRANCK!Z38</f>
        <v>10</v>
      </c>
      <c r="GA38" s="192"/>
      <c r="GB38" s="195">
        <f>ALINE!Z38</f>
        <v>0</v>
      </c>
      <c r="GD38" s="189"/>
      <c r="GE38" s="194">
        <f>'FORMATEUR 8'!AF38</f>
        <v>0</v>
      </c>
      <c r="GG38" s="192"/>
      <c r="GH38" s="195">
        <f>'FORMATEUR 9'!AF38</f>
        <v>0</v>
      </c>
      <c r="GI38" s="191"/>
      <c r="GJ38" s="197"/>
      <c r="GK38" s="198">
        <f>'PIERRE OLIVIER'!S38</f>
        <v>13</v>
      </c>
      <c r="GL38" s="191"/>
      <c r="GM38" s="222"/>
      <c r="GN38" s="199">
        <f>'JEAN-LUC'!S38</f>
        <v>15</v>
      </c>
      <c r="GO38" s="191"/>
      <c r="GP38" s="201"/>
      <c r="GQ38" s="194">
        <f>XAVIER!S38</f>
        <v>22</v>
      </c>
      <c r="GR38" s="191"/>
      <c r="GS38" s="201"/>
      <c r="GT38" s="195">
        <f>EMMANUEL!S38</f>
        <v>3</v>
      </c>
      <c r="GU38" s="191"/>
      <c r="GV38" s="201"/>
      <c r="GW38" s="199">
        <f>HASAN!AB38</f>
        <v>0</v>
      </c>
      <c r="GX38" s="191"/>
      <c r="GY38" s="201"/>
      <c r="GZ38" s="194">
        <f>FRANCK!AB38</f>
        <v>5</v>
      </c>
      <c r="HA38" s="191"/>
      <c r="HB38" s="201"/>
      <c r="HC38" s="195">
        <f>ALINE!AB38</f>
        <v>0</v>
      </c>
      <c r="HD38" s="191"/>
      <c r="HE38" s="201"/>
      <c r="HF38" s="194">
        <f>'FORMATEUR 8'!AH38</f>
        <v>0</v>
      </c>
      <c r="HG38" s="191"/>
      <c r="HH38" s="201"/>
      <c r="HI38" s="195">
        <f>'FORMATEUR 9'!AH38</f>
        <v>0</v>
      </c>
      <c r="HL38" s="198">
        <f>'PIERRE OLIVIER'!U38</f>
        <v>10</v>
      </c>
      <c r="HO38" s="199">
        <f>'JEAN-LUC'!U38</f>
        <v>14</v>
      </c>
      <c r="HQ38" s="189"/>
      <c r="HR38" s="194">
        <f>XAVIER!U38</f>
        <v>19</v>
      </c>
      <c r="HT38" s="189"/>
      <c r="HU38" s="195">
        <f>EMMANUEL!U38</f>
        <v>0</v>
      </c>
      <c r="HX38" s="199">
        <f>HASAN!AD38</f>
        <v>0</v>
      </c>
      <c r="HZ38" s="189"/>
      <c r="IA38" s="194">
        <f>FRANCK!AD38</f>
        <v>0</v>
      </c>
      <c r="IC38" s="189"/>
      <c r="ID38" s="195">
        <f>ALINE!AD38</f>
        <v>0</v>
      </c>
      <c r="IF38" s="189"/>
      <c r="IG38" s="194">
        <f>'FORMATEUR 8'!AJ38</f>
        <v>0</v>
      </c>
      <c r="II38" s="189"/>
      <c r="IJ38" s="195">
        <f>'FORMATEUR 9'!AJ38</f>
        <v>0</v>
      </c>
      <c r="IL38" s="189"/>
      <c r="IM38" s="190">
        <f>'PIERRE OLIVIER'!X38</f>
        <v>23</v>
      </c>
      <c r="IO38" s="189"/>
      <c r="IP38" s="193">
        <f>'JEAN-LUC'!X38</f>
        <v>7</v>
      </c>
      <c r="IR38" s="189"/>
      <c r="IS38" s="194">
        <f>XAVIER!X38</f>
        <v>23</v>
      </c>
      <c r="IU38" s="189"/>
      <c r="IV38" s="195">
        <f>EMMANUEL!X38</f>
        <v>13</v>
      </c>
      <c r="IX38" s="189"/>
      <c r="IY38" s="193">
        <f>HASAN!AG38</f>
        <v>0</v>
      </c>
      <c r="JA38" s="189"/>
      <c r="JB38" s="194">
        <f>FRANCK!AG38</f>
        <v>0</v>
      </c>
      <c r="JD38" s="189"/>
      <c r="JE38" s="195">
        <f>ALINE!AG38</f>
        <v>0</v>
      </c>
      <c r="JG38" s="220"/>
      <c r="JH38" s="194">
        <f>'FORMATEUR 8'!AM38</f>
        <v>0</v>
      </c>
      <c r="JJ38" s="189"/>
      <c r="JK38" s="195">
        <f>'FORMATEUR 9'!AM38</f>
        <v>0</v>
      </c>
      <c r="JM38" s="201"/>
      <c r="JN38" s="198">
        <f>'PIERRE OLIVIER'!Z38</f>
        <v>10</v>
      </c>
      <c r="JP38" s="201"/>
      <c r="JQ38" s="199">
        <f>'JEAN-LUC'!Z38</f>
        <v>13</v>
      </c>
      <c r="JS38" s="201"/>
      <c r="JT38" s="194">
        <f>XAVIER!Z38</f>
        <v>13</v>
      </c>
      <c r="JV38" s="201"/>
      <c r="JW38" s="195">
        <f>EMMANUEL!Z38</f>
        <v>20</v>
      </c>
      <c r="JY38" s="201"/>
      <c r="JZ38" s="199">
        <f>HASAN!AI38</f>
        <v>0</v>
      </c>
      <c r="KB38" s="201"/>
      <c r="KC38" s="194">
        <f>FRANCK!AI38</f>
        <v>0</v>
      </c>
      <c r="KE38" s="201"/>
      <c r="KF38" s="195">
        <f>ALINE!AI38</f>
        <v>0</v>
      </c>
      <c r="KH38" s="201"/>
      <c r="KI38" s="194">
        <f>'FORMATEUR 8'!AO38</f>
        <v>0</v>
      </c>
      <c r="KK38" s="201"/>
      <c r="KL38" s="195">
        <f>'FORMATEUR 9'!AO38</f>
        <v>0</v>
      </c>
      <c r="KN38" s="192"/>
      <c r="KO38" s="190">
        <f>'PIERRE OLIVIER'!AB38</f>
        <v>5</v>
      </c>
      <c r="KQ38" s="220"/>
      <c r="KR38" s="193">
        <f>'JEAN-LUC'!AB38</f>
        <v>5</v>
      </c>
      <c r="KT38" s="189"/>
      <c r="KU38" s="202">
        <f>XAVIER!AB38</f>
        <v>0</v>
      </c>
      <c r="KW38" s="189"/>
      <c r="KX38" s="195">
        <f>EMMANUEL!AB38</f>
        <v>14</v>
      </c>
      <c r="KZ38" s="220"/>
      <c r="LA38" s="193">
        <f>HASAN!AK38</f>
        <v>0</v>
      </c>
      <c r="LC38" s="220"/>
      <c r="LD38" s="202">
        <f>FRANCK!AK38</f>
        <v>0</v>
      </c>
      <c r="LF38" s="189"/>
      <c r="LG38" s="195">
        <f>ALINE!AK38</f>
        <v>0</v>
      </c>
      <c r="LI38" s="189"/>
      <c r="LJ38" s="202">
        <f>'FORMATEUR 8'!AQ38</f>
        <v>0</v>
      </c>
      <c r="LL38" s="189"/>
      <c r="LM38" s="195">
        <f>'FORMATEUR 9'!AQ38</f>
        <v>0</v>
      </c>
    </row>
    <row r="39" spans="1:325" x14ac:dyDescent="0.2">
      <c r="B39" s="189"/>
      <c r="D39" s="203"/>
      <c r="E39" s="192"/>
      <c r="G39" s="203"/>
      <c r="H39" s="192"/>
      <c r="I39" s="194"/>
      <c r="J39" s="203"/>
      <c r="K39" s="192"/>
      <c r="L39" s="195"/>
      <c r="M39" s="203"/>
      <c r="N39" s="192"/>
      <c r="P39" s="203"/>
      <c r="Q39" s="192"/>
      <c r="R39" s="194"/>
      <c r="S39" s="203"/>
      <c r="T39" s="192"/>
      <c r="U39" s="195"/>
      <c r="V39" s="203"/>
      <c r="W39" s="192"/>
      <c r="X39" s="194"/>
      <c r="Y39" s="203"/>
      <c r="Z39" s="192"/>
      <c r="AA39" s="195"/>
      <c r="AB39" s="204"/>
      <c r="AC39" s="205"/>
      <c r="AE39" s="204"/>
      <c r="AF39" s="205"/>
      <c r="AH39" s="204"/>
      <c r="AI39" s="206"/>
      <c r="AJ39" s="194"/>
      <c r="AK39" s="204"/>
      <c r="AL39" s="206"/>
      <c r="AM39" s="195"/>
      <c r="AN39" s="204"/>
      <c r="AO39" s="205"/>
      <c r="AQ39" s="204"/>
      <c r="AR39" s="206"/>
      <c r="AS39" s="194"/>
      <c r="AT39" s="204"/>
      <c r="AU39" s="206"/>
      <c r="AV39" s="195"/>
      <c r="AW39" s="204"/>
      <c r="AX39" s="206"/>
      <c r="AY39" s="194"/>
      <c r="AZ39" s="204"/>
      <c r="BA39" s="206"/>
      <c r="BB39" s="195"/>
      <c r="BC39" s="207"/>
      <c r="BD39" s="197"/>
      <c r="BF39" s="204"/>
      <c r="BG39" s="206"/>
      <c r="BI39" s="204"/>
      <c r="BJ39" s="205"/>
      <c r="BK39" s="194"/>
      <c r="BL39" s="204"/>
      <c r="BM39" s="205"/>
      <c r="BN39" s="195"/>
      <c r="BO39" s="204"/>
      <c r="BP39" s="206"/>
      <c r="BR39" s="204"/>
      <c r="BS39" s="205"/>
      <c r="BT39" s="194"/>
      <c r="BU39" s="204"/>
      <c r="BV39" s="205"/>
      <c r="BW39" s="195"/>
      <c r="BX39" s="204"/>
      <c r="BY39" s="205"/>
      <c r="BZ39" s="194"/>
      <c r="CA39" s="204"/>
      <c r="CB39" s="205"/>
      <c r="CC39" s="195"/>
      <c r="CE39" s="192"/>
      <c r="CH39" s="192"/>
      <c r="CK39" s="192"/>
      <c r="CL39" s="194"/>
      <c r="CN39" s="192"/>
      <c r="CO39" s="195"/>
      <c r="CQ39" s="192"/>
      <c r="CT39" s="192"/>
      <c r="CU39" s="194"/>
      <c r="CW39" s="192"/>
      <c r="CX39" s="195"/>
      <c r="CZ39" s="192"/>
      <c r="DA39" s="194"/>
      <c r="DC39" s="192"/>
      <c r="DD39" s="195"/>
      <c r="DE39" s="203"/>
      <c r="DF39" s="192"/>
      <c r="DH39" s="203"/>
      <c r="DI39" s="189"/>
      <c r="DK39" s="203"/>
      <c r="DL39" s="189"/>
      <c r="DM39" s="194"/>
      <c r="DN39" s="203"/>
      <c r="DO39" s="189"/>
      <c r="DP39" s="195"/>
      <c r="DQ39" s="203"/>
      <c r="DR39" s="189"/>
      <c r="DT39" s="203"/>
      <c r="DU39" s="189"/>
      <c r="DV39" s="194"/>
      <c r="DW39" s="203"/>
      <c r="DX39" s="189"/>
      <c r="DY39" s="195"/>
      <c r="DZ39" s="203"/>
      <c r="EA39" s="189"/>
      <c r="EB39" s="194"/>
      <c r="EC39" s="203"/>
      <c r="ED39" s="189"/>
      <c r="EE39" s="195"/>
      <c r="EF39" s="203"/>
      <c r="EG39" s="197"/>
      <c r="EI39" s="203"/>
      <c r="EJ39" s="208"/>
      <c r="EL39" s="203"/>
      <c r="EM39" s="208"/>
      <c r="EN39" s="194"/>
      <c r="EO39" s="203"/>
      <c r="EP39" s="208"/>
      <c r="EQ39" s="195"/>
      <c r="ER39" s="203"/>
      <c r="ES39" s="208"/>
      <c r="EU39" s="203"/>
      <c r="EV39" s="208"/>
      <c r="EW39" s="194"/>
      <c r="EX39" s="203"/>
      <c r="EY39" s="208"/>
      <c r="EZ39" s="195"/>
      <c r="FA39" s="203"/>
      <c r="FB39" s="208"/>
      <c r="FC39" s="194"/>
      <c r="FD39" s="203"/>
      <c r="FE39" s="208"/>
      <c r="FF39" s="195"/>
      <c r="FI39" s="192"/>
      <c r="FL39" s="192"/>
      <c r="FO39" s="189"/>
      <c r="FP39" s="194"/>
      <c r="FR39" s="192"/>
      <c r="FS39" s="195"/>
      <c r="FU39" s="192"/>
      <c r="FX39" s="189"/>
      <c r="FY39" s="194"/>
      <c r="GA39" s="192"/>
      <c r="GB39" s="195"/>
      <c r="GD39" s="189"/>
      <c r="GE39" s="194"/>
      <c r="GG39" s="192"/>
      <c r="GH39" s="195"/>
      <c r="GI39" s="203"/>
      <c r="GJ39" s="206"/>
      <c r="GL39" s="203"/>
      <c r="GM39" s="205"/>
      <c r="GO39" s="203"/>
      <c r="GP39" s="205"/>
      <c r="GQ39" s="194"/>
      <c r="GR39" s="203"/>
      <c r="GS39" s="205"/>
      <c r="GT39" s="195"/>
      <c r="GU39" s="203"/>
      <c r="GV39" s="205"/>
      <c r="GX39" s="203"/>
      <c r="GY39" s="205"/>
      <c r="GZ39" s="194"/>
      <c r="HA39" s="203"/>
      <c r="HB39" s="205"/>
      <c r="HC39" s="195"/>
      <c r="HD39" s="203"/>
      <c r="HE39" s="205"/>
      <c r="HF39" s="194"/>
      <c r="HG39" s="203"/>
      <c r="HH39" s="205"/>
      <c r="HI39" s="195"/>
      <c r="HR39" s="194"/>
      <c r="HU39" s="195"/>
      <c r="IA39" s="194"/>
      <c r="ID39" s="195"/>
      <c r="IG39" s="194"/>
      <c r="IJ39" s="195"/>
      <c r="IL39" s="189"/>
      <c r="IO39" s="189"/>
      <c r="IR39" s="189"/>
      <c r="IS39" s="194"/>
      <c r="IU39" s="189"/>
      <c r="IV39" s="195"/>
      <c r="IX39" s="189"/>
      <c r="JA39" s="189"/>
      <c r="JB39" s="194"/>
      <c r="JD39" s="189"/>
      <c r="JE39" s="195"/>
      <c r="JG39" s="189"/>
      <c r="JH39" s="194"/>
      <c r="JJ39" s="189"/>
      <c r="JK39" s="195"/>
      <c r="JM39" s="201"/>
      <c r="JP39" s="201"/>
      <c r="JS39" s="201"/>
      <c r="JT39" s="194"/>
      <c r="JV39" s="201"/>
      <c r="JW39" s="195"/>
      <c r="JY39" s="201"/>
      <c r="KB39" s="201"/>
      <c r="KC39" s="194"/>
      <c r="KE39" s="201"/>
      <c r="KF39" s="195"/>
      <c r="KH39" s="201"/>
      <c r="KI39" s="194"/>
      <c r="KK39" s="201"/>
      <c r="KL39" s="195"/>
      <c r="KN39" s="192"/>
      <c r="KQ39" s="189"/>
      <c r="KT39" s="189"/>
      <c r="KW39" s="189"/>
      <c r="KX39" s="195"/>
      <c r="KZ39" s="189"/>
      <c r="LC39" s="189"/>
      <c r="LF39" s="189"/>
      <c r="LG39" s="195"/>
      <c r="LI39" s="189"/>
      <c r="LL39" s="189"/>
      <c r="LM39" s="195"/>
    </row>
    <row r="40" spans="1:325" x14ac:dyDescent="0.2">
      <c r="B40" s="189"/>
      <c r="D40" s="203"/>
      <c r="E40" s="192"/>
      <c r="G40" s="203"/>
      <c r="H40" s="192"/>
      <c r="I40" s="194"/>
      <c r="J40" s="203"/>
      <c r="K40" s="192"/>
      <c r="L40" s="195"/>
      <c r="M40" s="203"/>
      <c r="N40" s="192"/>
      <c r="P40" s="203"/>
      <c r="Q40" s="192"/>
      <c r="R40" s="194"/>
      <c r="S40" s="203"/>
      <c r="T40" s="192"/>
      <c r="U40" s="195"/>
      <c r="V40" s="203"/>
      <c r="W40" s="192"/>
      <c r="X40" s="194"/>
      <c r="Y40" s="203"/>
      <c r="Z40" s="192"/>
      <c r="AA40" s="195"/>
      <c r="AB40" s="210"/>
      <c r="AC40" s="211"/>
      <c r="AE40" s="210"/>
      <c r="AF40" s="211"/>
      <c r="AH40" s="210"/>
      <c r="AI40" s="212"/>
      <c r="AK40" s="210"/>
      <c r="AL40" s="212"/>
      <c r="AN40" s="210"/>
      <c r="AO40" s="211"/>
      <c r="AQ40" s="210"/>
      <c r="AR40" s="212"/>
      <c r="AT40" s="210"/>
      <c r="AU40" s="212"/>
      <c r="AW40" s="210"/>
      <c r="AX40" s="212"/>
      <c r="AZ40" s="210"/>
      <c r="BA40" s="212"/>
      <c r="BF40" s="210"/>
      <c r="BG40" s="212"/>
      <c r="BI40" s="210"/>
      <c r="BJ40" s="211"/>
      <c r="BK40" s="194"/>
      <c r="BL40" s="210"/>
      <c r="BM40" s="211"/>
      <c r="BN40" s="195"/>
      <c r="BO40" s="210"/>
      <c r="BP40" s="212"/>
      <c r="BR40" s="210"/>
      <c r="BS40" s="211"/>
      <c r="BT40" s="194"/>
      <c r="BU40" s="210"/>
      <c r="BV40" s="211"/>
      <c r="BW40" s="195"/>
      <c r="BX40" s="210"/>
      <c r="BY40" s="211"/>
      <c r="BZ40" s="194"/>
      <c r="CA40" s="210"/>
      <c r="CB40" s="211"/>
      <c r="CC40" s="195"/>
      <c r="CE40" s="192"/>
      <c r="CH40" s="192"/>
      <c r="CK40" s="192"/>
      <c r="CL40" s="194"/>
      <c r="CN40" s="192"/>
      <c r="CO40" s="195"/>
      <c r="CQ40" s="192"/>
      <c r="CT40" s="192"/>
      <c r="CU40" s="194"/>
      <c r="CW40" s="192"/>
      <c r="CX40" s="195"/>
      <c r="CZ40" s="192"/>
      <c r="DA40" s="194"/>
      <c r="DC40" s="192"/>
      <c r="DD40" s="195"/>
      <c r="DE40" s="203"/>
      <c r="DF40" s="192"/>
      <c r="DH40" s="203"/>
      <c r="DI40" s="189"/>
      <c r="DK40" s="203"/>
      <c r="DL40" s="189"/>
      <c r="DM40" s="194"/>
      <c r="DN40" s="203"/>
      <c r="DO40" s="189"/>
      <c r="DP40" s="195"/>
      <c r="DQ40" s="203"/>
      <c r="DR40" s="189"/>
      <c r="DT40" s="203"/>
      <c r="DU40" s="189"/>
      <c r="DV40" s="194"/>
      <c r="DW40" s="203"/>
      <c r="DX40" s="189"/>
      <c r="DY40" s="195"/>
      <c r="DZ40" s="203"/>
      <c r="EA40" s="189"/>
      <c r="EB40" s="194"/>
      <c r="EC40" s="203"/>
      <c r="ED40" s="189"/>
      <c r="EE40" s="195"/>
      <c r="EF40" s="203"/>
      <c r="EG40" s="214"/>
      <c r="EI40" s="203"/>
      <c r="EJ40" s="215"/>
      <c r="EL40" s="203"/>
      <c r="EM40" s="215"/>
      <c r="EN40" s="194"/>
      <c r="EO40" s="203"/>
      <c r="EP40" s="215"/>
      <c r="EQ40" s="195"/>
      <c r="ER40" s="203"/>
      <c r="ES40" s="215"/>
      <c r="EU40" s="203"/>
      <c r="EV40" s="215"/>
      <c r="EW40" s="194"/>
      <c r="EX40" s="203"/>
      <c r="EY40" s="215"/>
      <c r="EZ40" s="195"/>
      <c r="FA40" s="203"/>
      <c r="FB40" s="215"/>
      <c r="FC40" s="194"/>
      <c r="FD40" s="203"/>
      <c r="FE40" s="215"/>
      <c r="FF40" s="195"/>
      <c r="FI40" s="192"/>
      <c r="FL40" s="192"/>
      <c r="FO40" s="189"/>
      <c r="FP40" s="194"/>
      <c r="FR40" s="192"/>
      <c r="FS40" s="195"/>
      <c r="FU40" s="192"/>
      <c r="FX40" s="189"/>
      <c r="FY40" s="194"/>
      <c r="GA40" s="192"/>
      <c r="GB40" s="195"/>
      <c r="GD40" s="189"/>
      <c r="GE40" s="194"/>
      <c r="GG40" s="192"/>
      <c r="GH40" s="195"/>
      <c r="GI40" s="203"/>
      <c r="GJ40" s="212"/>
      <c r="GL40" s="203"/>
      <c r="GM40" s="211"/>
      <c r="GO40" s="203"/>
      <c r="GP40" s="211"/>
      <c r="GQ40" s="194"/>
      <c r="GR40" s="203"/>
      <c r="GS40" s="211"/>
      <c r="GT40" s="195"/>
      <c r="GU40" s="203"/>
      <c r="GV40" s="211"/>
      <c r="GX40" s="203"/>
      <c r="GY40" s="211"/>
      <c r="GZ40" s="194"/>
      <c r="HA40" s="203"/>
      <c r="HB40" s="211"/>
      <c r="HC40" s="195"/>
      <c r="HD40" s="203"/>
      <c r="HE40" s="211"/>
      <c r="HF40" s="194"/>
      <c r="HG40" s="203"/>
      <c r="HH40" s="211"/>
      <c r="HI40" s="195"/>
      <c r="HR40" s="194"/>
      <c r="HU40" s="195"/>
      <c r="IA40" s="194"/>
      <c r="ID40" s="195"/>
      <c r="IG40" s="194"/>
      <c r="IJ40" s="195"/>
      <c r="IL40" s="189"/>
      <c r="IO40" s="189"/>
      <c r="IR40" s="189"/>
      <c r="IS40" s="194"/>
      <c r="IU40" s="189"/>
      <c r="IV40" s="195"/>
      <c r="IX40" s="189"/>
      <c r="JA40" s="189"/>
      <c r="JB40" s="194"/>
      <c r="JD40" s="189"/>
      <c r="JE40" s="195"/>
      <c r="JG40" s="189"/>
      <c r="JH40" s="194"/>
      <c r="JJ40" s="189"/>
      <c r="JK40" s="195"/>
      <c r="JM40" s="189"/>
      <c r="JP40" s="189"/>
      <c r="JS40" s="189"/>
      <c r="JT40" s="194"/>
      <c r="JV40" s="189"/>
      <c r="JW40" s="195"/>
      <c r="JY40" s="189"/>
      <c r="KB40" s="189"/>
      <c r="KC40" s="194"/>
      <c r="KE40" s="189"/>
      <c r="KF40" s="195"/>
      <c r="KH40" s="189"/>
      <c r="KI40" s="194"/>
      <c r="KK40" s="189"/>
      <c r="KL40" s="195"/>
      <c r="KN40" s="214"/>
      <c r="KQ40" s="215"/>
      <c r="KT40" s="215"/>
      <c r="KW40" s="215"/>
      <c r="KX40" s="195"/>
      <c r="KZ40" s="215"/>
      <c r="LC40" s="215"/>
      <c r="LF40" s="215"/>
      <c r="LG40" s="195"/>
      <c r="LI40" s="215"/>
      <c r="LL40" s="215"/>
      <c r="LM40" s="195"/>
    </row>
    <row r="41" spans="1:325" x14ac:dyDescent="0.2">
      <c r="D41" s="203"/>
      <c r="G41" s="203"/>
      <c r="I41" s="194"/>
      <c r="J41" s="203"/>
      <c r="L41" s="195"/>
      <c r="M41" s="203"/>
      <c r="P41" s="203"/>
      <c r="R41" s="194"/>
      <c r="S41" s="203"/>
      <c r="U41" s="195"/>
      <c r="V41" s="203"/>
      <c r="X41" s="194"/>
      <c r="Y41" s="203"/>
      <c r="AA41" s="195"/>
      <c r="AJ41" s="194"/>
      <c r="AM41" s="195"/>
      <c r="AS41" s="194"/>
      <c r="AV41" s="195"/>
      <c r="AY41" s="194"/>
      <c r="BB41" s="195"/>
      <c r="BC41" s="203"/>
      <c r="BK41" s="194"/>
      <c r="BN41" s="195"/>
      <c r="BT41" s="194"/>
      <c r="BW41" s="195"/>
      <c r="BZ41" s="194"/>
      <c r="CC41" s="195"/>
      <c r="CL41" s="194"/>
      <c r="CO41" s="195"/>
      <c r="CU41" s="194"/>
      <c r="CX41" s="195"/>
      <c r="DA41" s="194"/>
      <c r="DD41" s="195"/>
      <c r="DE41" s="203"/>
      <c r="DH41" s="203"/>
      <c r="DK41" s="203"/>
      <c r="DM41" s="194"/>
      <c r="DN41" s="203"/>
      <c r="DP41" s="195"/>
      <c r="DQ41" s="203"/>
      <c r="DT41" s="203"/>
      <c r="DV41" s="194"/>
      <c r="DW41" s="203"/>
      <c r="DY41" s="195"/>
      <c r="DZ41" s="203"/>
      <c r="EB41" s="194"/>
      <c r="EC41" s="203"/>
      <c r="EE41" s="195"/>
      <c r="EF41" s="203"/>
      <c r="EI41" s="203"/>
      <c r="EL41" s="203"/>
      <c r="EN41" s="194"/>
      <c r="EO41" s="203"/>
      <c r="EQ41" s="195"/>
      <c r="ER41" s="203"/>
      <c r="EU41" s="203"/>
      <c r="EW41" s="194"/>
      <c r="EX41" s="203"/>
      <c r="EZ41" s="195"/>
      <c r="FA41" s="203"/>
      <c r="FC41" s="194"/>
      <c r="FD41" s="203"/>
      <c r="FF41" s="195"/>
      <c r="FI41" s="192"/>
      <c r="FL41" s="192"/>
      <c r="FO41" s="189"/>
      <c r="FP41" s="194"/>
      <c r="FR41" s="192"/>
      <c r="FS41" s="195"/>
      <c r="FU41" s="192"/>
      <c r="FX41" s="189"/>
      <c r="FY41" s="194"/>
      <c r="GA41" s="192"/>
      <c r="GB41" s="195"/>
      <c r="GD41" s="189"/>
      <c r="GE41" s="194"/>
      <c r="GG41" s="192"/>
      <c r="GH41" s="195"/>
      <c r="GI41" s="203"/>
      <c r="GJ41" s="192"/>
      <c r="GL41" s="203"/>
      <c r="GM41" s="189"/>
      <c r="GO41" s="203"/>
      <c r="GP41" s="189"/>
      <c r="GQ41" s="194"/>
      <c r="GR41" s="203"/>
      <c r="GS41" s="189"/>
      <c r="GT41" s="195"/>
      <c r="GU41" s="203"/>
      <c r="GV41" s="189"/>
      <c r="GX41" s="203"/>
      <c r="GY41" s="189"/>
      <c r="GZ41" s="194"/>
      <c r="HA41" s="203"/>
      <c r="HB41" s="189"/>
      <c r="HC41" s="195"/>
      <c r="HD41" s="203"/>
      <c r="HE41" s="189"/>
      <c r="HF41" s="194"/>
      <c r="HG41" s="203"/>
      <c r="HH41" s="189"/>
      <c r="HI41" s="195"/>
      <c r="HR41" s="194"/>
      <c r="HU41" s="195"/>
      <c r="IA41" s="194"/>
      <c r="ID41" s="195"/>
      <c r="IG41" s="194"/>
      <c r="IJ41" s="195"/>
      <c r="IL41" s="189"/>
      <c r="IO41" s="189"/>
      <c r="IR41" s="189"/>
      <c r="IS41" s="194"/>
      <c r="IU41" s="189"/>
      <c r="IV41" s="195"/>
      <c r="IX41" s="189"/>
      <c r="JA41" s="189"/>
      <c r="JB41" s="194"/>
      <c r="JD41" s="189"/>
      <c r="JE41" s="195"/>
      <c r="JG41" s="189"/>
      <c r="JH41" s="194"/>
      <c r="JJ41" s="189"/>
      <c r="JK41" s="195"/>
      <c r="JM41" s="189"/>
      <c r="JP41" s="189"/>
      <c r="JS41" s="189"/>
      <c r="JT41" s="194"/>
      <c r="JV41" s="189"/>
      <c r="JW41" s="195"/>
      <c r="JY41" s="189"/>
      <c r="KB41" s="189"/>
      <c r="KC41" s="194"/>
      <c r="KE41" s="189"/>
      <c r="KF41" s="195"/>
      <c r="KH41" s="189"/>
      <c r="KI41" s="194"/>
      <c r="KK41" s="189"/>
      <c r="KL41" s="195"/>
      <c r="KN41" s="192"/>
      <c r="KQ41" s="189"/>
      <c r="KT41" s="189"/>
      <c r="KW41" s="189"/>
      <c r="KX41" s="195"/>
      <c r="KZ41" s="189"/>
      <c r="LC41" s="189"/>
      <c r="LF41" s="189"/>
      <c r="LG41" s="195"/>
      <c r="LI41" s="189"/>
      <c r="LL41" s="189"/>
      <c r="LM41" s="195"/>
    </row>
    <row r="42" spans="1:325" x14ac:dyDescent="0.2">
      <c r="D42" s="203"/>
      <c r="G42" s="203"/>
      <c r="I42" s="194"/>
      <c r="J42" s="203"/>
      <c r="L42" s="195"/>
      <c r="M42" s="203"/>
      <c r="P42" s="203"/>
      <c r="R42" s="194"/>
      <c r="S42" s="203"/>
      <c r="U42" s="195"/>
      <c r="V42" s="203"/>
      <c r="X42" s="194"/>
      <c r="Y42" s="203"/>
      <c r="AA42" s="195"/>
      <c r="AJ42" s="194"/>
      <c r="AM42" s="195"/>
      <c r="AS42" s="194"/>
      <c r="AV42" s="195"/>
      <c r="AY42" s="194"/>
      <c r="BB42" s="195"/>
      <c r="BC42" s="203"/>
      <c r="BK42" s="194"/>
      <c r="BN42" s="195"/>
      <c r="BT42" s="194"/>
      <c r="BW42" s="195"/>
      <c r="BZ42" s="194"/>
      <c r="CC42" s="195"/>
      <c r="CL42" s="194"/>
      <c r="CO42" s="195"/>
      <c r="CU42" s="194"/>
      <c r="CX42" s="195"/>
      <c r="DA42" s="194"/>
      <c r="DD42" s="195"/>
      <c r="DE42" s="203"/>
      <c r="DH42" s="203"/>
      <c r="DK42" s="203"/>
      <c r="DM42" s="194"/>
      <c r="DN42" s="203"/>
      <c r="DP42" s="195"/>
      <c r="DQ42" s="203"/>
      <c r="DT42" s="203"/>
      <c r="DV42" s="194"/>
      <c r="DW42" s="203"/>
      <c r="DY42" s="195"/>
      <c r="DZ42" s="203"/>
      <c r="EB42" s="194"/>
      <c r="EC42" s="203"/>
      <c r="EE42" s="195"/>
      <c r="EF42" s="203"/>
      <c r="EI42" s="203"/>
      <c r="EL42" s="203"/>
      <c r="EN42" s="194"/>
      <c r="EO42" s="203"/>
      <c r="EQ42" s="195"/>
      <c r="ER42" s="203"/>
      <c r="EU42" s="203"/>
      <c r="EW42" s="194"/>
      <c r="EX42" s="203"/>
      <c r="EZ42" s="195"/>
      <c r="FA42" s="203"/>
      <c r="FC42" s="194"/>
      <c r="FD42" s="203"/>
      <c r="FF42" s="195"/>
      <c r="FI42" s="192"/>
      <c r="FL42" s="192"/>
      <c r="FO42" s="189"/>
      <c r="FP42" s="194"/>
      <c r="FR42" s="192"/>
      <c r="FS42" s="195"/>
      <c r="FU42" s="192"/>
      <c r="FX42" s="189"/>
      <c r="FY42" s="194"/>
      <c r="GA42" s="192"/>
      <c r="GB42" s="195"/>
      <c r="GD42" s="189"/>
      <c r="GE42" s="194"/>
      <c r="GG42" s="192"/>
      <c r="GH42" s="195"/>
      <c r="GI42" s="203"/>
      <c r="GJ42" s="192"/>
      <c r="GL42" s="203"/>
      <c r="GM42" s="189"/>
      <c r="GO42" s="203"/>
      <c r="GP42" s="189"/>
      <c r="GQ42" s="194"/>
      <c r="GR42" s="203"/>
      <c r="GS42" s="189"/>
      <c r="GT42" s="195"/>
      <c r="GU42" s="203"/>
      <c r="GV42" s="189"/>
      <c r="GX42" s="203"/>
      <c r="GY42" s="189"/>
      <c r="GZ42" s="194"/>
      <c r="HA42" s="203"/>
      <c r="HB42" s="189"/>
      <c r="HC42" s="195"/>
      <c r="HD42" s="203"/>
      <c r="HE42" s="189"/>
      <c r="HF42" s="194"/>
      <c r="HG42" s="203"/>
      <c r="HH42" s="189"/>
      <c r="HI42" s="195"/>
      <c r="HR42" s="194"/>
      <c r="HU42" s="195"/>
      <c r="IA42" s="194"/>
      <c r="ID42" s="195"/>
      <c r="IG42" s="194"/>
      <c r="IJ42" s="195"/>
      <c r="IL42" s="189"/>
      <c r="IO42" s="189"/>
      <c r="IR42" s="189"/>
      <c r="IS42" s="194"/>
      <c r="IU42" s="189"/>
      <c r="IV42" s="195"/>
      <c r="IX42" s="189"/>
      <c r="JA42" s="189"/>
      <c r="JB42" s="194"/>
      <c r="JD42" s="189"/>
      <c r="JE42" s="195"/>
      <c r="JG42" s="189"/>
      <c r="JH42" s="194"/>
      <c r="JJ42" s="189"/>
      <c r="JK42" s="195"/>
      <c r="JM42" s="189"/>
      <c r="JP42" s="189"/>
      <c r="JS42" s="189"/>
      <c r="JT42" s="194"/>
      <c r="JV42" s="189"/>
      <c r="JW42" s="195"/>
      <c r="JY42" s="189"/>
      <c r="KB42" s="189"/>
      <c r="KC42" s="194"/>
      <c r="KE42" s="189"/>
      <c r="KF42" s="195"/>
      <c r="KH42" s="189"/>
      <c r="KI42" s="194"/>
      <c r="KK42" s="189"/>
      <c r="KL42" s="195"/>
      <c r="KN42" s="192"/>
      <c r="KQ42" s="189"/>
      <c r="KT42" s="189"/>
      <c r="KW42" s="189"/>
      <c r="KX42" s="195"/>
      <c r="KZ42" s="189"/>
      <c r="LC42" s="189"/>
      <c r="LF42" s="189"/>
      <c r="LG42" s="195"/>
      <c r="LI42" s="189"/>
      <c r="LL42" s="189"/>
      <c r="LM42" s="195"/>
    </row>
    <row r="43" spans="1:325" x14ac:dyDescent="0.2">
      <c r="D43" s="203"/>
      <c r="G43" s="203"/>
      <c r="I43" s="194"/>
      <c r="J43" s="203"/>
      <c r="L43" s="195"/>
      <c r="M43" s="203"/>
      <c r="P43" s="203"/>
      <c r="R43" s="194"/>
      <c r="S43" s="203"/>
      <c r="U43" s="195"/>
      <c r="V43" s="203"/>
      <c r="X43" s="194"/>
      <c r="Y43" s="203"/>
      <c r="AA43" s="195"/>
      <c r="AJ43" s="194"/>
      <c r="AM43" s="195"/>
      <c r="AS43" s="194"/>
      <c r="AV43" s="195"/>
      <c r="AY43" s="194"/>
      <c r="BB43" s="195"/>
      <c r="BC43" s="203"/>
      <c r="BK43" s="194"/>
      <c r="BN43" s="195"/>
      <c r="BT43" s="194"/>
      <c r="BW43" s="195"/>
      <c r="BZ43" s="194"/>
      <c r="CC43" s="195"/>
      <c r="CL43" s="194"/>
      <c r="CO43" s="195"/>
      <c r="CU43" s="194"/>
      <c r="CX43" s="195"/>
      <c r="DA43" s="194"/>
      <c r="DD43" s="195"/>
      <c r="DE43" s="203"/>
      <c r="DH43" s="203"/>
      <c r="DK43" s="203"/>
      <c r="DM43" s="194"/>
      <c r="DN43" s="203"/>
      <c r="DP43" s="195"/>
      <c r="DQ43" s="203"/>
      <c r="DT43" s="203"/>
      <c r="DV43" s="194"/>
      <c r="DW43" s="203"/>
      <c r="DY43" s="195"/>
      <c r="DZ43" s="203"/>
      <c r="EB43" s="194"/>
      <c r="EC43" s="203"/>
      <c r="EE43" s="195"/>
      <c r="EF43" s="203"/>
      <c r="EI43" s="203"/>
      <c r="EL43" s="203"/>
      <c r="EN43" s="194"/>
      <c r="EO43" s="203"/>
      <c r="EQ43" s="195"/>
      <c r="ER43" s="203"/>
      <c r="EU43" s="203"/>
      <c r="EW43" s="194"/>
      <c r="EX43" s="203"/>
      <c r="EZ43" s="195"/>
      <c r="FA43" s="203"/>
      <c r="FC43" s="194"/>
      <c r="FD43" s="203"/>
      <c r="FF43" s="195"/>
      <c r="FP43" s="194"/>
      <c r="FS43" s="195"/>
      <c r="FY43" s="194"/>
      <c r="GB43" s="195"/>
      <c r="GE43" s="194"/>
      <c r="GH43" s="195"/>
      <c r="GI43" s="203"/>
      <c r="GL43" s="203"/>
      <c r="GO43" s="203"/>
      <c r="GQ43" s="194"/>
      <c r="GR43" s="203"/>
      <c r="GT43" s="195"/>
      <c r="GU43" s="203"/>
      <c r="GX43" s="203"/>
      <c r="GZ43" s="194"/>
      <c r="HA43" s="203"/>
      <c r="HC43" s="195"/>
      <c r="HD43" s="203"/>
      <c r="HF43" s="194"/>
      <c r="HG43" s="203"/>
      <c r="HI43" s="195"/>
      <c r="HR43" s="194"/>
      <c r="HU43" s="195"/>
      <c r="IA43" s="194"/>
      <c r="ID43" s="195"/>
      <c r="IG43" s="194"/>
      <c r="IJ43" s="195"/>
      <c r="IS43" s="194"/>
      <c r="IV43" s="195"/>
      <c r="JB43" s="194"/>
      <c r="JE43" s="195"/>
      <c r="JH43" s="194"/>
      <c r="JK43" s="195"/>
      <c r="JT43" s="194"/>
      <c r="JW43" s="195"/>
      <c r="KC43" s="194"/>
      <c r="KF43" s="195"/>
      <c r="KI43" s="194"/>
      <c r="KL43" s="195"/>
      <c r="KX43" s="195"/>
      <c r="LG43" s="195"/>
      <c r="LM43" s="195"/>
    </row>
    <row r="44" spans="1:325" x14ac:dyDescent="0.2">
      <c r="D44" s="203"/>
      <c r="G44" s="203"/>
      <c r="I44" s="194"/>
      <c r="J44" s="203"/>
      <c r="L44" s="195"/>
      <c r="M44" s="203"/>
      <c r="P44" s="203"/>
      <c r="R44" s="194"/>
      <c r="S44" s="203"/>
      <c r="U44" s="195"/>
      <c r="V44" s="203"/>
      <c r="X44" s="194"/>
      <c r="Y44" s="203"/>
      <c r="AA44" s="195"/>
      <c r="AJ44" s="194"/>
      <c r="AM44" s="195"/>
      <c r="AS44" s="194"/>
      <c r="AV44" s="195"/>
      <c r="AY44" s="194"/>
      <c r="BB44" s="195"/>
      <c r="BC44" s="203"/>
      <c r="BK44" s="194"/>
      <c r="BN44" s="195"/>
      <c r="BT44" s="194"/>
      <c r="BW44" s="195"/>
      <c r="BZ44" s="194"/>
      <c r="CC44" s="195"/>
      <c r="CL44" s="194"/>
      <c r="CO44" s="195"/>
      <c r="CU44" s="194"/>
      <c r="CX44" s="195"/>
      <c r="DA44" s="194"/>
      <c r="DD44" s="195"/>
      <c r="DE44" s="203"/>
      <c r="DH44" s="203"/>
      <c r="DK44" s="203"/>
      <c r="DM44" s="194"/>
      <c r="DN44" s="203"/>
      <c r="DP44" s="195"/>
      <c r="DQ44" s="203"/>
      <c r="DT44" s="203"/>
      <c r="DV44" s="194"/>
      <c r="DW44" s="203"/>
      <c r="DY44" s="195"/>
      <c r="DZ44" s="203"/>
      <c r="EB44" s="194"/>
      <c r="EC44" s="203"/>
      <c r="EE44" s="195"/>
      <c r="EF44" s="203"/>
      <c r="EI44" s="203"/>
      <c r="EL44" s="203"/>
      <c r="EN44" s="194"/>
      <c r="EO44" s="203"/>
      <c r="EQ44" s="195"/>
      <c r="ER44" s="203"/>
      <c r="EU44" s="203"/>
      <c r="EW44" s="194"/>
      <c r="EX44" s="203"/>
      <c r="EZ44" s="195"/>
      <c r="FA44" s="203"/>
      <c r="FC44" s="194"/>
      <c r="FD44" s="203"/>
      <c r="FF44" s="195"/>
      <c r="FP44" s="194"/>
      <c r="FS44" s="195"/>
      <c r="FY44" s="194"/>
      <c r="GB44" s="195"/>
      <c r="GE44" s="194"/>
      <c r="GH44" s="195"/>
      <c r="GI44" s="203"/>
      <c r="GL44" s="203"/>
      <c r="GO44" s="203"/>
      <c r="GQ44" s="194"/>
      <c r="GR44" s="203"/>
      <c r="GT44" s="195"/>
      <c r="GU44" s="203"/>
      <c r="GX44" s="203"/>
      <c r="GZ44" s="194"/>
      <c r="HA44" s="203"/>
      <c r="HC44" s="195"/>
      <c r="HD44" s="203"/>
      <c r="HF44" s="194"/>
      <c r="HG44" s="203"/>
      <c r="HI44" s="195"/>
      <c r="HR44" s="194"/>
      <c r="HU44" s="195"/>
      <c r="IA44" s="194"/>
      <c r="ID44" s="195"/>
      <c r="IG44" s="194"/>
      <c r="IJ44" s="195"/>
      <c r="IS44" s="194"/>
      <c r="IV44" s="195"/>
      <c r="JB44" s="194"/>
      <c r="JE44" s="195"/>
      <c r="JH44" s="194"/>
      <c r="JK44" s="195"/>
      <c r="JT44" s="194"/>
      <c r="JW44" s="195"/>
      <c r="KC44" s="194"/>
      <c r="KF44" s="195"/>
      <c r="KI44" s="194"/>
      <c r="KL44" s="195"/>
      <c r="KX44" s="195"/>
      <c r="LG44" s="195"/>
      <c r="LM44" s="195"/>
    </row>
  </sheetData>
  <sheetProtection sheet="1" objects="1" scenarios="1" selectLockedCells="1"/>
  <mergeCells count="37">
    <mergeCell ref="DE4:EE4"/>
    <mergeCell ref="DE3:EE3"/>
    <mergeCell ref="CD4:DD4"/>
    <mergeCell ref="A4:AA4"/>
    <mergeCell ref="AB4:BB4"/>
    <mergeCell ref="BC4:CC4"/>
    <mergeCell ref="BC3:CC3"/>
    <mergeCell ref="CD3:DD3"/>
    <mergeCell ref="A3:AA3"/>
    <mergeCell ref="AB3:BB3"/>
    <mergeCell ref="EF4:FF4"/>
    <mergeCell ref="FH3:GH3"/>
    <mergeCell ref="FH4:GH4"/>
    <mergeCell ref="EF3:FF3"/>
    <mergeCell ref="EF1:FF2"/>
    <mergeCell ref="FH1:GH2"/>
    <mergeCell ref="FG1:FG37"/>
    <mergeCell ref="IK1:JK2"/>
    <mergeCell ref="JL1:KL2"/>
    <mergeCell ref="KM1:LM2"/>
    <mergeCell ref="GI4:HI4"/>
    <mergeCell ref="HJ3:IJ3"/>
    <mergeCell ref="HJ4:IJ4"/>
    <mergeCell ref="GI3:HI3"/>
    <mergeCell ref="GI1:HI2"/>
    <mergeCell ref="HJ1:IJ2"/>
    <mergeCell ref="KM3:LM3"/>
    <mergeCell ref="KM4:LM4"/>
    <mergeCell ref="IK4:JK4"/>
    <mergeCell ref="JL3:KL3"/>
    <mergeCell ref="JL4:KL4"/>
    <mergeCell ref="IK3:JK3"/>
    <mergeCell ref="A1:AA2"/>
    <mergeCell ref="AB1:BB2"/>
    <mergeCell ref="BC1:CC2"/>
    <mergeCell ref="CD1:DD2"/>
    <mergeCell ref="DE1:EE2"/>
  </mergeCells>
  <phoneticPr fontId="0" type="noConversion"/>
  <conditionalFormatting sqref="A1 BC4 HJ4 LR17:PU17 AB1 FG1 LN1:XFD1 AB4 A3:A4 BC5:BN65536 CD3:CD4 EF4 DE3:DE4 FG38:FS65536 GI4 FH3:FH4 IK3:IK4 KM4 JL3:JL4 LN18:PU37 LN17 LN2:PU16 LN38:XFD65536 LP17 KM5:KX65536 JL5:JW65536 IK5:IV65536 HJ5:HU65536 GI5:GT65536 FH5:FS37 EF5:EQ65536 DE5:DP65536 CD5:CO65536 AB5:AM65536 A5:L65536">
    <cfRule type="containsText" dxfId="233" priority="285" stopIfTrue="1" operator="containsText" text="CP">
      <formula>NOT(ISERROR(SEARCH("CP",A1)))</formula>
    </cfRule>
  </conditionalFormatting>
  <conditionalFormatting sqref="LR17:PU17 A1 AB1 FG1:FG2 A3:A4 BC5:BN65536 AB3:AB4 BC4 CD3:CD4 DE3:DE4 EF4 FG3:FH4 GI3:GI4 HJ4 IK3:IK4 JL3:JL4 LN18:XFD65536 LN17 LN1:XFD16 KM4 LP17 KM5:KX65536 JL5:JW65536 IK5:IV65536 HJ5:HU65536 GI5:GT65536 FG5:FS65536 EF5:EQ65536 DE5:DP65536 CD5:CO65536 AB5:AM65536 A5:L65536">
    <cfRule type="containsText" dxfId="232" priority="263" stopIfTrue="1" operator="containsText" text="ferie">
      <formula>NOT(ISERROR(SEARCH("ferie",A1)))</formula>
    </cfRule>
  </conditionalFormatting>
  <conditionalFormatting sqref="A7:L7 A14:L14 A21:L21 A28:L28 A35:L35 AB11:AM11 CD8:CO8 AB18:AM18 CD15:CO15 AB25:AM25 CD22:CO22 AB32:AM32 CD29:CO29 CD36:CO36 DE13:DP13 EF10:EQ10 DE20:DP20 EF17:EQ17 DE27:DP27 EF24:EQ24 DE34:DP34 EF31:EQ31 FH8:FS8 GI12:GT12 FH15:FS15 GI19:GT19 FH22:FS22 GI26:GT26 FH29:FS29 GI33:GT33 FH36:FS36 HJ9:HU9 IK7:IV7 IK14:IV14 HJ16:HU16 IK21:IV21 HJ23:HU23 HJ30:HU30 IK28:IV28 IK35:IV35 JL11:JW11 KM9:KX9 KM16:KX16 JL18:JW18 KM23:KX23 JL25:JW25 KM30:KX30 JL32:JW32 KM37:KX37 BC32:BN32 BC25:BN25 BC18:BN18 BC11:BN11 KW10:KW37 KT10:KT37 KQ10:KQ37 HT10:HT36 HQ10:HQ36 HN10:HN36 FR9:FR37 FO9:FO37 FL9:FL37 EP11:EP36 EM11:EM36 EJ11:EJ36 CN9:CN36">
    <cfRule type="expression" dxfId="231" priority="262" stopIfTrue="1">
      <formula>WEEKDAY($B$7,2)&gt;5</formula>
    </cfRule>
  </conditionalFormatting>
  <conditionalFormatting sqref="A8:L8 A15:L15 A22:L22 A29:L29 A36:L36 AB12:AM12 CD9:CO9 CD16:CO16 AB19:AM19 CD23:CO23 AB26:AM26 CD30:CO30 AB33:AM33 DE7:DP7 EF11:EQ11 DE14:DP14 EF18:EQ18 DE21:DP21 EF25:EQ25 DE28:DP28 EF32:EQ32 DE35:DP35 FH9:FS9 GI13:GT13 FH16:FS16 GI20:GT20 FH23:FS23 GI27:GT27 FH30:FS30 GI34:GT34 FH37:FS37 HJ10:HU10 IK8:IV8 IK15:IV15 HJ17:HU17 HJ24:HU24 IK22:IV22 IK29:IV29 HJ31:HU31 IK36:IV36 KM10:KX10 JL12:JW12 KM17:KX17 JL19:JW19 KM24:KX24 JL26:JW26 KM31:KX31 JL33:JW33 BC33:BN33 BC26:BN26 BC19:BN19 BC12:BN12 IU9:IU37 IR9:IR37 IO9:IO37 K9:K37 H9:H37 E9:E37 B9:B37">
    <cfRule type="expression" dxfId="230" priority="261" stopIfTrue="1">
      <formula>WEEKDAY($B$8,2)&gt;5</formula>
    </cfRule>
  </conditionalFormatting>
  <conditionalFormatting sqref="A9:L9 A16:L16 A23:L23 A30:L30 A37:L37 AB13:AM13 AB20:AM20 CD10:CO10 CD17:CO17 CD24:CO24 AB27:AM27 CD31:CO31 AB34:AM34 DE8:DP8 EF12:EQ12 DE15:DP15 EF19:EQ19 DE22:DP22 EF26:EQ26 DE29:DP29 EF33:EQ33 DE36:DP36 FH10:FS10 GI7:GT7 GI14:GT14 FH17:FS17 GI21:GT21 FH24:FS24 GI28:GT28 FH31:FS31 GI35:GT35 HJ11:HU11 IK9:IV9 IK16:IV16 HJ18:HU18 IK23:IV23 HJ25:HU25 IK30:IV31 HJ32:HU32 KM11:KX11 JL13:JW13 KM18:KX18 JL20:JW20 KM25:KX25 JL27:JW27 KM32:KX32 JL34:JW34 BC34:BN34 BC27:BN27 BC20:BN20 BC13:BN13 DO9:DO37 DL9:DL37 DI9:DI37">
    <cfRule type="expression" dxfId="229" priority="260" stopIfTrue="1">
      <formula>WEEKDAY($B$9,2)&gt;5</formula>
    </cfRule>
  </conditionalFormatting>
  <conditionalFormatting sqref="A10:L10 A17:L17 A24:L24 A31:L31 BC7:BN7 CD11:CO11 AB14:AM14 CD18:CO18 AB21:AM21 CD25:CO25 AB28:AM28 CD32:CO32 BC35:BN35 DE9:DP9 EF13:EQ13 DE16:DP16 EF20:EQ20 DE23:DP23 EF27:EQ27 DE30:DP30 EF34:EQ34 DE37:DP37 FH11:FS11 GI8:GT8 GI15:GT15 FH18:FS18 GI22:GT22 FH25:FS25 GI29:GT29 FH32:FS32 GI36:GT36 HJ12:HU12 IK10:IV10 HJ19:HU19 IK17:IV17 IK24:IV24 HJ26:HU26 IK31:IV31 HJ33:HU33 JL7:JW7 KM12:KX12 JL14:JW14 KM19:KX19 JL21:JW21 KM26:KX26 JL28:JW28 KM33:KX33 JL35:JW35 BC28:BN28 BC21:BN21 BC14:BN14 GS9:GS37 GP9:GP37 GM9:GM37">
    <cfRule type="expression" dxfId="228" priority="259" stopIfTrue="1">
      <formula>WEEKDAY($B$10,2)&gt;5</formula>
    </cfRule>
  </conditionalFormatting>
  <conditionalFormatting sqref="A11:L11 A18:L18 A25:L25 A32:L32 AB8:AM8 CD12:CO12 AB15:AM15 CD19:CO19 AB22:AM22 CD26:CO26 AB29:AM29 CD33:CO33 BC36:BN36 EF7:EQ7 DE10:DP10 EF14:EQ14 DE17:DP17 EF21:EQ21 DE24:DP24 EF28:EQ28 DE31:DP31 EF35:EQ35 GI9:GT9 FH12:FS12 GI16:GT16 FH19:FS19 GI23:GT23 FH26:FS26 GI30:GT30 FH33:FS33 GI37:GT37 IK11:IV11 HJ13:HU13 IK18:IV18 HJ20:HU20 IK25:IV25 HJ27:HU27 IK32:IV32 HJ34:HU34 JL8:JW8 KM13:KX13 JL15:JW15 KM20:KX20 JL22:JW22 KM27:KX27 JL29:JW29 KM34:KX34 JL36:JW36 BC29:BN29 BC22:BN22 BC15:BN15 BC8:BN8 JV9:JV36 JS9:JS36 JP9:JP36 JM9:JM36 AF9:AF35">
    <cfRule type="expression" dxfId="227" priority="258" stopIfTrue="1">
      <formula>WEEKDAY($B$11,2)&gt;5</formula>
    </cfRule>
  </conditionalFormatting>
  <conditionalFormatting sqref="A12:L12 A19:L19 A26:L26 A33:L33 AB9:AM9 CD13:CO13 AB16:AM16 CD20:CO20 AB23:AM23 CD27:CO27 AB30:AM30 CD34:CO34 BC37:BN37 EF8:EQ8 DE11:DP11 EF15:EQ15 DE18:DP18 EF22:EQ22 DE25:DP25 EF29:EQ29 DE32:DP32 EF36:EQ36 GI10:GT10 FH13:FS13 GI17:GT17 FH20:FS20 GI24:GT24 FH27:FS27 GI31:GT31 FH34:FS34 HJ7:HU7 IK12:IV12 HJ14:HU14 IK19:IV19 HJ21:HU21 IK26:IV26 HJ28:HU28 IK33:IV33 HJ35:HU35 JL9:JW9 KM7:KX7 KM14:KX14 JL16:JW16 KM21:KX21 JL23:JW23 KM28:KX28 JL30:JW30 KM35:KX35 BC30:BN30 BC23:BN23 BC16:BN16 BC9:BN9">
    <cfRule type="expression" dxfId="226" priority="257" stopIfTrue="1">
      <formula>WEEKDAY($B$12,2)&gt;5</formula>
    </cfRule>
  </conditionalFormatting>
  <conditionalFormatting sqref="A13:L13 A20:L20 A27:L27 A34:L34 AB10:AM10 CD7:CO7 CD14:CO14 AB17:AM17 CD21:CO21 AB24:AM24 CD28:CO28 AB31:AM31 CD35:CO35 EF9:EQ9 DE12:DP12 EF16:EQ16 DE19:DP19 EF23:EQ23 DE26:DP26 EF30:EQ30 DE33:DP33 FI7:FS7 GI11:GT11 GI18:GT18 FH14:FS14 FH21:FS21 GI25:GT25 FH28:FS28 GI32:GT32 FH35:FS35 HJ8:HU8 IK13:IV13 HJ15:HU15 IK20:IV20 HJ22:HU22 IK27:IV27 HJ29:HU29 IK34:IV34 HJ36:HU36 KM8:KX8 JL10:JW10 KM15:KX15 JL17:JW17 KM22:KX22 JL24:JW24 KM29:KX29 JL31:JW31 KM36:KX36 BC31:BN31 BC24:BN24 BC17:BN17 BC10:BN10">
    <cfRule type="expression" dxfId="225" priority="256" stopIfTrue="1">
      <formula>WEEKDAY($B$13,2)&gt;5</formula>
    </cfRule>
  </conditionalFormatting>
  <conditionalFormatting sqref="AB7:AM7">
    <cfRule type="expression" dxfId="224" priority="255" stopIfTrue="1">
      <formula>WEEKDAY($AC$7,2)&gt;5</formula>
    </cfRule>
  </conditionalFormatting>
  <conditionalFormatting sqref="CD1 DE1">
    <cfRule type="containsText" dxfId="223" priority="254" stopIfTrue="1" operator="containsText" text="CP">
      <formula>NOT(ISERROR(SEARCH("CP",CD1)))</formula>
    </cfRule>
  </conditionalFormatting>
  <conditionalFormatting sqref="CD1 DE1">
    <cfRule type="containsText" dxfId="222" priority="253" stopIfTrue="1" operator="containsText" text="ferie">
      <formula>NOT(ISERROR(SEARCH("ferie",CD1)))</formula>
    </cfRule>
  </conditionalFormatting>
  <conditionalFormatting sqref="FH1 GI1">
    <cfRule type="containsText" dxfId="221" priority="252" stopIfTrue="1" operator="containsText" text="CP">
      <formula>NOT(ISERROR(SEARCH("CP",FH1)))</formula>
    </cfRule>
  </conditionalFormatting>
  <conditionalFormatting sqref="FH1 GI1">
    <cfRule type="containsText" dxfId="220" priority="251" stopIfTrue="1" operator="containsText" text="ferie">
      <formula>NOT(ISERROR(SEARCH("ferie",FH1)))</formula>
    </cfRule>
  </conditionalFormatting>
  <conditionalFormatting sqref="IK1 JL1">
    <cfRule type="containsText" dxfId="219" priority="250" stopIfTrue="1" operator="containsText" text="CP">
      <formula>NOT(ISERROR(SEARCH("CP",IK1)))</formula>
    </cfRule>
  </conditionalFormatting>
  <conditionalFormatting sqref="IK1 JL1">
    <cfRule type="containsText" dxfId="218" priority="249" stopIfTrue="1" operator="containsText" text="ferie">
      <formula>NOT(ISERROR(SEARCH("ferie",IK1)))</formula>
    </cfRule>
  </conditionalFormatting>
  <conditionalFormatting sqref="M5:U65536">
    <cfRule type="containsText" dxfId="217" priority="248" stopIfTrue="1" operator="containsText" text="CP">
      <formula>NOT(ISERROR(SEARCH("CP",M5)))</formula>
    </cfRule>
  </conditionalFormatting>
  <conditionalFormatting sqref="M5:U65536">
    <cfRule type="containsText" dxfId="216" priority="247" stopIfTrue="1" operator="containsText" text="ferie">
      <formula>NOT(ISERROR(SEARCH("ferie",M5)))</formula>
    </cfRule>
  </conditionalFormatting>
  <conditionalFormatting sqref="M7:U7 M14:U14 M21:U21 M28:U28 M35:U35 O8:O37 R8:R37 U8:U37">
    <cfRule type="expression" dxfId="215" priority="246" stopIfTrue="1">
      <formula>WEEKDAY($B$7,2)&gt;5</formula>
    </cfRule>
  </conditionalFormatting>
  <conditionalFormatting sqref="M8:U8 M15:U15 M22:U22 M29:U29 M36:U36 T9:T37 Q9:Q37 N9:N37">
    <cfRule type="expression" dxfId="214" priority="245" stopIfTrue="1">
      <formula>WEEKDAY($B$8,2)&gt;5</formula>
    </cfRule>
  </conditionalFormatting>
  <conditionalFormatting sqref="M9:U9 M16:U16 M23:U23 M30:U30 M37:U37">
    <cfRule type="expression" dxfId="213" priority="244" stopIfTrue="1">
      <formula>WEEKDAY($B$9,2)&gt;5</formula>
    </cfRule>
  </conditionalFormatting>
  <conditionalFormatting sqref="M10:U10 M17:U17 M24:U24 M31:U31">
    <cfRule type="expression" dxfId="212" priority="243" stopIfTrue="1">
      <formula>WEEKDAY($B$10,2)&gt;5</formula>
    </cfRule>
  </conditionalFormatting>
  <conditionalFormatting sqref="M11:U11 M18:U18 M25:U25 M32:U32">
    <cfRule type="expression" dxfId="211" priority="242" stopIfTrue="1">
      <formula>WEEKDAY($B$11,2)&gt;5</formula>
    </cfRule>
  </conditionalFormatting>
  <conditionalFormatting sqref="M12:U12 M19:U19 M26:U26 M33:U33">
    <cfRule type="expression" dxfId="210" priority="241" stopIfTrue="1">
      <formula>WEEKDAY($B$12,2)&gt;5</formula>
    </cfRule>
  </conditionalFormatting>
  <conditionalFormatting sqref="M13:U13 M20:U20 M27:U27 M34:U34">
    <cfRule type="expression" dxfId="209" priority="240" stopIfTrue="1">
      <formula>WEEKDAY($B$13,2)&gt;5</formula>
    </cfRule>
  </conditionalFormatting>
  <conditionalFormatting sqref="V5:AA65536">
    <cfRule type="containsText" dxfId="208" priority="239" stopIfTrue="1" operator="containsText" text="CP">
      <formula>NOT(ISERROR(SEARCH("CP",V5)))</formula>
    </cfRule>
  </conditionalFormatting>
  <conditionalFormatting sqref="V5:AA65536">
    <cfRule type="containsText" dxfId="207" priority="238" stopIfTrue="1" operator="containsText" text="ferie">
      <formula>NOT(ISERROR(SEARCH("ferie",V5)))</formula>
    </cfRule>
  </conditionalFormatting>
  <conditionalFormatting sqref="V7:AA7 V14:AA14 V21:AA21 V28:AA28 V35:AA35 X8:X37 AA8:AA37">
    <cfRule type="expression" dxfId="206" priority="237" stopIfTrue="1">
      <formula>WEEKDAY($B$7,2)&gt;5</formula>
    </cfRule>
  </conditionalFormatting>
  <conditionalFormatting sqref="V8:AA8 V15:AA15 V22:AA22 V29:AA29 V36:AA36 Z9:Z37 W9:W37">
    <cfRule type="expression" dxfId="205" priority="236" stopIfTrue="1">
      <formula>WEEKDAY($B$8,2)&gt;5</formula>
    </cfRule>
  </conditionalFormatting>
  <conditionalFormatting sqref="V9:AA9 V16:AA16 V23:AA23 V30:AA30 V37:AA37">
    <cfRule type="expression" dxfId="204" priority="235" stopIfTrue="1">
      <formula>WEEKDAY($B$9,2)&gt;5</formula>
    </cfRule>
  </conditionalFormatting>
  <conditionalFormatting sqref="V10:AA10 V17:AA17 V24:AA24 V31:AA31">
    <cfRule type="expression" dxfId="203" priority="234" stopIfTrue="1">
      <formula>WEEKDAY($B$10,2)&gt;5</formula>
    </cfRule>
  </conditionalFormatting>
  <conditionalFormatting sqref="V11:AA11 V18:AA18 V25:AA25 V32:AA32">
    <cfRule type="expression" dxfId="202" priority="233" stopIfTrue="1">
      <formula>WEEKDAY($B$11,2)&gt;5</formula>
    </cfRule>
  </conditionalFormatting>
  <conditionalFormatting sqref="V12:AA12 V19:AA19 V26:AA26 V33:AA33">
    <cfRule type="expression" dxfId="201" priority="232" stopIfTrue="1">
      <formula>WEEKDAY($B$12,2)&gt;5</formula>
    </cfRule>
  </conditionalFormatting>
  <conditionalFormatting sqref="V13:AA13 V20:AA20 V27:AA27 V34:AA34">
    <cfRule type="expression" dxfId="200" priority="231" stopIfTrue="1">
      <formula>WEEKDAY($B$13,2)&gt;5</formula>
    </cfRule>
  </conditionalFormatting>
  <conditionalFormatting sqref="AN5:AV65536">
    <cfRule type="containsText" dxfId="199" priority="212" stopIfTrue="1" operator="containsText" text="CP">
      <formula>NOT(ISERROR(SEARCH("CP",AN5)))</formula>
    </cfRule>
  </conditionalFormatting>
  <conditionalFormatting sqref="AN5:AV65536">
    <cfRule type="containsText" dxfId="198" priority="211" stopIfTrue="1" operator="containsText" text="ferie">
      <formula>NOT(ISERROR(SEARCH("ferie",AN5)))</formula>
    </cfRule>
  </conditionalFormatting>
  <conditionalFormatting sqref="AN11:AV11 AN18:AV18 AN25:AV25 AN32:AV32">
    <cfRule type="expression" dxfId="197" priority="210" stopIfTrue="1">
      <formula>WEEKDAY($B$7,2)&gt;5</formula>
    </cfRule>
  </conditionalFormatting>
  <conditionalFormatting sqref="AN12:AV12 AN19:AV19 AN26:AV26 AN33:AV33">
    <cfRule type="expression" dxfId="196" priority="209" stopIfTrue="1">
      <formula>WEEKDAY($B$8,2)&gt;5</formula>
    </cfRule>
  </conditionalFormatting>
  <conditionalFormatting sqref="AN13:AV13 AN20:AV20 AN27:AV27 AN34:AV34">
    <cfRule type="expression" dxfId="195" priority="208" stopIfTrue="1">
      <formula>WEEKDAY($B$9,2)&gt;5</formula>
    </cfRule>
  </conditionalFormatting>
  <conditionalFormatting sqref="AN14:AV14 AN21:AV21 AN28:AV28">
    <cfRule type="expression" dxfId="194" priority="207" stopIfTrue="1">
      <formula>WEEKDAY($B$10,2)&gt;5</formula>
    </cfRule>
  </conditionalFormatting>
  <conditionalFormatting sqref="AN8:AV8 AN15:AV15 AN22:AV22 AN29:AV29 AO9:AO35">
    <cfRule type="expression" dxfId="193" priority="206" stopIfTrue="1">
      <formula>WEEKDAY($B$11,2)&gt;5</formula>
    </cfRule>
  </conditionalFormatting>
  <conditionalFormatting sqref="AN9:AV9 AN16:AV16 AN23:AV23 AN30:AV30">
    <cfRule type="expression" dxfId="192" priority="205" stopIfTrue="1">
      <formula>WEEKDAY($B$12,2)&gt;5</formula>
    </cfRule>
  </conditionalFormatting>
  <conditionalFormatting sqref="AN10:AV10 AN17:AV17 AN24:AV24 AN31:AV31">
    <cfRule type="expression" dxfId="191" priority="204" stopIfTrue="1">
      <formula>WEEKDAY($B$13,2)&gt;5</formula>
    </cfRule>
  </conditionalFormatting>
  <conditionalFormatting sqref="AN7:AV7 AP8:AP34 AS8:AS34 AV8:AV34">
    <cfRule type="expression" dxfId="190" priority="203" stopIfTrue="1">
      <formula>WEEKDAY($AC$7,2)&gt;5</formula>
    </cfRule>
  </conditionalFormatting>
  <conditionalFormatting sqref="AW5:BB65536">
    <cfRule type="containsText" dxfId="189" priority="202" stopIfTrue="1" operator="containsText" text="CP">
      <formula>NOT(ISERROR(SEARCH("CP",AW5)))</formula>
    </cfRule>
  </conditionalFormatting>
  <conditionalFormatting sqref="AW5:BB65536">
    <cfRule type="containsText" dxfId="188" priority="201" stopIfTrue="1" operator="containsText" text="ferie">
      <formula>NOT(ISERROR(SEARCH("ferie",AW5)))</formula>
    </cfRule>
  </conditionalFormatting>
  <conditionalFormatting sqref="AW11:BB11 AW18:BB18 AW25:BB25 AW32:BB32">
    <cfRule type="expression" dxfId="187" priority="200" stopIfTrue="1">
      <formula>WEEKDAY($B$7,2)&gt;5</formula>
    </cfRule>
  </conditionalFormatting>
  <conditionalFormatting sqref="AW12:BB12 AW19:BB19 AW26:BB26 AW33:BB33">
    <cfRule type="expression" dxfId="186" priority="199" stopIfTrue="1">
      <formula>WEEKDAY($B$8,2)&gt;5</formula>
    </cfRule>
  </conditionalFormatting>
  <conditionalFormatting sqref="AW13:BB13 AW20:BB20 AW27:BB27 AW34:BB34">
    <cfRule type="expression" dxfId="185" priority="198" stopIfTrue="1">
      <formula>WEEKDAY($B$9,2)&gt;5</formula>
    </cfRule>
  </conditionalFormatting>
  <conditionalFormatting sqref="AW14:BB14 AW21:BB21 AW28:BB28">
    <cfRule type="expression" dxfId="184" priority="197" stopIfTrue="1">
      <formula>WEEKDAY($B$10,2)&gt;5</formula>
    </cfRule>
  </conditionalFormatting>
  <conditionalFormatting sqref="AW8:BB8 AW15:BB15 AW22:BB22 AW29:BB29">
    <cfRule type="expression" dxfId="183" priority="196" stopIfTrue="1">
      <formula>WEEKDAY($B$11,2)&gt;5</formula>
    </cfRule>
  </conditionalFormatting>
  <conditionalFormatting sqref="AW9:BB9 AW16:BB16 AW23:BB23 AW30:BB30">
    <cfRule type="expression" dxfId="182" priority="195" stopIfTrue="1">
      <formula>WEEKDAY($B$12,2)&gt;5</formula>
    </cfRule>
  </conditionalFormatting>
  <conditionalFormatting sqref="AW10:BB10 AW17:BB17 AW24:BB24 AW31:BB31">
    <cfRule type="expression" dxfId="181" priority="194" stopIfTrue="1">
      <formula>WEEKDAY($B$13,2)&gt;5</formula>
    </cfRule>
  </conditionalFormatting>
  <conditionalFormatting sqref="AW7:BB7 AY8:AY34 BB8:BB34">
    <cfRule type="expression" dxfId="180" priority="193" stopIfTrue="1">
      <formula>WEEKDAY($AC$7,2)&gt;5</formula>
    </cfRule>
  </conditionalFormatting>
  <conditionalFormatting sqref="BO5:BW65536">
    <cfRule type="containsText" dxfId="179" priority="192" stopIfTrue="1" operator="containsText" text="CP">
      <formula>NOT(ISERROR(SEARCH("CP",BO5)))</formula>
    </cfRule>
  </conditionalFormatting>
  <conditionalFormatting sqref="BO5:BW65536">
    <cfRule type="containsText" dxfId="178" priority="191" stopIfTrue="1" operator="containsText" text="ferie">
      <formula>NOT(ISERROR(SEARCH("ferie",BO5)))</formula>
    </cfRule>
  </conditionalFormatting>
  <conditionalFormatting sqref="BO32:BW32 BO25:BW25 BO18:BW18 BO11:BW11">
    <cfRule type="expression" dxfId="177" priority="190" stopIfTrue="1">
      <formula>WEEKDAY($B$7,2)&gt;5</formula>
    </cfRule>
  </conditionalFormatting>
  <conditionalFormatting sqref="BO33:BW33 BO26:BW26 BO19:BW19 BO12:BW12">
    <cfRule type="expression" dxfId="176" priority="189" stopIfTrue="1">
      <formula>WEEKDAY($B$8,2)&gt;5</formula>
    </cfRule>
  </conditionalFormatting>
  <conditionalFormatting sqref="BO34:BW34 BO27:BW27 BO20:BW20 BO13:BW13">
    <cfRule type="expression" dxfId="175" priority="188" stopIfTrue="1">
      <formula>WEEKDAY($B$9,2)&gt;5</formula>
    </cfRule>
  </conditionalFormatting>
  <conditionalFormatting sqref="BO7:BW7 BO35:BW35 BO28:BW28 BO21:BW21 BO14:BW14 BQ8:BQ37 BT8:BT37 BW8:BW37">
    <cfRule type="expression" dxfId="174" priority="187" stopIfTrue="1">
      <formula>WEEKDAY($B$10,2)&gt;5</formula>
    </cfRule>
  </conditionalFormatting>
  <conditionalFormatting sqref="BO36:BW36 BO29:BW29 BO22:BW22 BO15:BW15 BO8:BW8">
    <cfRule type="expression" dxfId="173" priority="186" stopIfTrue="1">
      <formula>WEEKDAY($B$11,2)&gt;5</formula>
    </cfRule>
  </conditionalFormatting>
  <conditionalFormatting sqref="BO37:BW37 BO30:BW30 BO23:BW23 BO16:BW16 BO9:BW9">
    <cfRule type="expression" dxfId="172" priority="185" stopIfTrue="1">
      <formula>WEEKDAY($B$12,2)&gt;5</formula>
    </cfRule>
  </conditionalFormatting>
  <conditionalFormatting sqref="BO31:BW31 BO24:BW24 BO17:BW17 BO10:BW10">
    <cfRule type="expression" dxfId="171" priority="184" stopIfTrue="1">
      <formula>WEEKDAY($B$13,2)&gt;5</formula>
    </cfRule>
  </conditionalFormatting>
  <conditionalFormatting sqref="BX5:CC65536">
    <cfRule type="containsText" dxfId="170" priority="183" stopIfTrue="1" operator="containsText" text="CP">
      <formula>NOT(ISERROR(SEARCH("CP",BX5)))</formula>
    </cfRule>
  </conditionalFormatting>
  <conditionalFormatting sqref="BX5:CC65536">
    <cfRule type="containsText" dxfId="169" priority="182" stopIfTrue="1" operator="containsText" text="ferie">
      <formula>NOT(ISERROR(SEARCH("ferie",BX5)))</formula>
    </cfRule>
  </conditionalFormatting>
  <conditionalFormatting sqref="BX32:CC32 BX25:CC25 BX18:CC18 BX11:CC11">
    <cfRule type="expression" dxfId="168" priority="181" stopIfTrue="1">
      <formula>WEEKDAY($B$7,2)&gt;5</formula>
    </cfRule>
  </conditionalFormatting>
  <conditionalFormatting sqref="BX33:CC33 BX26:CC26 BX19:CC19 BX12:CC12">
    <cfRule type="expression" dxfId="167" priority="180" stopIfTrue="1">
      <formula>WEEKDAY($B$8,2)&gt;5</formula>
    </cfRule>
  </conditionalFormatting>
  <conditionalFormatting sqref="BX34:CC34 BX27:CC27 BX20:CC20 BX13:CC13">
    <cfRule type="expression" dxfId="166" priority="179" stopIfTrue="1">
      <formula>WEEKDAY($B$9,2)&gt;5</formula>
    </cfRule>
  </conditionalFormatting>
  <conditionalFormatting sqref="BX7:CC7 BX35:CC35 BX28:CC28 BX21:CC21 BX14:CC14 BZ8:BZ37 CC8:CC37">
    <cfRule type="expression" dxfId="165" priority="178" stopIfTrue="1">
      <formula>WEEKDAY($B$10,2)&gt;5</formula>
    </cfRule>
  </conditionalFormatting>
  <conditionalFormatting sqref="BX36:CC36 BX29:CC29 BX22:CC22 BX15:CC15 BX8:CC8">
    <cfRule type="expression" dxfId="164" priority="177" stopIfTrue="1">
      <formula>WEEKDAY($B$11,2)&gt;5</formula>
    </cfRule>
  </conditionalFormatting>
  <conditionalFormatting sqref="BX37:CC37 BX30:CC30 BX23:CC23 BX16:CC16 BX9:CC9">
    <cfRule type="expression" dxfId="163" priority="176" stopIfTrue="1">
      <formula>WEEKDAY($B$12,2)&gt;5</formula>
    </cfRule>
  </conditionalFormatting>
  <conditionalFormatting sqref="BX31:CC31 BX24:CC24 BX17:CC17 BX10:CC10">
    <cfRule type="expression" dxfId="162" priority="175" stopIfTrue="1">
      <formula>WEEKDAY($B$13,2)&gt;5</formula>
    </cfRule>
  </conditionalFormatting>
  <conditionalFormatting sqref="CP5:CX65536">
    <cfRule type="containsText" dxfId="161" priority="174" stopIfTrue="1" operator="containsText" text="CP">
      <formula>NOT(ISERROR(SEARCH("CP",CP5)))</formula>
    </cfRule>
  </conditionalFormatting>
  <conditionalFormatting sqref="CP5:CX65536">
    <cfRule type="containsText" dxfId="160" priority="173" stopIfTrue="1" operator="containsText" text="ferie">
      <formula>NOT(ISERROR(SEARCH("ferie",CP5)))</formula>
    </cfRule>
  </conditionalFormatting>
  <conditionalFormatting sqref="CP8:CX8 CP15:CX15 CP22:CX22 CP29:CX29 CP36:CX36 CR9:CR36 CW9:CX36 CT9:CU36">
    <cfRule type="expression" dxfId="159" priority="172" stopIfTrue="1">
      <formula>WEEKDAY($B$7,2)&gt;5</formula>
    </cfRule>
  </conditionalFormatting>
  <conditionalFormatting sqref="CP9:CX9 CP16:CX16 CP23:CX23 CP30:CX30">
    <cfRule type="expression" dxfId="158" priority="171" stopIfTrue="1">
      <formula>WEEKDAY($B$8,2)&gt;5</formula>
    </cfRule>
  </conditionalFormatting>
  <conditionalFormatting sqref="CP10:CX10 CP17:CX17 CP24:CX24 CP31:CX31">
    <cfRule type="expression" dxfId="157" priority="170" stopIfTrue="1">
      <formula>WEEKDAY($B$9,2)&gt;5</formula>
    </cfRule>
  </conditionalFormatting>
  <conditionalFormatting sqref="CP11:CX11 CP18:CX18 CP25:CX25 CP32:CX32">
    <cfRule type="expression" dxfId="156" priority="169" stopIfTrue="1">
      <formula>WEEKDAY($B$10,2)&gt;5</formula>
    </cfRule>
  </conditionalFormatting>
  <conditionalFormatting sqref="CP12:CX12 CP19:CX19 CP26:CX26 CP33:CX33">
    <cfRule type="expression" dxfId="155" priority="168" stopIfTrue="1">
      <formula>WEEKDAY($B$11,2)&gt;5</formula>
    </cfRule>
  </conditionalFormatting>
  <conditionalFormatting sqref="CP13:CX13 CP20:CX20 CP27:CX27 CP34:CX34">
    <cfRule type="expression" dxfId="154" priority="167" stopIfTrue="1">
      <formula>WEEKDAY($B$12,2)&gt;5</formula>
    </cfRule>
  </conditionalFormatting>
  <conditionalFormatting sqref="CP7:CX7 CP14:CX14 CP21:CX21 CP28:CX28 CP35:CX35">
    <cfRule type="expression" dxfId="153" priority="166" stopIfTrue="1">
      <formula>WEEKDAY($B$13,2)&gt;5</formula>
    </cfRule>
  </conditionalFormatting>
  <conditionalFormatting sqref="CY5:DD65536">
    <cfRule type="containsText" dxfId="152" priority="165" stopIfTrue="1" operator="containsText" text="CP">
      <formula>NOT(ISERROR(SEARCH("CP",CY5)))</formula>
    </cfRule>
  </conditionalFormatting>
  <conditionalFormatting sqref="CY5:DD65536">
    <cfRule type="containsText" dxfId="151" priority="164" stopIfTrue="1" operator="containsText" text="ferie">
      <formula>NOT(ISERROR(SEARCH("ferie",CY5)))</formula>
    </cfRule>
  </conditionalFormatting>
  <conditionalFormatting sqref="CY8:DD8 CY15:DD15 CY22:DD22 CY29:DD29 CY36:DD36 DC9:DD36 CZ9:DA36">
    <cfRule type="expression" dxfId="150" priority="163" stopIfTrue="1">
      <formula>WEEKDAY($B$7,2)&gt;5</formula>
    </cfRule>
  </conditionalFormatting>
  <conditionalFormatting sqref="CY9:DD9 CY16:DD16 CY23:DD23 CY30:DD30">
    <cfRule type="expression" dxfId="149" priority="162" stopIfTrue="1">
      <formula>WEEKDAY($B$8,2)&gt;5</formula>
    </cfRule>
  </conditionalFormatting>
  <conditionalFormatting sqref="CY10:DD10 CY17:DD17 CY24:DD24 CY31:DD31">
    <cfRule type="expression" dxfId="148" priority="161" stopIfTrue="1">
      <formula>WEEKDAY($B$9,2)&gt;5</formula>
    </cfRule>
  </conditionalFormatting>
  <conditionalFormatting sqref="CY11:DD11 CY18:DD18 CY25:DD25 CY32:DD32">
    <cfRule type="expression" dxfId="147" priority="160" stopIfTrue="1">
      <formula>WEEKDAY($B$10,2)&gt;5</formula>
    </cfRule>
  </conditionalFormatting>
  <conditionalFormatting sqref="CY12:DD12 CY19:DD19 CY26:DD26 CY33:DD33">
    <cfRule type="expression" dxfId="146" priority="159" stopIfTrue="1">
      <formula>WEEKDAY($B$11,2)&gt;5</formula>
    </cfRule>
  </conditionalFormatting>
  <conditionalFormatting sqref="CY13:DD13 CY20:DD20 CY27:DD27 CY34:DD34">
    <cfRule type="expression" dxfId="145" priority="158" stopIfTrue="1">
      <formula>WEEKDAY($B$12,2)&gt;5</formula>
    </cfRule>
  </conditionalFormatting>
  <conditionalFormatting sqref="CY7:DD7 CY14:DD14 CY21:DD21 CY28:DD28 CY35:DD35">
    <cfRule type="expression" dxfId="144" priority="157" stopIfTrue="1">
      <formula>WEEKDAY($B$13,2)&gt;5</formula>
    </cfRule>
  </conditionalFormatting>
  <conditionalFormatting sqref="DQ5:DY65536">
    <cfRule type="containsText" dxfId="143" priority="156" stopIfTrue="1" operator="containsText" text="CP">
      <formula>NOT(ISERROR(SEARCH("CP",DQ5)))</formula>
    </cfRule>
  </conditionalFormatting>
  <conditionalFormatting sqref="DQ5:DY65536">
    <cfRule type="containsText" dxfId="142" priority="155" stopIfTrue="1" operator="containsText" text="ferie">
      <formula>NOT(ISERROR(SEARCH("ferie",DQ5)))</formula>
    </cfRule>
  </conditionalFormatting>
  <conditionalFormatting sqref="DQ13:DY13 DQ20:DY20 DQ27:DY27 DQ34:DY34">
    <cfRule type="expression" dxfId="141" priority="154" stopIfTrue="1">
      <formula>WEEKDAY($B$7,2)&gt;5</formula>
    </cfRule>
  </conditionalFormatting>
  <conditionalFormatting sqref="DQ7:DY7 DQ14:DY14 DQ21:DY21 DQ28:DY28 DQ35:DY35 DS8:DS37 DV8:DV37 DY8:DY37">
    <cfRule type="expression" dxfId="140" priority="153" stopIfTrue="1">
      <formula>WEEKDAY($B$8,2)&gt;5</formula>
    </cfRule>
  </conditionalFormatting>
  <conditionalFormatting sqref="DQ8:DY8 DQ15:DY15 DQ22:DY22 DQ29:DY29 DQ36:DY36 DX9:DX37 DU9:DU37 DR9:DR37">
    <cfRule type="expression" dxfId="139" priority="152" stopIfTrue="1">
      <formula>WEEKDAY($B$9,2)&gt;5</formula>
    </cfRule>
  </conditionalFormatting>
  <conditionalFormatting sqref="DQ9:DY9 DQ16:DY16 DQ23:DY23 DQ30:DY30 DQ37:DY37">
    <cfRule type="expression" dxfId="138" priority="151" stopIfTrue="1">
      <formula>WEEKDAY($B$10,2)&gt;5</formula>
    </cfRule>
  </conditionalFormatting>
  <conditionalFormatting sqref="DQ10:DY10 DQ17:DY17 DQ24:DY24 DQ31:DY31">
    <cfRule type="expression" dxfId="137" priority="150" stopIfTrue="1">
      <formula>WEEKDAY($B$11,2)&gt;5</formula>
    </cfRule>
  </conditionalFormatting>
  <conditionalFormatting sqref="DQ11:DY11 DQ18:DY18 DQ25:DY25 DQ32:DY32">
    <cfRule type="expression" dxfId="136" priority="149" stopIfTrue="1">
      <formula>WEEKDAY($B$12,2)&gt;5</formula>
    </cfRule>
  </conditionalFormatting>
  <conditionalFormatting sqref="DQ12:DY12 DQ19:DY19 DQ26:DY26 DQ33:DY33">
    <cfRule type="expression" dxfId="135" priority="148" stopIfTrue="1">
      <formula>WEEKDAY($B$13,2)&gt;5</formula>
    </cfRule>
  </conditionalFormatting>
  <conditionalFormatting sqref="DZ5:EE65536">
    <cfRule type="containsText" dxfId="134" priority="145" stopIfTrue="1" operator="containsText" text="CP">
      <formula>NOT(ISERROR(SEARCH("CP",DZ5)))</formula>
    </cfRule>
  </conditionalFormatting>
  <conditionalFormatting sqref="DZ5:EE65536">
    <cfRule type="containsText" dxfId="133" priority="144" stopIfTrue="1" operator="containsText" text="ferie">
      <formula>NOT(ISERROR(SEARCH("ferie",DZ5)))</formula>
    </cfRule>
  </conditionalFormatting>
  <conditionalFormatting sqref="DZ13:EE13 DZ20:EE20 DZ27:EE27 DZ34:EE34">
    <cfRule type="expression" dxfId="132" priority="143" stopIfTrue="1">
      <formula>WEEKDAY($B$7,2)&gt;5</formula>
    </cfRule>
  </conditionalFormatting>
  <conditionalFormatting sqref="DZ7:EE7 DZ14:EE14 DZ21:EE21 DZ28:EE28 DZ35:EE35 EB8:EB37 EE8:EE37">
    <cfRule type="expression" dxfId="131" priority="142" stopIfTrue="1">
      <formula>WEEKDAY($B$8,2)&gt;5</formula>
    </cfRule>
  </conditionalFormatting>
  <conditionalFormatting sqref="DZ8:EE8 DZ15:EE15 DZ22:EE22 DZ29:EE29 DZ36:EE36 ED9:ED37 EA9:EA37">
    <cfRule type="expression" dxfId="130" priority="141" stopIfTrue="1">
      <formula>WEEKDAY($B$9,2)&gt;5</formula>
    </cfRule>
  </conditionalFormatting>
  <conditionalFormatting sqref="DZ9:EE9 DZ16:EE16 DZ23:EE23 DZ30:EE30 DZ37:EE37">
    <cfRule type="expression" dxfId="129" priority="140" stopIfTrue="1">
      <formula>WEEKDAY($B$10,2)&gt;5</formula>
    </cfRule>
  </conditionalFormatting>
  <conditionalFormatting sqref="DZ10:EE10 DZ17:EE17 DZ24:EE24 DZ31:EE31">
    <cfRule type="expression" dxfId="128" priority="139" stopIfTrue="1">
      <formula>WEEKDAY($B$11,2)&gt;5</formula>
    </cfRule>
  </conditionalFormatting>
  <conditionalFormatting sqref="DZ11:EE11 DZ18:EE18 DZ25:EE25 DZ32:EE32">
    <cfRule type="expression" dxfId="127" priority="138" stopIfTrue="1">
      <formula>WEEKDAY($B$12,2)&gt;5</formula>
    </cfRule>
  </conditionalFormatting>
  <conditionalFormatting sqref="DZ12:EE12 DZ19:EE19 DZ26:EE26 DZ33:EE33">
    <cfRule type="expression" dxfId="126" priority="137" stopIfTrue="1">
      <formula>WEEKDAY($B$13,2)&gt;5</formula>
    </cfRule>
  </conditionalFormatting>
  <conditionalFormatting sqref="ER5:EZ65536">
    <cfRule type="containsText" dxfId="125" priority="134" stopIfTrue="1" operator="containsText" text="CP">
      <formula>NOT(ISERROR(SEARCH("CP",ER5)))</formula>
    </cfRule>
  </conditionalFormatting>
  <conditionalFormatting sqref="ER5:EZ65536">
    <cfRule type="containsText" dxfId="124" priority="133" stopIfTrue="1" operator="containsText" text="ferie">
      <formula>NOT(ISERROR(SEARCH("ferie",ER5)))</formula>
    </cfRule>
  </conditionalFormatting>
  <conditionalFormatting sqref="ER10:EZ10 ER17:EZ17 ER24:EZ24 ER31:EZ31 EY11:EY36 EV11:EV36 ES11:ES36">
    <cfRule type="expression" dxfId="123" priority="132" stopIfTrue="1">
      <formula>WEEKDAY($B$7,2)&gt;5</formula>
    </cfRule>
  </conditionalFormatting>
  <conditionalFormatting sqref="ER11:EZ11 ER18:EZ18 ER25:EZ25 ER32:EZ32">
    <cfRule type="expression" dxfId="122" priority="131" stopIfTrue="1">
      <formula>WEEKDAY($B$8,2)&gt;5</formula>
    </cfRule>
  </conditionalFormatting>
  <conditionalFormatting sqref="ER12:EZ12 ER19:EZ19 ER26:EZ26 ER33:EZ33">
    <cfRule type="expression" dxfId="121" priority="130" stopIfTrue="1">
      <formula>WEEKDAY($B$9,2)&gt;5</formula>
    </cfRule>
  </conditionalFormatting>
  <conditionalFormatting sqref="ER13:EZ13 ER20:EZ20 ER27:EZ27 ER34:EZ34">
    <cfRule type="expression" dxfId="120" priority="129" stopIfTrue="1">
      <formula>WEEKDAY($B$10,2)&gt;5</formula>
    </cfRule>
  </conditionalFormatting>
  <conditionalFormatting sqref="ER7:EZ7 ER14:EZ14 ER21:EZ21 ER28:EZ28 ER35:EZ35 ET8:ET36 EW8:EW36 EZ8:EZ36">
    <cfRule type="expression" dxfId="119" priority="128" stopIfTrue="1">
      <formula>WEEKDAY($B$11,2)&gt;5</formula>
    </cfRule>
  </conditionalFormatting>
  <conditionalFormatting sqref="ER8:EZ8 ER15:EZ15 ER22:EZ22 ER29:EZ29 ER36:EZ36">
    <cfRule type="expression" dxfId="118" priority="127" stopIfTrue="1">
      <formula>WEEKDAY($B$12,2)&gt;5</formula>
    </cfRule>
  </conditionalFormatting>
  <conditionalFormatting sqref="ER9:EZ9 ER16:EZ16 ER23:EZ23 ER30:EZ30">
    <cfRule type="expression" dxfId="117" priority="126" stopIfTrue="1">
      <formula>WEEKDAY($B$13,2)&gt;5</formula>
    </cfRule>
  </conditionalFormatting>
  <conditionalFormatting sqref="FA5:FF65536">
    <cfRule type="containsText" dxfId="116" priority="125" stopIfTrue="1" operator="containsText" text="CP">
      <formula>NOT(ISERROR(SEARCH("CP",FA5)))</formula>
    </cfRule>
  </conditionalFormatting>
  <conditionalFormatting sqref="FA5:FF65536">
    <cfRule type="containsText" dxfId="115" priority="124" stopIfTrue="1" operator="containsText" text="ferie">
      <formula>NOT(ISERROR(SEARCH("ferie",FA5)))</formula>
    </cfRule>
  </conditionalFormatting>
  <conditionalFormatting sqref="FA10:FF10 FA17:FF17 FA24:FF24 FA31:FF31 FE11:FE36 FB11:FB36">
    <cfRule type="expression" dxfId="114" priority="123" stopIfTrue="1">
      <formula>WEEKDAY($B$7,2)&gt;5</formula>
    </cfRule>
  </conditionalFormatting>
  <conditionalFormatting sqref="FA11:FF11 FA18:FF18 FA25:FF25 FA32:FF32">
    <cfRule type="expression" dxfId="113" priority="122" stopIfTrue="1">
      <formula>WEEKDAY($B$8,2)&gt;5</formula>
    </cfRule>
  </conditionalFormatting>
  <conditionalFormatting sqref="FA12:FF12 FA19:FF19 FA26:FF26 FA33:FF33">
    <cfRule type="expression" dxfId="112" priority="121" stopIfTrue="1">
      <formula>WEEKDAY($B$9,2)&gt;5</formula>
    </cfRule>
  </conditionalFormatting>
  <conditionalFormatting sqref="FA13:FF13 FA20:FF20 FA27:FF27 FA34:FF34">
    <cfRule type="expression" dxfId="111" priority="120" stopIfTrue="1">
      <formula>WEEKDAY($B$10,2)&gt;5</formula>
    </cfRule>
  </conditionalFormatting>
  <conditionalFormatting sqref="FA7:FF7 FA14:FF14 FA21:FF21 FA28:FF28 FA35:FF35 FC8:FC36 FF8:FF36">
    <cfRule type="expression" dxfId="110" priority="119" stopIfTrue="1">
      <formula>WEEKDAY($B$11,2)&gt;5</formula>
    </cfRule>
  </conditionalFormatting>
  <conditionalFormatting sqref="FA8:FF8 FA15:FF15 FA22:FF22 FA29:FF29 FA36:FF36">
    <cfRule type="expression" dxfId="109" priority="118" stopIfTrue="1">
      <formula>WEEKDAY($B$12,2)&gt;5</formula>
    </cfRule>
  </conditionalFormatting>
  <conditionalFormatting sqref="FA9:FF9 FA16:FF16 FA23:FF23 FA30:FF30">
    <cfRule type="expression" dxfId="108" priority="117" stopIfTrue="1">
      <formula>WEEKDAY($B$13,2)&gt;5</formula>
    </cfRule>
  </conditionalFormatting>
  <conditionalFormatting sqref="FT5:GB65536">
    <cfRule type="containsText" dxfId="107" priority="116" stopIfTrue="1" operator="containsText" text="CP">
      <formula>NOT(ISERROR(SEARCH("CP",FT5)))</formula>
    </cfRule>
  </conditionalFormatting>
  <conditionalFormatting sqref="FT5:GB65536">
    <cfRule type="containsText" dxfId="106" priority="115" stopIfTrue="1" operator="containsText" text="ferie">
      <formula>NOT(ISERROR(SEARCH("ferie",FT5)))</formula>
    </cfRule>
  </conditionalFormatting>
  <conditionalFormatting sqref="FT8:GB8 FT15:GB15 FT22:GB22 FT29:GB29 FT36:GB36 GA9:GB37 FX9:FY37 FU9:FV37">
    <cfRule type="expression" dxfId="105" priority="114" stopIfTrue="1">
      <formula>WEEKDAY($B$7,2)&gt;5</formula>
    </cfRule>
  </conditionalFormatting>
  <conditionalFormatting sqref="FT9:GB9 FT16:GB16 FT23:GB23 FT30:GB30 FT37:GB37">
    <cfRule type="expression" dxfId="104" priority="113" stopIfTrue="1">
      <formula>WEEKDAY($B$8,2)&gt;5</formula>
    </cfRule>
  </conditionalFormatting>
  <conditionalFormatting sqref="FT10:GB10 FT17:GB17 FT24:GB24 FT31:GB31">
    <cfRule type="expression" dxfId="103" priority="112" stopIfTrue="1">
      <formula>WEEKDAY($B$9,2)&gt;5</formula>
    </cfRule>
  </conditionalFormatting>
  <conditionalFormatting sqref="FT11:GB11 FT18:GB18 FT25:GB25 FT32:GB32">
    <cfRule type="expression" dxfId="102" priority="111" stopIfTrue="1">
      <formula>WEEKDAY($B$10,2)&gt;5</formula>
    </cfRule>
  </conditionalFormatting>
  <conditionalFormatting sqref="FT12:GB12 FT19:GB19 FT26:GB26 FT33:GB33">
    <cfRule type="expression" dxfId="101" priority="110" stopIfTrue="1">
      <formula>WEEKDAY($B$11,2)&gt;5</formula>
    </cfRule>
  </conditionalFormatting>
  <conditionalFormatting sqref="FT13:GB13 FT20:GB20 FT27:GB27 FT34:GB34">
    <cfRule type="expression" dxfId="100" priority="109" stopIfTrue="1">
      <formula>WEEKDAY($B$12,2)&gt;5</formula>
    </cfRule>
  </conditionalFormatting>
  <conditionalFormatting sqref="FT7:GB7 FT14:GB14 FT21:GB21 FT28:GB28 FT35:GB35">
    <cfRule type="expression" dxfId="99" priority="108" stopIfTrue="1">
      <formula>WEEKDAY($B$13,2)&gt;5</formula>
    </cfRule>
  </conditionalFormatting>
  <conditionalFormatting sqref="GC5:GH65536">
    <cfRule type="containsText" dxfId="98" priority="107" stopIfTrue="1" operator="containsText" text="CP">
      <formula>NOT(ISERROR(SEARCH("CP",GC5)))</formula>
    </cfRule>
  </conditionalFormatting>
  <conditionalFormatting sqref="GC5:GH65536">
    <cfRule type="containsText" dxfId="97" priority="106" stopIfTrue="1" operator="containsText" text="ferie">
      <formula>NOT(ISERROR(SEARCH("ferie",GC5)))</formula>
    </cfRule>
  </conditionalFormatting>
  <conditionalFormatting sqref="GC8:GH8 GC15:GH15 GC22:GH22 GC29:GH29 GC36:GH36 GG9:GH37 GD9:GE37">
    <cfRule type="expression" dxfId="96" priority="105" stopIfTrue="1">
      <formula>WEEKDAY($B$7,2)&gt;5</formula>
    </cfRule>
  </conditionalFormatting>
  <conditionalFormatting sqref="GC9:GH9 GC16:GH16 GC23:GH23 GC30:GH30 GC37:GH37">
    <cfRule type="expression" dxfId="95" priority="104" stopIfTrue="1">
      <formula>WEEKDAY($B$8,2)&gt;5</formula>
    </cfRule>
  </conditionalFormatting>
  <conditionalFormatting sqref="GC10:GH10 GC17:GH17 GC24:GH24 GC31:GH31">
    <cfRule type="expression" dxfId="94" priority="103" stopIfTrue="1">
      <formula>WEEKDAY($B$9,2)&gt;5</formula>
    </cfRule>
  </conditionalFormatting>
  <conditionalFormatting sqref="GC11:GH11 GC18:GH18 GC25:GH25 GC32:GH32">
    <cfRule type="expression" dxfId="93" priority="102" stopIfTrue="1">
      <formula>WEEKDAY($B$10,2)&gt;5</formula>
    </cfRule>
  </conditionalFormatting>
  <conditionalFormatting sqref="GC12:GH12 GC19:GH19 GC26:GH26 GC33:GH33">
    <cfRule type="expression" dxfId="92" priority="101" stopIfTrue="1">
      <formula>WEEKDAY($B$11,2)&gt;5</formula>
    </cfRule>
  </conditionalFormatting>
  <conditionalFormatting sqref="GC13:GH13 GC20:GH20 GC27:GH27 GC34:GH34">
    <cfRule type="expression" dxfId="91" priority="100" stopIfTrue="1">
      <formula>WEEKDAY($B$12,2)&gt;5</formula>
    </cfRule>
  </conditionalFormatting>
  <conditionalFormatting sqref="GC7:GH7 GC14:GH14 GC21:GH21 GC28:GH28 GC35:GH35">
    <cfRule type="expression" dxfId="90" priority="99" stopIfTrue="1">
      <formula>WEEKDAY($B$13,2)&gt;5</formula>
    </cfRule>
  </conditionalFormatting>
  <conditionalFormatting sqref="GU5:HC65536">
    <cfRule type="containsText" dxfId="89" priority="98" stopIfTrue="1" operator="containsText" text="CP">
      <formula>NOT(ISERROR(SEARCH("CP",GU5)))</formula>
    </cfRule>
  </conditionalFormatting>
  <conditionalFormatting sqref="GU5:HC65536">
    <cfRule type="containsText" dxfId="88" priority="97" stopIfTrue="1" operator="containsText" text="ferie">
      <formula>NOT(ISERROR(SEARCH("ferie",GU5)))</formula>
    </cfRule>
  </conditionalFormatting>
  <conditionalFormatting sqref="GU12:HC12 GU19:HC19 GU26:HC26 GU33:HC33">
    <cfRule type="expression" dxfId="87" priority="96" stopIfTrue="1">
      <formula>WEEKDAY($B$7,2)&gt;5</formula>
    </cfRule>
  </conditionalFormatting>
  <conditionalFormatting sqref="GU13:HC13 GU20:HC20 GU27:HC27 GU34:HC34">
    <cfRule type="expression" dxfId="86" priority="95" stopIfTrue="1">
      <formula>WEEKDAY($B$8,2)&gt;5</formula>
    </cfRule>
  </conditionalFormatting>
  <conditionalFormatting sqref="GU7:HC7 GU14:HC14 GU21:HC21 GU28:HC28 GU35:HC35 GW8:GW37 GZ8:GZ37 HC8:HC37">
    <cfRule type="expression" dxfId="85" priority="94" stopIfTrue="1">
      <formula>WEEKDAY($B$9,2)&gt;5</formula>
    </cfRule>
  </conditionalFormatting>
  <conditionalFormatting sqref="GU8:HC8 GU15:HC15 GU22:HC22 GU29:HC29 GU36:HC36 HB9:HB37 GY9:GY37 GV9:GV37">
    <cfRule type="expression" dxfId="84" priority="93" stopIfTrue="1">
      <formula>WEEKDAY($B$10,2)&gt;5</formula>
    </cfRule>
  </conditionalFormatting>
  <conditionalFormatting sqref="GU9:HC9 GU16:HC16 GU23:HC23 GU30:HC30 GU37:HC37">
    <cfRule type="expression" dxfId="83" priority="92" stopIfTrue="1">
      <formula>WEEKDAY($B$11,2)&gt;5</formula>
    </cfRule>
  </conditionalFormatting>
  <conditionalFormatting sqref="GU10:HC10 GU17:HC17 GU24:HC24 GU31:HC31">
    <cfRule type="expression" dxfId="82" priority="91" stopIfTrue="1">
      <formula>WEEKDAY($B$12,2)&gt;5</formula>
    </cfRule>
  </conditionalFormatting>
  <conditionalFormatting sqref="GU11:HC11 GU18:HC18 GU25:HC25 GU32:HC32">
    <cfRule type="expression" dxfId="81" priority="90" stopIfTrue="1">
      <formula>WEEKDAY($B$13,2)&gt;5</formula>
    </cfRule>
  </conditionalFormatting>
  <conditionalFormatting sqref="HD5:HI65536">
    <cfRule type="containsText" dxfId="80" priority="87" stopIfTrue="1" operator="containsText" text="CP">
      <formula>NOT(ISERROR(SEARCH("CP",HD5)))</formula>
    </cfRule>
  </conditionalFormatting>
  <conditionalFormatting sqref="HD5:HI65536">
    <cfRule type="containsText" dxfId="79" priority="86" stopIfTrue="1" operator="containsText" text="ferie">
      <formula>NOT(ISERROR(SEARCH("ferie",HD5)))</formula>
    </cfRule>
  </conditionalFormatting>
  <conditionalFormatting sqref="HD12:HI12 HD19:HI19 HD26:HI26 HD33:HI33">
    <cfRule type="expression" dxfId="78" priority="85" stopIfTrue="1">
      <formula>WEEKDAY($B$7,2)&gt;5</formula>
    </cfRule>
  </conditionalFormatting>
  <conditionalFormatting sqref="HD13:HI13 HD20:HI20 HD27:HI27 HD34:HI34">
    <cfRule type="expression" dxfId="77" priority="84" stopIfTrue="1">
      <formula>WEEKDAY($B$8,2)&gt;5</formula>
    </cfRule>
  </conditionalFormatting>
  <conditionalFormatting sqref="HD7:HI7 HD14:HI14 HD21:HI21 HD28:HI28 HD35:HI35 HF8:HF37 HI8:HI37">
    <cfRule type="expression" dxfId="76" priority="83" stopIfTrue="1">
      <formula>WEEKDAY($B$9,2)&gt;5</formula>
    </cfRule>
  </conditionalFormatting>
  <conditionalFormatting sqref="HD8:HI8 HD15:HI15 HD22:HI22 HD29:HI29 HD36:HI36 HH9:HH37 HE9:HE37">
    <cfRule type="expression" dxfId="75" priority="82" stopIfTrue="1">
      <formula>WEEKDAY($B$10,2)&gt;5</formula>
    </cfRule>
  </conditionalFormatting>
  <conditionalFormatting sqref="HD9:HI9 HD16:HI16 HD23:HI23 HD30:HI30 HD37:HI37">
    <cfRule type="expression" dxfId="74" priority="81" stopIfTrue="1">
      <formula>WEEKDAY($B$11,2)&gt;5</formula>
    </cfRule>
  </conditionalFormatting>
  <conditionalFormatting sqref="HD10:HI10 HD17:HI17 HD24:HI24 HD31:HI31">
    <cfRule type="expression" dxfId="73" priority="80" stopIfTrue="1">
      <formula>WEEKDAY($B$12,2)&gt;5</formula>
    </cfRule>
  </conditionalFormatting>
  <conditionalFormatting sqref="HD11:HI11 HD18:HI18 HD25:HI25 HD32:HI32">
    <cfRule type="expression" dxfId="72" priority="79" stopIfTrue="1">
      <formula>WEEKDAY($B$13,2)&gt;5</formula>
    </cfRule>
  </conditionalFormatting>
  <conditionalFormatting sqref="HV5:ID65536">
    <cfRule type="containsText" dxfId="71" priority="76" stopIfTrue="1" operator="containsText" text="CP">
      <formula>NOT(ISERROR(SEARCH("CP",HV5)))</formula>
    </cfRule>
  </conditionalFormatting>
  <conditionalFormatting sqref="HV5:ID65536">
    <cfRule type="containsText" dxfId="70" priority="75" stopIfTrue="1" operator="containsText" text="ferie">
      <formula>NOT(ISERROR(SEARCH("ferie",HV5)))</formula>
    </cfRule>
  </conditionalFormatting>
  <conditionalFormatting sqref="HV9:ID9 HV16:ID16 HV23:ID23 HV30:ID30 IC10:ID36 HZ10:IA36 HW10:HX36">
    <cfRule type="expression" dxfId="69" priority="74" stopIfTrue="1">
      <formula>WEEKDAY($B$7,2)&gt;5</formula>
    </cfRule>
  </conditionalFormatting>
  <conditionalFormatting sqref="HV10:ID10 HV17:ID17 HV24:ID24 HV31:ID31">
    <cfRule type="expression" dxfId="68" priority="73" stopIfTrue="1">
      <formula>WEEKDAY($B$8,2)&gt;5</formula>
    </cfRule>
  </conditionalFormatting>
  <conditionalFormatting sqref="HV11:ID11 HV18:ID18 HV25:ID25 HV32:ID32">
    <cfRule type="expression" dxfId="67" priority="72" stopIfTrue="1">
      <formula>WEEKDAY($B$9,2)&gt;5</formula>
    </cfRule>
  </conditionalFormatting>
  <conditionalFormatting sqref="HV12:ID12 HV19:ID19 HV26:ID26 HV33:ID33">
    <cfRule type="expression" dxfId="66" priority="71" stopIfTrue="1">
      <formula>WEEKDAY($B$10,2)&gt;5</formula>
    </cfRule>
  </conditionalFormatting>
  <conditionalFormatting sqref="HV13:ID13 HV20:ID20 HV27:ID27 HV34:ID34">
    <cfRule type="expression" dxfId="65" priority="70" stopIfTrue="1">
      <formula>WEEKDAY($B$11,2)&gt;5</formula>
    </cfRule>
  </conditionalFormatting>
  <conditionalFormatting sqref="HV7:ID7 HV14:ID14 HV21:ID21 HV28:ID28 HV35:ID35">
    <cfRule type="expression" dxfId="64" priority="69" stopIfTrue="1">
      <formula>WEEKDAY($B$12,2)&gt;5</formula>
    </cfRule>
  </conditionalFormatting>
  <conditionalFormatting sqref="HV8:ID8 HV15:ID15 HV22:ID22 HV29:ID29 HV36:ID36">
    <cfRule type="expression" dxfId="63" priority="68" stopIfTrue="1">
      <formula>WEEKDAY($B$13,2)&gt;5</formula>
    </cfRule>
  </conditionalFormatting>
  <conditionalFormatting sqref="IE5:IJ65536">
    <cfRule type="containsText" dxfId="62" priority="67" stopIfTrue="1" operator="containsText" text="CP">
      <formula>NOT(ISERROR(SEARCH("CP",IE5)))</formula>
    </cfRule>
  </conditionalFormatting>
  <conditionalFormatting sqref="IE5:IJ65536">
    <cfRule type="containsText" dxfId="61" priority="66" stopIfTrue="1" operator="containsText" text="ferie">
      <formula>NOT(ISERROR(SEARCH("ferie",IE5)))</formula>
    </cfRule>
  </conditionalFormatting>
  <conditionalFormatting sqref="IE9:IJ9 IE16:IJ16 IE23:IJ23 IE30:IJ30 II10:IJ36 IF10:IG36">
    <cfRule type="expression" dxfId="60" priority="65" stopIfTrue="1">
      <formula>WEEKDAY($B$7,2)&gt;5</formula>
    </cfRule>
  </conditionalFormatting>
  <conditionalFormatting sqref="IE10:IJ10 IE17:IJ17 IE24:IJ24 IE31:IJ31">
    <cfRule type="expression" dxfId="59" priority="64" stopIfTrue="1">
      <formula>WEEKDAY($B$8,2)&gt;5</formula>
    </cfRule>
  </conditionalFormatting>
  <conditionalFormatting sqref="IE11:IJ11 IE18:IJ18 IE25:IJ25 IE32:IJ32">
    <cfRule type="expression" dxfId="58" priority="63" stopIfTrue="1">
      <formula>WEEKDAY($B$9,2)&gt;5</formula>
    </cfRule>
  </conditionalFormatting>
  <conditionalFormatting sqref="IE12:IJ12 IE19:IJ19 IE26:IJ26 IE33:IJ33">
    <cfRule type="expression" dxfId="57" priority="62" stopIfTrue="1">
      <formula>WEEKDAY($B$10,2)&gt;5</formula>
    </cfRule>
  </conditionalFormatting>
  <conditionalFormatting sqref="IE13:IJ13 IE20:IJ20 IE27:IJ27 IE34:IJ34">
    <cfRule type="expression" dxfId="56" priority="61" stopIfTrue="1">
      <formula>WEEKDAY($B$11,2)&gt;5</formula>
    </cfRule>
  </conditionalFormatting>
  <conditionalFormatting sqref="IE7:IJ7 IE14:IJ14 IE21:IJ21 IE28:IJ28 IE35:IJ35">
    <cfRule type="expression" dxfId="55" priority="60" stopIfTrue="1">
      <formula>WEEKDAY($B$12,2)&gt;5</formula>
    </cfRule>
  </conditionalFormatting>
  <conditionalFormatting sqref="IE8:IJ8 IE15:IJ15 IE22:IJ22 IE29:IJ29 IE36:IJ36">
    <cfRule type="expression" dxfId="54" priority="59" stopIfTrue="1">
      <formula>WEEKDAY($B$13,2)&gt;5</formula>
    </cfRule>
  </conditionalFormatting>
  <conditionalFormatting sqref="IW5:JE65536">
    <cfRule type="containsText" dxfId="53" priority="58" stopIfTrue="1" operator="containsText" text="CP">
      <formula>NOT(ISERROR(SEARCH("CP",IW5)))</formula>
    </cfRule>
  </conditionalFormatting>
  <conditionalFormatting sqref="IW5:JE65536">
    <cfRule type="containsText" dxfId="52" priority="57" stopIfTrue="1" operator="containsText" text="ferie">
      <formula>NOT(ISERROR(SEARCH("ferie",IW5)))</formula>
    </cfRule>
  </conditionalFormatting>
  <conditionalFormatting sqref="IW7:JE7 IW14:JE14 IW21:JE21 IW28:JE28 IW35:JE35 IY8:IY37 JB8:JB37 JE8:JE37">
    <cfRule type="expression" dxfId="51" priority="56" stopIfTrue="1">
      <formula>WEEKDAY($B$7,2)&gt;5</formula>
    </cfRule>
  </conditionalFormatting>
  <conditionalFormatting sqref="IW8:JE8 IW15:JE15 IW22:JE22 IW29:JE29 IW36:JE36 JD9:JD37 JA9:JA37 IX9:IX37">
    <cfRule type="expression" dxfId="50" priority="55" stopIfTrue="1">
      <formula>WEEKDAY($B$8,2)&gt;5</formula>
    </cfRule>
  </conditionalFormatting>
  <conditionalFormatting sqref="IW9:JE9 IW16:JE16 IW23:JE23 IW30:JE31">
    <cfRule type="expression" dxfId="49" priority="54" stopIfTrue="1">
      <formula>WEEKDAY($B$9,2)&gt;5</formula>
    </cfRule>
  </conditionalFormatting>
  <conditionalFormatting sqref="IW10:JE10 IW17:JE17 IW24:JE24 IW31:JE31">
    <cfRule type="expression" dxfId="48" priority="53" stopIfTrue="1">
      <formula>WEEKDAY($B$10,2)&gt;5</formula>
    </cfRule>
  </conditionalFormatting>
  <conditionalFormatting sqref="IW11:JE11 IW18:JE18 IW25:JE25 IW32:JE32">
    <cfRule type="expression" dxfId="47" priority="52" stopIfTrue="1">
      <formula>WEEKDAY($B$11,2)&gt;5</formula>
    </cfRule>
  </conditionalFormatting>
  <conditionalFormatting sqref="IW12:JE12 IW19:JE19 IW26:JE26 IW33:JE33">
    <cfRule type="expression" dxfId="46" priority="51" stopIfTrue="1">
      <formula>WEEKDAY($B$12,2)&gt;5</formula>
    </cfRule>
  </conditionalFormatting>
  <conditionalFormatting sqref="IW13:JE13 IW20:JE20 IW27:JE27 IW34:JE34">
    <cfRule type="expression" dxfId="45" priority="50" stopIfTrue="1">
      <formula>WEEKDAY($B$13,2)&gt;5</formula>
    </cfRule>
  </conditionalFormatting>
  <conditionalFormatting sqref="JF5:JK65536">
    <cfRule type="containsText" dxfId="44" priority="49" stopIfTrue="1" operator="containsText" text="CP">
      <formula>NOT(ISERROR(SEARCH("CP",JF5)))</formula>
    </cfRule>
  </conditionalFormatting>
  <conditionalFormatting sqref="JF5:JK65536">
    <cfRule type="containsText" dxfId="43" priority="48" stopIfTrue="1" operator="containsText" text="ferie">
      <formula>NOT(ISERROR(SEARCH("ferie",JF5)))</formula>
    </cfRule>
  </conditionalFormatting>
  <conditionalFormatting sqref="JF7:JK7 JF14:JK14 JF21:JK21 JF28:JK28 JF35:JK35 JH8:JH37 JK8:JK37">
    <cfRule type="expression" dxfId="42" priority="47" stopIfTrue="1">
      <formula>WEEKDAY($B$7,2)&gt;5</formula>
    </cfRule>
  </conditionalFormatting>
  <conditionalFormatting sqref="JF8:JK8 JF15:JK15 JF22:JK22 JF29:JK29 JF36:JK36 JJ9:JJ37 JG9:JG37">
    <cfRule type="expression" dxfId="41" priority="46" stopIfTrue="1">
      <formula>WEEKDAY($B$8,2)&gt;5</formula>
    </cfRule>
  </conditionalFormatting>
  <conditionalFormatting sqref="JF9:JK9 JF16:JK16 JF23:JK23 JF30:JK31">
    <cfRule type="expression" dxfId="40" priority="45" stopIfTrue="1">
      <formula>WEEKDAY($B$9,2)&gt;5</formula>
    </cfRule>
  </conditionalFormatting>
  <conditionalFormatting sqref="JF10:JK10 JF17:JK17 JF24:JK24 JF31:JK31">
    <cfRule type="expression" dxfId="39" priority="44" stopIfTrue="1">
      <formula>WEEKDAY($B$10,2)&gt;5</formula>
    </cfRule>
  </conditionalFormatting>
  <conditionalFormatting sqref="JF11:JK11 JF18:JK18 JF25:JK25 JF32:JK32">
    <cfRule type="expression" dxfId="38" priority="43" stopIfTrue="1">
      <formula>WEEKDAY($B$11,2)&gt;5</formula>
    </cfRule>
  </conditionalFormatting>
  <conditionalFormatting sqref="JF12:JK12 JF19:JK19 JF26:JK26 JF33:JK33">
    <cfRule type="expression" dxfId="37" priority="42" stopIfTrue="1">
      <formula>WEEKDAY($B$12,2)&gt;5</formula>
    </cfRule>
  </conditionalFormatting>
  <conditionalFormatting sqref="JF13:JK13 JF20:JK20 JF27:JK27 JF34:JK34">
    <cfRule type="expression" dxfId="36" priority="41" stopIfTrue="1">
      <formula>WEEKDAY($B$13,2)&gt;5</formula>
    </cfRule>
  </conditionalFormatting>
  <conditionalFormatting sqref="JX5:KF65536">
    <cfRule type="containsText" dxfId="35" priority="40" stopIfTrue="1" operator="containsText" text="CP">
      <formula>NOT(ISERROR(SEARCH("CP",JX5)))</formula>
    </cfRule>
  </conditionalFormatting>
  <conditionalFormatting sqref="JX5:KF65536">
    <cfRule type="containsText" dxfId="34" priority="39" stopIfTrue="1" operator="containsText" text="ferie">
      <formula>NOT(ISERROR(SEARCH("ferie",JX5)))</formula>
    </cfRule>
  </conditionalFormatting>
  <conditionalFormatting sqref="JX11:KF11 JX18:KF18 JX25:KF25 JX32:KF32">
    <cfRule type="expression" dxfId="33" priority="38" stopIfTrue="1">
      <formula>WEEKDAY($B$7,2)&gt;5</formula>
    </cfRule>
  </conditionalFormatting>
  <conditionalFormatting sqref="JX12:KF12 JX19:KF19 JX26:KF26 JX33:KF33">
    <cfRule type="expression" dxfId="32" priority="37" stopIfTrue="1">
      <formula>WEEKDAY($B$8,2)&gt;5</formula>
    </cfRule>
  </conditionalFormatting>
  <conditionalFormatting sqref="JX13:KF13 JX20:KF20 JX27:KF27 JX34:KF34">
    <cfRule type="expression" dxfId="31" priority="36" stopIfTrue="1">
      <formula>WEEKDAY($B$9,2)&gt;5</formula>
    </cfRule>
  </conditionalFormatting>
  <conditionalFormatting sqref="JX7:KF7 JX14:KF14 JX21:KF21 JX28:KF28 JX35:KF35 JZ8:JZ36 KC8:KC36 KF8:KF36">
    <cfRule type="expression" dxfId="30" priority="35" stopIfTrue="1">
      <formula>WEEKDAY($B$10,2)&gt;5</formula>
    </cfRule>
  </conditionalFormatting>
  <conditionalFormatting sqref="JX8:KF8 JX15:KF15 JX22:KF22 JX29:KF29 JX36:KF36 KE9:KE36 KB9:KB36 JY9:JY36">
    <cfRule type="expression" dxfId="29" priority="34" stopIfTrue="1">
      <formula>WEEKDAY($B$11,2)&gt;5</formula>
    </cfRule>
  </conditionalFormatting>
  <conditionalFormatting sqref="JX9:KF9 JX16:KF16 JX23:KF23 JX30:KF30">
    <cfRule type="expression" dxfId="28" priority="33" stopIfTrue="1">
      <formula>WEEKDAY($B$12,2)&gt;5</formula>
    </cfRule>
  </conditionalFormatting>
  <conditionalFormatting sqref="JX10:KF10 JX17:KF17 JX24:KF24 JX31:KF31">
    <cfRule type="expression" dxfId="27" priority="32" stopIfTrue="1">
      <formula>WEEKDAY($B$13,2)&gt;5</formula>
    </cfRule>
  </conditionalFormatting>
  <conditionalFormatting sqref="KG5:KL65536">
    <cfRule type="containsText" dxfId="26" priority="29" stopIfTrue="1" operator="containsText" text="CP">
      <formula>NOT(ISERROR(SEARCH("CP",KG5)))</formula>
    </cfRule>
  </conditionalFormatting>
  <conditionalFormatting sqref="KG5:KL65536">
    <cfRule type="containsText" dxfId="25" priority="28" stopIfTrue="1" operator="containsText" text="ferie">
      <formula>NOT(ISERROR(SEARCH("ferie",KG5)))</formula>
    </cfRule>
  </conditionalFormatting>
  <conditionalFormatting sqref="KG11:KL11 KG18:KL18 KG25:KL25 KG32:KL32">
    <cfRule type="expression" dxfId="24" priority="27" stopIfTrue="1">
      <formula>WEEKDAY($B$7,2)&gt;5</formula>
    </cfRule>
  </conditionalFormatting>
  <conditionalFormatting sqref="KG12:KL12 KG19:KL19 KG26:KL26 KG33:KL33">
    <cfRule type="expression" dxfId="23" priority="26" stopIfTrue="1">
      <formula>WEEKDAY($B$8,2)&gt;5</formula>
    </cfRule>
  </conditionalFormatting>
  <conditionalFormatting sqref="KG13:KL13 KG20:KL20 KG27:KL27 KG34:KL34">
    <cfRule type="expression" dxfId="22" priority="25" stopIfTrue="1">
      <formula>WEEKDAY($B$9,2)&gt;5</formula>
    </cfRule>
  </conditionalFormatting>
  <conditionalFormatting sqref="KG7:KL7 KG14:KL14 KG21:KL21 KG28:KL28 KG35:KL35 KI8:KI36 KL8:KL36">
    <cfRule type="expression" dxfId="21" priority="24" stopIfTrue="1">
      <formula>WEEKDAY($B$10,2)&gt;5</formula>
    </cfRule>
  </conditionalFormatting>
  <conditionalFormatting sqref="KG8:KL8 KG15:KL15 KG22:KL22 KG29:KL29 KG36:KL36 KK9:KK36 KH9:KH36">
    <cfRule type="expression" dxfId="20" priority="23" stopIfTrue="1">
      <formula>WEEKDAY($B$11,2)&gt;5</formula>
    </cfRule>
  </conditionalFormatting>
  <conditionalFormatting sqref="KG9:KL9 KG16:KL16 KG23:KL23 KG30:KL30">
    <cfRule type="expression" dxfId="19" priority="22" stopIfTrue="1">
      <formula>WEEKDAY($B$12,2)&gt;5</formula>
    </cfRule>
  </conditionalFormatting>
  <conditionalFormatting sqref="KG10:KL10 KG17:KL17 KG24:KL24 KG31:KL31">
    <cfRule type="expression" dxfId="18" priority="21" stopIfTrue="1">
      <formula>WEEKDAY($B$13,2)&gt;5</formula>
    </cfRule>
  </conditionalFormatting>
  <conditionalFormatting sqref="KY5:LG65536">
    <cfRule type="containsText" dxfId="17" priority="18" stopIfTrue="1" operator="containsText" text="CP">
      <formula>NOT(ISERROR(SEARCH("CP",KY5)))</formula>
    </cfRule>
  </conditionalFormatting>
  <conditionalFormatting sqref="KY5:LG65536">
    <cfRule type="containsText" dxfId="16" priority="17" stopIfTrue="1" operator="containsText" text="ferie">
      <formula>NOT(ISERROR(SEARCH("ferie",KY5)))</formula>
    </cfRule>
  </conditionalFormatting>
  <conditionalFormatting sqref="KY9:LG9 KY16:LG16 KY23:LG23 KY30:LG30 KY37:LG37 LF10:LG37 LC10:LD37 KZ10:LA37">
    <cfRule type="expression" dxfId="15" priority="16" stopIfTrue="1">
      <formula>WEEKDAY($B$7,2)&gt;5</formula>
    </cfRule>
  </conditionalFormatting>
  <conditionalFormatting sqref="KY10:LG10 KY17:LG17 KY24:LG24 KY31:LG31">
    <cfRule type="expression" dxfId="14" priority="15" stopIfTrue="1">
      <formula>WEEKDAY($B$8,2)&gt;5</formula>
    </cfRule>
  </conditionalFormatting>
  <conditionalFormatting sqref="KY11:LG11 KY18:LG18 KY25:LG25 KY32:LG32">
    <cfRule type="expression" dxfId="13" priority="14" stopIfTrue="1">
      <formula>WEEKDAY($B$9,2)&gt;5</formula>
    </cfRule>
  </conditionalFormatting>
  <conditionalFormatting sqref="KY12:LG12 KY19:LG19 KY26:LG26 KY33:LG33">
    <cfRule type="expression" dxfId="12" priority="13" stopIfTrue="1">
      <formula>WEEKDAY($B$10,2)&gt;5</formula>
    </cfRule>
  </conditionalFormatting>
  <conditionalFormatting sqref="KY13:LG13 KY20:LG20 KY27:LG27 KY34:LG34">
    <cfRule type="expression" dxfId="11" priority="12" stopIfTrue="1">
      <formula>WEEKDAY($B$11,2)&gt;5</formula>
    </cfRule>
  </conditionalFormatting>
  <conditionalFormatting sqref="KY7:LG7 KY14:LG14 KY21:LG21 KY28:LG28 KY35:LG35">
    <cfRule type="expression" dxfId="10" priority="11" stopIfTrue="1">
      <formula>WEEKDAY($B$12,2)&gt;5</formula>
    </cfRule>
  </conditionalFormatting>
  <conditionalFormatting sqref="KY8:LG8 KY15:LG15 KY22:LG22 KY29:LG29 KY36:LG36">
    <cfRule type="expression" dxfId="9" priority="10" stopIfTrue="1">
      <formula>WEEKDAY($B$13,2)&gt;5</formula>
    </cfRule>
  </conditionalFormatting>
  <conditionalFormatting sqref="LH5:LM65536">
    <cfRule type="containsText" dxfId="8" priority="9" stopIfTrue="1" operator="containsText" text="CP">
      <formula>NOT(ISERROR(SEARCH("CP",LH5)))</formula>
    </cfRule>
  </conditionalFormatting>
  <conditionalFormatting sqref="LH5:LM65536">
    <cfRule type="containsText" dxfId="7" priority="8" stopIfTrue="1" operator="containsText" text="ferie">
      <formula>NOT(ISERROR(SEARCH("ferie",LH5)))</formula>
    </cfRule>
  </conditionalFormatting>
  <conditionalFormatting sqref="LH9:LM9 LH16:LM16 LH23:LM23 LH30:LM30 LH37:LM37 LL10:LM37 LI10:LJ37">
    <cfRule type="expression" dxfId="6" priority="7" stopIfTrue="1">
      <formula>WEEKDAY($B$7,2)&gt;5</formula>
    </cfRule>
  </conditionalFormatting>
  <conditionalFormatting sqref="LH10:LM10 LH17:LM17 LH24:LM24 LH31:LM31">
    <cfRule type="expression" dxfId="5" priority="6" stopIfTrue="1">
      <formula>WEEKDAY($B$8,2)&gt;5</formula>
    </cfRule>
  </conditionalFormatting>
  <conditionalFormatting sqref="LH11:LM11 LH18:LM18 LH25:LM25 LH32:LM32">
    <cfRule type="expression" dxfId="4" priority="5" stopIfTrue="1">
      <formula>WEEKDAY($B$9,2)&gt;5</formula>
    </cfRule>
  </conditionalFormatting>
  <conditionalFormatting sqref="LH12:LM12 LH19:LM19 LH26:LM26 LH33:LM33">
    <cfRule type="expression" dxfId="3" priority="4" stopIfTrue="1">
      <formula>WEEKDAY($B$10,2)&gt;5</formula>
    </cfRule>
  </conditionalFormatting>
  <conditionalFormatting sqref="LH13:LM13 LH20:LM20 LH27:LM27 LH34:LM34">
    <cfRule type="expression" dxfId="2" priority="3" stopIfTrue="1">
      <formula>WEEKDAY($B$11,2)&gt;5</formula>
    </cfRule>
  </conditionalFormatting>
  <conditionalFormatting sqref="LH7:LM7 LH14:LM14 LH21:LM21 LH28:LM28 LH35:LM35">
    <cfRule type="expression" dxfId="1" priority="2" stopIfTrue="1">
      <formula>WEEKDAY($B$12,2)&gt;5</formula>
    </cfRule>
  </conditionalFormatting>
  <conditionalFormatting sqref="LH8:LM8 LH15:LM15 LH22:LM22 LH29:LM29 LH36:LM36">
    <cfRule type="expression" dxfId="0" priority="1" stopIfTrue="1">
      <formula>WEEKDAY($B$13,2)&gt;5</formula>
    </cfRule>
  </conditionalFormatting>
  <printOptions horizontalCentered="1" verticalCentered="1" gridLinesSet="0"/>
  <pageMargins left="0" right="0" top="0.39370078740157483" bottom="0.39370078740157483" header="0.31496062992125984" footer="0.51181102362204722"/>
  <pageSetup paperSize="8" scale="17" orientation="landscape" r:id="rId1"/>
  <headerFooter alignWithMargins="0">
    <oddFooter>&amp;L&amp;G</oddFooter>
  </headerFooter>
  <colBreaks count="10" manualBreakCount="10">
    <brk id="27" max="38" man="1"/>
    <brk id="54" max="38" man="1"/>
    <brk id="81" max="38" man="1"/>
    <brk id="108" max="38" man="1"/>
    <brk id="135" max="38" man="1"/>
    <brk id="190" max="38" man="1"/>
    <brk id="217" max="38" man="1"/>
    <brk id="244" max="38" man="1"/>
    <brk id="271" max="38" man="1"/>
    <brk id="298" max="3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6" sqref="C6"/>
    </sheetView>
  </sheetViews>
  <sheetFormatPr baseColWidth="10" defaultRowHeight="12.75" x14ac:dyDescent="0.2"/>
  <sheetData>
    <row r="4" spans="3:3" x14ac:dyDescent="0.2">
      <c r="C4" s="91" t="s">
        <v>122</v>
      </c>
    </row>
    <row r="5" spans="3:3" x14ac:dyDescent="0.2">
      <c r="C5" s="91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H48"/>
  <sheetViews>
    <sheetView showGridLines="0" zoomScaleNormal="100" workbookViewId="0">
      <pane ySplit="4" topLeftCell="A23" activePane="bottomLeft" state="frozen"/>
      <selection activeCell="J8" sqref="J8"/>
      <selection pane="bottomLeft" activeCell="E40" sqref="E40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Feuil1!B5</f>
        <v>Pierre Olivier CLAIRET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Pierre Olivier CLAIRET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60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G1</f>
        <v>43101</v>
      </c>
      <c r="C7" s="26" t="s">
        <v>22</v>
      </c>
      <c r="D7" s="118">
        <f>B37+1</f>
        <v>43132</v>
      </c>
      <c r="E7" s="121"/>
      <c r="F7" s="118">
        <f>D34+1</f>
        <v>43160</v>
      </c>
      <c r="G7" s="228"/>
      <c r="H7" s="27">
        <v>1</v>
      </c>
      <c r="I7" s="28">
        <f>F37+1</f>
        <v>43191</v>
      </c>
      <c r="J7" s="122"/>
      <c r="K7" s="25">
        <f>I36+1</f>
        <v>43221</v>
      </c>
      <c r="L7" s="78" t="s">
        <v>23</v>
      </c>
      <c r="M7" s="25">
        <f>K37+1</f>
        <v>43252</v>
      </c>
      <c r="N7" s="123"/>
      <c r="O7" s="24">
        <v>1</v>
      </c>
      <c r="P7" s="25">
        <f>M36+1</f>
        <v>43282</v>
      </c>
      <c r="Q7" s="124"/>
      <c r="R7" s="118">
        <f>P37+1</f>
        <v>43313</v>
      </c>
      <c r="S7" s="337" t="s">
        <v>69</v>
      </c>
      <c r="T7" s="25">
        <f>R37+1</f>
        <v>43344</v>
      </c>
      <c r="U7" s="122"/>
      <c r="V7" s="27">
        <v>1</v>
      </c>
      <c r="W7" s="120">
        <f>T36+1</f>
        <v>43374</v>
      </c>
      <c r="X7" s="249" t="s">
        <v>69</v>
      </c>
      <c r="Y7" s="25">
        <f>W37+1</f>
        <v>43405</v>
      </c>
      <c r="Z7" s="78" t="s">
        <v>28</v>
      </c>
      <c r="AA7" s="25">
        <f>Y36+1</f>
        <v>43435</v>
      </c>
      <c r="AB7" s="123"/>
    </row>
    <row r="8" spans="1:28" s="3" customFormat="1" ht="23.25" customHeight="1" x14ac:dyDescent="0.2">
      <c r="A8" s="24">
        <v>2</v>
      </c>
      <c r="B8" s="25">
        <f>B7+1</f>
        <v>43102</v>
      </c>
      <c r="C8" s="122" t="s">
        <v>53</v>
      </c>
      <c r="D8" s="118">
        <f>D7+1</f>
        <v>43133</v>
      </c>
      <c r="E8" s="121" t="s">
        <v>60</v>
      </c>
      <c r="F8" s="118">
        <f>F7+1</f>
        <v>43161</v>
      </c>
      <c r="G8" s="228" t="s">
        <v>67</v>
      </c>
      <c r="H8" s="27">
        <v>2</v>
      </c>
      <c r="I8" s="25">
        <f>I7+1</f>
        <v>43192</v>
      </c>
      <c r="J8" s="78" t="s">
        <v>51</v>
      </c>
      <c r="K8" s="25">
        <f>K7+1</f>
        <v>43222</v>
      </c>
      <c r="L8" s="299" t="s">
        <v>156</v>
      </c>
      <c r="M8" s="25">
        <f>M7+1</f>
        <v>43253</v>
      </c>
      <c r="N8" s="123"/>
      <c r="O8" s="24">
        <v>2</v>
      </c>
      <c r="P8" s="25">
        <f>P7+1</f>
        <v>43283</v>
      </c>
      <c r="Q8" s="249" t="s">
        <v>69</v>
      </c>
      <c r="R8" s="118">
        <f>R7+1</f>
        <v>43314</v>
      </c>
      <c r="S8" s="337" t="s">
        <v>82</v>
      </c>
      <c r="T8" s="25">
        <f>T7+1</f>
        <v>43345</v>
      </c>
      <c r="U8" s="122"/>
      <c r="V8" s="27">
        <v>2</v>
      </c>
      <c r="W8" s="118">
        <f>W7+1</f>
        <v>43375</v>
      </c>
      <c r="X8" s="249"/>
      <c r="Y8" s="25">
        <f>Y7+1</f>
        <v>43406</v>
      </c>
      <c r="Z8" s="122"/>
      <c r="AA8" s="25">
        <f>AA7+1</f>
        <v>43436</v>
      </c>
      <c r="AB8" s="12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122" t="s">
        <v>53</v>
      </c>
      <c r="D9" s="25">
        <f t="shared" ref="D9:D34" si="1">D8+1</f>
        <v>43134</v>
      </c>
      <c r="E9" s="122"/>
      <c r="F9" s="25">
        <f t="shared" ref="F9:F37" si="2">F8+1</f>
        <v>43162</v>
      </c>
      <c r="G9" s="122"/>
      <c r="H9" s="27">
        <v>3</v>
      </c>
      <c r="I9" s="25">
        <f t="shared" ref="I9:I36" si="3">I8+1</f>
        <v>43193</v>
      </c>
      <c r="J9" s="122"/>
      <c r="K9" s="25">
        <f t="shared" ref="K9:K37" si="4">K8+1</f>
        <v>43223</v>
      </c>
      <c r="L9" s="300" t="s">
        <v>155</v>
      </c>
      <c r="M9" s="25">
        <f t="shared" ref="M9:M36" si="5">M8+1</f>
        <v>43254</v>
      </c>
      <c r="N9" s="123"/>
      <c r="O9" s="24">
        <v>3</v>
      </c>
      <c r="P9" s="25">
        <f t="shared" ref="P9:P37" si="6">P8+1</f>
        <v>43284</v>
      </c>
      <c r="Q9" s="249"/>
      <c r="R9" s="118">
        <f t="shared" ref="R9:R37" si="7">R8+1</f>
        <v>43315</v>
      </c>
      <c r="S9" s="337" t="s">
        <v>204</v>
      </c>
      <c r="T9" s="25">
        <f t="shared" ref="T9:T36" si="8">T8+1</f>
        <v>43346</v>
      </c>
      <c r="U9" s="249" t="s">
        <v>69</v>
      </c>
      <c r="V9" s="27">
        <v>3</v>
      </c>
      <c r="W9" s="118">
        <f t="shared" ref="W9:W37" si="9">W8+1</f>
        <v>43376</v>
      </c>
      <c r="X9" s="249" t="s">
        <v>82</v>
      </c>
      <c r="Y9" s="25">
        <f t="shared" ref="Y9:Y36" si="10">Y8+1</f>
        <v>43407</v>
      </c>
      <c r="Z9" s="122"/>
      <c r="AA9" s="118">
        <f t="shared" ref="AA9:AA37" si="11">AA8+1</f>
        <v>43437</v>
      </c>
      <c r="AB9" s="230" t="s">
        <v>69</v>
      </c>
    </row>
    <row r="10" spans="1:28" s="3" customFormat="1" ht="23.25" customHeight="1" x14ac:dyDescent="0.2">
      <c r="A10" s="24">
        <v>4</v>
      </c>
      <c r="B10" s="25">
        <f t="shared" si="0"/>
        <v>43104</v>
      </c>
      <c r="C10" s="122" t="s">
        <v>53</v>
      </c>
      <c r="D10" s="25">
        <f t="shared" si="1"/>
        <v>43135</v>
      </c>
      <c r="E10" s="122"/>
      <c r="F10" s="25">
        <f t="shared" si="2"/>
        <v>43163</v>
      </c>
      <c r="G10" s="122"/>
      <c r="H10" s="27">
        <v>4</v>
      </c>
      <c r="I10" s="25">
        <f t="shared" si="3"/>
        <v>43194</v>
      </c>
      <c r="J10" s="245" t="s">
        <v>74</v>
      </c>
      <c r="K10" s="25">
        <f t="shared" si="4"/>
        <v>43224</v>
      </c>
      <c r="L10" s="299" t="s">
        <v>156</v>
      </c>
      <c r="M10" s="118">
        <f t="shared" si="5"/>
        <v>43255</v>
      </c>
      <c r="N10" s="335"/>
      <c r="O10" s="24">
        <v>4</v>
      </c>
      <c r="P10" s="25">
        <f t="shared" si="6"/>
        <v>43285</v>
      </c>
      <c r="Q10" s="249" t="s">
        <v>82</v>
      </c>
      <c r="R10" s="25">
        <f t="shared" si="7"/>
        <v>43316</v>
      </c>
      <c r="S10" s="122"/>
      <c r="T10" s="25">
        <f t="shared" si="8"/>
        <v>43347</v>
      </c>
      <c r="U10" s="249"/>
      <c r="V10" s="27">
        <v>4</v>
      </c>
      <c r="W10" s="118">
        <f t="shared" si="9"/>
        <v>43377</v>
      </c>
      <c r="X10" s="249"/>
      <c r="Y10" s="25">
        <f t="shared" si="10"/>
        <v>43408</v>
      </c>
      <c r="Z10" s="122"/>
      <c r="AA10" s="118">
        <f t="shared" si="11"/>
        <v>43438</v>
      </c>
      <c r="AB10" s="229"/>
    </row>
    <row r="11" spans="1:28" s="3" customFormat="1" ht="23.25" customHeight="1" x14ac:dyDescent="0.2">
      <c r="A11" s="24">
        <v>5</v>
      </c>
      <c r="B11" s="25">
        <f t="shared" si="0"/>
        <v>43105</v>
      </c>
      <c r="C11" s="122" t="s">
        <v>53</v>
      </c>
      <c r="D11" s="118">
        <f t="shared" si="1"/>
        <v>43136</v>
      </c>
      <c r="E11" s="121" t="s">
        <v>59</v>
      </c>
      <c r="F11" s="25">
        <f t="shared" si="2"/>
        <v>43164</v>
      </c>
      <c r="G11" s="125" t="s">
        <v>68</v>
      </c>
      <c r="H11" s="27">
        <v>5</v>
      </c>
      <c r="I11" s="118">
        <f t="shared" si="3"/>
        <v>43195</v>
      </c>
      <c r="J11" s="245" t="s">
        <v>75</v>
      </c>
      <c r="K11" s="25">
        <f t="shared" si="4"/>
        <v>43225</v>
      </c>
      <c r="L11" s="122"/>
      <c r="M11" s="118">
        <f t="shared" si="5"/>
        <v>43256</v>
      </c>
      <c r="N11" s="333" t="s">
        <v>199</v>
      </c>
      <c r="O11" s="24">
        <v>5</v>
      </c>
      <c r="P11" s="25">
        <f t="shared" si="6"/>
        <v>43286</v>
      </c>
      <c r="Q11" s="249"/>
      <c r="R11" s="25">
        <f t="shared" si="7"/>
        <v>43317</v>
      </c>
      <c r="S11" s="122"/>
      <c r="T11" s="25">
        <f t="shared" si="8"/>
        <v>43348</v>
      </c>
      <c r="U11" s="249" t="s">
        <v>82</v>
      </c>
      <c r="V11" s="27">
        <v>5</v>
      </c>
      <c r="W11" s="118">
        <f t="shared" si="9"/>
        <v>43378</v>
      </c>
      <c r="X11" s="249" t="s">
        <v>83</v>
      </c>
      <c r="Y11" s="25">
        <f t="shared" si="10"/>
        <v>43409</v>
      </c>
      <c r="Z11" s="122"/>
      <c r="AA11" s="118">
        <f t="shared" si="11"/>
        <v>43439</v>
      </c>
      <c r="AB11" s="230" t="s">
        <v>66</v>
      </c>
    </row>
    <row r="12" spans="1:28" s="3" customFormat="1" ht="23.25" customHeight="1" x14ac:dyDescent="0.2">
      <c r="A12" s="24">
        <v>6</v>
      </c>
      <c r="B12" s="25">
        <f t="shared" si="0"/>
        <v>43106</v>
      </c>
      <c r="C12" s="122"/>
      <c r="D12" s="118">
        <f t="shared" si="1"/>
        <v>43137</v>
      </c>
      <c r="E12" s="121"/>
      <c r="F12" s="118">
        <f t="shared" si="2"/>
        <v>43165</v>
      </c>
      <c r="G12" s="228" t="s">
        <v>69</v>
      </c>
      <c r="H12" s="27">
        <v>6</v>
      </c>
      <c r="I12" s="118">
        <f t="shared" si="3"/>
        <v>43196</v>
      </c>
      <c r="J12" s="122"/>
      <c r="K12" s="25">
        <f t="shared" si="4"/>
        <v>43226</v>
      </c>
      <c r="L12" s="122"/>
      <c r="M12" s="118">
        <f t="shared" si="5"/>
        <v>43257</v>
      </c>
      <c r="N12" s="333" t="s">
        <v>200</v>
      </c>
      <c r="O12" s="24">
        <v>6</v>
      </c>
      <c r="P12" s="25">
        <f t="shared" si="6"/>
        <v>43287</v>
      </c>
      <c r="Q12" s="249" t="s">
        <v>83</v>
      </c>
      <c r="R12" s="25">
        <f t="shared" si="7"/>
        <v>43318</v>
      </c>
      <c r="S12" s="249" t="s">
        <v>69</v>
      </c>
      <c r="T12" s="25">
        <f t="shared" si="8"/>
        <v>43349</v>
      </c>
      <c r="U12" s="249"/>
      <c r="V12" s="27">
        <v>6</v>
      </c>
      <c r="W12" s="25">
        <f t="shared" si="9"/>
        <v>43379</v>
      </c>
      <c r="X12" s="124"/>
      <c r="Y12" s="25">
        <f t="shared" si="10"/>
        <v>43410</v>
      </c>
      <c r="Z12" s="122"/>
      <c r="AA12" s="118">
        <f t="shared" si="11"/>
        <v>43440</v>
      </c>
      <c r="AB12" s="230"/>
    </row>
    <row r="13" spans="1:28" s="3" customFormat="1" ht="23.25" customHeight="1" x14ac:dyDescent="0.2">
      <c r="A13" s="24">
        <v>7</v>
      </c>
      <c r="B13" s="25">
        <f t="shared" si="0"/>
        <v>43107</v>
      </c>
      <c r="C13" s="122"/>
      <c r="D13" s="118">
        <f t="shared" si="1"/>
        <v>43138</v>
      </c>
      <c r="E13" s="121"/>
      <c r="F13" s="118">
        <f t="shared" si="2"/>
        <v>43166</v>
      </c>
      <c r="G13" s="228" t="s">
        <v>66</v>
      </c>
      <c r="H13" s="27">
        <v>7</v>
      </c>
      <c r="I13" s="25">
        <f t="shared" si="3"/>
        <v>43197</v>
      </c>
      <c r="J13" s="122"/>
      <c r="K13" s="25">
        <f t="shared" si="4"/>
        <v>43227</v>
      </c>
      <c r="L13" s="124"/>
      <c r="M13" s="336">
        <f t="shared" si="5"/>
        <v>43258</v>
      </c>
      <c r="N13" s="334"/>
      <c r="O13" s="24">
        <v>7</v>
      </c>
      <c r="P13" s="25">
        <f t="shared" si="6"/>
        <v>43288</v>
      </c>
      <c r="Q13" s="122"/>
      <c r="R13" s="25">
        <f t="shared" si="7"/>
        <v>43319</v>
      </c>
      <c r="S13" s="249"/>
      <c r="T13" s="25">
        <f t="shared" si="8"/>
        <v>43350</v>
      </c>
      <c r="U13" s="249" t="s">
        <v>83</v>
      </c>
      <c r="V13" s="27">
        <v>7</v>
      </c>
      <c r="W13" s="25">
        <f t="shared" si="9"/>
        <v>43380</v>
      </c>
      <c r="X13" s="122"/>
      <c r="Y13" s="25">
        <f t="shared" si="10"/>
        <v>43411</v>
      </c>
      <c r="Z13" s="124"/>
      <c r="AA13" s="118">
        <f t="shared" si="11"/>
        <v>43441</v>
      </c>
      <c r="AB13" s="230" t="s">
        <v>67</v>
      </c>
    </row>
    <row r="14" spans="1:28" s="3" customFormat="1" ht="23.25" customHeight="1" x14ac:dyDescent="0.2">
      <c r="A14" s="24">
        <v>8</v>
      </c>
      <c r="B14" s="118">
        <f t="shared" si="0"/>
        <v>43108</v>
      </c>
      <c r="C14" s="126" t="s">
        <v>54</v>
      </c>
      <c r="D14" s="118">
        <f t="shared" si="1"/>
        <v>43139</v>
      </c>
      <c r="E14" s="121" t="s">
        <v>60</v>
      </c>
      <c r="F14" s="118">
        <f t="shared" si="2"/>
        <v>43167</v>
      </c>
      <c r="G14" s="228"/>
      <c r="H14" s="27">
        <v>8</v>
      </c>
      <c r="I14" s="28">
        <f t="shared" si="3"/>
        <v>43198</v>
      </c>
      <c r="J14" s="122"/>
      <c r="K14" s="25">
        <f t="shared" si="4"/>
        <v>43228</v>
      </c>
      <c r="L14" s="78" t="s">
        <v>24</v>
      </c>
      <c r="M14" s="118">
        <f t="shared" si="5"/>
        <v>43259</v>
      </c>
      <c r="N14" s="123"/>
      <c r="O14" s="24">
        <v>8</v>
      </c>
      <c r="P14" s="25">
        <f t="shared" si="6"/>
        <v>43289</v>
      </c>
      <c r="Q14" s="124"/>
      <c r="R14" s="118">
        <f t="shared" si="7"/>
        <v>43320</v>
      </c>
      <c r="S14" s="249" t="s">
        <v>82</v>
      </c>
      <c r="T14" s="25">
        <f t="shared" si="8"/>
        <v>43351</v>
      </c>
      <c r="U14" s="122"/>
      <c r="V14" s="27">
        <v>8</v>
      </c>
      <c r="W14" s="120">
        <f t="shared" si="9"/>
        <v>43381</v>
      </c>
      <c r="X14" s="249" t="s">
        <v>61</v>
      </c>
      <c r="Y14" s="25">
        <f t="shared" si="10"/>
        <v>43412</v>
      </c>
      <c r="Z14" s="124"/>
      <c r="AA14" s="25">
        <f t="shared" si="11"/>
        <v>43442</v>
      </c>
      <c r="AB14" s="123"/>
    </row>
    <row r="15" spans="1:28" s="3" customFormat="1" ht="23.25" customHeight="1" x14ac:dyDescent="0.2">
      <c r="A15" s="24">
        <v>9</v>
      </c>
      <c r="B15" s="118">
        <f t="shared" si="0"/>
        <v>43109</v>
      </c>
      <c r="C15" s="127" t="s">
        <v>55</v>
      </c>
      <c r="D15" s="25">
        <f t="shared" si="1"/>
        <v>43140</v>
      </c>
      <c r="E15" s="122"/>
      <c r="F15" s="118">
        <f t="shared" si="2"/>
        <v>43168</v>
      </c>
      <c r="G15" s="228" t="s">
        <v>67</v>
      </c>
      <c r="H15" s="27">
        <v>9</v>
      </c>
      <c r="I15" s="118">
        <f t="shared" si="3"/>
        <v>43199</v>
      </c>
      <c r="J15" s="234" t="s">
        <v>61</v>
      </c>
      <c r="K15" s="25">
        <f t="shared" si="4"/>
        <v>43229</v>
      </c>
      <c r="L15" s="122"/>
      <c r="M15" s="25">
        <f t="shared" si="5"/>
        <v>43260</v>
      </c>
      <c r="N15" s="123"/>
      <c r="O15" s="24">
        <v>9</v>
      </c>
      <c r="P15" s="118">
        <f t="shared" si="6"/>
        <v>43290</v>
      </c>
      <c r="Q15" s="249" t="s">
        <v>69</v>
      </c>
      <c r="R15" s="118">
        <f t="shared" si="7"/>
        <v>43321</v>
      </c>
      <c r="S15" s="249"/>
      <c r="T15" s="25">
        <f t="shared" si="8"/>
        <v>43352</v>
      </c>
      <c r="U15" s="122"/>
      <c r="V15" s="27">
        <v>9</v>
      </c>
      <c r="W15" s="118">
        <f t="shared" si="9"/>
        <v>43382</v>
      </c>
      <c r="X15" s="249"/>
      <c r="Y15" s="25">
        <f t="shared" si="10"/>
        <v>43413</v>
      </c>
      <c r="Z15" s="122"/>
      <c r="AA15" s="25">
        <f t="shared" si="11"/>
        <v>43443</v>
      </c>
      <c r="AB15" s="123"/>
    </row>
    <row r="16" spans="1:28" s="3" customFormat="1" ht="23.25" customHeight="1" x14ac:dyDescent="0.2">
      <c r="A16" s="24">
        <v>10</v>
      </c>
      <c r="B16" s="118">
        <f t="shared" si="0"/>
        <v>43110</v>
      </c>
      <c r="C16" s="127" t="s">
        <v>56</v>
      </c>
      <c r="D16" s="25">
        <f t="shared" si="1"/>
        <v>43141</v>
      </c>
      <c r="E16" s="122"/>
      <c r="F16" s="25">
        <f t="shared" si="2"/>
        <v>43169</v>
      </c>
      <c r="G16" s="122"/>
      <c r="H16" s="27">
        <v>10</v>
      </c>
      <c r="I16" s="118">
        <f t="shared" si="3"/>
        <v>43200</v>
      </c>
      <c r="J16" s="234"/>
      <c r="K16" s="25">
        <f t="shared" si="4"/>
        <v>43230</v>
      </c>
      <c r="L16" s="78" t="s">
        <v>50</v>
      </c>
      <c r="M16" s="25">
        <f t="shared" si="5"/>
        <v>43261</v>
      </c>
      <c r="N16" s="123"/>
      <c r="O16" s="24">
        <v>10</v>
      </c>
      <c r="P16" s="118">
        <f t="shared" si="6"/>
        <v>43291</v>
      </c>
      <c r="Q16" s="249"/>
      <c r="R16" s="25">
        <f t="shared" si="7"/>
        <v>43322</v>
      </c>
      <c r="S16" s="249" t="s">
        <v>83</v>
      </c>
      <c r="T16" s="25">
        <f t="shared" si="8"/>
        <v>43353</v>
      </c>
      <c r="U16" s="249" t="s">
        <v>69</v>
      </c>
      <c r="V16" s="27">
        <v>10</v>
      </c>
      <c r="W16" s="118">
        <f t="shared" si="9"/>
        <v>43383</v>
      </c>
      <c r="X16" s="249" t="s">
        <v>62</v>
      </c>
      <c r="Y16" s="25">
        <f t="shared" si="10"/>
        <v>43414</v>
      </c>
      <c r="Z16" s="122"/>
      <c r="AA16" s="25">
        <f t="shared" si="11"/>
        <v>43444</v>
      </c>
      <c r="AB16" s="123"/>
    </row>
    <row r="17" spans="1:34" s="3" customFormat="1" ht="23.25" customHeight="1" x14ac:dyDescent="0.2">
      <c r="A17" s="24">
        <v>11</v>
      </c>
      <c r="B17" s="118">
        <f t="shared" si="0"/>
        <v>43111</v>
      </c>
      <c r="C17" s="127" t="s">
        <v>57</v>
      </c>
      <c r="D17" s="25">
        <f t="shared" si="1"/>
        <v>43142</v>
      </c>
      <c r="E17" s="122"/>
      <c r="F17" s="25">
        <f t="shared" si="2"/>
        <v>43170</v>
      </c>
      <c r="G17" s="122"/>
      <c r="H17" s="27">
        <v>11</v>
      </c>
      <c r="I17" s="118">
        <f t="shared" si="3"/>
        <v>43201</v>
      </c>
      <c r="J17" s="234" t="s">
        <v>62</v>
      </c>
      <c r="K17" s="25">
        <f t="shared" si="4"/>
        <v>43231</v>
      </c>
      <c r="L17" s="302"/>
      <c r="M17" s="118">
        <f t="shared" si="5"/>
        <v>43262</v>
      </c>
      <c r="N17" s="123"/>
      <c r="O17" s="24">
        <v>11</v>
      </c>
      <c r="P17" s="118">
        <f t="shared" si="6"/>
        <v>43292</v>
      </c>
      <c r="Q17" s="249" t="s">
        <v>82</v>
      </c>
      <c r="R17" s="25">
        <f t="shared" si="7"/>
        <v>43323</v>
      </c>
      <c r="S17" s="122"/>
      <c r="T17" s="25">
        <f t="shared" si="8"/>
        <v>43354</v>
      </c>
      <c r="U17" s="249"/>
      <c r="V17" s="27">
        <v>11</v>
      </c>
      <c r="W17" s="118">
        <f t="shared" si="9"/>
        <v>43384</v>
      </c>
      <c r="X17" s="249"/>
      <c r="Y17" s="25">
        <f t="shared" si="10"/>
        <v>43415</v>
      </c>
      <c r="Z17" s="78" t="s">
        <v>29</v>
      </c>
      <c r="AA17" s="25">
        <f t="shared" si="11"/>
        <v>43445</v>
      </c>
      <c r="AB17" s="128"/>
    </row>
    <row r="18" spans="1:34" s="3" customFormat="1" ht="23.25" customHeight="1" x14ac:dyDescent="0.2">
      <c r="A18" s="24">
        <v>12</v>
      </c>
      <c r="B18" s="118">
        <f t="shared" si="0"/>
        <v>43112</v>
      </c>
      <c r="C18" s="127" t="s">
        <v>58</v>
      </c>
      <c r="D18" s="25">
        <f t="shared" si="1"/>
        <v>43143</v>
      </c>
      <c r="E18" s="122"/>
      <c r="F18" s="25">
        <f t="shared" si="2"/>
        <v>43171</v>
      </c>
      <c r="G18" s="122"/>
      <c r="H18" s="27">
        <v>12</v>
      </c>
      <c r="I18" s="25">
        <f t="shared" si="3"/>
        <v>43202</v>
      </c>
      <c r="J18" s="122"/>
      <c r="K18" s="25">
        <f t="shared" si="4"/>
        <v>43232</v>
      </c>
      <c r="L18" s="122"/>
      <c r="M18" s="118">
        <f t="shared" si="5"/>
        <v>43263</v>
      </c>
      <c r="N18" s="128"/>
      <c r="O18" s="24">
        <v>12</v>
      </c>
      <c r="P18" s="118">
        <f t="shared" si="6"/>
        <v>43293</v>
      </c>
      <c r="Q18" s="249"/>
      <c r="R18" s="25">
        <f t="shared" si="7"/>
        <v>43324</v>
      </c>
      <c r="S18" s="122"/>
      <c r="T18" s="25">
        <f t="shared" si="8"/>
        <v>43355</v>
      </c>
      <c r="U18" s="249" t="s">
        <v>82</v>
      </c>
      <c r="V18" s="27">
        <v>12</v>
      </c>
      <c r="W18" s="118">
        <f t="shared" si="9"/>
        <v>43385</v>
      </c>
      <c r="X18" s="249" t="s">
        <v>203</v>
      </c>
      <c r="Y18" s="25">
        <f t="shared" si="10"/>
        <v>43416</v>
      </c>
      <c r="Z18" s="122"/>
      <c r="AA18" s="25">
        <f t="shared" si="11"/>
        <v>43446</v>
      </c>
      <c r="AB18" s="123"/>
    </row>
    <row r="19" spans="1:34" s="3" customFormat="1" ht="23.25" customHeight="1" x14ac:dyDescent="0.2">
      <c r="A19" s="24">
        <v>13</v>
      </c>
      <c r="B19" s="25">
        <f t="shared" si="0"/>
        <v>43113</v>
      </c>
      <c r="C19" s="122"/>
      <c r="D19" s="118">
        <f t="shared" si="1"/>
        <v>43144</v>
      </c>
      <c r="E19" s="121" t="s">
        <v>61</v>
      </c>
      <c r="F19" s="25">
        <f t="shared" si="2"/>
        <v>43172</v>
      </c>
      <c r="G19" s="122"/>
      <c r="H19" s="27">
        <v>13</v>
      </c>
      <c r="I19" s="25">
        <f t="shared" si="3"/>
        <v>43203</v>
      </c>
      <c r="J19" s="308" t="s">
        <v>76</v>
      </c>
      <c r="K19" s="25">
        <f t="shared" si="4"/>
        <v>43233</v>
      </c>
      <c r="L19" s="122"/>
      <c r="M19" s="118">
        <f t="shared" si="5"/>
        <v>43264</v>
      </c>
      <c r="N19" s="123"/>
      <c r="O19" s="24">
        <v>13</v>
      </c>
      <c r="P19" s="118">
        <f t="shared" si="6"/>
        <v>43294</v>
      </c>
      <c r="Q19" s="249" t="s">
        <v>83</v>
      </c>
      <c r="R19" s="118">
        <f t="shared" si="7"/>
        <v>43325</v>
      </c>
      <c r="S19" s="122"/>
      <c r="T19" s="25">
        <f t="shared" si="8"/>
        <v>43356</v>
      </c>
      <c r="U19" s="249"/>
      <c r="V19" s="27">
        <v>13</v>
      </c>
      <c r="W19" s="25">
        <f t="shared" si="9"/>
        <v>43386</v>
      </c>
      <c r="X19" s="124"/>
      <c r="Y19" s="25">
        <f t="shared" si="10"/>
        <v>43417</v>
      </c>
      <c r="Z19" s="122"/>
      <c r="AA19" s="25">
        <f t="shared" si="11"/>
        <v>43447</v>
      </c>
      <c r="AB19" s="123"/>
    </row>
    <row r="20" spans="1:34" s="3" customFormat="1" ht="23.25" customHeight="1" x14ac:dyDescent="0.2">
      <c r="A20" s="24">
        <v>14</v>
      </c>
      <c r="B20" s="25">
        <f t="shared" si="0"/>
        <v>43114</v>
      </c>
      <c r="C20" s="122"/>
      <c r="D20" s="118">
        <f t="shared" si="1"/>
        <v>43145</v>
      </c>
      <c r="E20" s="121" t="s">
        <v>62</v>
      </c>
      <c r="F20" s="25">
        <f t="shared" si="2"/>
        <v>43173</v>
      </c>
      <c r="G20" s="122"/>
      <c r="H20" s="27">
        <v>14</v>
      </c>
      <c r="I20" s="25">
        <f t="shared" si="3"/>
        <v>43204</v>
      </c>
      <c r="J20" s="122"/>
      <c r="K20" s="118">
        <f t="shared" si="4"/>
        <v>43234</v>
      </c>
      <c r="L20" s="236" t="s">
        <v>61</v>
      </c>
      <c r="M20" s="118">
        <f t="shared" si="5"/>
        <v>43265</v>
      </c>
      <c r="N20" s="123"/>
      <c r="O20" s="24">
        <v>14</v>
      </c>
      <c r="P20" s="25">
        <f t="shared" si="6"/>
        <v>43295</v>
      </c>
      <c r="Q20" s="78" t="s">
        <v>25</v>
      </c>
      <c r="R20" s="118">
        <f t="shared" si="7"/>
        <v>43326</v>
      </c>
      <c r="S20" s="122"/>
      <c r="T20" s="25">
        <f t="shared" si="8"/>
        <v>43357</v>
      </c>
      <c r="U20" s="249" t="s">
        <v>83</v>
      </c>
      <c r="V20" s="27">
        <v>14</v>
      </c>
      <c r="W20" s="25">
        <f t="shared" si="9"/>
        <v>43387</v>
      </c>
      <c r="X20" s="122"/>
      <c r="Y20" s="25">
        <f t="shared" si="10"/>
        <v>43418</v>
      </c>
      <c r="Z20" s="224" t="s">
        <v>146</v>
      </c>
      <c r="AA20" s="25">
        <f t="shared" si="11"/>
        <v>43448</v>
      </c>
      <c r="AB20" s="123"/>
    </row>
    <row r="21" spans="1:34" s="3" customFormat="1" ht="23.25" customHeight="1" x14ac:dyDescent="0.2">
      <c r="A21" s="24">
        <v>15</v>
      </c>
      <c r="B21" s="118">
        <f t="shared" si="0"/>
        <v>43115</v>
      </c>
      <c r="C21" s="129" t="s">
        <v>59</v>
      </c>
      <c r="D21" s="118">
        <f t="shared" si="1"/>
        <v>43146</v>
      </c>
      <c r="E21" s="121"/>
      <c r="F21" s="25">
        <f t="shared" si="2"/>
        <v>43174</v>
      </c>
      <c r="G21" s="122"/>
      <c r="H21" s="27">
        <v>15</v>
      </c>
      <c r="I21" s="28">
        <f t="shared" si="3"/>
        <v>43205</v>
      </c>
      <c r="J21" s="122"/>
      <c r="K21" s="118">
        <f t="shared" si="4"/>
        <v>43235</v>
      </c>
      <c r="L21" s="236"/>
      <c r="M21" s="118">
        <f t="shared" si="5"/>
        <v>43266</v>
      </c>
      <c r="N21" s="123"/>
      <c r="O21" s="24">
        <v>15</v>
      </c>
      <c r="P21" s="25">
        <f t="shared" si="6"/>
        <v>43296</v>
      </c>
      <c r="Q21" s="124"/>
      <c r="R21" s="25">
        <f t="shared" si="7"/>
        <v>43327</v>
      </c>
      <c r="S21" s="78" t="s">
        <v>26</v>
      </c>
      <c r="T21" s="25">
        <f t="shared" si="8"/>
        <v>43358</v>
      </c>
      <c r="U21" s="122"/>
      <c r="V21" s="27">
        <v>15</v>
      </c>
      <c r="W21" s="120">
        <f t="shared" si="9"/>
        <v>43388</v>
      </c>
      <c r="X21" s="249" t="s">
        <v>69</v>
      </c>
      <c r="Y21" s="25">
        <f t="shared" si="10"/>
        <v>43419</v>
      </c>
      <c r="Z21" s="342" t="s">
        <v>205</v>
      </c>
      <c r="AA21" s="25">
        <f t="shared" si="11"/>
        <v>43449</v>
      </c>
      <c r="AB21" s="123"/>
    </row>
    <row r="22" spans="1:34" s="3" customFormat="1" ht="23.25" customHeight="1" x14ac:dyDescent="0.2">
      <c r="A22" s="24">
        <v>16</v>
      </c>
      <c r="B22" s="118">
        <f t="shared" si="0"/>
        <v>43116</v>
      </c>
      <c r="C22" s="121"/>
      <c r="D22" s="118">
        <f t="shared" si="1"/>
        <v>43147</v>
      </c>
      <c r="E22" s="121" t="s">
        <v>64</v>
      </c>
      <c r="F22" s="25">
        <f t="shared" si="2"/>
        <v>43175</v>
      </c>
      <c r="G22" s="122"/>
      <c r="H22" s="27">
        <v>16</v>
      </c>
      <c r="I22" s="118">
        <f t="shared" si="3"/>
        <v>43206</v>
      </c>
      <c r="J22" s="122"/>
      <c r="K22" s="118">
        <f t="shared" si="4"/>
        <v>43236</v>
      </c>
      <c r="L22" s="234" t="s">
        <v>62</v>
      </c>
      <c r="M22" s="25">
        <f t="shared" si="5"/>
        <v>43267</v>
      </c>
      <c r="N22" s="123"/>
      <c r="O22" s="24">
        <v>16</v>
      </c>
      <c r="P22" s="118">
        <f t="shared" si="6"/>
        <v>43297</v>
      </c>
      <c r="Q22" s="346"/>
      <c r="R22" s="344">
        <f t="shared" si="7"/>
        <v>43328</v>
      </c>
      <c r="S22" s="122"/>
      <c r="T22" s="25">
        <f t="shared" si="8"/>
        <v>43359</v>
      </c>
      <c r="U22" s="122"/>
      <c r="V22" s="27">
        <v>16</v>
      </c>
      <c r="W22" s="118">
        <f t="shared" si="9"/>
        <v>43389</v>
      </c>
      <c r="X22" s="249"/>
      <c r="Y22" s="118">
        <f t="shared" si="10"/>
        <v>43420</v>
      </c>
      <c r="Z22" s="224" t="s">
        <v>62</v>
      </c>
      <c r="AA22" s="25">
        <f t="shared" si="11"/>
        <v>43450</v>
      </c>
      <c r="AB22" s="123"/>
    </row>
    <row r="23" spans="1:34" s="3" customFormat="1" ht="23.25" customHeight="1" x14ac:dyDescent="0.2">
      <c r="A23" s="24">
        <v>17</v>
      </c>
      <c r="B23" s="118">
        <f t="shared" si="0"/>
        <v>43117</v>
      </c>
      <c r="C23" s="121"/>
      <c r="D23" s="25">
        <f t="shared" si="1"/>
        <v>43148</v>
      </c>
      <c r="E23" s="122"/>
      <c r="F23" s="25">
        <f t="shared" si="2"/>
        <v>43176</v>
      </c>
      <c r="G23" s="122"/>
      <c r="H23" s="27">
        <v>17</v>
      </c>
      <c r="I23" s="118">
        <f t="shared" si="3"/>
        <v>43207</v>
      </c>
      <c r="J23" s="122"/>
      <c r="K23" s="118">
        <f t="shared" si="4"/>
        <v>43237</v>
      </c>
      <c r="L23" s="234"/>
      <c r="M23" s="25">
        <f t="shared" si="5"/>
        <v>43268</v>
      </c>
      <c r="N23" s="123"/>
      <c r="O23" s="24">
        <v>17</v>
      </c>
      <c r="P23" s="118">
        <f t="shared" si="6"/>
        <v>43298</v>
      </c>
      <c r="Q23" s="228" t="s">
        <v>206</v>
      </c>
      <c r="R23" s="118">
        <f t="shared" si="7"/>
        <v>43329</v>
      </c>
      <c r="S23" s="122"/>
      <c r="T23" s="118">
        <f t="shared" si="8"/>
        <v>43360</v>
      </c>
      <c r="U23" s="122"/>
      <c r="V23" s="27">
        <v>17</v>
      </c>
      <c r="W23" s="25">
        <f t="shared" si="9"/>
        <v>43390</v>
      </c>
      <c r="X23" s="249" t="s">
        <v>82</v>
      </c>
      <c r="Y23" s="25">
        <f t="shared" si="10"/>
        <v>43421</v>
      </c>
      <c r="Z23" s="122"/>
      <c r="AA23" s="25">
        <f t="shared" si="11"/>
        <v>43451</v>
      </c>
      <c r="AB23" s="123"/>
    </row>
    <row r="24" spans="1:34" s="3" customFormat="1" ht="23.25" customHeight="1" x14ac:dyDescent="0.2">
      <c r="A24" s="24">
        <v>18</v>
      </c>
      <c r="B24" s="118">
        <f t="shared" si="0"/>
        <v>43118</v>
      </c>
      <c r="C24" s="121"/>
      <c r="D24" s="25">
        <f t="shared" si="1"/>
        <v>43149</v>
      </c>
      <c r="E24" s="122"/>
      <c r="F24" s="25">
        <f t="shared" si="2"/>
        <v>43177</v>
      </c>
      <c r="G24" s="122"/>
      <c r="H24" s="27">
        <v>18</v>
      </c>
      <c r="I24" s="118">
        <f t="shared" si="3"/>
        <v>43208</v>
      </c>
      <c r="J24" s="239" t="s">
        <v>73</v>
      </c>
      <c r="K24" s="118">
        <f t="shared" si="4"/>
        <v>43238</v>
      </c>
      <c r="L24" s="234" t="s">
        <v>79</v>
      </c>
      <c r="M24" s="118">
        <f t="shared" si="5"/>
        <v>43269</v>
      </c>
      <c r="N24" s="247" t="s">
        <v>69</v>
      </c>
      <c r="O24" s="24">
        <v>18</v>
      </c>
      <c r="P24" s="118">
        <f t="shared" si="6"/>
        <v>43299</v>
      </c>
      <c r="Q24" s="339" t="s">
        <v>207</v>
      </c>
      <c r="R24" s="25">
        <f t="shared" si="7"/>
        <v>43330</v>
      </c>
      <c r="S24" s="122"/>
      <c r="T24" s="118">
        <f t="shared" si="8"/>
        <v>43361</v>
      </c>
      <c r="U24" s="122"/>
      <c r="V24" s="27">
        <v>18</v>
      </c>
      <c r="W24" s="25">
        <f t="shared" si="9"/>
        <v>43391</v>
      </c>
      <c r="X24" s="249"/>
      <c r="Y24" s="25">
        <f t="shared" si="10"/>
        <v>43422</v>
      </c>
      <c r="Z24" s="122"/>
      <c r="AA24" s="25">
        <f t="shared" si="11"/>
        <v>43452</v>
      </c>
      <c r="AB24" s="128"/>
    </row>
    <row r="25" spans="1:34" s="3" customFormat="1" ht="23.25" customHeight="1" x14ac:dyDescent="0.2">
      <c r="A25" s="24">
        <v>19</v>
      </c>
      <c r="B25" s="118">
        <f t="shared" si="0"/>
        <v>43119</v>
      </c>
      <c r="C25" s="121" t="s">
        <v>60</v>
      </c>
      <c r="D25" s="118">
        <f t="shared" si="1"/>
        <v>43150</v>
      </c>
      <c r="E25" s="228" t="s">
        <v>65</v>
      </c>
      <c r="F25" s="118">
        <f t="shared" si="2"/>
        <v>43178</v>
      </c>
      <c r="G25" s="234" t="s">
        <v>61</v>
      </c>
      <c r="H25" s="27">
        <v>19</v>
      </c>
      <c r="I25" s="118">
        <f t="shared" si="3"/>
        <v>43209</v>
      </c>
      <c r="J25" s="239" t="s">
        <v>77</v>
      </c>
      <c r="K25" s="25">
        <f t="shared" si="4"/>
        <v>43239</v>
      </c>
      <c r="L25" s="122"/>
      <c r="M25" s="118">
        <f t="shared" si="5"/>
        <v>43270</v>
      </c>
      <c r="N25" s="248"/>
      <c r="O25" s="24">
        <v>19</v>
      </c>
      <c r="P25" s="118">
        <f t="shared" si="6"/>
        <v>43300</v>
      </c>
      <c r="Q25" s="122"/>
      <c r="R25" s="343">
        <f t="shared" si="7"/>
        <v>43331</v>
      </c>
      <c r="S25" s="122"/>
      <c r="T25" s="118">
        <f t="shared" si="8"/>
        <v>43362</v>
      </c>
      <c r="U25" s="122"/>
      <c r="V25" s="27">
        <v>19</v>
      </c>
      <c r="W25" s="25">
        <f t="shared" si="9"/>
        <v>43392</v>
      </c>
      <c r="X25" s="249" t="s">
        <v>83</v>
      </c>
      <c r="Y25" s="118">
        <f t="shared" si="10"/>
        <v>43423</v>
      </c>
      <c r="Z25" s="228" t="s">
        <v>69</v>
      </c>
      <c r="AA25" s="25">
        <f t="shared" si="11"/>
        <v>43453</v>
      </c>
      <c r="AB25" s="123"/>
    </row>
    <row r="26" spans="1:34" s="3" customFormat="1" ht="23.25" customHeight="1" x14ac:dyDescent="0.2">
      <c r="A26" s="24">
        <v>20</v>
      </c>
      <c r="B26" s="25">
        <f t="shared" si="0"/>
        <v>43120</v>
      </c>
      <c r="C26" s="122"/>
      <c r="D26" s="118">
        <f t="shared" si="1"/>
        <v>43151</v>
      </c>
      <c r="E26" s="228"/>
      <c r="F26" s="118">
        <f t="shared" si="2"/>
        <v>43179</v>
      </c>
      <c r="G26" s="234"/>
      <c r="H26" s="27">
        <v>20</v>
      </c>
      <c r="I26" s="25">
        <f t="shared" si="3"/>
        <v>43210</v>
      </c>
      <c r="J26" s="124"/>
      <c r="K26" s="25">
        <f t="shared" si="4"/>
        <v>43240</v>
      </c>
      <c r="L26" s="122"/>
      <c r="M26" s="118">
        <f t="shared" si="5"/>
        <v>43271</v>
      </c>
      <c r="N26" s="248" t="s">
        <v>82</v>
      </c>
      <c r="O26" s="24">
        <v>20</v>
      </c>
      <c r="P26" s="118">
        <f t="shared" si="6"/>
        <v>43301</v>
      </c>
      <c r="Q26" s="122"/>
      <c r="R26" s="344">
        <f t="shared" si="7"/>
        <v>43332</v>
      </c>
      <c r="S26" s="122"/>
      <c r="T26" s="118">
        <f t="shared" si="8"/>
        <v>43363</v>
      </c>
      <c r="U26" s="122"/>
      <c r="V26" s="27">
        <v>20</v>
      </c>
      <c r="W26" s="25">
        <f t="shared" si="9"/>
        <v>43393</v>
      </c>
      <c r="X26" s="124"/>
      <c r="Y26" s="118">
        <f t="shared" si="10"/>
        <v>43424</v>
      </c>
      <c r="Z26" s="228"/>
      <c r="AA26" s="25">
        <f t="shared" si="11"/>
        <v>43454</v>
      </c>
      <c r="AB26" s="123"/>
      <c r="AH26" s="348"/>
    </row>
    <row r="27" spans="1:34" s="3" customFormat="1" ht="23.25" customHeight="1" x14ac:dyDescent="0.2">
      <c r="A27" s="24">
        <v>21</v>
      </c>
      <c r="B27" s="25">
        <f t="shared" si="0"/>
        <v>43121</v>
      </c>
      <c r="C27" s="122"/>
      <c r="D27" s="118">
        <f t="shared" si="1"/>
        <v>43152</v>
      </c>
      <c r="E27" s="228" t="s">
        <v>66</v>
      </c>
      <c r="F27" s="118">
        <f t="shared" si="2"/>
        <v>43180</v>
      </c>
      <c r="G27" s="234" t="s">
        <v>62</v>
      </c>
      <c r="H27" s="27">
        <v>21</v>
      </c>
      <c r="I27" s="25">
        <f t="shared" si="3"/>
        <v>43211</v>
      </c>
      <c r="J27" s="122"/>
      <c r="K27" s="25">
        <f t="shared" si="4"/>
        <v>43241</v>
      </c>
      <c r="L27" s="78" t="s">
        <v>52</v>
      </c>
      <c r="M27" s="118">
        <f t="shared" si="5"/>
        <v>43272</v>
      </c>
      <c r="N27" s="248"/>
      <c r="O27" s="24">
        <v>21</v>
      </c>
      <c r="P27" s="25">
        <f t="shared" si="6"/>
        <v>43302</v>
      </c>
      <c r="Q27" s="122"/>
      <c r="R27" s="118">
        <f t="shared" si="7"/>
        <v>43333</v>
      </c>
      <c r="S27" s="122"/>
      <c r="T27" s="118">
        <f t="shared" si="8"/>
        <v>43364</v>
      </c>
      <c r="U27" s="122"/>
      <c r="V27" s="27">
        <v>21</v>
      </c>
      <c r="W27" s="25">
        <f t="shared" si="9"/>
        <v>43394</v>
      </c>
      <c r="X27" s="122"/>
      <c r="Y27" s="118">
        <f t="shared" si="10"/>
        <v>43425</v>
      </c>
      <c r="Z27" s="231" t="s">
        <v>66</v>
      </c>
      <c r="AA27" s="25">
        <f t="shared" si="11"/>
        <v>43455</v>
      </c>
      <c r="AB27" s="123"/>
    </row>
    <row r="28" spans="1:34" s="3" customFormat="1" ht="23.25" customHeight="1" x14ac:dyDescent="0.2">
      <c r="A28" s="24">
        <v>22</v>
      </c>
      <c r="B28" s="118">
        <f t="shared" si="0"/>
        <v>43122</v>
      </c>
      <c r="C28" s="129" t="s">
        <v>61</v>
      </c>
      <c r="D28" s="118">
        <f t="shared" si="1"/>
        <v>43153</v>
      </c>
      <c r="E28" s="228"/>
      <c r="F28" s="118">
        <f t="shared" si="2"/>
        <v>43181</v>
      </c>
      <c r="G28" s="234"/>
      <c r="H28" s="27">
        <v>22</v>
      </c>
      <c r="I28" s="28">
        <f t="shared" si="3"/>
        <v>43212</v>
      </c>
      <c r="J28" s="122"/>
      <c r="K28" s="25">
        <f t="shared" si="4"/>
        <v>43242</v>
      </c>
      <c r="L28" s="124"/>
      <c r="M28" s="118">
        <f t="shared" si="5"/>
        <v>43273</v>
      </c>
      <c r="N28" s="248" t="s">
        <v>83</v>
      </c>
      <c r="O28" s="24">
        <v>22</v>
      </c>
      <c r="P28" s="25">
        <f t="shared" si="6"/>
        <v>43303</v>
      </c>
      <c r="Q28" s="124"/>
      <c r="R28" s="118">
        <f t="shared" si="7"/>
        <v>43334</v>
      </c>
      <c r="S28" s="122"/>
      <c r="T28" s="25">
        <f t="shared" si="8"/>
        <v>43365</v>
      </c>
      <c r="U28" s="122"/>
      <c r="V28" s="27">
        <v>22</v>
      </c>
      <c r="W28" s="28">
        <f t="shared" si="9"/>
        <v>43395</v>
      </c>
      <c r="X28" s="249" t="s">
        <v>69</v>
      </c>
      <c r="Y28" s="118">
        <f t="shared" si="10"/>
        <v>43426</v>
      </c>
      <c r="Z28" s="231"/>
      <c r="AA28" s="25">
        <f t="shared" si="11"/>
        <v>43456</v>
      </c>
      <c r="AB28" s="123"/>
    </row>
    <row r="29" spans="1:34" s="3" customFormat="1" ht="23.25" customHeight="1" x14ac:dyDescent="0.2">
      <c r="A29" s="24">
        <v>23</v>
      </c>
      <c r="B29" s="118">
        <f t="shared" si="0"/>
        <v>43123</v>
      </c>
      <c r="C29" s="121"/>
      <c r="D29" s="118">
        <f t="shared" si="1"/>
        <v>43154</v>
      </c>
      <c r="E29" s="228" t="s">
        <v>67</v>
      </c>
      <c r="F29" s="118">
        <f t="shared" si="2"/>
        <v>43182</v>
      </c>
      <c r="G29" s="234" t="s">
        <v>70</v>
      </c>
      <c r="H29" s="27">
        <v>23</v>
      </c>
      <c r="I29" s="118">
        <f t="shared" si="3"/>
        <v>43213</v>
      </c>
      <c r="J29" s="234" t="s">
        <v>61</v>
      </c>
      <c r="K29" s="25">
        <f t="shared" si="4"/>
        <v>43243</v>
      </c>
      <c r="L29" s="122"/>
      <c r="M29" s="25">
        <f t="shared" si="5"/>
        <v>43274</v>
      </c>
      <c r="N29" s="123"/>
      <c r="O29" s="24">
        <v>23</v>
      </c>
      <c r="P29" s="118">
        <f t="shared" si="6"/>
        <v>43304</v>
      </c>
      <c r="Q29" s="249" t="s">
        <v>69</v>
      </c>
      <c r="R29" s="118">
        <f t="shared" si="7"/>
        <v>43335</v>
      </c>
      <c r="S29" s="122"/>
      <c r="T29" s="25">
        <f t="shared" si="8"/>
        <v>43366</v>
      </c>
      <c r="U29" s="122"/>
      <c r="V29" s="27">
        <v>23</v>
      </c>
      <c r="W29" s="25">
        <f t="shared" si="9"/>
        <v>43396</v>
      </c>
      <c r="X29" s="249"/>
      <c r="Y29" s="118">
        <f t="shared" si="10"/>
        <v>43427</v>
      </c>
      <c r="Z29" s="228" t="s">
        <v>67</v>
      </c>
      <c r="AA29" s="25">
        <f t="shared" si="11"/>
        <v>43457</v>
      </c>
      <c r="AB29" s="123"/>
    </row>
    <row r="30" spans="1:34" s="3" customFormat="1" ht="23.25" customHeight="1" x14ac:dyDescent="0.2">
      <c r="A30" s="24">
        <v>24</v>
      </c>
      <c r="B30" s="118">
        <f t="shared" si="0"/>
        <v>43124</v>
      </c>
      <c r="C30" s="121" t="s">
        <v>62</v>
      </c>
      <c r="D30" s="25">
        <f t="shared" si="1"/>
        <v>43155</v>
      </c>
      <c r="E30" s="122"/>
      <c r="F30" s="25">
        <f t="shared" si="2"/>
        <v>43183</v>
      </c>
      <c r="G30" s="122"/>
      <c r="H30" s="27">
        <v>24</v>
      </c>
      <c r="I30" s="118">
        <f t="shared" si="3"/>
        <v>43214</v>
      </c>
      <c r="J30" s="234"/>
      <c r="K30" s="25">
        <f t="shared" si="4"/>
        <v>43244</v>
      </c>
      <c r="L30" s="122"/>
      <c r="M30" s="25">
        <f t="shared" si="5"/>
        <v>43275</v>
      </c>
      <c r="N30" s="123"/>
      <c r="O30" s="24">
        <v>24</v>
      </c>
      <c r="P30" s="118">
        <f t="shared" si="6"/>
        <v>43305</v>
      </c>
      <c r="Q30" s="249"/>
      <c r="R30" s="118">
        <f t="shared" si="7"/>
        <v>43336</v>
      </c>
      <c r="S30" s="122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249" t="s">
        <v>82</v>
      </c>
      <c r="Y30" s="25">
        <f t="shared" si="10"/>
        <v>43428</v>
      </c>
      <c r="Z30" s="122"/>
      <c r="AA30" s="25">
        <f t="shared" si="11"/>
        <v>43458</v>
      </c>
      <c r="AB30" s="123"/>
    </row>
    <row r="31" spans="1:34" s="3" customFormat="1" ht="23.25" customHeight="1" x14ac:dyDescent="0.2">
      <c r="A31" s="24">
        <v>25</v>
      </c>
      <c r="B31" s="118">
        <f t="shared" si="0"/>
        <v>43125</v>
      </c>
      <c r="C31" s="121"/>
      <c r="D31" s="25">
        <f t="shared" si="1"/>
        <v>43156</v>
      </c>
      <c r="E31" s="122"/>
      <c r="F31" s="25">
        <f t="shared" si="2"/>
        <v>43184</v>
      </c>
      <c r="G31" s="122"/>
      <c r="H31" s="27">
        <v>25</v>
      </c>
      <c r="I31" s="118">
        <f t="shared" si="3"/>
        <v>43215</v>
      </c>
      <c r="J31" s="234" t="s">
        <v>62</v>
      </c>
      <c r="K31" s="25">
        <f t="shared" si="4"/>
        <v>43245</v>
      </c>
      <c r="L31" s="122"/>
      <c r="M31" s="118">
        <f t="shared" si="5"/>
        <v>43276</v>
      </c>
      <c r="N31" s="247" t="s">
        <v>69</v>
      </c>
      <c r="O31" s="24">
        <v>25</v>
      </c>
      <c r="P31" s="118">
        <f t="shared" si="6"/>
        <v>43306</v>
      </c>
      <c r="Q31" s="249" t="s">
        <v>82</v>
      </c>
      <c r="R31" s="25">
        <f t="shared" si="7"/>
        <v>43337</v>
      </c>
      <c r="S31" s="122"/>
      <c r="T31" s="118">
        <f t="shared" si="8"/>
        <v>43368</v>
      </c>
      <c r="U31" s="346"/>
      <c r="V31" s="293">
        <v>25</v>
      </c>
      <c r="W31" s="25">
        <f t="shared" si="9"/>
        <v>43398</v>
      </c>
      <c r="X31" s="249"/>
      <c r="Y31" s="25">
        <f t="shared" si="10"/>
        <v>43429</v>
      </c>
      <c r="Z31" s="122"/>
      <c r="AA31" s="25">
        <f t="shared" si="11"/>
        <v>43459</v>
      </c>
      <c r="AB31" s="80" t="s">
        <v>30</v>
      </c>
    </row>
    <row r="32" spans="1:34" s="3" customFormat="1" ht="23.25" customHeight="1" x14ac:dyDescent="0.2">
      <c r="A32" s="24">
        <v>26</v>
      </c>
      <c r="B32" s="118">
        <f t="shared" si="0"/>
        <v>43126</v>
      </c>
      <c r="C32" s="121" t="s">
        <v>63</v>
      </c>
      <c r="D32" s="118">
        <f t="shared" si="1"/>
        <v>43157</v>
      </c>
      <c r="E32" s="228" t="s">
        <v>65</v>
      </c>
      <c r="F32" s="118">
        <f t="shared" si="2"/>
        <v>43185</v>
      </c>
      <c r="G32" s="124"/>
      <c r="H32" s="27">
        <v>26</v>
      </c>
      <c r="I32" s="118">
        <f t="shared" si="3"/>
        <v>43216</v>
      </c>
      <c r="J32" s="234"/>
      <c r="K32" s="25">
        <f t="shared" si="4"/>
        <v>43246</v>
      </c>
      <c r="L32" s="122"/>
      <c r="M32" s="118">
        <f t="shared" si="5"/>
        <v>43277</v>
      </c>
      <c r="N32" s="248"/>
      <c r="O32" s="24">
        <v>26</v>
      </c>
      <c r="P32" s="118">
        <f t="shared" si="6"/>
        <v>43307</v>
      </c>
      <c r="Q32" s="249"/>
      <c r="R32" s="25">
        <f t="shared" si="7"/>
        <v>43338</v>
      </c>
      <c r="S32" s="122"/>
      <c r="T32" s="118">
        <f t="shared" si="8"/>
        <v>43369</v>
      </c>
      <c r="U32" s="345" t="s">
        <v>81</v>
      </c>
      <c r="V32" s="27">
        <v>26</v>
      </c>
      <c r="W32" s="25">
        <f t="shared" si="9"/>
        <v>43399</v>
      </c>
      <c r="X32" s="249" t="s">
        <v>83</v>
      </c>
      <c r="Y32" s="118">
        <f t="shared" si="10"/>
        <v>43430</v>
      </c>
      <c r="Z32" s="228" t="s">
        <v>69</v>
      </c>
      <c r="AA32" s="25">
        <f t="shared" si="11"/>
        <v>43460</v>
      </c>
      <c r="AB32" s="12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122"/>
      <c r="D33" s="118">
        <f t="shared" si="1"/>
        <v>43158</v>
      </c>
      <c r="E33" s="228"/>
      <c r="F33" s="118">
        <f t="shared" si="2"/>
        <v>43186</v>
      </c>
      <c r="G33" s="122"/>
      <c r="H33" s="27">
        <v>27</v>
      </c>
      <c r="I33" s="118">
        <f t="shared" si="3"/>
        <v>43217</v>
      </c>
      <c r="J33" s="236" t="s">
        <v>78</v>
      </c>
      <c r="K33" s="25">
        <f t="shared" si="4"/>
        <v>43247</v>
      </c>
      <c r="L33" s="122"/>
      <c r="M33" s="118">
        <f t="shared" si="5"/>
        <v>43278</v>
      </c>
      <c r="N33" s="248" t="s">
        <v>82</v>
      </c>
      <c r="O33" s="24">
        <v>27</v>
      </c>
      <c r="P33" s="118">
        <f t="shared" si="6"/>
        <v>43308</v>
      </c>
      <c r="Q33" s="249" t="s">
        <v>204</v>
      </c>
      <c r="R33" s="118">
        <f t="shared" si="7"/>
        <v>43339</v>
      </c>
      <c r="S33" s="249" t="s">
        <v>69</v>
      </c>
      <c r="T33" s="118">
        <f t="shared" si="8"/>
        <v>43370</v>
      </c>
      <c r="U33" s="345">
        <v>51196</v>
      </c>
      <c r="V33" s="27">
        <v>27</v>
      </c>
      <c r="W33" s="25">
        <f t="shared" si="9"/>
        <v>43400</v>
      </c>
      <c r="X33" s="124"/>
      <c r="Y33" s="118">
        <f t="shared" si="10"/>
        <v>43431</v>
      </c>
      <c r="Z33" s="228"/>
      <c r="AA33" s="25">
        <f t="shared" si="11"/>
        <v>43461</v>
      </c>
      <c r="AB33" s="12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122"/>
      <c r="D34" s="118">
        <f t="shared" si="1"/>
        <v>43159</v>
      </c>
      <c r="E34" s="228" t="s">
        <v>66</v>
      </c>
      <c r="F34" s="118">
        <f t="shared" si="2"/>
        <v>43187</v>
      </c>
      <c r="G34" s="239" t="s">
        <v>73</v>
      </c>
      <c r="H34" s="27">
        <v>28</v>
      </c>
      <c r="I34" s="25">
        <f t="shared" si="3"/>
        <v>43218</v>
      </c>
      <c r="J34" s="122"/>
      <c r="K34" s="118">
        <f t="shared" si="4"/>
        <v>43248</v>
      </c>
      <c r="L34" s="246" t="s">
        <v>71</v>
      </c>
      <c r="M34" s="118">
        <f t="shared" si="5"/>
        <v>43279</v>
      </c>
      <c r="N34" s="248"/>
      <c r="O34" s="24">
        <v>28</v>
      </c>
      <c r="P34" s="25">
        <f t="shared" si="6"/>
        <v>43309</v>
      </c>
      <c r="Q34" s="122"/>
      <c r="R34" s="118">
        <f t="shared" si="7"/>
        <v>43340</v>
      </c>
      <c r="S34" s="249"/>
      <c r="T34" s="118">
        <f t="shared" si="8"/>
        <v>43371</v>
      </c>
      <c r="U34" s="346"/>
      <c r="V34" s="293">
        <v>28</v>
      </c>
      <c r="W34" s="25">
        <f t="shared" si="9"/>
        <v>43401</v>
      </c>
      <c r="X34" s="122"/>
      <c r="Y34" s="118">
        <f t="shared" si="10"/>
        <v>43432</v>
      </c>
      <c r="Z34" s="231" t="s">
        <v>66</v>
      </c>
      <c r="AA34" s="25">
        <f t="shared" si="11"/>
        <v>43462</v>
      </c>
      <c r="AB34" s="12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124"/>
      <c r="D35" s="25"/>
      <c r="E35" s="29"/>
      <c r="F35" s="118">
        <f t="shared" si="2"/>
        <v>43188</v>
      </c>
      <c r="G35" s="239" t="s">
        <v>72</v>
      </c>
      <c r="H35" s="27">
        <v>29</v>
      </c>
      <c r="I35" s="28">
        <f t="shared" si="3"/>
        <v>43219</v>
      </c>
      <c r="J35" s="122"/>
      <c r="K35" s="118">
        <f t="shared" si="4"/>
        <v>43249</v>
      </c>
      <c r="L35" s="246" t="s">
        <v>72</v>
      </c>
      <c r="M35" s="118">
        <f t="shared" si="5"/>
        <v>43280</v>
      </c>
      <c r="N35" s="248" t="s">
        <v>83</v>
      </c>
      <c r="O35" s="24">
        <v>29</v>
      </c>
      <c r="P35" s="25">
        <f t="shared" si="6"/>
        <v>43310</v>
      </c>
      <c r="Q35" s="124"/>
      <c r="R35" s="118">
        <f t="shared" si="7"/>
        <v>43341</v>
      </c>
      <c r="S35" s="249" t="s">
        <v>82</v>
      </c>
      <c r="T35" s="25">
        <f t="shared" si="8"/>
        <v>43372</v>
      </c>
      <c r="U35" s="122"/>
      <c r="V35" s="27">
        <v>29</v>
      </c>
      <c r="W35" s="120">
        <f t="shared" si="9"/>
        <v>43402</v>
      </c>
      <c r="X35" s="122"/>
      <c r="Y35" s="118">
        <f t="shared" si="10"/>
        <v>43433</v>
      </c>
      <c r="Z35" s="231"/>
      <c r="AA35" s="25">
        <f t="shared" si="11"/>
        <v>43463</v>
      </c>
      <c r="AB35" s="12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122"/>
      <c r="D36" s="30" t="s">
        <v>6</v>
      </c>
      <c r="E36" s="31"/>
      <c r="F36" s="25">
        <f t="shared" si="2"/>
        <v>43189</v>
      </c>
      <c r="G36" s="122"/>
      <c r="H36" s="27">
        <v>30</v>
      </c>
      <c r="I36" s="25">
        <f t="shared" si="3"/>
        <v>43220</v>
      </c>
      <c r="J36" s="122"/>
      <c r="K36" s="118">
        <f t="shared" si="4"/>
        <v>43250</v>
      </c>
      <c r="L36" s="122"/>
      <c r="M36" s="25">
        <f t="shared" si="5"/>
        <v>43281</v>
      </c>
      <c r="N36" s="123"/>
      <c r="O36" s="24">
        <v>30</v>
      </c>
      <c r="P36" s="118">
        <f t="shared" si="6"/>
        <v>43311</v>
      </c>
      <c r="Q36" s="337" t="s">
        <v>82</v>
      </c>
      <c r="R36" s="118">
        <f t="shared" si="7"/>
        <v>43342</v>
      </c>
      <c r="S36" s="249"/>
      <c r="T36" s="25">
        <f t="shared" si="8"/>
        <v>43373</v>
      </c>
      <c r="U36" s="122"/>
      <c r="V36" s="27">
        <v>30</v>
      </c>
      <c r="W36" s="118">
        <f t="shared" si="9"/>
        <v>43403</v>
      </c>
      <c r="X36" s="122"/>
      <c r="Y36" s="118">
        <f t="shared" si="10"/>
        <v>43434</v>
      </c>
      <c r="Z36" s="228" t="s">
        <v>67</v>
      </c>
      <c r="AA36" s="25">
        <f t="shared" si="11"/>
        <v>43464</v>
      </c>
      <c r="AB36" s="123"/>
    </row>
    <row r="37" spans="1:28" s="3" customFormat="1" ht="23.25" customHeight="1" thickBot="1" x14ac:dyDescent="0.25">
      <c r="A37" s="32">
        <v>31</v>
      </c>
      <c r="B37" s="119">
        <f t="shared" si="0"/>
        <v>43131</v>
      </c>
      <c r="C37" s="130" t="s">
        <v>59</v>
      </c>
      <c r="D37" s="34" t="s">
        <v>6</v>
      </c>
      <c r="E37" s="35"/>
      <c r="F37" s="33">
        <f t="shared" si="2"/>
        <v>43190</v>
      </c>
      <c r="G37" s="131"/>
      <c r="H37" s="36"/>
      <c r="I37" s="37"/>
      <c r="J37" s="38"/>
      <c r="K37" s="119">
        <f t="shared" si="4"/>
        <v>43251</v>
      </c>
      <c r="L37" s="38"/>
      <c r="M37" s="39"/>
      <c r="N37" s="40"/>
      <c r="O37" s="32">
        <v>31</v>
      </c>
      <c r="P37" s="119">
        <f t="shared" si="6"/>
        <v>43312</v>
      </c>
      <c r="Q37" s="338" t="s">
        <v>204</v>
      </c>
      <c r="R37" s="119">
        <f t="shared" si="7"/>
        <v>43343</v>
      </c>
      <c r="S37" s="250" t="s">
        <v>83</v>
      </c>
      <c r="T37" s="33"/>
      <c r="U37" s="38"/>
      <c r="V37" s="36">
        <v>31</v>
      </c>
      <c r="W37" s="119">
        <f t="shared" si="9"/>
        <v>43404</v>
      </c>
      <c r="X37" s="38"/>
      <c r="Y37" s="33"/>
      <c r="Z37" s="41"/>
      <c r="AA37" s="33">
        <f t="shared" si="11"/>
        <v>43465</v>
      </c>
      <c r="AB37" s="347"/>
    </row>
    <row r="38" spans="1:28" s="3" customFormat="1" ht="13.5" thickTop="1" x14ac:dyDescent="0.2">
      <c r="A38" s="42"/>
      <c r="B38" s="43"/>
      <c r="C38" s="44">
        <v>11</v>
      </c>
      <c r="D38" s="45"/>
      <c r="E38" s="44">
        <v>18</v>
      </c>
      <c r="F38" s="69"/>
      <c r="G38" s="132">
        <v>15</v>
      </c>
      <c r="I38" s="43"/>
      <c r="J38" s="44">
        <v>14</v>
      </c>
      <c r="K38" s="43"/>
      <c r="L38" s="44">
        <v>7</v>
      </c>
      <c r="M38" s="46"/>
      <c r="N38" s="132">
        <v>17</v>
      </c>
      <c r="O38" s="42"/>
      <c r="P38" s="43"/>
      <c r="Q38" s="44">
        <v>17</v>
      </c>
      <c r="R38" s="45"/>
      <c r="S38" s="44">
        <v>13</v>
      </c>
      <c r="T38" s="47"/>
      <c r="U38" s="132">
        <v>10</v>
      </c>
      <c r="W38" s="43"/>
      <c r="X38" s="44">
        <v>23</v>
      </c>
      <c r="Y38" s="43"/>
      <c r="Z38" s="44">
        <v>10</v>
      </c>
      <c r="AA38" s="46"/>
      <c r="AB38" s="132">
        <v>5</v>
      </c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82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78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160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formatCells="0" selectLockedCells="1"/>
  <mergeCells count="28">
    <mergeCell ref="Y43:AA43"/>
    <mergeCell ref="M40:N40"/>
    <mergeCell ref="O4:Q4"/>
    <mergeCell ref="H4:J4"/>
    <mergeCell ref="Y4:Z4"/>
    <mergeCell ref="V4:X4"/>
    <mergeCell ref="AA4:AB4"/>
    <mergeCell ref="T4:U4"/>
    <mergeCell ref="R4:S4"/>
    <mergeCell ref="M4:N4"/>
    <mergeCell ref="K4:L4"/>
    <mergeCell ref="F4:G4"/>
    <mergeCell ref="D4:E4"/>
    <mergeCell ref="B4:C4"/>
    <mergeCell ref="H1:N2"/>
    <mergeCell ref="A1:F2"/>
    <mergeCell ref="G1:G2"/>
    <mergeCell ref="F3:G3"/>
    <mergeCell ref="A3:E3"/>
    <mergeCell ref="H3:L3"/>
    <mergeCell ref="M3:N3"/>
    <mergeCell ref="T3:U3"/>
    <mergeCell ref="V3:Z3"/>
    <mergeCell ref="AA3:AB3"/>
    <mergeCell ref="O1:T2"/>
    <mergeCell ref="U1:U2"/>
    <mergeCell ref="V1:AB2"/>
    <mergeCell ref="O3:S3"/>
  </mergeCells>
  <phoneticPr fontId="0" type="noConversion"/>
  <conditionalFormatting sqref="K4 A4:B4 AA4 Y4 R4 T4 M4 F4 D4 A3 H3:H4 O3:O4 V3:V4 AC3:IV4 A1 H1 O1 U1:V1 AC1:XFD2 A5:XFD7 R8:XFD8 A8:P12 R12 A13:R13 T14:W15 T12:T13 R9:T11 V9:XFD13 T16 V19:XFD19 V16:W18 Y14:XFD18 A31:W32 Y28:XFD32 A17:M21 Y22:XFD25 Y21 V20:Y20 AA20:XFD21 A33:XFD34 A37:XFD65536 A35:W36 Y35:XFD36 A27:R30 T28:W30 T26:T27 V26:XFD27 A24:T24 V23:W25 T23 A22:R23 T22:W22 O21:W21 O17:T18 A15:R16 A14:M14 O14:R14 R25:T25 A25:P26 R26 O19:R20 T19:T20">
    <cfRule type="containsText" dxfId="1363" priority="128" stopIfTrue="1" operator="containsText" text="CP">
      <formula>NOT(ISERROR(SEARCH("CP",A1)))</formula>
    </cfRule>
    <cfRule type="containsText" dxfId="1362" priority="129" stopIfTrue="1" operator="containsText" text="FERIE">
      <formula>NOT(ISERROR(SEARCH("FERIE",A1)))</formula>
    </cfRule>
  </conditionalFormatting>
  <conditionalFormatting sqref="B7:C7 B14:C14 D11:G11 D18:G18 I8:J8 I15:J15 K13:L13 M10:N10 M17 P8 P15:Q15 R12 R19 T9 T16 W7:X7 W14 Y11:Z11 Y18:Z18 AA9:AB9 AA16:AB16 B21:C21 D25:G25 I22:J22 K20:L20 M24:N24 P22:Q22 R26 T23 W21 Y25:Z25 AA23:AB23 B28:C28 D32:G32 I29:J29 K27:L27 M31:N31 K34:L34 P29:Q29 R33:S33 T30:U30 W28 Y32:Z32 AA30:AB30 B35:C35 I36:J36 P36:Q36 W35 AA37:AB37">
    <cfRule type="expression" dxfId="1361" priority="126">
      <formula>WEEKDAY($B$7,2)&gt;5</formula>
    </cfRule>
  </conditionalFormatting>
  <conditionalFormatting sqref="B8:C8 B15:C15 D12:G12 D19:G19 I9:J9 I16:J16 K7:L7 K14:L14 K21:L21 M11:N11 M18 P9 P16:Q16 R13 R20 T10 T17 W8:X8 W15 Y12:Z12 Y19:Z19 AA10:AB10 AA17:AB17 B22:C22 D26:G26 I23:J23 K28:L28 M25:N25 P23:Q23 R27 T24 W22 W29 Y26:Z26 AA24:AB24 B29:C29 B36:C36 D33:G33 I30:J30 K35:L35 M32:N32 P30:Q30 P37:Q37 R34:S34 T31:U31 W36 Y33:Z33 AA31:AB31">
    <cfRule type="expression" dxfId="1360" priority="125">
      <formula>WEEKDAY($B$8,2)&gt;5</formula>
    </cfRule>
  </conditionalFormatting>
  <conditionalFormatting sqref="B9:C9 B16:C16 D13:G13 D20:G20 I10:J10 I17:J17 K8:L8 K15:L15 M12:N12 M19 P10 P17:Q17 R7:S7 R14 R21:S21 T11 T18 W9:X9 W16 Y13:Z13 Y20 AA11:AB11 AA18:AB18 B23:C23 D27:G27 I24:J24 K22:L22 M26:N26 P24:Q24 P31:Q31 R28 T25 W23 W30 Y27:Z27 AA25:AB25 B30:C30 D34:G34 I31:J31 K29:L29 K36:L36 M33:N33 R35:S35 T32:U32 W37:X37 Y34:Z34 AA32:AB32 B37:C37">
    <cfRule type="expression" dxfId="1359" priority="124">
      <formula>WEEKDAY($B$9,2)&gt;5</formula>
    </cfRule>
  </conditionalFormatting>
  <conditionalFormatting sqref="B10:C10 D7:G7 B17:C17 D14:G14 D21:G21 I11:J11 I18:J18 K9:L9 K16:L16 M13:N13 M20 P11 P18:Q18 R8:S8 R15 R22 T12 T19 W10:X10 W17 Y14:Z14 Y21 AA12:AB12 AA19:AB19 B24:C24 B31:C31 D28:G28 I25:J25 I32:J32 K23:L23 K30:L30 M27:N27 P25 P32:Q32 R29 T26 W24 W31 Y28:Z28 AA26:AB26 F35:G35 K37:L37 M34:N34 R36:S36 Y35:Z35 AA33:AB33 T33:U33 Y7:Z7">
    <cfRule type="expression" dxfId="1358" priority="123">
      <formula>WEEKDAY($B$10,2)&gt;5</formula>
    </cfRule>
  </conditionalFormatting>
  <conditionalFormatting sqref="B11:C11 B18:C18 D8:G8 D15:G15 I12:J12 I19:J19 K10:L10 K17:L17 M7:N7 M14 M21 P12 R9:S9 P19:Q19 R16 T13 T20 W11:X11 W18 Y8:Z8 Y15:Z15 AA13:AB13 AA20:AB20 B25:C25 D22:G22 D29:G29 I26:J26 K24:L24 M28:N28 P26 R23 R30 T27 W25 Y22:Z22 Y29:Z29 AA27:AB27 B32:C32 F36:G36 I33:J33 K31:L31 M35:N35 P33:Q33 R37:S37 T34:U34 W32 Y36:Z36 AA34:AB34">
    <cfRule type="expression" dxfId="1357" priority="122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1356" priority="121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1355" priority="120">
      <formula>WEEKDAY($B$13,2)&gt;5</formula>
    </cfRule>
  </conditionalFormatting>
  <conditionalFormatting sqref="G32">
    <cfRule type="expression" dxfId="1354" priority="114">
      <formula>WEEKDAY($B$8,2)&gt;5</formula>
    </cfRule>
  </conditionalFormatting>
  <conditionalFormatting sqref="G33">
    <cfRule type="expression" dxfId="1353" priority="113">
      <formula>WEEKDAY($B$9,2)&gt;5</formula>
    </cfRule>
  </conditionalFormatting>
  <conditionalFormatting sqref="J10">
    <cfRule type="expression" dxfId="1352" priority="112">
      <formula>WEEKDAY($B$10,2)&gt;5</formula>
    </cfRule>
  </conditionalFormatting>
  <conditionalFormatting sqref="J11">
    <cfRule type="expression" dxfId="1351" priority="111">
      <formula>WEEKDAY($B$11,2)&gt;5</formula>
    </cfRule>
  </conditionalFormatting>
  <conditionalFormatting sqref="J12">
    <cfRule type="expression" dxfId="1350" priority="110">
      <formula>WEEKDAY($B$10,2)&gt;5</formula>
    </cfRule>
  </conditionalFormatting>
  <conditionalFormatting sqref="L10">
    <cfRule type="expression" dxfId="1349" priority="109">
      <formula>WEEKDAY($B$9,2)&gt;5</formula>
    </cfRule>
  </conditionalFormatting>
  <conditionalFormatting sqref="J22">
    <cfRule type="expression" dxfId="1348" priority="108">
      <formula>WEEKDAY($B$9,2)&gt;5</formula>
    </cfRule>
  </conditionalFormatting>
  <conditionalFormatting sqref="J23">
    <cfRule type="expression" dxfId="1347" priority="107">
      <formula>WEEKDAY($B$10,2)&gt;5</formula>
    </cfRule>
  </conditionalFormatting>
  <conditionalFormatting sqref="Z8">
    <cfRule type="expression" dxfId="1346" priority="102">
      <formula>WEEKDAY($B$12,2)&gt;5</formula>
    </cfRule>
  </conditionalFormatting>
  <conditionalFormatting sqref="AB37">
    <cfRule type="expression" dxfId="1345" priority="101">
      <formula>WEEKDAY($B$12,2)&gt;5</formula>
    </cfRule>
  </conditionalFormatting>
  <conditionalFormatting sqref="Q8:Q12">
    <cfRule type="containsText" dxfId="1344" priority="98" stopIfTrue="1" operator="containsText" text="CP">
      <formula>NOT(ISERROR(SEARCH("CP",Q8)))</formula>
    </cfRule>
    <cfRule type="containsText" dxfId="1343" priority="99" stopIfTrue="1" operator="containsText" text="FERIE">
      <formula>NOT(ISERROR(SEARCH("FERIE",Q8)))</formula>
    </cfRule>
  </conditionalFormatting>
  <conditionalFormatting sqref="Q8">
    <cfRule type="expression" dxfId="1342" priority="97">
      <formula>WEEKDAY($B$7,2)&gt;5</formula>
    </cfRule>
  </conditionalFormatting>
  <conditionalFormatting sqref="Q9">
    <cfRule type="expression" dxfId="1341" priority="96">
      <formula>WEEKDAY($B$8,2)&gt;5</formula>
    </cfRule>
  </conditionalFormatting>
  <conditionalFormatting sqref="Q10">
    <cfRule type="expression" dxfId="1340" priority="95">
      <formula>WEEKDAY($B$9,2)&gt;5</formula>
    </cfRule>
  </conditionalFormatting>
  <conditionalFormatting sqref="Q11">
    <cfRule type="expression" dxfId="1339" priority="94">
      <formula>WEEKDAY($B$10,2)&gt;5</formula>
    </cfRule>
  </conditionalFormatting>
  <conditionalFormatting sqref="Q12">
    <cfRule type="expression" dxfId="1338" priority="93">
      <formula>WEEKDAY($B$11,2)&gt;5</formula>
    </cfRule>
  </conditionalFormatting>
  <conditionalFormatting sqref="S12:S16">
    <cfRule type="containsText" dxfId="1337" priority="91" stopIfTrue="1" operator="containsText" text="CP">
      <formula>NOT(ISERROR(SEARCH("CP",S12)))</formula>
    </cfRule>
    <cfRule type="containsText" dxfId="1336" priority="92" stopIfTrue="1" operator="containsText" text="FERIE">
      <formula>NOT(ISERROR(SEARCH("FERIE",S12)))</formula>
    </cfRule>
  </conditionalFormatting>
  <conditionalFormatting sqref="S12">
    <cfRule type="expression" dxfId="1335" priority="90">
      <formula>WEEKDAY($B$7,2)&gt;5</formula>
    </cfRule>
  </conditionalFormatting>
  <conditionalFormatting sqref="S13">
    <cfRule type="expression" dxfId="1334" priority="89">
      <formula>WEEKDAY($B$8,2)&gt;5</formula>
    </cfRule>
  </conditionalFormatting>
  <conditionalFormatting sqref="S14">
    <cfRule type="expression" dxfId="1333" priority="88">
      <formula>WEEKDAY($B$9,2)&gt;5</formula>
    </cfRule>
  </conditionalFormatting>
  <conditionalFormatting sqref="S15">
    <cfRule type="expression" dxfId="1332" priority="87">
      <formula>WEEKDAY($B$10,2)&gt;5</formula>
    </cfRule>
  </conditionalFormatting>
  <conditionalFormatting sqref="S16">
    <cfRule type="expression" dxfId="1331" priority="86">
      <formula>WEEKDAY($B$11,2)&gt;5</formula>
    </cfRule>
  </conditionalFormatting>
  <conditionalFormatting sqref="U9:U13">
    <cfRule type="containsText" dxfId="1330" priority="84" stopIfTrue="1" operator="containsText" text="CP">
      <formula>NOT(ISERROR(SEARCH("CP",U9)))</formula>
    </cfRule>
    <cfRule type="containsText" dxfId="1329" priority="85" stopIfTrue="1" operator="containsText" text="FERIE">
      <formula>NOT(ISERROR(SEARCH("FERIE",U9)))</formula>
    </cfRule>
  </conditionalFormatting>
  <conditionalFormatting sqref="U9">
    <cfRule type="expression" dxfId="1328" priority="83">
      <formula>WEEKDAY($B$7,2)&gt;5</formula>
    </cfRule>
  </conditionalFormatting>
  <conditionalFormatting sqref="U10">
    <cfRule type="expression" dxfId="1327" priority="82">
      <formula>WEEKDAY($B$8,2)&gt;5</formula>
    </cfRule>
  </conditionalFormatting>
  <conditionalFormatting sqref="U11">
    <cfRule type="expression" dxfId="1326" priority="81">
      <formula>WEEKDAY($B$9,2)&gt;5</formula>
    </cfRule>
  </conditionalFormatting>
  <conditionalFormatting sqref="U12">
    <cfRule type="expression" dxfId="1325" priority="80">
      <formula>WEEKDAY($B$10,2)&gt;5</formula>
    </cfRule>
  </conditionalFormatting>
  <conditionalFormatting sqref="U13">
    <cfRule type="expression" dxfId="1324" priority="79">
      <formula>WEEKDAY($B$11,2)&gt;5</formula>
    </cfRule>
  </conditionalFormatting>
  <conditionalFormatting sqref="U16:U20">
    <cfRule type="containsText" dxfId="1323" priority="77" stopIfTrue="1" operator="containsText" text="CP">
      <formula>NOT(ISERROR(SEARCH("CP",U16)))</formula>
    </cfRule>
    <cfRule type="containsText" dxfId="1322" priority="78" stopIfTrue="1" operator="containsText" text="FERIE">
      <formula>NOT(ISERROR(SEARCH("FERIE",U16)))</formula>
    </cfRule>
  </conditionalFormatting>
  <conditionalFormatting sqref="U16">
    <cfRule type="expression" dxfId="1321" priority="76">
      <formula>WEEKDAY($B$7,2)&gt;5</formula>
    </cfRule>
  </conditionalFormatting>
  <conditionalFormatting sqref="U17">
    <cfRule type="expression" dxfId="1320" priority="75">
      <formula>WEEKDAY($B$8,2)&gt;5</formula>
    </cfRule>
  </conditionalFormatting>
  <conditionalFormatting sqref="U18">
    <cfRule type="expression" dxfId="1319" priority="74">
      <formula>WEEKDAY($B$9,2)&gt;5</formula>
    </cfRule>
  </conditionalFormatting>
  <conditionalFormatting sqref="U19">
    <cfRule type="expression" dxfId="1318" priority="73">
      <formula>WEEKDAY($B$10,2)&gt;5</formula>
    </cfRule>
  </conditionalFormatting>
  <conditionalFormatting sqref="U20">
    <cfRule type="expression" dxfId="1317" priority="72">
      <formula>WEEKDAY($B$11,2)&gt;5</formula>
    </cfRule>
  </conditionalFormatting>
  <conditionalFormatting sqref="X14:X18">
    <cfRule type="containsText" dxfId="1316" priority="70" stopIfTrue="1" operator="containsText" text="CP">
      <formula>NOT(ISERROR(SEARCH("CP",X14)))</formula>
    </cfRule>
    <cfRule type="containsText" dxfId="1315" priority="71" stopIfTrue="1" operator="containsText" text="FERIE">
      <formula>NOT(ISERROR(SEARCH("FERIE",X14)))</formula>
    </cfRule>
  </conditionalFormatting>
  <conditionalFormatting sqref="X14">
    <cfRule type="expression" dxfId="1314" priority="69">
      <formula>WEEKDAY($B$7,2)&gt;5</formula>
    </cfRule>
  </conditionalFormatting>
  <conditionalFormatting sqref="X15">
    <cfRule type="expression" dxfId="1313" priority="68">
      <formula>WEEKDAY($B$8,2)&gt;5</formula>
    </cfRule>
  </conditionalFormatting>
  <conditionalFormatting sqref="X16">
    <cfRule type="expression" dxfId="1312" priority="67">
      <formula>WEEKDAY($B$9,2)&gt;5</formula>
    </cfRule>
  </conditionalFormatting>
  <conditionalFormatting sqref="X17">
    <cfRule type="expression" dxfId="1311" priority="66">
      <formula>WEEKDAY($B$10,2)&gt;5</formula>
    </cfRule>
  </conditionalFormatting>
  <conditionalFormatting sqref="X18">
    <cfRule type="expression" dxfId="1310" priority="65">
      <formula>WEEKDAY($B$11,2)&gt;5</formula>
    </cfRule>
  </conditionalFormatting>
  <conditionalFormatting sqref="X28:X32">
    <cfRule type="containsText" dxfId="1309" priority="63" stopIfTrue="1" operator="containsText" text="CP">
      <formula>NOT(ISERROR(SEARCH("CP",X28)))</formula>
    </cfRule>
    <cfRule type="containsText" dxfId="1308" priority="64" stopIfTrue="1" operator="containsText" text="FERIE">
      <formula>NOT(ISERROR(SEARCH("FERIE",X28)))</formula>
    </cfRule>
  </conditionalFormatting>
  <conditionalFormatting sqref="X28">
    <cfRule type="expression" dxfId="1307" priority="62">
      <formula>WEEKDAY($B$7,2)&gt;5</formula>
    </cfRule>
  </conditionalFormatting>
  <conditionalFormatting sqref="X29">
    <cfRule type="expression" dxfId="1306" priority="61">
      <formula>WEEKDAY($B$8,2)&gt;5</formula>
    </cfRule>
  </conditionalFormatting>
  <conditionalFormatting sqref="X30">
    <cfRule type="expression" dxfId="1305" priority="60">
      <formula>WEEKDAY($B$9,2)&gt;5</formula>
    </cfRule>
  </conditionalFormatting>
  <conditionalFormatting sqref="X31">
    <cfRule type="expression" dxfId="1304" priority="59">
      <formula>WEEKDAY($B$10,2)&gt;5</formula>
    </cfRule>
  </conditionalFormatting>
  <conditionalFormatting sqref="X32">
    <cfRule type="expression" dxfId="1303" priority="58">
      <formula>WEEKDAY($B$11,2)&gt;5</formula>
    </cfRule>
  </conditionalFormatting>
  <conditionalFormatting sqref="X21:X25">
    <cfRule type="containsText" dxfId="1302" priority="56" stopIfTrue="1" operator="containsText" text="CP">
      <formula>NOT(ISERROR(SEARCH("CP",X21)))</formula>
    </cfRule>
    <cfRule type="containsText" dxfId="1301" priority="57" stopIfTrue="1" operator="containsText" text="FERIE">
      <formula>NOT(ISERROR(SEARCH("FERIE",X21)))</formula>
    </cfRule>
  </conditionalFormatting>
  <conditionalFormatting sqref="X21">
    <cfRule type="expression" dxfId="1300" priority="55">
      <formula>WEEKDAY($B$7,2)&gt;5</formula>
    </cfRule>
  </conditionalFormatting>
  <conditionalFormatting sqref="X22">
    <cfRule type="expression" dxfId="1299" priority="54">
      <formula>WEEKDAY($B$8,2)&gt;5</formula>
    </cfRule>
  </conditionalFormatting>
  <conditionalFormatting sqref="X23">
    <cfRule type="expression" dxfId="1298" priority="53">
      <formula>WEEKDAY($B$9,2)&gt;5</formula>
    </cfRule>
  </conditionalFormatting>
  <conditionalFormatting sqref="X24">
    <cfRule type="expression" dxfId="1297" priority="52">
      <formula>WEEKDAY($B$10,2)&gt;5</formula>
    </cfRule>
  </conditionalFormatting>
  <conditionalFormatting sqref="X25">
    <cfRule type="expression" dxfId="1296" priority="51">
      <formula>WEEKDAY($B$11,2)&gt;5</formula>
    </cfRule>
  </conditionalFormatting>
  <conditionalFormatting sqref="L36">
    <cfRule type="expression" dxfId="1295" priority="50">
      <formula>WEEKDAY($B$7,2)&gt;5</formula>
    </cfRule>
  </conditionalFormatting>
  <conditionalFormatting sqref="Z20:Z21">
    <cfRule type="containsText" dxfId="1294" priority="48" stopIfTrue="1" operator="containsText" text="CP">
      <formula>NOT(ISERROR(SEARCH("CP",Z20)))</formula>
    </cfRule>
    <cfRule type="containsText" dxfId="1293" priority="49" stopIfTrue="1" operator="containsText" text="FERIE">
      <formula>NOT(ISERROR(SEARCH("FERIE",Z20)))</formula>
    </cfRule>
  </conditionalFormatting>
  <conditionalFormatting sqref="Z20">
    <cfRule type="expression" dxfId="1292" priority="47">
      <formula>WEEKDAY($B$7,2)&gt;5</formula>
    </cfRule>
  </conditionalFormatting>
  <conditionalFormatting sqref="Z21">
    <cfRule type="expression" dxfId="1291" priority="46">
      <formula>WEEKDAY($B$8,2)&gt;5</formula>
    </cfRule>
  </conditionalFormatting>
  <conditionalFormatting sqref="X37">
    <cfRule type="expression" dxfId="1290" priority="45">
      <formula>WEEKDAY($B$10,2)&gt;5</formula>
    </cfRule>
  </conditionalFormatting>
  <conditionalFormatting sqref="S26:S30">
    <cfRule type="containsText" dxfId="1289" priority="39" stopIfTrue="1" operator="containsText" text="CP">
      <formula>NOT(ISERROR(SEARCH("CP",S26)))</formula>
    </cfRule>
    <cfRule type="containsText" dxfId="1288" priority="40" stopIfTrue="1" operator="containsText" text="FERIE">
      <formula>NOT(ISERROR(SEARCH("FERIE",S26)))</formula>
    </cfRule>
  </conditionalFormatting>
  <conditionalFormatting sqref="S26">
    <cfRule type="expression" dxfId="1287" priority="38">
      <formula>WEEKDAY($B$7,2)&gt;5</formula>
    </cfRule>
  </conditionalFormatting>
  <conditionalFormatting sqref="S27">
    <cfRule type="expression" dxfId="1286" priority="37">
      <formula>WEEKDAY($B$8,2)&gt;5</formula>
    </cfRule>
  </conditionalFormatting>
  <conditionalFormatting sqref="S28">
    <cfRule type="expression" dxfId="1285" priority="36">
      <formula>WEEKDAY($B$9,2)&gt;5</formula>
    </cfRule>
  </conditionalFormatting>
  <conditionalFormatting sqref="S29">
    <cfRule type="expression" dxfId="1284" priority="35">
      <formula>WEEKDAY($B$10,2)&gt;5</formula>
    </cfRule>
  </conditionalFormatting>
  <conditionalFormatting sqref="S30">
    <cfRule type="expression" dxfId="1283" priority="34">
      <formula>WEEKDAY($B$11,2)&gt;5</formula>
    </cfRule>
  </conditionalFormatting>
  <conditionalFormatting sqref="U23:U27">
    <cfRule type="containsText" dxfId="1282" priority="32" stopIfTrue="1" operator="containsText" text="CP">
      <formula>NOT(ISERROR(SEARCH("CP",U23)))</formula>
    </cfRule>
    <cfRule type="containsText" dxfId="1281" priority="33" stopIfTrue="1" operator="containsText" text="FERIE">
      <formula>NOT(ISERROR(SEARCH("FERIE",U23)))</formula>
    </cfRule>
  </conditionalFormatting>
  <conditionalFormatting sqref="U23">
    <cfRule type="expression" dxfId="1280" priority="31">
      <formula>WEEKDAY($B$7,2)&gt;5</formula>
    </cfRule>
  </conditionalFormatting>
  <conditionalFormatting sqref="U24">
    <cfRule type="expression" dxfId="1279" priority="30">
      <formula>WEEKDAY($B$8,2)&gt;5</formula>
    </cfRule>
  </conditionalFormatting>
  <conditionalFormatting sqref="U25">
    <cfRule type="expression" dxfId="1278" priority="29">
      <formula>WEEKDAY($B$9,2)&gt;5</formula>
    </cfRule>
  </conditionalFormatting>
  <conditionalFormatting sqref="U26">
    <cfRule type="expression" dxfId="1277" priority="28">
      <formula>WEEKDAY($B$10,2)&gt;5</formula>
    </cfRule>
  </conditionalFormatting>
  <conditionalFormatting sqref="U27">
    <cfRule type="expression" dxfId="1276" priority="27">
      <formula>WEEKDAY($B$11,2)&gt;5</formula>
    </cfRule>
  </conditionalFormatting>
  <conditionalFormatting sqref="S22:S23">
    <cfRule type="containsText" dxfId="1275" priority="25" stopIfTrue="1" operator="containsText" text="CP">
      <formula>NOT(ISERROR(SEARCH("CP",S22)))</formula>
    </cfRule>
    <cfRule type="containsText" dxfId="1274" priority="26" stopIfTrue="1" operator="containsText" text="FERIE">
      <formula>NOT(ISERROR(SEARCH("FERIE",S22)))</formula>
    </cfRule>
  </conditionalFormatting>
  <conditionalFormatting sqref="S22">
    <cfRule type="expression" dxfId="1273" priority="24">
      <formula>WEEKDAY($B$8,2)&gt;5</formula>
    </cfRule>
  </conditionalFormatting>
  <conditionalFormatting sqref="S23">
    <cfRule type="expression" dxfId="1272" priority="23">
      <formula>WEEKDAY($B$9,2)&gt;5</formula>
    </cfRule>
  </conditionalFormatting>
  <conditionalFormatting sqref="N17:N21">
    <cfRule type="containsText" dxfId="1271" priority="21" stopIfTrue="1" operator="containsText" text="CP">
      <formula>NOT(ISERROR(SEARCH("CP",N17)))</formula>
    </cfRule>
    <cfRule type="containsText" dxfId="1270" priority="22" stopIfTrue="1" operator="containsText" text="FERIE">
      <formula>NOT(ISERROR(SEARCH("FERIE",N17)))</formula>
    </cfRule>
  </conditionalFormatting>
  <conditionalFormatting sqref="N17">
    <cfRule type="expression" dxfId="1269" priority="20">
      <formula>WEEKDAY($B$7,2)&gt;5</formula>
    </cfRule>
  </conditionalFormatting>
  <conditionalFormatting sqref="N18">
    <cfRule type="expression" dxfId="1268" priority="19">
      <formula>WEEKDAY($B$8,2)&gt;5</formula>
    </cfRule>
  </conditionalFormatting>
  <conditionalFormatting sqref="N19">
    <cfRule type="expression" dxfId="1267" priority="18">
      <formula>WEEKDAY($B$9,2)&gt;5</formula>
    </cfRule>
  </conditionalFormatting>
  <conditionalFormatting sqref="N20">
    <cfRule type="expression" dxfId="1266" priority="17">
      <formula>WEEKDAY($B$10,2)&gt;5</formula>
    </cfRule>
  </conditionalFormatting>
  <conditionalFormatting sqref="N21">
    <cfRule type="expression" dxfId="1265" priority="16">
      <formula>WEEKDAY($B$11,2)&gt;5</formula>
    </cfRule>
  </conditionalFormatting>
  <conditionalFormatting sqref="N14">
    <cfRule type="containsText" dxfId="1264" priority="14" stopIfTrue="1" operator="containsText" text="CP">
      <formula>NOT(ISERROR(SEARCH("CP",N14)))</formula>
    </cfRule>
    <cfRule type="containsText" dxfId="1263" priority="15" stopIfTrue="1" operator="containsText" text="FERIE">
      <formula>NOT(ISERROR(SEARCH("FERIE",N14)))</formula>
    </cfRule>
  </conditionalFormatting>
  <conditionalFormatting sqref="N14">
    <cfRule type="expression" dxfId="1262" priority="13">
      <formula>WEEKDAY($B$7,2)&gt;5</formula>
    </cfRule>
  </conditionalFormatting>
  <conditionalFormatting sqref="X35:X36">
    <cfRule type="containsText" dxfId="1261" priority="11" stopIfTrue="1" operator="containsText" text="CP">
      <formula>NOT(ISERROR(SEARCH("CP",X35)))</formula>
    </cfRule>
    <cfRule type="containsText" dxfId="1260" priority="12" stopIfTrue="1" operator="containsText" text="FERIE">
      <formula>NOT(ISERROR(SEARCH("FERIE",X35)))</formula>
    </cfRule>
  </conditionalFormatting>
  <conditionalFormatting sqref="X35">
    <cfRule type="expression" dxfId="1259" priority="10">
      <formula>WEEKDAY($B$10,2)&gt;5</formula>
    </cfRule>
  </conditionalFormatting>
  <conditionalFormatting sqref="X36">
    <cfRule type="expression" dxfId="1258" priority="9">
      <formula>WEEKDAY($B$11,2)&gt;5</formula>
    </cfRule>
  </conditionalFormatting>
  <conditionalFormatting sqref="Q25:Q26">
    <cfRule type="containsText" dxfId="1257" priority="7" stopIfTrue="1" operator="containsText" text="CP">
      <formula>NOT(ISERROR(SEARCH("CP",Q25)))</formula>
    </cfRule>
    <cfRule type="containsText" dxfId="1256" priority="8" stopIfTrue="1" operator="containsText" text="FERIE">
      <formula>NOT(ISERROR(SEARCH("FERIE",Q25)))</formula>
    </cfRule>
  </conditionalFormatting>
  <conditionalFormatting sqref="Q25">
    <cfRule type="expression" dxfId="1255" priority="6">
      <formula>WEEKDAY($B$7,2)&gt;5</formula>
    </cfRule>
  </conditionalFormatting>
  <conditionalFormatting sqref="Q26">
    <cfRule type="expression" dxfId="1254" priority="5">
      <formula>WEEKDAY($B$8,2)&gt;5</formula>
    </cfRule>
  </conditionalFormatting>
  <conditionalFormatting sqref="S19:S20">
    <cfRule type="containsText" dxfId="1253" priority="3" stopIfTrue="1" operator="containsText" text="CP">
      <formula>NOT(ISERROR(SEARCH("CP",S19)))</formula>
    </cfRule>
    <cfRule type="containsText" dxfId="1252" priority="4" stopIfTrue="1" operator="containsText" text="FERIE">
      <formula>NOT(ISERROR(SEARCH("FERIE",S19)))</formula>
    </cfRule>
  </conditionalFormatting>
  <conditionalFormatting sqref="S19">
    <cfRule type="expression" dxfId="1251" priority="2">
      <formula>WEEKDAY($B$8,2)&gt;5</formula>
    </cfRule>
  </conditionalFormatting>
  <conditionalFormatting sqref="S20">
    <cfRule type="expression" dxfId="1250" priority="1">
      <formula>WEEKDAY($B$9,2)&gt;5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&amp;R]</oddFooter>
  </headerFooter>
  <colBreaks count="1" manualBreakCount="1">
    <brk id="14" max="1048575" man="1"/>
  </colBreaks>
  <ignoredErrors>
    <ignoredError sqref="B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B48"/>
  <sheetViews>
    <sheetView showGridLines="0" tabSelected="1" zoomScaleNormal="100" workbookViewId="0">
      <pane ySplit="4" topLeftCell="A17" activePane="bottomLeft" state="frozen"/>
      <selection activeCell="AG16" sqref="AG16"/>
      <selection pane="bottomLeft" activeCell="S47" sqref="S47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Feuil1!B6</f>
        <v>Jean-Luc FLAMENT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Jean-Luc FLAMENT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60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'PIERRE OLIVIER'!B7</f>
        <v>43101</v>
      </c>
      <c r="C7" s="26" t="s">
        <v>22</v>
      </c>
      <c r="D7" s="25">
        <f>B37+1</f>
        <v>43132</v>
      </c>
      <c r="E7" s="262"/>
      <c r="F7" s="25">
        <f>D34+1</f>
        <v>43160</v>
      </c>
      <c r="G7" s="133"/>
      <c r="H7" s="27">
        <v>1</v>
      </c>
      <c r="I7" s="28">
        <f>F37+1</f>
        <v>43191</v>
      </c>
      <c r="J7" s="122"/>
      <c r="K7" s="25">
        <f>I36+1</f>
        <v>43221</v>
      </c>
      <c r="L7" s="78" t="s">
        <v>23</v>
      </c>
      <c r="M7" s="25">
        <f>K37+1</f>
        <v>43252</v>
      </c>
      <c r="N7" s="123"/>
      <c r="O7" s="24">
        <v>1</v>
      </c>
      <c r="P7" s="25">
        <f>M36+1</f>
        <v>43282</v>
      </c>
      <c r="Q7" s="124"/>
      <c r="R7" s="118">
        <f>P37+1</f>
        <v>43313</v>
      </c>
      <c r="S7" s="121" t="s">
        <v>87</v>
      </c>
      <c r="T7" s="25">
        <f>R37+1</f>
        <v>43344</v>
      </c>
      <c r="U7" s="122"/>
      <c r="V7" s="27">
        <v>1</v>
      </c>
      <c r="W7" s="120">
        <f>T36+1</f>
        <v>43374</v>
      </c>
      <c r="X7" s="226" t="s">
        <v>85</v>
      </c>
      <c r="Y7" s="25">
        <f>W37+1</f>
        <v>43405</v>
      </c>
      <c r="Z7" s="78" t="s">
        <v>28</v>
      </c>
      <c r="AA7" s="25">
        <f>Y36+1</f>
        <v>43435</v>
      </c>
      <c r="AB7" s="123"/>
    </row>
    <row r="8" spans="1:28" s="3" customFormat="1" ht="23.25" customHeight="1" x14ac:dyDescent="0.2">
      <c r="A8" s="24">
        <v>2</v>
      </c>
      <c r="B8" s="25">
        <f>B7+1</f>
        <v>43102</v>
      </c>
      <c r="C8" s="122" t="s">
        <v>53</v>
      </c>
      <c r="D8" s="25">
        <f>D7+1</f>
        <v>43133</v>
      </c>
      <c r="E8" s="133"/>
      <c r="F8" s="25">
        <f>F7+1</f>
        <v>43161</v>
      </c>
      <c r="G8" s="133"/>
      <c r="H8" s="27">
        <v>2</v>
      </c>
      <c r="I8" s="25">
        <f>I7+1</f>
        <v>43192</v>
      </c>
      <c r="J8" s="78" t="s">
        <v>51</v>
      </c>
      <c r="K8" s="25">
        <f>K7+1</f>
        <v>43222</v>
      </c>
      <c r="L8" s="122"/>
      <c r="M8" s="25">
        <f>M7+1</f>
        <v>43253</v>
      </c>
      <c r="N8" s="123"/>
      <c r="O8" s="24">
        <v>2</v>
      </c>
      <c r="P8" s="118">
        <f>P7+1</f>
        <v>43283</v>
      </c>
      <c r="Q8" s="228" t="s">
        <v>84</v>
      </c>
      <c r="R8" s="118">
        <f>R7+1</f>
        <v>43314</v>
      </c>
      <c r="S8" s="121" t="s">
        <v>111</v>
      </c>
      <c r="T8" s="25">
        <f>T7+1</f>
        <v>43345</v>
      </c>
      <c r="U8" s="122"/>
      <c r="V8" s="27">
        <v>2</v>
      </c>
      <c r="W8" s="118">
        <f>W7+1</f>
        <v>43375</v>
      </c>
      <c r="X8" s="226" t="s">
        <v>121</v>
      </c>
      <c r="Y8" s="25">
        <f>Y7+1</f>
        <v>43406</v>
      </c>
      <c r="Z8" s="122"/>
      <c r="AA8" s="25">
        <f>AA7+1</f>
        <v>43436</v>
      </c>
      <c r="AB8" s="12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122" t="s">
        <v>53</v>
      </c>
      <c r="D9" s="25">
        <f t="shared" ref="D9:D34" si="1">D8+1</f>
        <v>43134</v>
      </c>
      <c r="E9" s="122"/>
      <c r="F9" s="25">
        <f t="shared" ref="F9:F37" si="2">F8+1</f>
        <v>43162</v>
      </c>
      <c r="G9" s="122"/>
      <c r="H9" s="27">
        <v>3</v>
      </c>
      <c r="I9" s="118">
        <f t="shared" ref="I9:I36" si="3">I8+1</f>
        <v>43193</v>
      </c>
      <c r="J9" s="121" t="s">
        <v>87</v>
      </c>
      <c r="K9" s="25">
        <f t="shared" ref="K9:K37" si="4">K8+1</f>
        <v>43223</v>
      </c>
      <c r="L9" s="122"/>
      <c r="M9" s="25">
        <f t="shared" ref="M9:M36" si="5">M8+1</f>
        <v>43254</v>
      </c>
      <c r="N9" s="123"/>
      <c r="O9" s="24">
        <v>3</v>
      </c>
      <c r="P9" s="118">
        <f t="shared" ref="P9:P37" si="6">P8+1</f>
        <v>43284</v>
      </c>
      <c r="Q9" s="228" t="s">
        <v>104</v>
      </c>
      <c r="R9" s="25">
        <f t="shared" ref="R9:R37" si="7">R8+1</f>
        <v>43315</v>
      </c>
      <c r="S9" s="329" t="s">
        <v>198</v>
      </c>
      <c r="T9" s="118">
        <f t="shared" ref="T9:T36" si="8">T8+1</f>
        <v>43346</v>
      </c>
      <c r="U9" s="121" t="s">
        <v>87</v>
      </c>
      <c r="V9" s="27">
        <v>3</v>
      </c>
      <c r="W9" s="118">
        <f t="shared" ref="W9:W37" si="9">W8+1</f>
        <v>43376</v>
      </c>
      <c r="X9" s="226" t="s">
        <v>192</v>
      </c>
      <c r="Y9" s="25">
        <f t="shared" ref="Y9:Y36" si="10">Y8+1</f>
        <v>43407</v>
      </c>
      <c r="Z9" s="122"/>
      <c r="AA9" s="25">
        <f t="shared" ref="AA9:AA37" si="11">AA8+1</f>
        <v>43437</v>
      </c>
      <c r="AB9" s="12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122" t="s">
        <v>53</v>
      </c>
      <c r="D10" s="25">
        <f t="shared" si="1"/>
        <v>43135</v>
      </c>
      <c r="E10" s="122"/>
      <c r="F10" s="25">
        <f t="shared" si="2"/>
        <v>43163</v>
      </c>
      <c r="G10" s="122"/>
      <c r="H10" s="27">
        <v>4</v>
      </c>
      <c r="I10" s="118">
        <f t="shared" si="3"/>
        <v>43194</v>
      </c>
      <c r="J10" s="121" t="s">
        <v>91</v>
      </c>
      <c r="K10" s="25">
        <f t="shared" si="4"/>
        <v>43224</v>
      </c>
      <c r="L10" s="122"/>
      <c r="M10" s="118">
        <f t="shared" si="5"/>
        <v>43255</v>
      </c>
      <c r="N10" s="232" t="s">
        <v>61</v>
      </c>
      <c r="O10" s="24">
        <v>4</v>
      </c>
      <c r="P10" s="118">
        <f t="shared" si="6"/>
        <v>43285</v>
      </c>
      <c r="Q10" s="228" t="s">
        <v>86</v>
      </c>
      <c r="R10" s="25">
        <f t="shared" si="7"/>
        <v>43316</v>
      </c>
      <c r="S10" s="122"/>
      <c r="T10" s="118">
        <f t="shared" si="8"/>
        <v>43347</v>
      </c>
      <c r="U10" s="121" t="s">
        <v>115</v>
      </c>
      <c r="V10" s="27">
        <v>4</v>
      </c>
      <c r="W10" s="118">
        <f t="shared" si="9"/>
        <v>43377</v>
      </c>
      <c r="X10" s="317"/>
      <c r="Y10" s="25">
        <f t="shared" si="10"/>
        <v>43408</v>
      </c>
      <c r="Z10" s="122"/>
      <c r="AA10" s="25">
        <f t="shared" si="11"/>
        <v>43438</v>
      </c>
      <c r="AB10" s="128"/>
    </row>
    <row r="11" spans="1:28" s="3" customFormat="1" ht="23.25" customHeight="1" x14ac:dyDescent="0.2">
      <c r="A11" s="24">
        <v>5</v>
      </c>
      <c r="B11" s="25">
        <f t="shared" si="0"/>
        <v>43105</v>
      </c>
      <c r="C11" s="122" t="s">
        <v>53</v>
      </c>
      <c r="D11" s="25">
        <f t="shared" si="1"/>
        <v>43136</v>
      </c>
      <c r="E11" s="133"/>
      <c r="F11" s="25">
        <f t="shared" si="2"/>
        <v>43164</v>
      </c>
      <c r="G11" s="133"/>
      <c r="H11" s="27">
        <v>5</v>
      </c>
      <c r="I11" s="25">
        <f t="shared" si="3"/>
        <v>43195</v>
      </c>
      <c r="J11" s="122"/>
      <c r="K11" s="25">
        <f t="shared" si="4"/>
        <v>43225</v>
      </c>
      <c r="L11" s="122"/>
      <c r="M11" s="118">
        <f t="shared" si="5"/>
        <v>43256</v>
      </c>
      <c r="N11" s="233"/>
      <c r="O11" s="24">
        <v>5</v>
      </c>
      <c r="P11" s="118">
        <f t="shared" si="6"/>
        <v>43286</v>
      </c>
      <c r="Q11" s="121" t="s">
        <v>105</v>
      </c>
      <c r="R11" s="25">
        <f t="shared" si="7"/>
        <v>43317</v>
      </c>
      <c r="S11" s="122"/>
      <c r="T11" s="118">
        <f t="shared" si="8"/>
        <v>43348</v>
      </c>
      <c r="U11" s="275" t="s">
        <v>146</v>
      </c>
      <c r="V11" s="27">
        <v>5</v>
      </c>
      <c r="W11" s="118">
        <f t="shared" si="9"/>
        <v>43378</v>
      </c>
      <c r="X11" s="317"/>
      <c r="Y11" s="25">
        <f t="shared" si="10"/>
        <v>43409</v>
      </c>
      <c r="Z11" s="122"/>
      <c r="AA11" s="25">
        <f t="shared" si="11"/>
        <v>43439</v>
      </c>
      <c r="AB11" s="12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122"/>
      <c r="D12" s="25">
        <f t="shared" si="1"/>
        <v>43137</v>
      </c>
      <c r="E12" s="133"/>
      <c r="F12" s="25">
        <f t="shared" si="2"/>
        <v>43165</v>
      </c>
      <c r="G12" s="133"/>
      <c r="H12" s="27">
        <v>6</v>
      </c>
      <c r="I12" s="25">
        <f t="shared" si="3"/>
        <v>43196</v>
      </c>
      <c r="J12" s="124"/>
      <c r="K12" s="25">
        <f t="shared" si="4"/>
        <v>43226</v>
      </c>
      <c r="L12" s="122"/>
      <c r="M12" s="118">
        <f t="shared" si="5"/>
        <v>43257</v>
      </c>
      <c r="N12" s="233" t="s">
        <v>62</v>
      </c>
      <c r="O12" s="24">
        <v>6</v>
      </c>
      <c r="P12" s="118">
        <f t="shared" si="6"/>
        <v>43287</v>
      </c>
      <c r="Q12" s="121" t="s">
        <v>106</v>
      </c>
      <c r="R12" s="118">
        <f t="shared" si="7"/>
        <v>43318</v>
      </c>
      <c r="S12" s="234" t="s">
        <v>61</v>
      </c>
      <c r="T12" s="118">
        <f t="shared" si="8"/>
        <v>43349</v>
      </c>
      <c r="U12" s="275" t="s">
        <v>147</v>
      </c>
      <c r="V12" s="27">
        <v>6</v>
      </c>
      <c r="W12" s="25">
        <f t="shared" si="9"/>
        <v>43379</v>
      </c>
      <c r="X12" s="124"/>
      <c r="Y12" s="118">
        <f t="shared" si="10"/>
        <v>43410</v>
      </c>
      <c r="Z12" s="234" t="s">
        <v>61</v>
      </c>
      <c r="AA12" s="25">
        <f t="shared" si="11"/>
        <v>43440</v>
      </c>
      <c r="AB12" s="12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122"/>
      <c r="D13" s="25">
        <f t="shared" si="1"/>
        <v>43138</v>
      </c>
      <c r="E13" s="133"/>
      <c r="F13" s="25">
        <f t="shared" si="2"/>
        <v>43166</v>
      </c>
      <c r="G13" s="133"/>
      <c r="H13" s="27">
        <v>7</v>
      </c>
      <c r="I13" s="25">
        <f t="shared" si="3"/>
        <v>43197</v>
      </c>
      <c r="J13" s="122"/>
      <c r="K13" s="25">
        <f t="shared" si="4"/>
        <v>43227</v>
      </c>
      <c r="L13" s="124"/>
      <c r="M13" s="118">
        <f t="shared" si="5"/>
        <v>43258</v>
      </c>
      <c r="N13" s="233"/>
      <c r="O13" s="24">
        <v>7</v>
      </c>
      <c r="P13" s="25">
        <f t="shared" si="6"/>
        <v>43288</v>
      </c>
      <c r="Q13" s="122"/>
      <c r="R13" s="118">
        <f t="shared" si="7"/>
        <v>43319</v>
      </c>
      <c r="S13" s="234"/>
      <c r="T13" s="118">
        <f t="shared" si="8"/>
        <v>43350</v>
      </c>
      <c r="U13" s="275" t="s">
        <v>62</v>
      </c>
      <c r="V13" s="27">
        <v>7</v>
      </c>
      <c r="W13" s="25">
        <f t="shared" si="9"/>
        <v>43380</v>
      </c>
      <c r="X13" s="122"/>
      <c r="Y13" s="118">
        <f t="shared" si="10"/>
        <v>43411</v>
      </c>
      <c r="Z13" s="236" t="s">
        <v>62</v>
      </c>
      <c r="AA13" s="25">
        <f t="shared" si="11"/>
        <v>43441</v>
      </c>
      <c r="AB13" s="12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124" t="s">
        <v>53</v>
      </c>
      <c r="D14" s="25">
        <f t="shared" si="1"/>
        <v>43139</v>
      </c>
      <c r="E14" s="133"/>
      <c r="F14" s="25">
        <f t="shared" si="2"/>
        <v>43167</v>
      </c>
      <c r="G14" s="133"/>
      <c r="H14" s="27">
        <v>8</v>
      </c>
      <c r="I14" s="28">
        <f t="shared" si="3"/>
        <v>43198</v>
      </c>
      <c r="J14" s="122"/>
      <c r="K14" s="25">
        <f t="shared" si="4"/>
        <v>43228</v>
      </c>
      <c r="L14" s="78" t="s">
        <v>24</v>
      </c>
      <c r="M14" s="118">
        <f t="shared" si="5"/>
        <v>43259</v>
      </c>
      <c r="N14" s="233" t="s">
        <v>101</v>
      </c>
      <c r="O14" s="24">
        <v>8</v>
      </c>
      <c r="P14" s="25">
        <f t="shared" si="6"/>
        <v>43289</v>
      </c>
      <c r="Q14" s="124"/>
      <c r="R14" s="118">
        <f t="shared" si="7"/>
        <v>43320</v>
      </c>
      <c r="S14" s="234" t="s">
        <v>62</v>
      </c>
      <c r="T14" s="25">
        <f t="shared" si="8"/>
        <v>43351</v>
      </c>
      <c r="U14" s="122"/>
      <c r="V14" s="27">
        <v>8</v>
      </c>
      <c r="W14" s="120">
        <f t="shared" si="9"/>
        <v>43381</v>
      </c>
      <c r="X14" s="121" t="s">
        <v>87</v>
      </c>
      <c r="Y14" s="118">
        <f t="shared" si="10"/>
        <v>43412</v>
      </c>
      <c r="Z14" s="236"/>
      <c r="AA14" s="25">
        <f t="shared" si="11"/>
        <v>43442</v>
      </c>
      <c r="AB14" s="12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122" t="s">
        <v>53</v>
      </c>
      <c r="D15" s="25">
        <f t="shared" si="1"/>
        <v>43140</v>
      </c>
      <c r="E15" s="133"/>
      <c r="F15" s="25">
        <f t="shared" si="2"/>
        <v>43168</v>
      </c>
      <c r="G15" s="133"/>
      <c r="H15" s="27">
        <v>9</v>
      </c>
      <c r="I15" s="118">
        <f t="shared" si="3"/>
        <v>43199</v>
      </c>
      <c r="J15" s="226" t="s">
        <v>65</v>
      </c>
      <c r="K15" s="25">
        <f t="shared" si="4"/>
        <v>43229</v>
      </c>
      <c r="L15" s="122"/>
      <c r="M15" s="25">
        <f t="shared" si="5"/>
        <v>43260</v>
      </c>
      <c r="N15" s="123"/>
      <c r="O15" s="24">
        <v>9</v>
      </c>
      <c r="P15" s="118">
        <f t="shared" si="6"/>
        <v>43290</v>
      </c>
      <c r="Q15" s="228" t="s">
        <v>84</v>
      </c>
      <c r="R15" s="118">
        <f t="shared" si="7"/>
        <v>43321</v>
      </c>
      <c r="S15" s="234"/>
      <c r="T15" s="25">
        <f t="shared" si="8"/>
        <v>43352</v>
      </c>
      <c r="U15" s="122"/>
      <c r="V15" s="27">
        <v>9</v>
      </c>
      <c r="W15" s="118">
        <f t="shared" si="9"/>
        <v>43382</v>
      </c>
      <c r="X15" s="127" t="s">
        <v>210</v>
      </c>
      <c r="Y15" s="118">
        <f t="shared" si="10"/>
        <v>43413</v>
      </c>
      <c r="Z15" s="234" t="s">
        <v>118</v>
      </c>
      <c r="AA15" s="25">
        <f t="shared" si="11"/>
        <v>43443</v>
      </c>
      <c r="AB15" s="12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122" t="s">
        <v>53</v>
      </c>
      <c r="D16" s="25">
        <f t="shared" si="1"/>
        <v>43141</v>
      </c>
      <c r="E16" s="122"/>
      <c r="F16" s="25">
        <f t="shared" si="2"/>
        <v>43169</v>
      </c>
      <c r="G16" s="122"/>
      <c r="H16" s="27">
        <v>10</v>
      </c>
      <c r="I16" s="118">
        <f t="shared" si="3"/>
        <v>43200</v>
      </c>
      <c r="J16" s="226"/>
      <c r="K16" s="25">
        <f t="shared" si="4"/>
        <v>43230</v>
      </c>
      <c r="L16" s="78" t="s">
        <v>50</v>
      </c>
      <c r="M16" s="25">
        <f t="shared" si="5"/>
        <v>43261</v>
      </c>
      <c r="N16" s="123"/>
      <c r="O16" s="24">
        <v>10</v>
      </c>
      <c r="P16" s="118">
        <f t="shared" si="6"/>
        <v>43291</v>
      </c>
      <c r="Q16" s="228" t="s">
        <v>104</v>
      </c>
      <c r="R16" s="118">
        <f t="shared" si="7"/>
        <v>43322</v>
      </c>
      <c r="S16" s="329" t="s">
        <v>198</v>
      </c>
      <c r="T16" s="118">
        <f t="shared" si="8"/>
        <v>43353</v>
      </c>
      <c r="U16" s="226" t="s">
        <v>104</v>
      </c>
      <c r="V16" s="27">
        <v>10</v>
      </c>
      <c r="W16" s="118">
        <f t="shared" si="9"/>
        <v>43383</v>
      </c>
      <c r="X16" s="317"/>
      <c r="Y16" s="25">
        <f t="shared" si="10"/>
        <v>43414</v>
      </c>
      <c r="Z16" s="122"/>
      <c r="AA16" s="118">
        <f t="shared" si="11"/>
        <v>43444</v>
      </c>
      <c r="AB16" s="233" t="s">
        <v>61</v>
      </c>
    </row>
    <row r="17" spans="1:28" s="3" customFormat="1" ht="23.25" customHeight="1" x14ac:dyDescent="0.2">
      <c r="A17" s="24">
        <v>11</v>
      </c>
      <c r="B17" s="25">
        <f t="shared" si="0"/>
        <v>43111</v>
      </c>
      <c r="C17" s="122" t="s">
        <v>53</v>
      </c>
      <c r="D17" s="25">
        <f t="shared" si="1"/>
        <v>43142</v>
      </c>
      <c r="E17" s="122"/>
      <c r="F17" s="25">
        <f t="shared" si="2"/>
        <v>43170</v>
      </c>
      <c r="G17" s="122"/>
      <c r="H17" s="27">
        <v>11</v>
      </c>
      <c r="I17" s="118">
        <f t="shared" si="3"/>
        <v>43201</v>
      </c>
      <c r="J17" s="226" t="s">
        <v>92</v>
      </c>
      <c r="K17" s="25">
        <f t="shared" si="4"/>
        <v>43231</v>
      </c>
      <c r="L17" s="302"/>
      <c r="M17" s="118">
        <f t="shared" si="5"/>
        <v>43262</v>
      </c>
      <c r="N17" s="229" t="s">
        <v>84</v>
      </c>
      <c r="O17" s="24">
        <v>11</v>
      </c>
      <c r="P17" s="118">
        <f t="shared" si="6"/>
        <v>43292</v>
      </c>
      <c r="Q17" s="228" t="s">
        <v>89</v>
      </c>
      <c r="R17" s="25">
        <f t="shared" si="7"/>
        <v>43323</v>
      </c>
      <c r="S17" s="122"/>
      <c r="T17" s="118">
        <f t="shared" si="8"/>
        <v>43354</v>
      </c>
      <c r="U17" s="226" t="s">
        <v>121</v>
      </c>
      <c r="V17" s="27">
        <v>11</v>
      </c>
      <c r="W17" s="118">
        <f t="shared" si="9"/>
        <v>43384</v>
      </c>
      <c r="X17" s="317"/>
      <c r="Y17" s="25">
        <f t="shared" si="10"/>
        <v>43415</v>
      </c>
      <c r="Z17" s="78" t="s">
        <v>29</v>
      </c>
      <c r="AA17" s="118">
        <f t="shared" si="11"/>
        <v>43445</v>
      </c>
      <c r="AB17" s="232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122" t="s">
        <v>53</v>
      </c>
      <c r="D18" s="25">
        <f t="shared" si="1"/>
        <v>43143</v>
      </c>
      <c r="E18" s="133"/>
      <c r="F18" s="25">
        <f t="shared" si="2"/>
        <v>43171</v>
      </c>
      <c r="G18" s="133"/>
      <c r="H18" s="27">
        <v>12</v>
      </c>
      <c r="I18" s="118">
        <f t="shared" si="3"/>
        <v>43202</v>
      </c>
      <c r="J18" s="226"/>
      <c r="K18" s="25">
        <f t="shared" si="4"/>
        <v>43232</v>
      </c>
      <c r="L18" s="122"/>
      <c r="M18" s="118">
        <f t="shared" si="5"/>
        <v>43263</v>
      </c>
      <c r="N18" s="230" t="s">
        <v>98</v>
      </c>
      <c r="O18" s="24">
        <v>12</v>
      </c>
      <c r="P18" s="118">
        <f t="shared" si="6"/>
        <v>43293</v>
      </c>
      <c r="Q18" s="134" t="s">
        <v>107</v>
      </c>
      <c r="R18" s="25">
        <f t="shared" si="7"/>
        <v>43324</v>
      </c>
      <c r="S18" s="122"/>
      <c r="T18" s="118">
        <f t="shared" si="8"/>
        <v>43355</v>
      </c>
      <c r="U18" s="226" t="s">
        <v>192</v>
      </c>
      <c r="V18" s="27">
        <v>12</v>
      </c>
      <c r="W18" s="118">
        <f t="shared" si="9"/>
        <v>43385</v>
      </c>
      <c r="X18" s="317"/>
      <c r="Y18" s="25">
        <f t="shared" si="10"/>
        <v>43416</v>
      </c>
      <c r="Z18" s="121" t="s">
        <v>87</v>
      </c>
      <c r="AA18" s="118">
        <f t="shared" si="11"/>
        <v>43446</v>
      </c>
      <c r="AB18" s="233" t="s">
        <v>62</v>
      </c>
    </row>
    <row r="19" spans="1:28" s="3" customFormat="1" ht="23.25" customHeight="1" x14ac:dyDescent="0.2">
      <c r="A19" s="24">
        <v>13</v>
      </c>
      <c r="B19" s="25">
        <f t="shared" si="0"/>
        <v>43113</v>
      </c>
      <c r="C19" s="122"/>
      <c r="D19" s="25">
        <f t="shared" si="1"/>
        <v>43144</v>
      </c>
      <c r="E19" s="133"/>
      <c r="F19" s="25">
        <f t="shared" si="2"/>
        <v>43172</v>
      </c>
      <c r="G19" s="133"/>
      <c r="H19" s="27">
        <v>13</v>
      </c>
      <c r="I19" s="118">
        <f t="shared" si="3"/>
        <v>43203</v>
      </c>
      <c r="J19" s="227" t="s">
        <v>67</v>
      </c>
      <c r="K19" s="25">
        <f t="shared" si="4"/>
        <v>43233</v>
      </c>
      <c r="L19" s="122"/>
      <c r="M19" s="118">
        <f t="shared" si="5"/>
        <v>43264</v>
      </c>
      <c r="N19" s="230" t="s">
        <v>89</v>
      </c>
      <c r="O19" s="24">
        <v>13</v>
      </c>
      <c r="P19" s="25">
        <f t="shared" si="6"/>
        <v>43294</v>
      </c>
      <c r="Q19" s="122"/>
      <c r="R19" s="25">
        <f t="shared" si="7"/>
        <v>43325</v>
      </c>
      <c r="S19" s="122"/>
      <c r="T19" s="118">
        <f t="shared" si="8"/>
        <v>43356</v>
      </c>
      <c r="U19" s="122"/>
      <c r="V19" s="27">
        <v>13</v>
      </c>
      <c r="W19" s="25">
        <f t="shared" si="9"/>
        <v>43386</v>
      </c>
      <c r="X19" s="124"/>
      <c r="Y19" s="25">
        <f t="shared" si="10"/>
        <v>43417</v>
      </c>
      <c r="Z19" s="127" t="s">
        <v>213</v>
      </c>
      <c r="AA19" s="118">
        <f t="shared" si="11"/>
        <v>43447</v>
      </c>
      <c r="AB19" s="23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122"/>
      <c r="D20" s="25">
        <f t="shared" si="1"/>
        <v>43145</v>
      </c>
      <c r="E20" s="133"/>
      <c r="F20" s="25">
        <f t="shared" si="2"/>
        <v>43173</v>
      </c>
      <c r="G20" s="133"/>
      <c r="H20" s="27">
        <v>14</v>
      </c>
      <c r="I20" s="25">
        <f t="shared" si="3"/>
        <v>43204</v>
      </c>
      <c r="J20" s="122"/>
      <c r="K20" s="118">
        <f t="shared" si="4"/>
        <v>43234</v>
      </c>
      <c r="L20" s="225" t="s">
        <v>93</v>
      </c>
      <c r="M20" s="25">
        <f t="shared" si="5"/>
        <v>43265</v>
      </c>
      <c r="N20" s="349" t="s">
        <v>214</v>
      </c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122"/>
      <c r="T20" s="118">
        <f t="shared" si="8"/>
        <v>43357</v>
      </c>
      <c r="U20" s="122"/>
      <c r="V20" s="27">
        <v>14</v>
      </c>
      <c r="W20" s="25">
        <f t="shared" si="9"/>
        <v>43387</v>
      </c>
      <c r="X20" s="122"/>
      <c r="Y20" s="25">
        <f t="shared" si="10"/>
        <v>43418</v>
      </c>
      <c r="Z20" s="224" t="s">
        <v>146</v>
      </c>
      <c r="AA20" s="118">
        <f t="shared" si="11"/>
        <v>43448</v>
      </c>
      <c r="AB20" s="233" t="s">
        <v>119</v>
      </c>
    </row>
    <row r="21" spans="1:28" s="3" customFormat="1" ht="23.25" customHeight="1" x14ac:dyDescent="0.2">
      <c r="A21" s="24">
        <v>15</v>
      </c>
      <c r="B21" s="25">
        <f t="shared" si="0"/>
        <v>43115</v>
      </c>
      <c r="C21" s="124" t="s">
        <v>53</v>
      </c>
      <c r="D21" s="25">
        <f t="shared" si="1"/>
        <v>43146</v>
      </c>
      <c r="E21" s="133"/>
      <c r="F21" s="25">
        <f t="shared" si="2"/>
        <v>43174</v>
      </c>
      <c r="G21" s="133"/>
      <c r="H21" s="27">
        <v>15</v>
      </c>
      <c r="I21" s="28">
        <f t="shared" si="3"/>
        <v>43205</v>
      </c>
      <c r="J21" s="122"/>
      <c r="K21" s="118">
        <f t="shared" si="4"/>
        <v>43235</v>
      </c>
      <c r="L21" s="225" t="s">
        <v>94</v>
      </c>
      <c r="M21" s="25">
        <f t="shared" si="5"/>
        <v>43266</v>
      </c>
      <c r="N21" s="123"/>
      <c r="O21" s="24">
        <v>15</v>
      </c>
      <c r="P21" s="25">
        <f t="shared" si="6"/>
        <v>43296</v>
      </c>
      <c r="Q21" s="124"/>
      <c r="R21" s="307">
        <f t="shared" si="7"/>
        <v>43327</v>
      </c>
      <c r="S21" s="78" t="s">
        <v>26</v>
      </c>
      <c r="T21" s="25">
        <f t="shared" si="8"/>
        <v>43358</v>
      </c>
      <c r="U21" s="122"/>
      <c r="V21" s="27">
        <v>15</v>
      </c>
      <c r="W21" s="120">
        <f t="shared" si="9"/>
        <v>43388</v>
      </c>
      <c r="X21" s="318"/>
      <c r="Y21" s="25">
        <f t="shared" si="10"/>
        <v>43419</v>
      </c>
      <c r="Z21" s="342" t="s">
        <v>205</v>
      </c>
      <c r="AA21" s="25">
        <f t="shared" si="11"/>
        <v>43449</v>
      </c>
      <c r="AB21" s="123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122" t="s">
        <v>53</v>
      </c>
      <c r="D22" s="25">
        <f t="shared" si="1"/>
        <v>43147</v>
      </c>
      <c r="E22" s="133"/>
      <c r="F22" s="25">
        <f t="shared" si="2"/>
        <v>43175</v>
      </c>
      <c r="G22" s="133"/>
      <c r="H22" s="27">
        <v>16</v>
      </c>
      <c r="I22" s="118">
        <f t="shared" si="3"/>
        <v>43206</v>
      </c>
      <c r="J22" s="226" t="s">
        <v>65</v>
      </c>
      <c r="K22" s="118">
        <f t="shared" si="4"/>
        <v>43236</v>
      </c>
      <c r="L22" s="224" t="s">
        <v>95</v>
      </c>
      <c r="M22" s="25">
        <f t="shared" si="5"/>
        <v>43267</v>
      </c>
      <c r="N22" s="123"/>
      <c r="O22" s="24">
        <v>16</v>
      </c>
      <c r="P22" s="118">
        <f t="shared" si="6"/>
        <v>43297</v>
      </c>
      <c r="Q22" s="234" t="s">
        <v>61</v>
      </c>
      <c r="R22" s="25">
        <f t="shared" si="7"/>
        <v>43328</v>
      </c>
      <c r="S22" s="122"/>
      <c r="T22" s="25">
        <f t="shared" si="8"/>
        <v>43359</v>
      </c>
      <c r="U22" s="122"/>
      <c r="V22" s="27">
        <v>16</v>
      </c>
      <c r="W22" s="118">
        <f t="shared" si="9"/>
        <v>43389</v>
      </c>
      <c r="X22" s="318"/>
      <c r="Y22" s="25">
        <f t="shared" si="10"/>
        <v>43420</v>
      </c>
      <c r="Z22" s="224" t="s">
        <v>62</v>
      </c>
      <c r="AA22" s="25">
        <f t="shared" si="11"/>
        <v>43450</v>
      </c>
      <c r="AB22" s="123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122" t="s">
        <v>53</v>
      </c>
      <c r="D23" s="25">
        <f t="shared" si="1"/>
        <v>43148</v>
      </c>
      <c r="E23" s="122"/>
      <c r="F23" s="25">
        <f t="shared" si="2"/>
        <v>43176</v>
      </c>
      <c r="G23" s="122"/>
      <c r="H23" s="27">
        <v>17</v>
      </c>
      <c r="I23" s="118">
        <f t="shared" si="3"/>
        <v>43207</v>
      </c>
      <c r="J23" s="226"/>
      <c r="K23" s="118">
        <f t="shared" si="4"/>
        <v>43237</v>
      </c>
      <c r="L23" s="224" t="s">
        <v>96</v>
      </c>
      <c r="M23" s="25">
        <f t="shared" si="5"/>
        <v>43268</v>
      </c>
      <c r="N23" s="123"/>
      <c r="O23" s="24">
        <v>17</v>
      </c>
      <c r="P23" s="118">
        <f t="shared" si="6"/>
        <v>43298</v>
      </c>
      <c r="Q23" s="234"/>
      <c r="R23" s="25">
        <f t="shared" si="7"/>
        <v>43329</v>
      </c>
      <c r="S23" s="122"/>
      <c r="T23" s="118">
        <f t="shared" si="8"/>
        <v>43360</v>
      </c>
      <c r="U23" s="234" t="s">
        <v>61</v>
      </c>
      <c r="V23" s="27">
        <v>17</v>
      </c>
      <c r="W23" s="118">
        <f t="shared" si="9"/>
        <v>43390</v>
      </c>
      <c r="X23" s="318"/>
      <c r="Y23" s="25">
        <f t="shared" si="10"/>
        <v>43421</v>
      </c>
      <c r="Z23" s="122"/>
      <c r="AA23" s="25">
        <f t="shared" si="11"/>
        <v>43451</v>
      </c>
      <c r="AB23" s="123"/>
    </row>
    <row r="24" spans="1:28" s="3" customFormat="1" ht="23.25" customHeight="1" x14ac:dyDescent="0.2">
      <c r="A24" s="24">
        <v>18</v>
      </c>
      <c r="B24" s="25">
        <f t="shared" si="0"/>
        <v>43118</v>
      </c>
      <c r="C24" s="122" t="s">
        <v>53</v>
      </c>
      <c r="D24" s="25">
        <f t="shared" si="1"/>
        <v>43149</v>
      </c>
      <c r="E24" s="122"/>
      <c r="F24" s="25">
        <f t="shared" si="2"/>
        <v>43177</v>
      </c>
      <c r="G24" s="122"/>
      <c r="H24" s="27">
        <v>18</v>
      </c>
      <c r="I24" s="118">
        <f t="shared" si="3"/>
        <v>43208</v>
      </c>
      <c r="J24" s="226" t="s">
        <v>92</v>
      </c>
      <c r="K24" s="118">
        <f t="shared" si="4"/>
        <v>43238</v>
      </c>
      <c r="L24" s="224" t="s">
        <v>97</v>
      </c>
      <c r="M24" s="118">
        <f t="shared" si="5"/>
        <v>43269</v>
      </c>
      <c r="N24" s="242" t="s">
        <v>71</v>
      </c>
      <c r="O24" s="24">
        <v>18</v>
      </c>
      <c r="P24" s="118">
        <f t="shared" si="6"/>
        <v>43299</v>
      </c>
      <c r="Q24" s="234" t="s">
        <v>62</v>
      </c>
      <c r="R24" s="25">
        <f t="shared" si="7"/>
        <v>43330</v>
      </c>
      <c r="S24" s="122"/>
      <c r="T24" s="118">
        <f t="shared" si="8"/>
        <v>43361</v>
      </c>
      <c r="U24" s="234"/>
      <c r="V24" s="27">
        <v>18</v>
      </c>
      <c r="W24" s="118">
        <f t="shared" si="9"/>
        <v>43391</v>
      </c>
      <c r="X24" s="318"/>
      <c r="Y24" s="25">
        <f t="shared" si="10"/>
        <v>43422</v>
      </c>
      <c r="Z24" s="122"/>
      <c r="AA24" s="25">
        <f t="shared" si="11"/>
        <v>43452</v>
      </c>
      <c r="AB24" s="128"/>
    </row>
    <row r="25" spans="1:28" s="3" customFormat="1" ht="23.25" customHeight="1" x14ac:dyDescent="0.2">
      <c r="A25" s="24">
        <v>19</v>
      </c>
      <c r="B25" s="25">
        <f t="shared" si="0"/>
        <v>43119</v>
      </c>
      <c r="C25" s="122" t="s">
        <v>53</v>
      </c>
      <c r="D25" s="25">
        <f t="shared" si="1"/>
        <v>43150</v>
      </c>
      <c r="E25" s="133"/>
      <c r="F25" s="118">
        <f t="shared" si="2"/>
        <v>43178</v>
      </c>
      <c r="G25" s="228" t="s">
        <v>84</v>
      </c>
      <c r="H25" s="27">
        <v>19</v>
      </c>
      <c r="I25" s="118">
        <f t="shared" si="3"/>
        <v>43209</v>
      </c>
      <c r="J25" s="226"/>
      <c r="K25" s="25">
        <f t="shared" si="4"/>
        <v>43239</v>
      </c>
      <c r="L25" s="122"/>
      <c r="M25" s="118">
        <f t="shared" si="5"/>
        <v>43270</v>
      </c>
      <c r="N25" s="243" t="s">
        <v>77</v>
      </c>
      <c r="O25" s="24">
        <v>19</v>
      </c>
      <c r="P25" s="118">
        <f t="shared" si="6"/>
        <v>43300</v>
      </c>
      <c r="Q25" s="234" t="s">
        <v>108</v>
      </c>
      <c r="R25" s="25">
        <f t="shared" si="7"/>
        <v>43331</v>
      </c>
      <c r="S25" s="122"/>
      <c r="T25" s="118">
        <f t="shared" si="8"/>
        <v>43362</v>
      </c>
      <c r="U25" s="234" t="s">
        <v>62</v>
      </c>
      <c r="V25" s="27">
        <v>19</v>
      </c>
      <c r="W25" s="118">
        <f t="shared" si="9"/>
        <v>43392</v>
      </c>
      <c r="X25" s="318"/>
      <c r="Y25" s="118">
        <f t="shared" si="10"/>
        <v>43423</v>
      </c>
      <c r="Z25" s="234" t="s">
        <v>61</v>
      </c>
      <c r="AA25" s="25">
        <f t="shared" si="11"/>
        <v>43453</v>
      </c>
      <c r="AB25" s="12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122"/>
      <c r="D26" s="25">
        <f t="shared" si="1"/>
        <v>43151</v>
      </c>
      <c r="E26" s="133"/>
      <c r="F26" s="118">
        <f t="shared" si="2"/>
        <v>43179</v>
      </c>
      <c r="G26" s="228" t="s">
        <v>85</v>
      </c>
      <c r="H26" s="27">
        <v>20</v>
      </c>
      <c r="I26" s="118">
        <f t="shared" si="3"/>
        <v>43210</v>
      </c>
      <c r="J26" s="227" t="s">
        <v>67</v>
      </c>
      <c r="K26" s="25">
        <f t="shared" si="4"/>
        <v>43240</v>
      </c>
      <c r="L26" s="122"/>
      <c r="M26" s="118">
        <f t="shared" si="5"/>
        <v>43271</v>
      </c>
      <c r="N26" s="241" t="s">
        <v>73</v>
      </c>
      <c r="O26" s="24">
        <v>20</v>
      </c>
      <c r="P26" s="118">
        <f t="shared" si="6"/>
        <v>43301</v>
      </c>
      <c r="Q26" s="329" t="s">
        <v>198</v>
      </c>
      <c r="R26" s="118">
        <f t="shared" si="7"/>
        <v>43332</v>
      </c>
      <c r="S26" s="244" t="s">
        <v>112</v>
      </c>
      <c r="T26" s="118">
        <f t="shared" si="8"/>
        <v>43363</v>
      </c>
      <c r="U26" s="234"/>
      <c r="V26" s="27">
        <v>20</v>
      </c>
      <c r="W26" s="25">
        <f t="shared" si="9"/>
        <v>43393</v>
      </c>
      <c r="X26" s="124"/>
      <c r="Y26" s="118">
        <f t="shared" si="10"/>
        <v>43424</v>
      </c>
      <c r="Z26" s="234"/>
      <c r="AA26" s="25">
        <f t="shared" si="11"/>
        <v>43454</v>
      </c>
      <c r="AB26" s="12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122"/>
      <c r="D27" s="25">
        <f t="shared" si="1"/>
        <v>43152</v>
      </c>
      <c r="E27" s="133"/>
      <c r="F27" s="118">
        <f t="shared" si="2"/>
        <v>43180</v>
      </c>
      <c r="G27" s="228" t="s">
        <v>86</v>
      </c>
      <c r="H27" s="27">
        <v>21</v>
      </c>
      <c r="I27" s="25">
        <f t="shared" si="3"/>
        <v>43211</v>
      </c>
      <c r="J27" s="122"/>
      <c r="K27" s="25">
        <f t="shared" si="4"/>
        <v>43241</v>
      </c>
      <c r="L27" s="78" t="s">
        <v>52</v>
      </c>
      <c r="M27" s="118">
        <f t="shared" si="5"/>
        <v>43272</v>
      </c>
      <c r="N27" s="241" t="s">
        <v>102</v>
      </c>
      <c r="O27" s="24">
        <v>21</v>
      </c>
      <c r="P27" s="25">
        <f t="shared" si="6"/>
        <v>43302</v>
      </c>
      <c r="Q27" s="122"/>
      <c r="R27" s="118">
        <f t="shared" si="7"/>
        <v>43333</v>
      </c>
      <c r="S27" s="244" t="s">
        <v>102</v>
      </c>
      <c r="T27" s="118">
        <f t="shared" si="8"/>
        <v>43364</v>
      </c>
      <c r="U27" s="234" t="s">
        <v>116</v>
      </c>
      <c r="V27" s="27">
        <v>21</v>
      </c>
      <c r="W27" s="25">
        <f t="shared" si="9"/>
        <v>43394</v>
      </c>
      <c r="X27" s="122"/>
      <c r="Y27" s="118">
        <f t="shared" si="10"/>
        <v>43425</v>
      </c>
      <c r="Z27" s="236" t="s">
        <v>62</v>
      </c>
      <c r="AA27" s="25">
        <f t="shared" si="11"/>
        <v>43455</v>
      </c>
      <c r="AB27" s="12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124" t="s">
        <v>53</v>
      </c>
      <c r="D28" s="25">
        <f t="shared" si="1"/>
        <v>43153</v>
      </c>
      <c r="E28" s="133"/>
      <c r="F28" s="118">
        <f t="shared" si="2"/>
        <v>43181</v>
      </c>
      <c r="G28" s="121" t="s">
        <v>87</v>
      </c>
      <c r="H28" s="27">
        <v>22</v>
      </c>
      <c r="I28" s="28">
        <f t="shared" si="3"/>
        <v>43212</v>
      </c>
      <c r="J28" s="122"/>
      <c r="K28" s="118">
        <f t="shared" si="4"/>
        <v>43242</v>
      </c>
      <c r="L28" s="231" t="s">
        <v>84</v>
      </c>
      <c r="M28" s="25">
        <f t="shared" si="5"/>
        <v>43273</v>
      </c>
      <c r="N28" s="123"/>
      <c r="O28" s="24">
        <v>22</v>
      </c>
      <c r="P28" s="25">
        <f t="shared" si="6"/>
        <v>43303</v>
      </c>
      <c r="Q28" s="124"/>
      <c r="R28" s="118">
        <f t="shared" si="7"/>
        <v>43334</v>
      </c>
      <c r="S28" s="239" t="s">
        <v>73</v>
      </c>
      <c r="T28" s="25">
        <f t="shared" si="8"/>
        <v>43365</v>
      </c>
      <c r="U28" s="122"/>
      <c r="V28" s="27">
        <v>22</v>
      </c>
      <c r="W28" s="28">
        <f t="shared" si="9"/>
        <v>43395</v>
      </c>
      <c r="X28" s="122"/>
      <c r="Y28" s="118">
        <f t="shared" si="10"/>
        <v>43426</v>
      </c>
      <c r="Z28" s="236"/>
      <c r="AA28" s="25">
        <f t="shared" si="11"/>
        <v>43456</v>
      </c>
      <c r="AB28" s="123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122" t="s">
        <v>53</v>
      </c>
      <c r="D29" s="25">
        <f t="shared" si="1"/>
        <v>43154</v>
      </c>
      <c r="E29" s="133"/>
      <c r="F29" s="118">
        <f t="shared" si="2"/>
        <v>43182</v>
      </c>
      <c r="G29" s="121" t="s">
        <v>88</v>
      </c>
      <c r="H29" s="27">
        <v>23</v>
      </c>
      <c r="I29" s="118">
        <f t="shared" si="3"/>
        <v>43213</v>
      </c>
      <c r="J29" s="226" t="s">
        <v>65</v>
      </c>
      <c r="K29" s="118">
        <f t="shared" si="4"/>
        <v>43243</v>
      </c>
      <c r="L29" s="228" t="s">
        <v>98</v>
      </c>
      <c r="M29" s="25">
        <f t="shared" si="5"/>
        <v>43274</v>
      </c>
      <c r="N29" s="123"/>
      <c r="O29" s="24">
        <v>23</v>
      </c>
      <c r="P29" s="118">
        <f t="shared" si="6"/>
        <v>43304</v>
      </c>
      <c r="Q29" s="244" t="s">
        <v>71</v>
      </c>
      <c r="R29" s="118">
        <f t="shared" si="7"/>
        <v>43335</v>
      </c>
      <c r="S29" s="239" t="s">
        <v>113</v>
      </c>
      <c r="T29" s="25">
        <f t="shared" si="8"/>
        <v>43366</v>
      </c>
      <c r="U29" s="122"/>
      <c r="V29" s="27">
        <v>23</v>
      </c>
      <c r="W29" s="25">
        <f t="shared" si="9"/>
        <v>43396</v>
      </c>
      <c r="X29" s="122"/>
      <c r="Y29" s="118">
        <f t="shared" si="10"/>
        <v>43427</v>
      </c>
      <c r="Z29" s="234" t="s">
        <v>120</v>
      </c>
      <c r="AA29" s="25">
        <f t="shared" si="11"/>
        <v>43457</v>
      </c>
      <c r="AB29" s="123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122" t="s">
        <v>53</v>
      </c>
      <c r="D30" s="25">
        <f t="shared" si="1"/>
        <v>43155</v>
      </c>
      <c r="E30" s="122"/>
      <c r="F30" s="25">
        <f t="shared" si="2"/>
        <v>43183</v>
      </c>
      <c r="G30" s="122"/>
      <c r="H30" s="27">
        <v>24</v>
      </c>
      <c r="I30" s="118">
        <f t="shared" si="3"/>
        <v>43214</v>
      </c>
      <c r="J30" s="226"/>
      <c r="K30" s="118">
        <f t="shared" si="4"/>
        <v>43244</v>
      </c>
      <c r="L30" s="228" t="s">
        <v>86</v>
      </c>
      <c r="M30" s="25">
        <f t="shared" si="5"/>
        <v>43275</v>
      </c>
      <c r="N30" s="123"/>
      <c r="O30" s="24">
        <v>24</v>
      </c>
      <c r="P30" s="118">
        <f t="shared" si="6"/>
        <v>43305</v>
      </c>
      <c r="Q30" s="244" t="s">
        <v>80</v>
      </c>
      <c r="R30" s="25">
        <f t="shared" si="7"/>
        <v>43336</v>
      </c>
      <c r="S30" s="122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122"/>
      <c r="Y30" s="25">
        <f t="shared" si="10"/>
        <v>43428</v>
      </c>
      <c r="Z30" s="122"/>
      <c r="AA30" s="25">
        <f t="shared" si="11"/>
        <v>43458</v>
      </c>
      <c r="AB30" s="12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122" t="s">
        <v>53</v>
      </c>
      <c r="D31" s="25">
        <f t="shared" si="1"/>
        <v>43156</v>
      </c>
      <c r="E31" s="122"/>
      <c r="F31" s="25">
        <f t="shared" si="2"/>
        <v>43184</v>
      </c>
      <c r="G31" s="122"/>
      <c r="H31" s="27">
        <v>25</v>
      </c>
      <c r="I31" s="118">
        <f t="shared" si="3"/>
        <v>43215</v>
      </c>
      <c r="J31" s="226" t="s">
        <v>92</v>
      </c>
      <c r="K31" s="25">
        <f t="shared" si="4"/>
        <v>43245</v>
      </c>
      <c r="L31" s="122"/>
      <c r="M31" s="118">
        <f t="shared" si="5"/>
        <v>43276</v>
      </c>
      <c r="N31" s="232" t="s">
        <v>61</v>
      </c>
      <c r="O31" s="24">
        <v>25</v>
      </c>
      <c r="P31" s="118">
        <f t="shared" si="6"/>
        <v>43306</v>
      </c>
      <c r="Q31" s="127" t="s">
        <v>87</v>
      </c>
      <c r="R31" s="25">
        <f t="shared" si="7"/>
        <v>43337</v>
      </c>
      <c r="S31" s="122"/>
      <c r="T31" s="118">
        <f t="shared" si="8"/>
        <v>43368</v>
      </c>
      <c r="U31" s="244" t="s">
        <v>71</v>
      </c>
      <c r="V31" s="27">
        <v>25</v>
      </c>
      <c r="W31" s="25">
        <f t="shared" si="9"/>
        <v>43398</v>
      </c>
      <c r="X31" s="122"/>
      <c r="Y31" s="25">
        <f t="shared" si="10"/>
        <v>43429</v>
      </c>
      <c r="Z31" s="122"/>
      <c r="AA31" s="307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122" t="s">
        <v>53</v>
      </c>
      <c r="D32" s="25">
        <f t="shared" si="1"/>
        <v>43157</v>
      </c>
      <c r="E32" s="133"/>
      <c r="F32" s="118">
        <f t="shared" si="2"/>
        <v>43185</v>
      </c>
      <c r="G32" s="228" t="s">
        <v>84</v>
      </c>
      <c r="H32" s="27">
        <v>26</v>
      </c>
      <c r="I32" s="118">
        <f t="shared" si="3"/>
        <v>43216</v>
      </c>
      <c r="J32" s="226"/>
      <c r="K32" s="25">
        <f t="shared" si="4"/>
        <v>43246</v>
      </c>
      <c r="L32" s="122"/>
      <c r="M32" s="118">
        <f t="shared" si="5"/>
        <v>43277</v>
      </c>
      <c r="N32" s="233"/>
      <c r="O32" s="24">
        <v>26</v>
      </c>
      <c r="P32" s="118">
        <f t="shared" si="6"/>
        <v>43307</v>
      </c>
      <c r="Q32" s="126" t="s">
        <v>110</v>
      </c>
      <c r="R32" s="25">
        <f t="shared" si="7"/>
        <v>43338</v>
      </c>
      <c r="S32" s="122"/>
      <c r="T32" s="118">
        <f t="shared" si="8"/>
        <v>43369</v>
      </c>
      <c r="U32" s="244" t="s">
        <v>109</v>
      </c>
      <c r="V32" s="27">
        <v>26</v>
      </c>
      <c r="W32" s="25">
        <f t="shared" si="9"/>
        <v>43399</v>
      </c>
      <c r="X32" s="122"/>
      <c r="Y32" s="25">
        <f t="shared" si="10"/>
        <v>43430</v>
      </c>
      <c r="Z32" s="121" t="s">
        <v>87</v>
      </c>
      <c r="AA32" s="25">
        <f t="shared" si="11"/>
        <v>43460</v>
      </c>
      <c r="AB32" s="12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122"/>
      <c r="D33" s="25">
        <f t="shared" si="1"/>
        <v>43158</v>
      </c>
      <c r="E33" s="133"/>
      <c r="F33" s="118">
        <f t="shared" si="2"/>
        <v>43186</v>
      </c>
      <c r="G33" s="228" t="s">
        <v>85</v>
      </c>
      <c r="H33" s="27">
        <v>27</v>
      </c>
      <c r="I33" s="118">
        <f t="shared" si="3"/>
        <v>43217</v>
      </c>
      <c r="J33" s="227" t="s">
        <v>67</v>
      </c>
      <c r="K33" s="25">
        <f t="shared" si="4"/>
        <v>43247</v>
      </c>
      <c r="L33" s="122"/>
      <c r="M33" s="118">
        <f t="shared" si="5"/>
        <v>43278</v>
      </c>
      <c r="N33" s="233" t="s">
        <v>62</v>
      </c>
      <c r="O33" s="24">
        <v>27</v>
      </c>
      <c r="P33" s="25">
        <f t="shared" si="6"/>
        <v>43308</v>
      </c>
      <c r="Q33" s="329" t="s">
        <v>198</v>
      </c>
      <c r="R33" s="118">
        <f t="shared" si="7"/>
        <v>43339</v>
      </c>
      <c r="S33" s="234" t="s">
        <v>61</v>
      </c>
      <c r="T33" s="118">
        <f t="shared" si="8"/>
        <v>43370</v>
      </c>
      <c r="U33" s="239" t="s">
        <v>73</v>
      </c>
      <c r="V33" s="27">
        <v>27</v>
      </c>
      <c r="W33" s="25">
        <f t="shared" si="9"/>
        <v>43400</v>
      </c>
      <c r="X33" s="124"/>
      <c r="Y33" s="25">
        <f t="shared" si="10"/>
        <v>43431</v>
      </c>
      <c r="Z33" s="127" t="s">
        <v>212</v>
      </c>
      <c r="AA33" s="25">
        <f t="shared" si="11"/>
        <v>43461</v>
      </c>
      <c r="AB33" s="12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122"/>
      <c r="D34" s="25">
        <f t="shared" si="1"/>
        <v>43159</v>
      </c>
      <c r="E34" s="133"/>
      <c r="F34" s="118">
        <f t="shared" si="2"/>
        <v>43187</v>
      </c>
      <c r="G34" s="228" t="s">
        <v>89</v>
      </c>
      <c r="H34" s="27">
        <v>28</v>
      </c>
      <c r="I34" s="25">
        <f t="shared" si="3"/>
        <v>43218</v>
      </c>
      <c r="J34" s="122"/>
      <c r="K34" s="118">
        <f t="shared" si="4"/>
        <v>43248</v>
      </c>
      <c r="L34" s="237" t="s">
        <v>99</v>
      </c>
      <c r="M34" s="118">
        <f t="shared" si="5"/>
        <v>43279</v>
      </c>
      <c r="N34" s="233"/>
      <c r="O34" s="24">
        <v>28</v>
      </c>
      <c r="P34" s="25">
        <f t="shared" si="6"/>
        <v>43309</v>
      </c>
      <c r="Q34" s="122"/>
      <c r="R34" s="118">
        <f t="shared" si="7"/>
        <v>43340</v>
      </c>
      <c r="S34" s="234"/>
      <c r="T34" s="118">
        <f t="shared" si="8"/>
        <v>43371</v>
      </c>
      <c r="U34" s="239" t="s">
        <v>117</v>
      </c>
      <c r="V34" s="27">
        <v>28</v>
      </c>
      <c r="W34" s="25">
        <f t="shared" si="9"/>
        <v>43401</v>
      </c>
      <c r="X34" s="321"/>
      <c r="Y34" s="25">
        <f t="shared" si="10"/>
        <v>43432</v>
      </c>
      <c r="Z34" s="124"/>
      <c r="AA34" s="25">
        <f t="shared" si="11"/>
        <v>43462</v>
      </c>
      <c r="AB34" s="12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124" t="s">
        <v>53</v>
      </c>
      <c r="D35" s="25"/>
      <c r="E35" s="29"/>
      <c r="F35" s="118">
        <f t="shared" si="2"/>
        <v>43188</v>
      </c>
      <c r="G35" s="126" t="s">
        <v>90</v>
      </c>
      <c r="H35" s="27">
        <v>29</v>
      </c>
      <c r="I35" s="28">
        <f t="shared" si="3"/>
        <v>43219</v>
      </c>
      <c r="J35" s="122"/>
      <c r="K35" s="118">
        <f t="shared" si="4"/>
        <v>43249</v>
      </c>
      <c r="L35" s="238" t="s">
        <v>100</v>
      </c>
      <c r="M35" s="118">
        <f t="shared" si="5"/>
        <v>43280</v>
      </c>
      <c r="N35" s="233" t="s">
        <v>103</v>
      </c>
      <c r="O35" s="24">
        <v>29</v>
      </c>
      <c r="P35" s="25">
        <f t="shared" si="6"/>
        <v>43310</v>
      </c>
      <c r="Q35" s="124"/>
      <c r="R35" s="118">
        <f t="shared" si="7"/>
        <v>43341</v>
      </c>
      <c r="S35" s="234" t="s">
        <v>62</v>
      </c>
      <c r="T35" s="25">
        <f t="shared" si="8"/>
        <v>43372</v>
      </c>
      <c r="U35" s="122"/>
      <c r="V35" s="27">
        <v>29</v>
      </c>
      <c r="W35" s="28">
        <f t="shared" si="9"/>
        <v>43402</v>
      </c>
      <c r="X35" s="121" t="s">
        <v>87</v>
      </c>
      <c r="Y35" s="25">
        <f t="shared" si="10"/>
        <v>43433</v>
      </c>
      <c r="Z35" s="124"/>
      <c r="AA35" s="25">
        <f t="shared" si="11"/>
        <v>43463</v>
      </c>
      <c r="AB35" s="12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122" t="s">
        <v>53</v>
      </c>
      <c r="D36" s="30" t="s">
        <v>6</v>
      </c>
      <c r="E36" s="31"/>
      <c r="F36" s="25">
        <f t="shared" si="2"/>
        <v>43189</v>
      </c>
      <c r="G36" s="122"/>
      <c r="H36" s="27">
        <v>30</v>
      </c>
      <c r="I36" s="25">
        <f t="shared" si="3"/>
        <v>43220</v>
      </c>
      <c r="J36" s="122"/>
      <c r="K36" s="118">
        <f t="shared" si="4"/>
        <v>43250</v>
      </c>
      <c r="L36" s="239" t="s">
        <v>73</v>
      </c>
      <c r="M36" s="25">
        <f t="shared" si="5"/>
        <v>43281</v>
      </c>
      <c r="N36" s="123"/>
      <c r="O36" s="24">
        <v>30</v>
      </c>
      <c r="P36" s="118">
        <f t="shared" si="6"/>
        <v>43311</v>
      </c>
      <c r="Q36" s="239" t="s">
        <v>73</v>
      </c>
      <c r="R36" s="118">
        <f t="shared" si="7"/>
        <v>43342</v>
      </c>
      <c r="S36" s="234"/>
      <c r="T36" s="25">
        <f t="shared" si="8"/>
        <v>43373</v>
      </c>
      <c r="U36" s="122"/>
      <c r="V36" s="27">
        <v>30</v>
      </c>
      <c r="W36" s="25">
        <f t="shared" si="9"/>
        <v>43403</v>
      </c>
      <c r="X36" s="127" t="s">
        <v>211</v>
      </c>
      <c r="Y36" s="25">
        <f t="shared" si="10"/>
        <v>43434</v>
      </c>
      <c r="Z36" s="122"/>
      <c r="AA36" s="25">
        <f t="shared" si="11"/>
        <v>43464</v>
      </c>
      <c r="AB36" s="123"/>
    </row>
    <row r="37" spans="1:28" s="3" customFormat="1" ht="23.25" customHeight="1" thickBot="1" x14ac:dyDescent="0.25">
      <c r="A37" s="32">
        <v>31</v>
      </c>
      <c r="B37" s="33">
        <f t="shared" si="0"/>
        <v>43131</v>
      </c>
      <c r="C37" s="131" t="s">
        <v>53</v>
      </c>
      <c r="D37" s="34" t="s">
        <v>6</v>
      </c>
      <c r="E37" s="35"/>
      <c r="F37" s="33">
        <f t="shared" si="2"/>
        <v>43190</v>
      </c>
      <c r="G37" s="131"/>
      <c r="H37" s="36"/>
      <c r="I37" s="37"/>
      <c r="J37" s="38"/>
      <c r="K37" s="119">
        <f t="shared" si="4"/>
        <v>43251</v>
      </c>
      <c r="L37" s="240" t="s">
        <v>80</v>
      </c>
      <c r="M37" s="39"/>
      <c r="N37" s="40"/>
      <c r="O37" s="32">
        <v>31</v>
      </c>
      <c r="P37" s="119">
        <f t="shared" si="6"/>
        <v>43312</v>
      </c>
      <c r="Q37" s="240" t="s">
        <v>109</v>
      </c>
      <c r="R37" s="119">
        <f t="shared" si="7"/>
        <v>43343</v>
      </c>
      <c r="S37" s="235" t="s">
        <v>114</v>
      </c>
      <c r="T37" s="33"/>
      <c r="U37" s="38"/>
      <c r="V37" s="36">
        <v>31</v>
      </c>
      <c r="W37" s="33">
        <f t="shared" si="9"/>
        <v>43404</v>
      </c>
      <c r="X37" s="41"/>
      <c r="Y37" s="33"/>
      <c r="Z37" s="41"/>
      <c r="AA37" s="33">
        <f t="shared" si="11"/>
        <v>43465</v>
      </c>
      <c r="AB37" s="322"/>
    </row>
    <row r="38" spans="1:28" s="3" customFormat="1" ht="13.5" thickTop="1" x14ac:dyDescent="0.2">
      <c r="A38" s="42"/>
      <c r="B38" s="43"/>
      <c r="C38" s="44">
        <v>0</v>
      </c>
      <c r="D38" s="45"/>
      <c r="E38" s="44">
        <v>0</v>
      </c>
      <c r="F38" s="69"/>
      <c r="G38" s="132">
        <v>9</v>
      </c>
      <c r="I38" s="43"/>
      <c r="J38" s="44">
        <v>17</v>
      </c>
      <c r="K38" s="43"/>
      <c r="L38" s="44">
        <v>12</v>
      </c>
      <c r="M38" s="46"/>
      <c r="N38" s="132">
        <v>17</v>
      </c>
      <c r="O38" s="42"/>
      <c r="P38" s="43"/>
      <c r="Q38" s="44">
        <v>20</v>
      </c>
      <c r="R38" s="45"/>
      <c r="S38" s="44">
        <v>15</v>
      </c>
      <c r="T38" s="47"/>
      <c r="U38" s="132">
        <v>14</v>
      </c>
      <c r="W38" s="43"/>
      <c r="X38" s="44">
        <v>7</v>
      </c>
      <c r="Y38" s="43"/>
      <c r="Z38" s="44">
        <v>13</v>
      </c>
      <c r="AA38" s="46"/>
      <c r="AB38" s="132">
        <v>5</v>
      </c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55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74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129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formatCells="0" selectLockedCells="1"/>
  <mergeCells count="28">
    <mergeCell ref="U1:U2"/>
    <mergeCell ref="V1:AB2"/>
    <mergeCell ref="F3:G3"/>
    <mergeCell ref="H3:L3"/>
    <mergeCell ref="M3:N3"/>
    <mergeCell ref="O3:S3"/>
    <mergeCell ref="T3:U3"/>
    <mergeCell ref="V3:Z3"/>
    <mergeCell ref="AA3:AB3"/>
    <mergeCell ref="A1:F2"/>
    <mergeCell ref="G1:G2"/>
    <mergeCell ref="H1:N2"/>
    <mergeCell ref="O1:T2"/>
    <mergeCell ref="A3:E3"/>
    <mergeCell ref="Y43:AA43"/>
    <mergeCell ref="B4:C4"/>
    <mergeCell ref="D4:E4"/>
    <mergeCell ref="T4:U4"/>
    <mergeCell ref="V4:X4"/>
    <mergeCell ref="Y4:Z4"/>
    <mergeCell ref="AA4:AB4"/>
    <mergeCell ref="F4:G4"/>
    <mergeCell ref="H4:J4"/>
    <mergeCell ref="K4:L4"/>
    <mergeCell ref="M4:N4"/>
    <mergeCell ref="O4:Q4"/>
    <mergeCell ref="R4:S4"/>
    <mergeCell ref="M40:N40"/>
  </mergeCells>
  <conditionalFormatting sqref="AC1:XFD2 K4 A4:B4 AA4 Y4 R4 T4 M4 F4 D4 H4 O4 V4 AC3:IV4 A5:XFD6 A11:T13 V12:XFD13 V11:W11 A14:W15 Y14:XFD17 V16:W18 Y7:XFD11 A7:W10 A16:T18 A38:XFD65536 A35:W37 Y35:XFD37 A23:XFD31 A19:Y22 Y18 AA18:XFD22 A34:XFD34 A32:Y33 AA32:XFD33">
    <cfRule type="containsText" dxfId="1249" priority="84" stopIfTrue="1" operator="containsText" text="CP">
      <formula>NOT(ISERROR(SEARCH("CP",A1)))</formula>
    </cfRule>
    <cfRule type="containsText" dxfId="1248" priority="85" stopIfTrue="1" operator="containsText" text="FERIE">
      <formula>NOT(ISERROR(SEARCH("FERIE",A1)))</formula>
    </cfRule>
  </conditionalFormatting>
  <conditionalFormatting sqref="B7:C7 B14:C14 D11:G11 D18:G18 I8:J8 I15:J15 K13:L13 M10:N10 M17:N17 P8:Q8 P15:Q15 R12:S12 R19:S19 T9:U9 W7 W14 Y11:Z11 Y18 AA9:AB9 AA16:AB16 B21:C21 D25:G25 I22:J22 K20:L20 M24:N24 P22:Q22 R26:S26 T23:U23 W21:X21 Y25:Z25 AA23:AB23 B28:C28 D32:G32 I29:J29 K27:L27 M31:N31 K34:L34 P29:Q29 R33:S33 T30:U30 W28:X28 Y32 AA30:AB30 B35:C35 I36:J36 P36:Q36 W35 AA37:AB37 T16">
    <cfRule type="expression" dxfId="1247" priority="83">
      <formula>WEEKDAY($B$7,2)&gt;5</formula>
    </cfRule>
  </conditionalFormatting>
  <conditionalFormatting sqref="B8:C8 B15:C15 D12:G12 D19:G19 I9:J9 I16:J16 K7:L7 K14:L14 K21:L21 M11:N11 M18:N18 P9:Q9 P16:Q16 R13:S13 R20:S20 T10:U10 W8 W15 Y12:Z12 Y19 AA10:AB10 AA17:AB17 B22:C22 D26:G26 I23:J23 K28:L28 M25:N25 P23:Q23 R27:S27 T24:U24 W22:X22 W29:X29 Y26:Z26 AA24:AB24 B29:C29 B36:C36 D33:G33 I30:J30 K35:L35 M32:N32 P30:Q30 P37:Q37 R34:S34 T31:U31 W36 Y33 AA31:AB31 T17">
    <cfRule type="expression" dxfId="1246" priority="82">
      <formula>WEEKDAY($B$8,2)&gt;5</formula>
    </cfRule>
  </conditionalFormatting>
  <conditionalFormatting sqref="B9:C9 B16:C16 D13:G13 D20:G20 I10:J10 I17:J17 K8:L8 K15:L15 M12:N12 M19:N19 P10:Q10 P17:Q17 R7:S7 R14:S14 R21:S21 W9 W16 Y13:Z13 Y20 AA11:AB11 AA18:AB18 B23:C23 D27:G27 I24:J24 K22:L22 M26:N26 P24:Q24 P31:Q31 R28:S28 T25:U25 W23:X23 W30:X30 Y27:Z27 AA25:AB25 B30:C30 D34:G34 I31:J31 K29:L29 K36:L36 M33:N33 R35:S35 T32:U32 W37 Y34:Z34 AA32:AB32 B37:C37 T11 T18">
    <cfRule type="expression" dxfId="1245" priority="81">
      <formula>WEEKDAY($B$9,2)&gt;5</formula>
    </cfRule>
  </conditionalFormatting>
  <conditionalFormatting sqref="B10:C10 D7:G7 B17:C17 D14:G14 D21:G21 I11:J11 I18:J18 K9:L9 K16:L16 M13:N13 M20:N20 P11:Q11 P18:Q18 R8:S8 R15:S15 R22:S22 W10 W17 Y14:Z14 Y21 AA12:AB12 AA19:AB19 B24:C24 B31:C31 D28:G28 I25:J25 I32:J32 K23:L23 K30:L30 M27:N27 P25:Q25 P32:Q32 R29:S29 T26:U26 W24:X24 W31:X31 Y28:Z28 AA26:AB26 F35:G35 K37:L37 M34:N34 R36:S36 Y35:Z35 AA33:AB33 T33:U33 Y7:Z7 T12 T19:U19">
    <cfRule type="expression" dxfId="1244" priority="80">
      <formula>WEEKDAY($B$10,2)&gt;5</formula>
    </cfRule>
  </conditionalFormatting>
  <conditionalFormatting sqref="B11:C11 B18:C18 D8:G8 D15:G15 I12:J12 I19:J19 K10:L10 K17:L17 M7:N7 M14:N14 M21:N21 P12:Q12 P19:Q19 W11 W18 Y8:Z8 Y15:Z15 AA13:AB13 AA20:AB20 B25:C25 D22:G22 D29:G29 I26:J26 K24:L24 M28:N28 P26:Q26 R23:S23 R30:S30 T27:U27 W25:X25 Y22 Y29:Z29 AA27:AB27 B32:C32 F36:G36 I33:J33 K31:L31 M35:N35 R37:S37 T34:U34 W32:X32 Y36:Z36 AA34:AB34 T13 T20:U20 P33:Q33 R9:S9 R16:S16">
    <cfRule type="expression" dxfId="1243" priority="79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1242" priority="78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1241" priority="77">
      <formula>WEEKDAY($B$13,2)&gt;5</formula>
    </cfRule>
  </conditionalFormatting>
  <conditionalFormatting sqref="A3 H3 O3 V3 A1 H1 O1 U1:V1">
    <cfRule type="containsText" dxfId="1240" priority="75" stopIfTrue="1" operator="containsText" text="CP">
      <formula>NOT(ISERROR(SEARCH("CP",A1)))</formula>
    </cfRule>
    <cfRule type="containsText" dxfId="1239" priority="76" stopIfTrue="1" operator="containsText" text="FERIE">
      <formula>NOT(ISERROR(SEARCH("FERIE",A1)))</formula>
    </cfRule>
  </conditionalFormatting>
  <conditionalFormatting sqref="U11:U13">
    <cfRule type="containsText" dxfId="1238" priority="73" stopIfTrue="1" operator="containsText" text="CP">
      <formula>NOT(ISERROR(SEARCH("CP",U11)))</formula>
    </cfRule>
    <cfRule type="containsText" dxfId="1237" priority="74" stopIfTrue="1" operator="containsText" text="FERIE">
      <formula>NOT(ISERROR(SEARCH("FERIE",U11)))</formula>
    </cfRule>
  </conditionalFormatting>
  <conditionalFormatting sqref="U11">
    <cfRule type="expression" dxfId="1236" priority="72">
      <formula>WEEKDAY($B$9,2)&gt;5</formula>
    </cfRule>
  </conditionalFormatting>
  <conditionalFormatting sqref="U12">
    <cfRule type="expression" dxfId="1235" priority="71">
      <formula>WEEKDAY($B$10,2)&gt;5</formula>
    </cfRule>
  </conditionalFormatting>
  <conditionalFormatting sqref="U13">
    <cfRule type="expression" dxfId="1234" priority="70">
      <formula>WEEKDAY($B$11,2)&gt;5</formula>
    </cfRule>
  </conditionalFormatting>
  <conditionalFormatting sqref="X16:X18">
    <cfRule type="containsText" dxfId="1233" priority="61" stopIfTrue="1" operator="containsText" text="CP">
      <formula>NOT(ISERROR(SEARCH("CP",X16)))</formula>
    </cfRule>
    <cfRule type="containsText" dxfId="1232" priority="62" stopIfTrue="1" operator="containsText" text="FERIE">
      <formula>NOT(ISERROR(SEARCH("FERIE",X16)))</formula>
    </cfRule>
  </conditionalFormatting>
  <conditionalFormatting sqref="X16">
    <cfRule type="expression" dxfId="1231" priority="58">
      <formula>WEEKDAY($B$9,2)&gt;5</formula>
    </cfRule>
  </conditionalFormatting>
  <conditionalFormatting sqref="X17">
    <cfRule type="expression" dxfId="1230" priority="57">
      <formula>WEEKDAY($B$10,2)&gt;5</formula>
    </cfRule>
  </conditionalFormatting>
  <conditionalFormatting sqref="X18">
    <cfRule type="expression" dxfId="1229" priority="56">
      <formula>WEEKDAY($B$11,2)&gt;5</formula>
    </cfRule>
  </conditionalFormatting>
  <conditionalFormatting sqref="X7:X11">
    <cfRule type="containsText" dxfId="1228" priority="54" stopIfTrue="1" operator="containsText" text="CP">
      <formula>NOT(ISERROR(SEARCH("CP",X7)))</formula>
    </cfRule>
    <cfRule type="containsText" dxfId="1227" priority="55" stopIfTrue="1" operator="containsText" text="FERIE">
      <formula>NOT(ISERROR(SEARCH("FERIE",X7)))</formula>
    </cfRule>
  </conditionalFormatting>
  <conditionalFormatting sqref="X7">
    <cfRule type="expression" dxfId="1226" priority="53">
      <formula>WEEKDAY($B$7,2)&gt;5</formula>
    </cfRule>
  </conditionalFormatting>
  <conditionalFormatting sqref="X8">
    <cfRule type="expression" dxfId="1225" priority="52">
      <formula>WEEKDAY($B$8,2)&gt;5</formula>
    </cfRule>
  </conditionalFormatting>
  <conditionalFormatting sqref="X9">
    <cfRule type="expression" dxfId="1224" priority="51">
      <formula>WEEKDAY($B$9,2)&gt;5</formula>
    </cfRule>
  </conditionalFormatting>
  <conditionalFormatting sqref="X10">
    <cfRule type="expression" dxfId="1223" priority="50">
      <formula>WEEKDAY($B$10,2)&gt;5</formula>
    </cfRule>
  </conditionalFormatting>
  <conditionalFormatting sqref="X11">
    <cfRule type="expression" dxfId="1222" priority="49">
      <formula>WEEKDAY($B$11,2)&gt;5</formula>
    </cfRule>
  </conditionalFormatting>
  <conditionalFormatting sqref="X9">
    <cfRule type="expression" dxfId="1221" priority="48">
      <formula>WEEKDAY($B$8,2)&gt;5</formula>
    </cfRule>
  </conditionalFormatting>
  <conditionalFormatting sqref="U16:U18">
    <cfRule type="containsText" dxfId="1220" priority="46" stopIfTrue="1" operator="containsText" text="CP">
      <formula>NOT(ISERROR(SEARCH("CP",U16)))</formula>
    </cfRule>
    <cfRule type="containsText" dxfId="1219" priority="47" stopIfTrue="1" operator="containsText" text="FERIE">
      <formula>NOT(ISERROR(SEARCH("FERIE",U16)))</formula>
    </cfRule>
  </conditionalFormatting>
  <conditionalFormatting sqref="U16">
    <cfRule type="expression" dxfId="1218" priority="45">
      <formula>WEEKDAY($B$7,2)&gt;5</formula>
    </cfRule>
  </conditionalFormatting>
  <conditionalFormatting sqref="U17">
    <cfRule type="expression" dxfId="1217" priority="44">
      <formula>WEEKDAY($B$8,2)&gt;5</formula>
    </cfRule>
  </conditionalFormatting>
  <conditionalFormatting sqref="U18">
    <cfRule type="expression" dxfId="1216" priority="43">
      <formula>WEEKDAY($B$9,2)&gt;5</formula>
    </cfRule>
  </conditionalFormatting>
  <conditionalFormatting sqref="U18">
    <cfRule type="expression" dxfId="1215" priority="42">
      <formula>WEEKDAY($B$8,2)&gt;5</formula>
    </cfRule>
  </conditionalFormatting>
  <conditionalFormatting sqref="Z8">
    <cfRule type="expression" dxfId="1214" priority="41">
      <formula>WEEKDAY($B$12,2)&gt;5</formula>
    </cfRule>
  </conditionalFormatting>
  <conditionalFormatting sqref="Q25">
    <cfRule type="expression" dxfId="1213" priority="40">
      <formula>WEEKDAY($B$11,2)&gt;5</formula>
    </cfRule>
  </conditionalFormatting>
  <conditionalFormatting sqref="X14:X15">
    <cfRule type="containsText" dxfId="1212" priority="33" stopIfTrue="1" operator="containsText" text="CP">
      <formula>NOT(ISERROR(SEARCH("CP",X14)))</formula>
    </cfRule>
    <cfRule type="containsText" dxfId="1211" priority="34" stopIfTrue="1" operator="containsText" text="FERIE">
      <formula>NOT(ISERROR(SEARCH("FERIE",X14)))</formula>
    </cfRule>
  </conditionalFormatting>
  <conditionalFormatting sqref="X14">
    <cfRule type="expression" dxfId="1210" priority="32">
      <formula>WEEKDAY($B$7,2)&gt;5</formula>
    </cfRule>
  </conditionalFormatting>
  <conditionalFormatting sqref="X15">
    <cfRule type="expression" dxfId="1209" priority="31">
      <formula>WEEKDAY($B$8,2)&gt;5</formula>
    </cfRule>
  </conditionalFormatting>
  <conditionalFormatting sqref="X35">
    <cfRule type="containsText" dxfId="1208" priority="29" stopIfTrue="1" operator="containsText" text="CP">
      <formula>NOT(ISERROR(SEARCH("CP",X35)))</formula>
    </cfRule>
    <cfRule type="containsText" dxfId="1207" priority="30" stopIfTrue="1" operator="containsText" text="FERIE">
      <formula>NOT(ISERROR(SEARCH("FERIE",X35)))</formula>
    </cfRule>
  </conditionalFormatting>
  <conditionalFormatting sqref="X35">
    <cfRule type="expression" dxfId="1206" priority="28">
      <formula>WEEKDAY($B$7,2)&gt;5</formula>
    </cfRule>
  </conditionalFormatting>
  <conditionalFormatting sqref="X37">
    <cfRule type="containsText" dxfId="1205" priority="25" stopIfTrue="1" operator="containsText" text="CP">
      <formula>NOT(ISERROR(SEARCH("CP",X37)))</formula>
    </cfRule>
    <cfRule type="containsText" dxfId="1204" priority="26" stopIfTrue="1" operator="containsText" text="FERIE">
      <formula>NOT(ISERROR(SEARCH("FERIE",X37)))</formula>
    </cfRule>
  </conditionalFormatting>
  <conditionalFormatting sqref="Z22">
    <cfRule type="containsText" dxfId="1203" priority="23" stopIfTrue="1" operator="containsText" text="CP">
      <formula>NOT(ISERROR(SEARCH("CP",Z22)))</formula>
    </cfRule>
    <cfRule type="containsText" dxfId="1202" priority="24" stopIfTrue="1" operator="containsText" text="FERIE">
      <formula>NOT(ISERROR(SEARCH("FERIE",Z22)))</formula>
    </cfRule>
  </conditionalFormatting>
  <conditionalFormatting sqref="Z22">
    <cfRule type="expression" dxfId="1201" priority="22">
      <formula>WEEKDAY($B$11,2)&gt;5</formula>
    </cfRule>
  </conditionalFormatting>
  <conditionalFormatting sqref="Z20:Z21">
    <cfRule type="containsText" dxfId="1200" priority="20" stopIfTrue="1" operator="containsText" text="CP">
      <formula>NOT(ISERROR(SEARCH("CP",Z20)))</formula>
    </cfRule>
    <cfRule type="containsText" dxfId="1199" priority="21" stopIfTrue="1" operator="containsText" text="FERIE">
      <formula>NOT(ISERROR(SEARCH("FERIE",Z20)))</formula>
    </cfRule>
  </conditionalFormatting>
  <conditionalFormatting sqref="Z20">
    <cfRule type="expression" dxfId="1198" priority="19">
      <formula>WEEKDAY($B$7,2)&gt;5</formula>
    </cfRule>
  </conditionalFormatting>
  <conditionalFormatting sqref="Z21">
    <cfRule type="expression" dxfId="1197" priority="18">
      <formula>WEEKDAY($B$8,2)&gt;5</formula>
    </cfRule>
  </conditionalFormatting>
  <conditionalFormatting sqref="Z18">
    <cfRule type="containsText" dxfId="1196" priority="16" stopIfTrue="1" operator="containsText" text="CP">
      <formula>NOT(ISERROR(SEARCH("CP",Z18)))</formula>
    </cfRule>
    <cfRule type="containsText" dxfId="1195" priority="17" stopIfTrue="1" operator="containsText" text="FERIE">
      <formula>NOT(ISERROR(SEARCH("FERIE",Z18)))</formula>
    </cfRule>
  </conditionalFormatting>
  <conditionalFormatting sqref="Z18">
    <cfRule type="expression" dxfId="1194" priority="15">
      <formula>WEEKDAY($B$7,2)&gt;5</formula>
    </cfRule>
  </conditionalFormatting>
  <conditionalFormatting sqref="Z32">
    <cfRule type="containsText" dxfId="1193" priority="12" stopIfTrue="1" operator="containsText" text="CP">
      <formula>NOT(ISERROR(SEARCH("CP",Z32)))</formula>
    </cfRule>
    <cfRule type="containsText" dxfId="1192" priority="13" stopIfTrue="1" operator="containsText" text="FERIE">
      <formula>NOT(ISERROR(SEARCH("FERIE",Z32)))</formula>
    </cfRule>
  </conditionalFormatting>
  <conditionalFormatting sqref="Z32">
    <cfRule type="expression" dxfId="1191" priority="11">
      <formula>WEEKDAY($B$7,2)&gt;5</formula>
    </cfRule>
  </conditionalFormatting>
  <conditionalFormatting sqref="Z19">
    <cfRule type="containsText" dxfId="1190" priority="8" stopIfTrue="1" operator="containsText" text="CP">
      <formula>NOT(ISERROR(SEARCH("CP",Z19)))</formula>
    </cfRule>
    <cfRule type="containsText" dxfId="1189" priority="9" stopIfTrue="1" operator="containsText" text="FERIE">
      <formula>NOT(ISERROR(SEARCH("FERIE",Z19)))</formula>
    </cfRule>
  </conditionalFormatting>
  <conditionalFormatting sqref="Z19">
    <cfRule type="expression" dxfId="1188" priority="7">
      <formula>WEEKDAY($B$8,2)&gt;5</formula>
    </cfRule>
  </conditionalFormatting>
  <conditionalFormatting sqref="Z33">
    <cfRule type="containsText" dxfId="1187" priority="5" stopIfTrue="1" operator="containsText" text="CP">
      <formula>NOT(ISERROR(SEARCH("CP",Z33)))</formula>
    </cfRule>
    <cfRule type="containsText" dxfId="1186" priority="6" stopIfTrue="1" operator="containsText" text="FERIE">
      <formula>NOT(ISERROR(SEARCH("FERIE",Z33)))</formula>
    </cfRule>
  </conditionalFormatting>
  <conditionalFormatting sqref="Z33">
    <cfRule type="expression" dxfId="1185" priority="4">
      <formula>WEEKDAY($B$8,2)&gt;5</formula>
    </cfRule>
  </conditionalFormatting>
  <conditionalFormatting sqref="X36">
    <cfRule type="containsText" dxfId="1184" priority="2" stopIfTrue="1" operator="containsText" text="CP">
      <formula>NOT(ISERROR(SEARCH("CP",X36)))</formula>
    </cfRule>
    <cfRule type="containsText" dxfId="1183" priority="3" stopIfTrue="1" operator="containsText" text="FERIE">
      <formula>NOT(ISERROR(SEARCH("FERIE",X36)))</formula>
    </cfRule>
  </conditionalFormatting>
  <conditionalFormatting sqref="X36">
    <cfRule type="expression" dxfId="1182" priority="1">
      <formula>WEEKDAY($B$8,2)&gt;5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84" orientation="landscape" verticalDpi="300" r:id="rId1"/>
  <headerFooter alignWithMargins="0">
    <oddFooter>&amp;L&amp;G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AB48"/>
  <sheetViews>
    <sheetView showGridLines="0" zoomScaleNormal="100" workbookViewId="0">
      <pane ySplit="4" topLeftCell="A20" activePane="bottomLeft" state="frozen"/>
      <selection activeCell="AG16" sqref="AG16"/>
      <selection pane="bottomLeft" activeCell="L30" sqref="L30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Feuil1!B7</f>
        <v>Xavier BOIVENT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Xavier BOIVENT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'PIERRE OLIVIER'!B7</f>
        <v>43101</v>
      </c>
      <c r="C7" s="26" t="s">
        <v>22</v>
      </c>
      <c r="D7" s="25">
        <f>B37+1</f>
        <v>43132</v>
      </c>
      <c r="E7" s="266"/>
      <c r="F7" s="25">
        <f>D34+1</f>
        <v>43160</v>
      </c>
      <c r="G7" s="266"/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25">
        <f>P37+1</f>
        <v>43313</v>
      </c>
      <c r="S7" s="280" t="s">
        <v>135</v>
      </c>
      <c r="T7" s="25">
        <f>R37+1</f>
        <v>43344</v>
      </c>
      <c r="U7" s="70"/>
      <c r="V7" s="27">
        <v>1</v>
      </c>
      <c r="W7" s="28">
        <f>T36+1</f>
        <v>43374</v>
      </c>
      <c r="X7" s="280" t="s">
        <v>69</v>
      </c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266"/>
      <c r="D8" s="25">
        <f>D7+1</f>
        <v>43133</v>
      </c>
      <c r="E8" s="266"/>
      <c r="F8" s="25">
        <f>F7+1</f>
        <v>43161</v>
      </c>
      <c r="G8" s="266"/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70"/>
      <c r="M8" s="25">
        <f>M7+1</f>
        <v>43253</v>
      </c>
      <c r="N8" s="73"/>
      <c r="O8" s="24">
        <v>2</v>
      </c>
      <c r="P8" s="118">
        <f>P7+1</f>
        <v>43283</v>
      </c>
      <c r="Q8" s="280" t="s">
        <v>69</v>
      </c>
      <c r="R8" s="25">
        <f>R7+1</f>
        <v>43314</v>
      </c>
      <c r="S8" s="280"/>
      <c r="T8" s="25">
        <f>T7+1</f>
        <v>43345</v>
      </c>
      <c r="U8" s="70"/>
      <c r="V8" s="27">
        <v>2</v>
      </c>
      <c r="W8" s="25">
        <f>W7+1</f>
        <v>43375</v>
      </c>
      <c r="X8" s="280"/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266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25">
        <f t="shared" ref="I9:I36" si="3">I8+1</f>
        <v>43193</v>
      </c>
      <c r="J9" s="70"/>
      <c r="K9" s="25">
        <f t="shared" ref="K9:K37" si="4">K8+1</f>
        <v>43223</v>
      </c>
      <c r="L9" s="70"/>
      <c r="M9" s="25">
        <f t="shared" ref="M9:M36" si="5">M8+1</f>
        <v>43254</v>
      </c>
      <c r="N9" s="73"/>
      <c r="O9" s="24">
        <v>3</v>
      </c>
      <c r="P9" s="118">
        <f t="shared" ref="P9:P37" si="6">P8+1</f>
        <v>43284</v>
      </c>
      <c r="Q9" s="280"/>
      <c r="R9" s="25">
        <f t="shared" ref="R9:R37" si="7">R8+1</f>
        <v>43315</v>
      </c>
      <c r="S9" s="280" t="s">
        <v>193</v>
      </c>
      <c r="T9" s="25">
        <f t="shared" ref="T9:T36" si="8">T8+1</f>
        <v>43346</v>
      </c>
      <c r="U9" s="280" t="s">
        <v>69</v>
      </c>
      <c r="V9" s="27">
        <v>3</v>
      </c>
      <c r="W9" s="25">
        <f t="shared" ref="W9:W37" si="9">W8+1</f>
        <v>43376</v>
      </c>
      <c r="X9" s="280" t="s">
        <v>135</v>
      </c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266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25">
        <f t="shared" si="3"/>
        <v>43194</v>
      </c>
      <c r="J10" s="70"/>
      <c r="K10" s="25">
        <f t="shared" si="4"/>
        <v>43224</v>
      </c>
      <c r="L10" s="70"/>
      <c r="M10" s="118">
        <f t="shared" si="5"/>
        <v>43255</v>
      </c>
      <c r="N10" s="314" t="s">
        <v>188</v>
      </c>
      <c r="O10" s="24">
        <v>4</v>
      </c>
      <c r="P10" s="118">
        <f t="shared" si="6"/>
        <v>43285</v>
      </c>
      <c r="Q10" s="280" t="s">
        <v>135</v>
      </c>
      <c r="R10" s="25">
        <f t="shared" si="7"/>
        <v>43316</v>
      </c>
      <c r="S10" s="70"/>
      <c r="T10" s="25">
        <f t="shared" si="8"/>
        <v>43347</v>
      </c>
      <c r="U10" s="280"/>
      <c r="V10" s="27">
        <v>4</v>
      </c>
      <c r="W10" s="25">
        <f t="shared" si="9"/>
        <v>43377</v>
      </c>
      <c r="X10" s="280"/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266"/>
      <c r="D11" s="25">
        <f t="shared" si="1"/>
        <v>43136</v>
      </c>
      <c r="E11" s="267"/>
      <c r="F11" s="25">
        <f t="shared" si="2"/>
        <v>43164</v>
      </c>
      <c r="G11" s="267"/>
      <c r="H11" s="27">
        <v>5</v>
      </c>
      <c r="I11" s="25">
        <f t="shared" si="3"/>
        <v>43195</v>
      </c>
      <c r="J11" s="70"/>
      <c r="K11" s="25">
        <f t="shared" si="4"/>
        <v>43225</v>
      </c>
      <c r="L11" s="70"/>
      <c r="M11" s="282">
        <f t="shared" si="5"/>
        <v>43256</v>
      </c>
      <c r="N11" s="315" t="s">
        <v>189</v>
      </c>
      <c r="O11" s="24">
        <v>5</v>
      </c>
      <c r="P11" s="118">
        <f t="shared" si="6"/>
        <v>43286</v>
      </c>
      <c r="Q11" s="280"/>
      <c r="R11" s="25">
        <f t="shared" si="7"/>
        <v>43317</v>
      </c>
      <c r="S11" s="70"/>
      <c r="T11" s="25">
        <f t="shared" si="8"/>
        <v>43348</v>
      </c>
      <c r="U11" s="280" t="s">
        <v>135</v>
      </c>
      <c r="V11" s="27">
        <v>5</v>
      </c>
      <c r="W11" s="25">
        <f t="shared" si="9"/>
        <v>43378</v>
      </c>
      <c r="X11" s="280" t="s">
        <v>193</v>
      </c>
      <c r="Y11" s="25">
        <f t="shared" si="10"/>
        <v>43409</v>
      </c>
      <c r="Z11" s="280" t="s">
        <v>69</v>
      </c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25">
        <f t="shared" si="1"/>
        <v>43137</v>
      </c>
      <c r="E12" s="266"/>
      <c r="F12" s="25">
        <f t="shared" si="2"/>
        <v>43165</v>
      </c>
      <c r="G12" s="266"/>
      <c r="H12" s="27">
        <v>6</v>
      </c>
      <c r="I12" s="25">
        <f t="shared" si="3"/>
        <v>43196</v>
      </c>
      <c r="J12" s="71"/>
      <c r="K12" s="25">
        <f t="shared" si="4"/>
        <v>43226</v>
      </c>
      <c r="L12" s="70"/>
      <c r="M12" s="118">
        <f t="shared" si="5"/>
        <v>43257</v>
      </c>
      <c r="N12" s="316" t="s">
        <v>190</v>
      </c>
      <c r="O12" s="24">
        <v>6</v>
      </c>
      <c r="P12" s="118">
        <f t="shared" si="6"/>
        <v>43287</v>
      </c>
      <c r="Q12" s="280" t="s">
        <v>193</v>
      </c>
      <c r="R12" s="25">
        <f t="shared" si="7"/>
        <v>43318</v>
      </c>
      <c r="S12" s="280" t="s">
        <v>69</v>
      </c>
      <c r="T12" s="25">
        <f t="shared" si="8"/>
        <v>43349</v>
      </c>
      <c r="U12" s="280"/>
      <c r="V12" s="27">
        <v>6</v>
      </c>
      <c r="W12" s="25">
        <f t="shared" si="9"/>
        <v>43379</v>
      </c>
      <c r="X12" s="71"/>
      <c r="Y12" s="25">
        <f t="shared" si="10"/>
        <v>43410</v>
      </c>
      <c r="Z12" s="280"/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25">
        <f t="shared" si="1"/>
        <v>43138</v>
      </c>
      <c r="E13" s="266"/>
      <c r="F13" s="25">
        <f t="shared" si="2"/>
        <v>43166</v>
      </c>
      <c r="G13" s="266"/>
      <c r="H13" s="27">
        <v>7</v>
      </c>
      <c r="I13" s="25">
        <f t="shared" si="3"/>
        <v>43197</v>
      </c>
      <c r="J13" s="70"/>
      <c r="K13" s="25">
        <f t="shared" si="4"/>
        <v>43227</v>
      </c>
      <c r="L13" s="71"/>
      <c r="M13" s="282">
        <f t="shared" si="5"/>
        <v>43258</v>
      </c>
      <c r="N13" s="315" t="s">
        <v>191</v>
      </c>
      <c r="O13" s="24">
        <v>7</v>
      </c>
      <c r="P13" s="25">
        <f t="shared" si="6"/>
        <v>43288</v>
      </c>
      <c r="Q13" s="70"/>
      <c r="R13" s="25">
        <f t="shared" si="7"/>
        <v>43319</v>
      </c>
      <c r="S13" s="280"/>
      <c r="T13" s="25">
        <f t="shared" si="8"/>
        <v>43350</v>
      </c>
      <c r="U13" s="280" t="s">
        <v>193</v>
      </c>
      <c r="V13" s="27">
        <v>7</v>
      </c>
      <c r="W13" s="25">
        <f t="shared" si="9"/>
        <v>43380</v>
      </c>
      <c r="X13" s="70"/>
      <c r="Y13" s="25">
        <f t="shared" si="10"/>
        <v>43411</v>
      </c>
      <c r="Z13" s="280" t="s">
        <v>135</v>
      </c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266"/>
      <c r="D14" s="25">
        <f t="shared" si="1"/>
        <v>43139</v>
      </c>
      <c r="E14" s="266"/>
      <c r="F14" s="25">
        <f t="shared" si="2"/>
        <v>43167</v>
      </c>
      <c r="G14" s="266"/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118">
        <f t="shared" si="5"/>
        <v>43259</v>
      </c>
      <c r="N14" s="316" t="s">
        <v>187</v>
      </c>
      <c r="O14" s="24">
        <v>8</v>
      </c>
      <c r="P14" s="25">
        <f t="shared" si="6"/>
        <v>43289</v>
      </c>
      <c r="Q14" s="71"/>
      <c r="R14" s="25">
        <f t="shared" si="7"/>
        <v>43320</v>
      </c>
      <c r="S14" s="280" t="s">
        <v>135</v>
      </c>
      <c r="T14" s="25">
        <f t="shared" si="8"/>
        <v>43351</v>
      </c>
      <c r="U14" s="70"/>
      <c r="V14" s="27">
        <v>8</v>
      </c>
      <c r="W14" s="28">
        <f t="shared" si="9"/>
        <v>43381</v>
      </c>
      <c r="X14" s="330" t="s">
        <v>202</v>
      </c>
      <c r="Y14" s="25">
        <f t="shared" si="10"/>
        <v>43412</v>
      </c>
      <c r="Z14" s="280"/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266"/>
      <c r="D15" s="25">
        <f t="shared" si="1"/>
        <v>43140</v>
      </c>
      <c r="E15" s="266"/>
      <c r="F15" s="25">
        <f t="shared" si="2"/>
        <v>43168</v>
      </c>
      <c r="G15" s="266"/>
      <c r="H15" s="27">
        <v>9</v>
      </c>
      <c r="I15" s="25">
        <f t="shared" si="3"/>
        <v>43199</v>
      </c>
      <c r="J15" s="70"/>
      <c r="K15" s="25">
        <f t="shared" si="4"/>
        <v>43229</v>
      </c>
      <c r="L15" s="70"/>
      <c r="M15" s="25">
        <f t="shared" si="5"/>
        <v>43260</v>
      </c>
      <c r="N15" s="73"/>
      <c r="O15" s="24">
        <v>9</v>
      </c>
      <c r="P15" s="25">
        <f t="shared" si="6"/>
        <v>43290</v>
      </c>
      <c r="Q15" s="280" t="s">
        <v>69</v>
      </c>
      <c r="R15" s="25">
        <f t="shared" si="7"/>
        <v>43321</v>
      </c>
      <c r="S15" s="280"/>
      <c r="T15" s="25">
        <f t="shared" si="8"/>
        <v>43352</v>
      </c>
      <c r="U15" s="70"/>
      <c r="V15" s="27">
        <v>9</v>
      </c>
      <c r="W15" s="25">
        <f t="shared" si="9"/>
        <v>43382</v>
      </c>
      <c r="X15" s="330" t="s">
        <v>202</v>
      </c>
      <c r="Y15" s="25">
        <f t="shared" si="10"/>
        <v>43413</v>
      </c>
      <c r="Z15" s="280" t="s">
        <v>193</v>
      </c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266"/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25">
        <f t="shared" si="3"/>
        <v>43200</v>
      </c>
      <c r="J16" s="70"/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280"/>
      <c r="R16" s="25">
        <f t="shared" si="7"/>
        <v>43322</v>
      </c>
      <c r="S16" s="280" t="s">
        <v>193</v>
      </c>
      <c r="T16" s="25">
        <f t="shared" si="8"/>
        <v>43353</v>
      </c>
      <c r="U16" s="280" t="s">
        <v>69</v>
      </c>
      <c r="V16" s="27">
        <v>10</v>
      </c>
      <c r="W16" s="25">
        <f t="shared" si="9"/>
        <v>43383</v>
      </c>
      <c r="X16" s="330" t="s">
        <v>202</v>
      </c>
      <c r="Y16" s="25">
        <f t="shared" si="10"/>
        <v>43414</v>
      </c>
      <c r="Z16" s="70"/>
      <c r="AA16" s="25">
        <f t="shared" si="11"/>
        <v>43444</v>
      </c>
      <c r="AB16" s="73"/>
    </row>
    <row r="17" spans="1:28" s="3" customFormat="1" ht="23.25" customHeight="1" x14ac:dyDescent="0.2">
      <c r="A17" s="24">
        <v>11</v>
      </c>
      <c r="B17" s="25">
        <f t="shared" si="0"/>
        <v>43111</v>
      </c>
      <c r="C17" s="266"/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25">
        <f t="shared" si="3"/>
        <v>43201</v>
      </c>
      <c r="J17" s="70"/>
      <c r="K17" s="25">
        <f t="shared" si="4"/>
        <v>43231</v>
      </c>
      <c r="L17" s="70"/>
      <c r="M17" s="118">
        <f t="shared" si="5"/>
        <v>43262</v>
      </c>
      <c r="N17" s="319" t="s">
        <v>69</v>
      </c>
      <c r="O17" s="24">
        <v>11</v>
      </c>
      <c r="P17" s="25">
        <f t="shared" si="6"/>
        <v>43292</v>
      </c>
      <c r="Q17" s="280" t="s">
        <v>135</v>
      </c>
      <c r="R17" s="25">
        <f t="shared" si="7"/>
        <v>43323</v>
      </c>
      <c r="S17" s="70"/>
      <c r="T17" s="25">
        <f t="shared" si="8"/>
        <v>43354</v>
      </c>
      <c r="U17" s="280"/>
      <c r="V17" s="27">
        <v>11</v>
      </c>
      <c r="W17" s="25">
        <f t="shared" si="9"/>
        <v>43384</v>
      </c>
      <c r="X17" s="330" t="s">
        <v>202</v>
      </c>
      <c r="Y17" s="25">
        <f t="shared" si="10"/>
        <v>43415</v>
      </c>
      <c r="Z17" s="78" t="s">
        <v>29</v>
      </c>
      <c r="AA17" s="25">
        <f t="shared" si="11"/>
        <v>43445</v>
      </c>
      <c r="AB17" s="74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266"/>
      <c r="D18" s="25">
        <f t="shared" si="1"/>
        <v>43143</v>
      </c>
      <c r="E18" s="274"/>
      <c r="F18" s="25">
        <f t="shared" si="2"/>
        <v>43171</v>
      </c>
      <c r="G18" s="267"/>
      <c r="H18" s="27">
        <v>12</v>
      </c>
      <c r="I18" s="25">
        <f t="shared" si="3"/>
        <v>43202</v>
      </c>
      <c r="J18" s="70"/>
      <c r="K18" s="25">
        <f t="shared" si="4"/>
        <v>43232</v>
      </c>
      <c r="L18" s="70"/>
      <c r="M18" s="118">
        <f t="shared" si="5"/>
        <v>43263</v>
      </c>
      <c r="N18" s="283"/>
      <c r="O18" s="24">
        <v>12</v>
      </c>
      <c r="P18" s="25">
        <f t="shared" si="6"/>
        <v>43293</v>
      </c>
      <c r="Q18" s="280"/>
      <c r="R18" s="25">
        <f t="shared" si="7"/>
        <v>43324</v>
      </c>
      <c r="S18" s="70"/>
      <c r="T18" s="25">
        <f t="shared" si="8"/>
        <v>43355</v>
      </c>
      <c r="U18" s="280" t="s">
        <v>135</v>
      </c>
      <c r="V18" s="27">
        <v>12</v>
      </c>
      <c r="W18" s="25">
        <f t="shared" si="9"/>
        <v>43385</v>
      </c>
      <c r="X18" s="330" t="s">
        <v>202</v>
      </c>
      <c r="Y18" s="25">
        <f t="shared" si="10"/>
        <v>43416</v>
      </c>
      <c r="Z18" s="280" t="s">
        <v>69</v>
      </c>
      <c r="AA18" s="25">
        <f t="shared" si="11"/>
        <v>43446</v>
      </c>
      <c r="AB18" s="73"/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25">
        <f t="shared" si="1"/>
        <v>43144</v>
      </c>
      <c r="E19" s="274"/>
      <c r="F19" s="25">
        <f t="shared" si="2"/>
        <v>43172</v>
      </c>
      <c r="G19" s="266"/>
      <c r="H19" s="27">
        <v>13</v>
      </c>
      <c r="I19" s="25">
        <f t="shared" si="3"/>
        <v>43203</v>
      </c>
      <c r="J19" s="71"/>
      <c r="K19" s="25">
        <f t="shared" si="4"/>
        <v>43233</v>
      </c>
      <c r="L19" s="70"/>
      <c r="M19" s="118">
        <f t="shared" si="5"/>
        <v>43264</v>
      </c>
      <c r="N19" s="283" t="s">
        <v>135</v>
      </c>
      <c r="O19" s="24">
        <v>13</v>
      </c>
      <c r="P19" s="25">
        <f t="shared" si="6"/>
        <v>43294</v>
      </c>
      <c r="Q19" s="280" t="s">
        <v>193</v>
      </c>
      <c r="R19" s="25">
        <f t="shared" si="7"/>
        <v>43325</v>
      </c>
      <c r="S19" s="280" t="s">
        <v>69</v>
      </c>
      <c r="T19" s="25">
        <f t="shared" si="8"/>
        <v>43356</v>
      </c>
      <c r="U19" s="280"/>
      <c r="V19" s="27">
        <v>13</v>
      </c>
      <c r="W19" s="25">
        <f t="shared" si="9"/>
        <v>43386</v>
      </c>
      <c r="X19" s="71"/>
      <c r="Y19" s="25">
        <f t="shared" si="10"/>
        <v>43417</v>
      </c>
      <c r="Z19" s="280"/>
      <c r="AA19" s="25">
        <f t="shared" si="11"/>
        <v>43447</v>
      </c>
      <c r="AB19" s="7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25">
        <f t="shared" si="1"/>
        <v>43145</v>
      </c>
      <c r="E20" s="274"/>
      <c r="F20" s="25">
        <f t="shared" si="2"/>
        <v>43173</v>
      </c>
      <c r="G20" s="266"/>
      <c r="H20" s="27">
        <v>14</v>
      </c>
      <c r="I20" s="25">
        <f t="shared" si="3"/>
        <v>43204</v>
      </c>
      <c r="J20" s="70"/>
      <c r="K20" s="25">
        <f t="shared" si="4"/>
        <v>43234</v>
      </c>
      <c r="L20" s="71"/>
      <c r="M20" s="118">
        <f t="shared" si="5"/>
        <v>43265</v>
      </c>
      <c r="N20" s="283"/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280"/>
      <c r="T20" s="25">
        <f t="shared" si="8"/>
        <v>43357</v>
      </c>
      <c r="U20" s="280" t="s">
        <v>193</v>
      </c>
      <c r="V20" s="27">
        <v>14</v>
      </c>
      <c r="W20" s="25">
        <f t="shared" si="9"/>
        <v>43387</v>
      </c>
      <c r="X20" s="70"/>
      <c r="Y20" s="25">
        <f t="shared" si="10"/>
        <v>43418</v>
      </c>
      <c r="Z20" s="280" t="s">
        <v>135</v>
      </c>
      <c r="AA20" s="25">
        <f t="shared" si="11"/>
        <v>43448</v>
      </c>
      <c r="AB20" s="73"/>
    </row>
    <row r="21" spans="1:28" s="3" customFormat="1" ht="23.25" customHeight="1" x14ac:dyDescent="0.2">
      <c r="A21" s="24">
        <v>15</v>
      </c>
      <c r="B21" s="25">
        <f t="shared" si="0"/>
        <v>43115</v>
      </c>
      <c r="C21" s="266"/>
      <c r="D21" s="25">
        <f t="shared" si="1"/>
        <v>43146</v>
      </c>
      <c r="E21" s="274"/>
      <c r="F21" s="25">
        <f t="shared" si="2"/>
        <v>43174</v>
      </c>
      <c r="G21" s="266"/>
      <c r="H21" s="27">
        <v>15</v>
      </c>
      <c r="I21" s="28">
        <f t="shared" si="3"/>
        <v>43205</v>
      </c>
      <c r="J21" s="70"/>
      <c r="K21" s="25">
        <f t="shared" si="4"/>
        <v>43235</v>
      </c>
      <c r="L21" s="71"/>
      <c r="M21" s="118">
        <f t="shared" si="5"/>
        <v>43266</v>
      </c>
      <c r="N21" s="283" t="s">
        <v>193</v>
      </c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330" t="s">
        <v>202</v>
      </c>
      <c r="Y21" s="25">
        <f t="shared" si="10"/>
        <v>43419</v>
      </c>
      <c r="Z21" s="280"/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266"/>
      <c r="D22" s="25">
        <f t="shared" si="1"/>
        <v>43147</v>
      </c>
      <c r="E22" s="274"/>
      <c r="F22" s="25">
        <f t="shared" si="2"/>
        <v>43175</v>
      </c>
      <c r="G22" s="266"/>
      <c r="H22" s="27">
        <v>16</v>
      </c>
      <c r="I22" s="25">
        <f t="shared" si="3"/>
        <v>43206</v>
      </c>
      <c r="J22" s="70"/>
      <c r="K22" s="25">
        <f t="shared" si="4"/>
        <v>43236</v>
      </c>
      <c r="L22" s="70"/>
      <c r="M22" s="25">
        <f t="shared" si="5"/>
        <v>43267</v>
      </c>
      <c r="N22" s="73"/>
      <c r="O22" s="24">
        <v>16</v>
      </c>
      <c r="P22" s="25">
        <f t="shared" si="6"/>
        <v>43297</v>
      </c>
      <c r="Q22" s="280" t="s">
        <v>69</v>
      </c>
      <c r="R22" s="25">
        <f t="shared" si="7"/>
        <v>43328</v>
      </c>
      <c r="S22" s="280" t="s">
        <v>135</v>
      </c>
      <c r="T22" s="25">
        <f t="shared" si="8"/>
        <v>43359</v>
      </c>
      <c r="U22" s="70"/>
      <c r="V22" s="27">
        <v>16</v>
      </c>
      <c r="W22" s="25">
        <f t="shared" si="9"/>
        <v>43389</v>
      </c>
      <c r="X22" s="330" t="s">
        <v>202</v>
      </c>
      <c r="Y22" s="25">
        <f t="shared" si="10"/>
        <v>43420</v>
      </c>
      <c r="Z22" s="280" t="s">
        <v>193</v>
      </c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266"/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25">
        <f t="shared" si="3"/>
        <v>43207</v>
      </c>
      <c r="J23" s="70"/>
      <c r="K23" s="25">
        <f t="shared" si="4"/>
        <v>43237</v>
      </c>
      <c r="L23" s="70"/>
      <c r="M23" s="25">
        <f t="shared" si="5"/>
        <v>43268</v>
      </c>
      <c r="N23" s="73"/>
      <c r="O23" s="24">
        <v>17</v>
      </c>
      <c r="P23" s="25">
        <f t="shared" si="6"/>
        <v>43298</v>
      </c>
      <c r="Q23" s="280"/>
      <c r="R23" s="25">
        <f t="shared" si="7"/>
        <v>43329</v>
      </c>
      <c r="S23" s="280" t="s">
        <v>193</v>
      </c>
      <c r="T23" s="25">
        <f t="shared" si="8"/>
        <v>43360</v>
      </c>
      <c r="U23" s="280" t="s">
        <v>69</v>
      </c>
      <c r="V23" s="27">
        <v>17</v>
      </c>
      <c r="W23" s="25">
        <f t="shared" si="9"/>
        <v>43390</v>
      </c>
      <c r="X23" s="330" t="s">
        <v>202</v>
      </c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25">
        <f t="shared" si="0"/>
        <v>43118</v>
      </c>
      <c r="C24" s="266"/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25">
        <f t="shared" si="3"/>
        <v>43208</v>
      </c>
      <c r="J24" s="70"/>
      <c r="K24" s="25">
        <f t="shared" si="4"/>
        <v>43238</v>
      </c>
      <c r="L24" s="70"/>
      <c r="M24" s="25">
        <f t="shared" si="5"/>
        <v>43269</v>
      </c>
      <c r="N24" s="319" t="s">
        <v>69</v>
      </c>
      <c r="O24" s="24">
        <v>18</v>
      </c>
      <c r="P24" s="25">
        <f t="shared" si="6"/>
        <v>43299</v>
      </c>
      <c r="Q24" s="280" t="s">
        <v>135</v>
      </c>
      <c r="R24" s="25">
        <f t="shared" si="7"/>
        <v>43330</v>
      </c>
      <c r="S24" s="70"/>
      <c r="T24" s="25">
        <f t="shared" si="8"/>
        <v>43361</v>
      </c>
      <c r="U24" s="280"/>
      <c r="V24" s="27">
        <v>18</v>
      </c>
      <c r="W24" s="25">
        <f t="shared" si="9"/>
        <v>43391</v>
      </c>
      <c r="X24" s="330" t="s">
        <v>202</v>
      </c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25">
        <f t="shared" si="0"/>
        <v>43119</v>
      </c>
      <c r="C25" s="266"/>
      <c r="D25" s="25">
        <f t="shared" si="1"/>
        <v>43150</v>
      </c>
      <c r="E25" s="70"/>
      <c r="F25" s="25">
        <f t="shared" si="2"/>
        <v>43178</v>
      </c>
      <c r="G25" s="70"/>
      <c r="H25" s="27">
        <v>19</v>
      </c>
      <c r="I25" s="25">
        <f t="shared" si="3"/>
        <v>43209</v>
      </c>
      <c r="J25" s="70"/>
      <c r="K25" s="25">
        <f t="shared" si="4"/>
        <v>43239</v>
      </c>
      <c r="L25" s="70"/>
      <c r="M25" s="25">
        <f t="shared" si="5"/>
        <v>43270</v>
      </c>
      <c r="N25" s="283"/>
      <c r="O25" s="24">
        <v>19</v>
      </c>
      <c r="P25" s="25">
        <f t="shared" si="6"/>
        <v>43300</v>
      </c>
      <c r="Q25" s="280"/>
      <c r="R25" s="25">
        <f t="shared" si="7"/>
        <v>43331</v>
      </c>
      <c r="S25" s="70"/>
      <c r="T25" s="25">
        <f t="shared" si="8"/>
        <v>43362</v>
      </c>
      <c r="U25" s="280" t="s">
        <v>135</v>
      </c>
      <c r="V25" s="27">
        <v>19</v>
      </c>
      <c r="W25" s="25">
        <f t="shared" si="9"/>
        <v>43392</v>
      </c>
      <c r="X25" s="330" t="s">
        <v>202</v>
      </c>
      <c r="Y25" s="25">
        <f t="shared" si="10"/>
        <v>43423</v>
      </c>
      <c r="Z25" s="280" t="s">
        <v>69</v>
      </c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25">
        <f t="shared" si="1"/>
        <v>43151</v>
      </c>
      <c r="E26" s="70"/>
      <c r="F26" s="25">
        <f t="shared" si="2"/>
        <v>43179</v>
      </c>
      <c r="G26" s="70"/>
      <c r="H26" s="27">
        <v>20</v>
      </c>
      <c r="I26" s="25">
        <f t="shared" si="3"/>
        <v>43210</v>
      </c>
      <c r="J26" s="71"/>
      <c r="K26" s="25">
        <f t="shared" si="4"/>
        <v>43240</v>
      </c>
      <c r="L26" s="70"/>
      <c r="M26" s="25">
        <f t="shared" si="5"/>
        <v>43271</v>
      </c>
      <c r="N26" s="283" t="s">
        <v>135</v>
      </c>
      <c r="O26" s="24">
        <v>20</v>
      </c>
      <c r="P26" s="25">
        <f t="shared" si="6"/>
        <v>43301</v>
      </c>
      <c r="Q26" s="280" t="s">
        <v>193</v>
      </c>
      <c r="R26" s="25">
        <f t="shared" si="7"/>
        <v>43332</v>
      </c>
      <c r="S26" s="280" t="s">
        <v>69</v>
      </c>
      <c r="T26" s="25">
        <f t="shared" si="8"/>
        <v>43363</v>
      </c>
      <c r="U26" s="28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280" t="s">
        <v>135</v>
      </c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25">
        <f t="shared" si="1"/>
        <v>43152</v>
      </c>
      <c r="E27" s="70"/>
      <c r="F27" s="25">
        <f t="shared" si="2"/>
        <v>43180</v>
      </c>
      <c r="G27" s="70"/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283"/>
      <c r="O27" s="24">
        <v>21</v>
      </c>
      <c r="P27" s="25">
        <f t="shared" si="6"/>
        <v>43302</v>
      </c>
      <c r="Q27" s="70"/>
      <c r="R27" s="25">
        <f t="shared" si="7"/>
        <v>43333</v>
      </c>
      <c r="S27" s="280"/>
      <c r="T27" s="25">
        <f t="shared" si="8"/>
        <v>43364</v>
      </c>
      <c r="U27" s="280" t="s">
        <v>193</v>
      </c>
      <c r="V27" s="27">
        <v>21</v>
      </c>
      <c r="W27" s="25">
        <f t="shared" si="9"/>
        <v>43394</v>
      </c>
      <c r="X27" s="70"/>
      <c r="Y27" s="25">
        <f t="shared" si="10"/>
        <v>43425</v>
      </c>
      <c r="Z27" s="280" t="s">
        <v>193</v>
      </c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266"/>
      <c r="D28" s="25">
        <f t="shared" si="1"/>
        <v>43153</v>
      </c>
      <c r="E28" s="70"/>
      <c r="F28" s="25">
        <f t="shared" si="2"/>
        <v>43181</v>
      </c>
      <c r="G28" s="70"/>
      <c r="H28" s="27">
        <v>22</v>
      </c>
      <c r="I28" s="28">
        <f t="shared" si="3"/>
        <v>43212</v>
      </c>
      <c r="J28" s="70"/>
      <c r="K28" s="25">
        <f t="shared" si="4"/>
        <v>43242</v>
      </c>
      <c r="L28" s="71"/>
      <c r="M28" s="25">
        <f t="shared" si="5"/>
        <v>43273</v>
      </c>
      <c r="N28" s="283" t="s">
        <v>193</v>
      </c>
      <c r="O28" s="24">
        <v>22</v>
      </c>
      <c r="P28" s="25">
        <f t="shared" si="6"/>
        <v>43303</v>
      </c>
      <c r="Q28" s="71"/>
      <c r="R28" s="25">
        <f t="shared" si="7"/>
        <v>43334</v>
      </c>
      <c r="S28" s="280" t="s">
        <v>135</v>
      </c>
      <c r="T28" s="25">
        <f t="shared" si="8"/>
        <v>43365</v>
      </c>
      <c r="U28" s="70"/>
      <c r="V28" s="27">
        <v>22</v>
      </c>
      <c r="W28" s="28">
        <f t="shared" si="9"/>
        <v>43395</v>
      </c>
      <c r="X28" s="330" t="s">
        <v>202</v>
      </c>
      <c r="Y28" s="25">
        <f t="shared" si="10"/>
        <v>43426</v>
      </c>
      <c r="Z28" s="71"/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266"/>
      <c r="D29" s="25">
        <f t="shared" si="1"/>
        <v>43154</v>
      </c>
      <c r="E29" s="70"/>
      <c r="F29" s="25">
        <f t="shared" si="2"/>
        <v>43182</v>
      </c>
      <c r="G29" s="70"/>
      <c r="H29" s="27">
        <v>23</v>
      </c>
      <c r="I29" s="25">
        <f t="shared" si="3"/>
        <v>43213</v>
      </c>
      <c r="J29" s="70"/>
      <c r="K29" s="25">
        <f t="shared" si="4"/>
        <v>43243</v>
      </c>
      <c r="L29" s="70"/>
      <c r="M29" s="25">
        <f t="shared" si="5"/>
        <v>43274</v>
      </c>
      <c r="N29" s="73"/>
      <c r="O29" s="24">
        <v>23</v>
      </c>
      <c r="P29" s="25">
        <f t="shared" si="6"/>
        <v>43304</v>
      </c>
      <c r="Q29" s="280" t="s">
        <v>69</v>
      </c>
      <c r="R29" s="25">
        <f t="shared" si="7"/>
        <v>43335</v>
      </c>
      <c r="S29" s="280"/>
      <c r="T29" s="25">
        <f t="shared" si="8"/>
        <v>43366</v>
      </c>
      <c r="U29" s="70"/>
      <c r="V29" s="27">
        <v>23</v>
      </c>
      <c r="W29" s="25">
        <f t="shared" si="9"/>
        <v>43396</v>
      </c>
      <c r="X29" s="330" t="s">
        <v>202</v>
      </c>
      <c r="Y29" s="25">
        <f t="shared" si="10"/>
        <v>43427</v>
      </c>
      <c r="Z29" s="70"/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266"/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25">
        <f t="shared" si="3"/>
        <v>43214</v>
      </c>
      <c r="J30" s="70"/>
      <c r="K30" s="25">
        <f t="shared" si="4"/>
        <v>43244</v>
      </c>
      <c r="L30" s="70"/>
      <c r="M30" s="25">
        <f t="shared" si="5"/>
        <v>43275</v>
      </c>
      <c r="N30" s="73"/>
      <c r="O30" s="24">
        <v>24</v>
      </c>
      <c r="P30" s="25">
        <f t="shared" si="6"/>
        <v>43305</v>
      </c>
      <c r="Q30" s="280"/>
      <c r="R30" s="25">
        <f t="shared" si="7"/>
        <v>43336</v>
      </c>
      <c r="S30" s="280" t="s">
        <v>193</v>
      </c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330" t="s">
        <v>202</v>
      </c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266"/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25">
        <f t="shared" si="3"/>
        <v>43215</v>
      </c>
      <c r="J31" s="70"/>
      <c r="K31" s="25">
        <f t="shared" si="4"/>
        <v>43245</v>
      </c>
      <c r="L31" s="70"/>
      <c r="M31" s="25">
        <f t="shared" si="5"/>
        <v>43276</v>
      </c>
      <c r="N31" s="319" t="s">
        <v>69</v>
      </c>
      <c r="O31" s="24">
        <v>25</v>
      </c>
      <c r="P31" s="25">
        <f t="shared" si="6"/>
        <v>43306</v>
      </c>
      <c r="Q31" s="280" t="s">
        <v>135</v>
      </c>
      <c r="R31" s="25">
        <f t="shared" si="7"/>
        <v>43337</v>
      </c>
      <c r="S31" s="70"/>
      <c r="T31" s="25">
        <f t="shared" si="8"/>
        <v>43368</v>
      </c>
      <c r="U31" s="280" t="s">
        <v>69</v>
      </c>
      <c r="V31" s="27">
        <v>25</v>
      </c>
      <c r="W31" s="25">
        <f t="shared" si="9"/>
        <v>43398</v>
      </c>
      <c r="X31" s="330" t="s">
        <v>202</v>
      </c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266"/>
      <c r="D32" s="25">
        <f t="shared" si="1"/>
        <v>43157</v>
      </c>
      <c r="E32" s="70"/>
      <c r="F32" s="25">
        <f t="shared" si="2"/>
        <v>43185</v>
      </c>
      <c r="G32" s="70"/>
      <c r="H32" s="27">
        <v>26</v>
      </c>
      <c r="I32" s="25">
        <f t="shared" si="3"/>
        <v>43216</v>
      </c>
      <c r="J32" s="70"/>
      <c r="K32" s="25">
        <f t="shared" si="4"/>
        <v>43246</v>
      </c>
      <c r="L32" s="70"/>
      <c r="M32" s="25">
        <f t="shared" si="5"/>
        <v>43277</v>
      </c>
      <c r="N32" s="283"/>
      <c r="O32" s="24">
        <v>26</v>
      </c>
      <c r="P32" s="25">
        <f t="shared" si="6"/>
        <v>43307</v>
      </c>
      <c r="Q32" s="280"/>
      <c r="R32" s="25">
        <f t="shared" si="7"/>
        <v>43338</v>
      </c>
      <c r="S32" s="70"/>
      <c r="T32" s="25">
        <f t="shared" si="8"/>
        <v>43369</v>
      </c>
      <c r="U32" s="280"/>
      <c r="V32" s="27">
        <v>26</v>
      </c>
      <c r="W32" s="25">
        <f t="shared" si="9"/>
        <v>43399</v>
      </c>
      <c r="X32" s="330" t="s">
        <v>202</v>
      </c>
      <c r="Y32" s="25">
        <f t="shared" si="10"/>
        <v>43430</v>
      </c>
      <c r="Z32" s="70"/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70"/>
      <c r="F33" s="25">
        <f t="shared" si="2"/>
        <v>43186</v>
      </c>
      <c r="G33" s="70"/>
      <c r="H33" s="27">
        <v>27</v>
      </c>
      <c r="I33" s="25">
        <f t="shared" si="3"/>
        <v>43217</v>
      </c>
      <c r="J33" s="71"/>
      <c r="K33" s="25">
        <f t="shared" si="4"/>
        <v>43247</v>
      </c>
      <c r="L33" s="70"/>
      <c r="M33" s="25">
        <f t="shared" si="5"/>
        <v>43278</v>
      </c>
      <c r="N33" s="283" t="s">
        <v>135</v>
      </c>
      <c r="O33" s="24">
        <v>27</v>
      </c>
      <c r="P33" s="25">
        <f t="shared" si="6"/>
        <v>43308</v>
      </c>
      <c r="Q33" s="280" t="s">
        <v>193</v>
      </c>
      <c r="R33" s="25">
        <f t="shared" si="7"/>
        <v>43339</v>
      </c>
      <c r="S33" s="280" t="s">
        <v>69</v>
      </c>
      <c r="T33" s="25">
        <f t="shared" si="8"/>
        <v>43370</v>
      </c>
      <c r="U33" s="280" t="s">
        <v>135</v>
      </c>
      <c r="V33" s="27">
        <v>27</v>
      </c>
      <c r="W33" s="25">
        <f t="shared" si="9"/>
        <v>43400</v>
      </c>
      <c r="X33" s="71"/>
      <c r="Y33" s="25">
        <f t="shared" si="10"/>
        <v>43431</v>
      </c>
      <c r="Z33" s="70"/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70"/>
      <c r="F34" s="25">
        <f t="shared" si="2"/>
        <v>43187</v>
      </c>
      <c r="G34" s="70"/>
      <c r="H34" s="27">
        <v>28</v>
      </c>
      <c r="I34" s="25">
        <f t="shared" si="3"/>
        <v>43218</v>
      </c>
      <c r="J34" s="70"/>
      <c r="K34" s="25">
        <f t="shared" si="4"/>
        <v>43248</v>
      </c>
      <c r="L34" s="71"/>
      <c r="M34" s="25">
        <f t="shared" si="5"/>
        <v>43279</v>
      </c>
      <c r="N34" s="283"/>
      <c r="O34" s="24">
        <v>28</v>
      </c>
      <c r="P34" s="25">
        <f t="shared" si="6"/>
        <v>43309</v>
      </c>
      <c r="Q34" s="70"/>
      <c r="R34" s="25">
        <f t="shared" si="7"/>
        <v>43340</v>
      </c>
      <c r="S34" s="280"/>
      <c r="T34" s="25">
        <f t="shared" si="8"/>
        <v>43371</v>
      </c>
      <c r="U34" s="280" t="s">
        <v>193</v>
      </c>
      <c r="V34" s="27">
        <v>28</v>
      </c>
      <c r="W34" s="25">
        <f t="shared" si="9"/>
        <v>43401</v>
      </c>
      <c r="X34" s="70"/>
      <c r="Y34" s="25">
        <f t="shared" si="10"/>
        <v>43432</v>
      </c>
      <c r="Z34" s="71"/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266"/>
      <c r="D35" s="25"/>
      <c r="E35" s="29"/>
      <c r="F35" s="25">
        <f t="shared" si="2"/>
        <v>43188</v>
      </c>
      <c r="G35" s="70"/>
      <c r="H35" s="27">
        <v>29</v>
      </c>
      <c r="I35" s="28">
        <f t="shared" si="3"/>
        <v>43219</v>
      </c>
      <c r="J35" s="70"/>
      <c r="K35" s="25">
        <f t="shared" si="4"/>
        <v>43249</v>
      </c>
      <c r="L35" s="71"/>
      <c r="M35" s="25">
        <f t="shared" si="5"/>
        <v>43280</v>
      </c>
      <c r="N35" s="283" t="s">
        <v>193</v>
      </c>
      <c r="O35" s="24">
        <v>29</v>
      </c>
      <c r="P35" s="25">
        <f t="shared" si="6"/>
        <v>43310</v>
      </c>
      <c r="Q35" s="71"/>
      <c r="R35" s="25">
        <f t="shared" si="7"/>
        <v>43341</v>
      </c>
      <c r="S35" s="280" t="s">
        <v>135</v>
      </c>
      <c r="T35" s="25">
        <f t="shared" si="8"/>
        <v>43372</v>
      </c>
      <c r="U35" s="70"/>
      <c r="V35" s="27">
        <v>29</v>
      </c>
      <c r="W35" s="28">
        <f t="shared" si="9"/>
        <v>43402</v>
      </c>
      <c r="X35" s="280" t="s">
        <v>69</v>
      </c>
      <c r="Y35" s="25">
        <f t="shared" si="10"/>
        <v>43433</v>
      </c>
      <c r="Z35" s="71"/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266"/>
      <c r="D36" s="30" t="s">
        <v>6</v>
      </c>
      <c r="E36" s="31"/>
      <c r="F36" s="25">
        <f t="shared" si="2"/>
        <v>43189</v>
      </c>
      <c r="G36" s="70"/>
      <c r="H36" s="27">
        <v>30</v>
      </c>
      <c r="I36" s="25">
        <f t="shared" si="3"/>
        <v>43220</v>
      </c>
      <c r="J36" s="70"/>
      <c r="K36" s="25">
        <f t="shared" si="4"/>
        <v>43250</v>
      </c>
      <c r="L36" s="70"/>
      <c r="M36" s="25">
        <f t="shared" si="5"/>
        <v>43281</v>
      </c>
      <c r="N36" s="73"/>
      <c r="O36" s="24">
        <v>30</v>
      </c>
      <c r="P36" s="25">
        <f t="shared" si="6"/>
        <v>43311</v>
      </c>
      <c r="Q36" s="280" t="s">
        <v>69</v>
      </c>
      <c r="R36" s="25">
        <f t="shared" si="7"/>
        <v>43342</v>
      </c>
      <c r="S36" s="28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280" t="s">
        <v>135</v>
      </c>
      <c r="Y36" s="25">
        <f t="shared" si="10"/>
        <v>43434</v>
      </c>
      <c r="Z36" s="70"/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33">
        <f t="shared" si="0"/>
        <v>43131</v>
      </c>
      <c r="C37" s="276"/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72"/>
      <c r="M37" s="39"/>
      <c r="N37" s="40"/>
      <c r="O37" s="32">
        <v>31</v>
      </c>
      <c r="P37" s="119">
        <f t="shared" si="6"/>
        <v>43312</v>
      </c>
      <c r="Q37" s="320"/>
      <c r="R37" s="119">
        <f t="shared" si="7"/>
        <v>43343</v>
      </c>
      <c r="S37" s="320" t="s">
        <v>193</v>
      </c>
      <c r="T37" s="33"/>
      <c r="U37" s="38"/>
      <c r="V37" s="36">
        <v>31</v>
      </c>
      <c r="W37" s="33">
        <f t="shared" si="9"/>
        <v>43404</v>
      </c>
      <c r="X37" s="320" t="s">
        <v>193</v>
      </c>
      <c r="Y37" s="33"/>
      <c r="Z37" s="41"/>
      <c r="AA37" s="33">
        <f t="shared" si="11"/>
        <v>43465</v>
      </c>
      <c r="AB37" s="323"/>
    </row>
    <row r="38" spans="1:28" s="3" customFormat="1" ht="13.5" thickTop="1" x14ac:dyDescent="0.2">
      <c r="A38" s="42"/>
      <c r="B38" s="43"/>
      <c r="C38" s="76"/>
      <c r="D38" s="45"/>
      <c r="E38" s="76"/>
      <c r="F38" s="69"/>
      <c r="G38" s="77"/>
      <c r="I38" s="43"/>
      <c r="J38" s="76"/>
      <c r="K38" s="43"/>
      <c r="L38" s="76"/>
      <c r="M38" s="46"/>
      <c r="N38" s="77">
        <v>20</v>
      </c>
      <c r="O38" s="42"/>
      <c r="P38" s="43"/>
      <c r="Q38" s="76">
        <v>21</v>
      </c>
      <c r="R38" s="45"/>
      <c r="S38" s="76">
        <v>22</v>
      </c>
      <c r="T38" s="47"/>
      <c r="U38" s="77">
        <v>19</v>
      </c>
      <c r="W38" s="43"/>
      <c r="X38" s="76">
        <v>23</v>
      </c>
      <c r="Y38" s="43"/>
      <c r="Z38" s="76">
        <v>13</v>
      </c>
      <c r="AA38" s="46"/>
      <c r="AB38" s="77"/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20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98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118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formatCells="0" selectLockedCells="1"/>
  <mergeCells count="28">
    <mergeCell ref="U1:U2"/>
    <mergeCell ref="V1:AB2"/>
    <mergeCell ref="F3:G3"/>
    <mergeCell ref="H3:L3"/>
    <mergeCell ref="M3:N3"/>
    <mergeCell ref="O3:S3"/>
    <mergeCell ref="T3:U3"/>
    <mergeCell ref="V3:Z3"/>
    <mergeCell ref="AA3:AB3"/>
    <mergeCell ref="A1:F2"/>
    <mergeCell ref="G1:G2"/>
    <mergeCell ref="H1:N2"/>
    <mergeCell ref="O1:T2"/>
    <mergeCell ref="A3:E3"/>
    <mergeCell ref="Y43:AA43"/>
    <mergeCell ref="B4:C4"/>
    <mergeCell ref="D4:E4"/>
    <mergeCell ref="T4:U4"/>
    <mergeCell ref="V4:X4"/>
    <mergeCell ref="Y4:Z4"/>
    <mergeCell ref="AA4:AB4"/>
    <mergeCell ref="F4:G4"/>
    <mergeCell ref="H4:J4"/>
    <mergeCell ref="K4:L4"/>
    <mergeCell ref="M4:N4"/>
    <mergeCell ref="O4:Q4"/>
    <mergeCell ref="R4:S4"/>
    <mergeCell ref="M40:N40"/>
  </mergeCells>
  <conditionalFormatting sqref="AC1:XFD2 K4 A4:B4 AA4 Y4 R4 T4 M4 F4 D4 H4 O4 V4 AC3:IV4 A5:XFD13 A19:XFD20 A14:W18 Y14:XFD18 A26:XFD27 A21:W25 Y21:XFD25 A33:XFD65536 A28:W32 Y28:XFD32">
    <cfRule type="containsText" dxfId="1181" priority="42" stopIfTrue="1" operator="containsText" text="CP">
      <formula>NOT(ISERROR(SEARCH("CP",A1)))</formula>
    </cfRule>
    <cfRule type="containsText" dxfId="1180" priority="43" stopIfTrue="1" operator="containsText" text="FERIE">
      <formula>NOT(ISERROR(SEARCH("FERIE",A1)))</formula>
    </cfRule>
  </conditionalFormatting>
  <conditionalFormatting sqref="B7:C7 B14:C14 D11:G11 D18:G18 I8:J8 I15:J15 K13:L13 M10:N10 M17:N17 P8:Q8 W14 AA9:AB9 AA16:AB16 B21:C21 D25:G25 I22:J22 K20:L20 W21 AA23:AB23 B28:C28 D32:G32 I29:J29 K27:L27 K34:L34 T30:U30 W28 Y32:Z32 AA30:AB30 B35:C35 I36:J36 W35:X35 AA37:AB37 E11:E15 E19:E22 C14:C18 C21:C25 C28:C32 C35:C37 G11:G15 G18:G22 M24:N24 M31:N31 P15:Q15 P22:Q22 P29:Q29 P36:Q36 R12:S12 R19:S19 R26:S26 R33:S33 T9:U9 T16:U16 T23:U23 W7:X7 Y11:Z11 Y18:Z18 Y25:Z25">
    <cfRule type="expression" dxfId="1179" priority="41">
      <formula>WEEKDAY($B$7,2)&gt;5</formula>
    </cfRule>
  </conditionalFormatting>
  <conditionalFormatting sqref="B8:C8 B15:C15 I9:J9 I16:J16 K7:L7 K14:L14 K21:L21 M11:N11 M18:N18 P9:Q9 W15 AA10:AB10 AA17:AB17 B22:C22 D26:G26 I23:J23 K28:L28 W22 W29 Y26:Z26 AA24:AB24 B29:C29 B36:C36 D33:G33 I30:J30 K35:L35 P37:Q37 T31:U31 W36:X36 Y33:Z33 AA31:AB31 D12:G12 D19:G19 M25:N25 M32:N32 P16:Q16 P23:Q23 P30:Q30 R13:S13 R20:S20 R27:S27 R34:S34 T10:U10 T17:U17 T24:U24 W8:X8 Y12:Z12 Y19:Z19">
    <cfRule type="expression" dxfId="1178" priority="40">
      <formula>WEEKDAY($B$8,2)&gt;5</formula>
    </cfRule>
  </conditionalFormatting>
  <conditionalFormatting sqref="B9:C9 B16:C16 I10:J10 I17:J17 K8:L8 K15:L15 M12:N12 M19:N19 P10:Q10 R21:S21 W16 AA11:AB11 AA18:AB18 B23:C23 D27:G27 I24:J24 K22:L22 W23 W30 Y27:Z27 AA25:AB25 B30:C30 D34:G34 I31:J31 K29:L29 K36:L36 T32:U32 W37:X37 Y34:Z34 AA32:AB32 B37:C37 D13:G13 D20:G20 E32:E34 M26:N26 M33:N33 P17:Q17 P24:Q24 P31:Q31 R7:S7 R14:S14 R28:S28 R35:S35 T11:U11 T18:U18 T25:U25 W9:X9 Y13:Z13 Y20:Z20">
    <cfRule type="expression" dxfId="1177" priority="39">
      <formula>WEEKDAY($B$9,2)&gt;5</formula>
    </cfRule>
  </conditionalFormatting>
  <conditionalFormatting sqref="B10:C10 D7:G7 B17:C17 D14:G14 D21:G21 I11:J11 I18:J18 K9:L9 K16:L16 M13:N13 M20:N20 P11:Q11 R22:S22 W17 AA12:AB12 AA19:AB19 B24:C24 B31:C31 D28:G28 I25:J25 I32:J32 K23:L23 K30:L30 W24 W31 Y28:Z28 AA26:AB26 F35:G35 K37:L37 Y35:Z35 AA33:AB33 T33:U33 Y7:Z7 E11:E15 C14:C18 C21:C25 C28:C32 C8:C11 E7:E8 G11:G15 G18:G22 G7:G8 M27:N27 M34:N34 P18:Q18 P25:Q25 P32:Q32 R8:S8 R15:S15 R29:S29 R36:S36 T12:U12 T19:U19 T26:U26 W10:X10 Y14:Z14 Y21:Z21">
    <cfRule type="expression" dxfId="1176" priority="38">
      <formula>WEEKDAY($B$10,2)&gt;5</formula>
    </cfRule>
  </conditionalFormatting>
  <conditionalFormatting sqref="B11:C11 B18:C18 D8:G8 I12:J12 I19:J19 K10:L10 K17:L17 M7:N7 M14:N14 M21:N21 P12:Q12 W18 Y8:Z8 AA13:AB13 AA20:AB20 B25:C25 D29:G29 I26:J26 K24:L24 W25 Y29:Z29 AA27:AB27 B32:C32 F36:G36 I33:J33 K31:L31 R37:S37 W32 Y36:Z36 AA34:AB34 D15:G15 D22:G22 M28:N28 M35:N35 P19:Q19 P26:Q26 P33:Q33 R9:S9 R16:S16 R23:S23 R30:S30 T13:U13 T20:U20 T27:U27 T34:U34 W11:X11 Y15:Z15 Y22:Z22">
    <cfRule type="expression" dxfId="1175" priority="37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1174" priority="36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1173" priority="35">
      <formula>WEEKDAY($B$13,2)&gt;5</formula>
    </cfRule>
  </conditionalFormatting>
  <conditionalFormatting sqref="A3 H3 O3 V3 A1 H1 O1 U1:V1">
    <cfRule type="containsText" dxfId="1172" priority="33" stopIfTrue="1" operator="containsText" text="CP">
      <formula>NOT(ISERROR(SEARCH("CP",A1)))</formula>
    </cfRule>
    <cfRule type="containsText" dxfId="1171" priority="34" stopIfTrue="1" operator="containsText" text="FERIE">
      <formula>NOT(ISERROR(SEARCH("FERIE",A1)))</formula>
    </cfRule>
  </conditionalFormatting>
  <conditionalFormatting sqref="G14:G15">
    <cfRule type="expression" dxfId="1170" priority="32">
      <formula>WEEKDAY($B$7,2)&gt;5</formula>
    </cfRule>
  </conditionalFormatting>
  <conditionalFormatting sqref="G7:G8">
    <cfRule type="expression" dxfId="1169" priority="31">
      <formula>WEEKDAY($B$7,2)&gt;5</formula>
    </cfRule>
  </conditionalFormatting>
  <conditionalFormatting sqref="C35:C37">
    <cfRule type="expression" dxfId="1168" priority="30">
      <formula>WEEKDAY($B$10,2)&gt;5</formula>
    </cfRule>
  </conditionalFormatting>
  <conditionalFormatting sqref="C8:C11">
    <cfRule type="expression" dxfId="1167" priority="29">
      <formula>WEEKDAY($B$7,2)&gt;5</formula>
    </cfRule>
  </conditionalFormatting>
  <conditionalFormatting sqref="E7:E8">
    <cfRule type="expression" dxfId="1166" priority="28">
      <formula>WEEKDAY($B$7,2)&gt;5</formula>
    </cfRule>
  </conditionalFormatting>
  <conditionalFormatting sqref="C37">
    <cfRule type="expression" dxfId="1165" priority="27">
      <formula>WEEKDAY($B$10,2)&gt;5</formula>
    </cfRule>
  </conditionalFormatting>
  <conditionalFormatting sqref="G21:G22">
    <cfRule type="expression" dxfId="1164" priority="26">
      <formula>WEEKDAY($B$7,2)&gt;5</formula>
    </cfRule>
  </conditionalFormatting>
  <conditionalFormatting sqref="G7:G8">
    <cfRule type="expression" dxfId="1163" priority="25">
      <formula>WEEKDAY($B$7,2)&gt;5</formula>
    </cfRule>
  </conditionalFormatting>
  <conditionalFormatting sqref="G7">
    <cfRule type="expression" dxfId="1162" priority="24">
      <formula>WEEKDAY($B$8,2)&gt;5</formula>
    </cfRule>
  </conditionalFormatting>
  <conditionalFormatting sqref="G8">
    <cfRule type="expression" dxfId="1161" priority="23">
      <formula>WEEKDAY($B$9,2)&gt;5</formula>
    </cfRule>
  </conditionalFormatting>
  <conditionalFormatting sqref="S22">
    <cfRule type="expression" dxfId="1160" priority="22">
      <formula>WEEKDAY($B$9,2)&gt;5</formula>
    </cfRule>
  </conditionalFormatting>
  <conditionalFormatting sqref="U31">
    <cfRule type="expression" dxfId="1159" priority="21">
      <formula>WEEKDAY($B$7,2)&gt;5</formula>
    </cfRule>
  </conditionalFormatting>
  <conditionalFormatting sqref="U32">
    <cfRule type="expression" dxfId="1158" priority="20">
      <formula>WEEKDAY($B$8,2)&gt;5</formula>
    </cfRule>
  </conditionalFormatting>
  <conditionalFormatting sqref="U33">
    <cfRule type="expression" dxfId="1157" priority="19">
      <formula>WEEKDAY($B$9,2)&gt;5</formula>
    </cfRule>
  </conditionalFormatting>
  <conditionalFormatting sqref="X35">
    <cfRule type="expression" dxfId="1156" priority="18">
      <formula>WEEKDAY($B$8,2)&gt;5</formula>
    </cfRule>
  </conditionalFormatting>
  <conditionalFormatting sqref="X35">
    <cfRule type="expression" dxfId="1155" priority="17">
      <formula>WEEKDAY($B$7,2)&gt;5</formula>
    </cfRule>
  </conditionalFormatting>
  <conditionalFormatting sqref="X36">
    <cfRule type="expression" dxfId="1154" priority="16">
      <formula>WEEKDAY($B$10,2)&gt;5</formula>
    </cfRule>
  </conditionalFormatting>
  <conditionalFormatting sqref="X36">
    <cfRule type="expression" dxfId="1153" priority="15">
      <formula>WEEKDAY($B$9,2)&gt;5</formula>
    </cfRule>
  </conditionalFormatting>
  <conditionalFormatting sqref="X37">
    <cfRule type="expression" dxfId="1152" priority="14">
      <formula>WEEKDAY($B$11,2)&gt;5</formula>
    </cfRule>
  </conditionalFormatting>
  <conditionalFormatting sqref="Z26">
    <cfRule type="expression" dxfId="1151" priority="13">
      <formula>WEEKDAY($B$9,2)&gt;5</formula>
    </cfRule>
  </conditionalFormatting>
  <conditionalFormatting sqref="Z27">
    <cfRule type="expression" dxfId="1150" priority="12">
      <formula>WEEKDAY($B$10,2)&gt;5</formula>
    </cfRule>
  </conditionalFormatting>
  <conditionalFormatting sqref="L17">
    <cfRule type="expression" dxfId="1149" priority="11">
      <formula>WEEKDAY($B$12,2)&gt;5</formula>
    </cfRule>
  </conditionalFormatting>
  <conditionalFormatting sqref="Z8">
    <cfRule type="expression" dxfId="1148" priority="10">
      <formula>WEEKDAY($B$12,2)&gt;5</formula>
    </cfRule>
  </conditionalFormatting>
  <conditionalFormatting sqref="X14:X18">
    <cfRule type="containsText" dxfId="1147" priority="8" stopIfTrue="1" operator="containsText" text="CP">
      <formula>NOT(ISERROR(SEARCH("CP",X14)))</formula>
    </cfRule>
    <cfRule type="containsText" dxfId="1146" priority="9" stopIfTrue="1" operator="containsText" text="FERIE">
      <formula>NOT(ISERROR(SEARCH("FERIE",X14)))</formula>
    </cfRule>
  </conditionalFormatting>
  <conditionalFormatting sqref="X14:X18">
    <cfRule type="expression" dxfId="1145" priority="7">
      <formula>WEEKDAY($B$7,2)&gt;5</formula>
    </cfRule>
  </conditionalFormatting>
  <conditionalFormatting sqref="X21:X25">
    <cfRule type="containsText" dxfId="1144" priority="5" stopIfTrue="1" operator="containsText" text="CP">
      <formula>NOT(ISERROR(SEARCH("CP",X21)))</formula>
    </cfRule>
    <cfRule type="containsText" dxfId="1143" priority="6" stopIfTrue="1" operator="containsText" text="FERIE">
      <formula>NOT(ISERROR(SEARCH("FERIE",X21)))</formula>
    </cfRule>
  </conditionalFormatting>
  <conditionalFormatting sqref="X21:X25">
    <cfRule type="expression" dxfId="1142" priority="4">
      <formula>WEEKDAY($B$7,2)&gt;5</formula>
    </cfRule>
  </conditionalFormatting>
  <conditionalFormatting sqref="X28:X32">
    <cfRule type="containsText" dxfId="1141" priority="2" stopIfTrue="1" operator="containsText" text="CP">
      <formula>NOT(ISERROR(SEARCH("CP",X28)))</formula>
    </cfRule>
    <cfRule type="containsText" dxfId="1140" priority="3" stopIfTrue="1" operator="containsText" text="FERIE">
      <formula>NOT(ISERROR(SEARCH("FERIE",X28)))</formula>
    </cfRule>
  </conditionalFormatting>
  <conditionalFormatting sqref="X28:X32">
    <cfRule type="expression" dxfId="1139" priority="1">
      <formula>WEEKDAY($B$7,2)&gt;5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AB48"/>
  <sheetViews>
    <sheetView showGridLines="0" zoomScaleNormal="100" workbookViewId="0">
      <pane ySplit="4" topLeftCell="A26" activePane="bottomLeft" state="frozen"/>
      <selection activeCell="AG16" sqref="AG16"/>
      <selection pane="bottomLeft" activeCell="AG16" sqref="AG16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Feuil1!B8</f>
        <v>Emmanuel PIRAS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Emmanuel PIRAS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'PIERRE OLIVIER'!B7</f>
        <v>43101</v>
      </c>
      <c r="C7" s="26" t="s">
        <v>22</v>
      </c>
      <c r="D7" s="118">
        <f>B37+1</f>
        <v>43132</v>
      </c>
      <c r="E7" s="280" t="s">
        <v>137</v>
      </c>
      <c r="F7" s="25">
        <f>D34+1</f>
        <v>43160</v>
      </c>
      <c r="G7" s="70" t="s">
        <v>137</v>
      </c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268"/>
      <c r="O7" s="24">
        <v>1</v>
      </c>
      <c r="P7" s="25">
        <f>M36+1</f>
        <v>43282</v>
      </c>
      <c r="Q7" s="71"/>
      <c r="R7" s="118">
        <f>P37+1</f>
        <v>43313</v>
      </c>
      <c r="S7" s="280" t="s">
        <v>137</v>
      </c>
      <c r="T7" s="25">
        <f>R37+1</f>
        <v>43344</v>
      </c>
      <c r="U7" s="70"/>
      <c r="V7" s="27">
        <v>1</v>
      </c>
      <c r="W7" s="120">
        <f>T36+1</f>
        <v>43374</v>
      </c>
      <c r="X7" s="330" t="s">
        <v>202</v>
      </c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118">
        <f>B7+1</f>
        <v>43102</v>
      </c>
      <c r="C8" s="280" t="s">
        <v>137</v>
      </c>
      <c r="D8" s="118">
        <f>D7+1</f>
        <v>43133</v>
      </c>
      <c r="E8" s="280" t="s">
        <v>137</v>
      </c>
      <c r="F8" s="25">
        <f>F7+1</f>
        <v>43161</v>
      </c>
      <c r="G8" s="70" t="s">
        <v>137</v>
      </c>
      <c r="H8" s="27">
        <v>2</v>
      </c>
      <c r="I8" s="25">
        <f>I7+1</f>
        <v>43192</v>
      </c>
      <c r="J8" s="79" t="s">
        <v>51</v>
      </c>
      <c r="K8" s="118">
        <f>K7+1</f>
        <v>43222</v>
      </c>
      <c r="L8" s="278" t="s">
        <v>148</v>
      </c>
      <c r="M8" s="25">
        <f>M7+1</f>
        <v>43253</v>
      </c>
      <c r="N8" s="73"/>
      <c r="O8" s="24">
        <v>2</v>
      </c>
      <c r="P8" s="25">
        <f>P7+1</f>
        <v>43283</v>
      </c>
      <c r="Q8" s="280" t="s">
        <v>137</v>
      </c>
      <c r="R8" s="118">
        <f>R7+1</f>
        <v>43314</v>
      </c>
      <c r="S8" s="280" t="s">
        <v>137</v>
      </c>
      <c r="T8" s="25">
        <f>T7+1</f>
        <v>43345</v>
      </c>
      <c r="U8" s="70"/>
      <c r="V8" s="27">
        <v>2</v>
      </c>
      <c r="W8" s="118">
        <f>W7+1</f>
        <v>43375</v>
      </c>
      <c r="X8" s="330" t="s">
        <v>202</v>
      </c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118">
        <f t="shared" ref="B9:B37" si="0">B8+1</f>
        <v>43103</v>
      </c>
      <c r="C9" s="280" t="s">
        <v>137</v>
      </c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25">
        <f t="shared" ref="I9:I36" si="3">I8+1</f>
        <v>43193</v>
      </c>
      <c r="J9" s="70" t="s">
        <v>137</v>
      </c>
      <c r="K9" s="118">
        <f t="shared" ref="K9:K37" si="4">K8+1</f>
        <v>43223</v>
      </c>
      <c r="L9" s="278" t="s">
        <v>55</v>
      </c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280" t="s">
        <v>137</v>
      </c>
      <c r="R9" s="118">
        <f t="shared" ref="R9:R37" si="7">R8+1</f>
        <v>43315</v>
      </c>
      <c r="S9" s="280" t="s">
        <v>137</v>
      </c>
      <c r="T9" s="25">
        <f t="shared" ref="T9:T36" si="8">T8+1</f>
        <v>43346</v>
      </c>
      <c r="U9" s="265"/>
      <c r="V9" s="27">
        <v>3</v>
      </c>
      <c r="W9" s="118">
        <f t="shared" ref="W9:W37" si="9">W8+1</f>
        <v>43376</v>
      </c>
      <c r="X9" s="330" t="s">
        <v>202</v>
      </c>
      <c r="Y9" s="25">
        <f t="shared" ref="Y9:Y36" si="10">Y8+1</f>
        <v>43407</v>
      </c>
      <c r="Z9" s="70"/>
      <c r="AA9" s="118">
        <f t="shared" ref="AA9:AA37" si="11">AA8+1</f>
        <v>43437</v>
      </c>
      <c r="AB9" s="291" t="s">
        <v>139</v>
      </c>
    </row>
    <row r="10" spans="1:28" s="3" customFormat="1" ht="23.25" customHeight="1" x14ac:dyDescent="0.2">
      <c r="A10" s="24">
        <v>4</v>
      </c>
      <c r="B10" s="118">
        <f t="shared" si="0"/>
        <v>43104</v>
      </c>
      <c r="C10" s="280" t="s">
        <v>137</v>
      </c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25">
        <f t="shared" si="3"/>
        <v>43194</v>
      </c>
      <c r="J10" s="70" t="s">
        <v>137</v>
      </c>
      <c r="K10" s="118">
        <f t="shared" si="4"/>
        <v>43224</v>
      </c>
      <c r="L10" s="279" t="s">
        <v>149</v>
      </c>
      <c r="M10" s="25">
        <f t="shared" si="5"/>
        <v>43255</v>
      </c>
      <c r="N10" s="268"/>
      <c r="O10" s="24">
        <v>4</v>
      </c>
      <c r="P10" s="25">
        <f t="shared" si="6"/>
        <v>43285</v>
      </c>
      <c r="Q10" s="280" t="s">
        <v>137</v>
      </c>
      <c r="R10" s="25">
        <f t="shared" si="7"/>
        <v>43316</v>
      </c>
      <c r="S10" s="70"/>
      <c r="T10" s="25">
        <f t="shared" si="8"/>
        <v>43347</v>
      </c>
      <c r="U10" s="265"/>
      <c r="V10" s="27">
        <v>4</v>
      </c>
      <c r="W10" s="118">
        <f t="shared" si="9"/>
        <v>43377</v>
      </c>
      <c r="X10" s="330" t="s">
        <v>202</v>
      </c>
      <c r="Y10" s="25">
        <f t="shared" si="10"/>
        <v>43408</v>
      </c>
      <c r="Z10" s="70"/>
      <c r="AA10" s="118">
        <f t="shared" si="11"/>
        <v>43438</v>
      </c>
      <c r="AB10" s="291" t="s">
        <v>139</v>
      </c>
    </row>
    <row r="11" spans="1:28" s="3" customFormat="1" ht="23.25" customHeight="1" x14ac:dyDescent="0.2">
      <c r="A11" s="24">
        <v>5</v>
      </c>
      <c r="B11" s="118">
        <f t="shared" si="0"/>
        <v>43105</v>
      </c>
      <c r="C11" s="280" t="s">
        <v>137</v>
      </c>
      <c r="D11" s="118">
        <f t="shared" si="1"/>
        <v>43136</v>
      </c>
      <c r="E11" s="280" t="s">
        <v>137</v>
      </c>
      <c r="F11" s="118">
        <f t="shared" si="2"/>
        <v>43164</v>
      </c>
      <c r="G11" s="280" t="s">
        <v>137</v>
      </c>
      <c r="H11" s="27">
        <v>5</v>
      </c>
      <c r="I11" s="25">
        <f t="shared" si="3"/>
        <v>43195</v>
      </c>
      <c r="J11" s="70" t="s">
        <v>137</v>
      </c>
      <c r="K11" s="25">
        <f t="shared" si="4"/>
        <v>43225</v>
      </c>
      <c r="L11" s="70"/>
      <c r="M11" s="25">
        <f t="shared" si="5"/>
        <v>43256</v>
      </c>
      <c r="N11" s="297" t="s">
        <v>152</v>
      </c>
      <c r="O11" s="24">
        <v>5</v>
      </c>
      <c r="P11" s="25">
        <f t="shared" si="6"/>
        <v>43286</v>
      </c>
      <c r="Q11" s="280" t="s">
        <v>137</v>
      </c>
      <c r="R11" s="25">
        <f t="shared" si="7"/>
        <v>43317</v>
      </c>
      <c r="S11" s="70"/>
      <c r="T11" s="25">
        <f t="shared" si="8"/>
        <v>43348</v>
      </c>
      <c r="U11" s="265"/>
      <c r="V11" s="27">
        <v>5</v>
      </c>
      <c r="W11" s="118">
        <f t="shared" si="9"/>
        <v>43378</v>
      </c>
      <c r="X11" s="330" t="s">
        <v>202</v>
      </c>
      <c r="Y11" s="118">
        <f t="shared" si="10"/>
        <v>43409</v>
      </c>
      <c r="Z11" s="288" t="s">
        <v>139</v>
      </c>
      <c r="AA11" s="118">
        <f t="shared" si="11"/>
        <v>43439</v>
      </c>
      <c r="AB11" s="291" t="s">
        <v>139</v>
      </c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118">
        <f t="shared" si="1"/>
        <v>43137</v>
      </c>
      <c r="E12" s="280" t="s">
        <v>137</v>
      </c>
      <c r="F12" s="118">
        <f t="shared" si="2"/>
        <v>43165</v>
      </c>
      <c r="G12" s="280" t="s">
        <v>137</v>
      </c>
      <c r="H12" s="27">
        <v>6</v>
      </c>
      <c r="I12" s="25">
        <f t="shared" si="3"/>
        <v>43196</v>
      </c>
      <c r="J12" s="70" t="s">
        <v>137</v>
      </c>
      <c r="K12" s="25">
        <f t="shared" si="4"/>
        <v>43226</v>
      </c>
      <c r="L12" s="70"/>
      <c r="M12" s="25">
        <f t="shared" si="5"/>
        <v>43257</v>
      </c>
      <c r="N12" s="297" t="s">
        <v>154</v>
      </c>
      <c r="O12" s="24">
        <v>6</v>
      </c>
      <c r="P12" s="25">
        <f t="shared" si="6"/>
        <v>43287</v>
      </c>
      <c r="Q12" s="280" t="s">
        <v>137</v>
      </c>
      <c r="R12" s="118">
        <f t="shared" si="7"/>
        <v>43318</v>
      </c>
      <c r="S12" s="287" t="s">
        <v>138</v>
      </c>
      <c r="T12" s="25">
        <f t="shared" si="8"/>
        <v>43349</v>
      </c>
      <c r="U12" s="265"/>
      <c r="V12" s="27">
        <v>6</v>
      </c>
      <c r="W12" s="25">
        <f t="shared" si="9"/>
        <v>43379</v>
      </c>
      <c r="X12" s="71"/>
      <c r="Y12" s="118">
        <f t="shared" si="10"/>
        <v>43410</v>
      </c>
      <c r="Z12" s="288" t="s">
        <v>139</v>
      </c>
      <c r="AA12" s="118">
        <f t="shared" si="11"/>
        <v>43440</v>
      </c>
      <c r="AB12" s="291" t="s">
        <v>139</v>
      </c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282">
        <f t="shared" si="1"/>
        <v>43138</v>
      </c>
      <c r="E13" s="281" t="s">
        <v>137</v>
      </c>
      <c r="F13" s="282">
        <f t="shared" si="2"/>
        <v>43166</v>
      </c>
      <c r="G13" s="281" t="s">
        <v>137</v>
      </c>
      <c r="H13" s="27">
        <v>7</v>
      </c>
      <c r="I13" s="25">
        <f t="shared" si="3"/>
        <v>43197</v>
      </c>
      <c r="J13" s="70"/>
      <c r="K13" s="25">
        <f t="shared" si="4"/>
        <v>43227</v>
      </c>
      <c r="L13" s="268"/>
      <c r="M13" s="25">
        <f t="shared" si="5"/>
        <v>43258</v>
      </c>
      <c r="N13" s="297" t="s">
        <v>153</v>
      </c>
      <c r="O13" s="24">
        <v>7</v>
      </c>
      <c r="P13" s="25">
        <f t="shared" si="6"/>
        <v>43288</v>
      </c>
      <c r="Q13" s="70"/>
      <c r="R13" s="118">
        <f t="shared" si="7"/>
        <v>43319</v>
      </c>
      <c r="S13" s="287" t="s">
        <v>138</v>
      </c>
      <c r="T13" s="25">
        <f t="shared" si="8"/>
        <v>43350</v>
      </c>
      <c r="U13" s="265"/>
      <c r="V13" s="27">
        <v>7</v>
      </c>
      <c r="W13" s="25">
        <f t="shared" si="9"/>
        <v>43380</v>
      </c>
      <c r="X13" s="70"/>
      <c r="Y13" s="118">
        <f t="shared" si="10"/>
        <v>43411</v>
      </c>
      <c r="Z13" s="288" t="s">
        <v>139</v>
      </c>
      <c r="AA13" s="118">
        <f t="shared" si="11"/>
        <v>43441</v>
      </c>
      <c r="AB13" s="291" t="s">
        <v>139</v>
      </c>
    </row>
    <row r="14" spans="1:28" s="3" customFormat="1" ht="23.25" customHeight="1" x14ac:dyDescent="0.2">
      <c r="A14" s="24">
        <v>8</v>
      </c>
      <c r="B14" s="118">
        <f t="shared" si="0"/>
        <v>43108</v>
      </c>
      <c r="C14" s="280" t="s">
        <v>137</v>
      </c>
      <c r="D14" s="282">
        <f t="shared" si="1"/>
        <v>43139</v>
      </c>
      <c r="E14" s="281" t="s">
        <v>137</v>
      </c>
      <c r="F14" s="118">
        <f t="shared" si="2"/>
        <v>43167</v>
      </c>
      <c r="G14" s="280" t="s">
        <v>137</v>
      </c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25">
        <f t="shared" si="5"/>
        <v>43259</v>
      </c>
      <c r="N14" s="268"/>
      <c r="O14" s="24">
        <v>8</v>
      </c>
      <c r="P14" s="25">
        <f t="shared" si="6"/>
        <v>43289</v>
      </c>
      <c r="Q14" s="71"/>
      <c r="R14" s="118">
        <f t="shared" si="7"/>
        <v>43320</v>
      </c>
      <c r="S14" s="287" t="s">
        <v>138</v>
      </c>
      <c r="T14" s="25">
        <f t="shared" si="8"/>
        <v>43351</v>
      </c>
      <c r="U14" s="70"/>
      <c r="V14" s="27">
        <v>8</v>
      </c>
      <c r="W14" s="28">
        <f t="shared" si="9"/>
        <v>43381</v>
      </c>
      <c r="X14" s="277" t="s">
        <v>195</v>
      </c>
      <c r="Y14" s="118">
        <f t="shared" si="10"/>
        <v>43412</v>
      </c>
      <c r="Z14" s="288" t="s">
        <v>139</v>
      </c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118">
        <f t="shared" si="0"/>
        <v>43109</v>
      </c>
      <c r="C15" s="280" t="s">
        <v>137</v>
      </c>
      <c r="D15" s="118">
        <f t="shared" si="1"/>
        <v>43140</v>
      </c>
      <c r="E15" s="280" t="s">
        <v>137</v>
      </c>
      <c r="F15" s="118">
        <f t="shared" si="2"/>
        <v>43168</v>
      </c>
      <c r="G15" s="280" t="s">
        <v>137</v>
      </c>
      <c r="H15" s="27">
        <v>9</v>
      </c>
      <c r="I15" s="25">
        <f t="shared" si="3"/>
        <v>43199</v>
      </c>
      <c r="J15" s="280" t="s">
        <v>137</v>
      </c>
      <c r="K15" s="25">
        <f t="shared" si="4"/>
        <v>43229</v>
      </c>
      <c r="L15" s="268"/>
      <c r="M15" s="25">
        <f t="shared" si="5"/>
        <v>43260</v>
      </c>
      <c r="N15" s="73"/>
      <c r="O15" s="24">
        <v>9</v>
      </c>
      <c r="P15" s="25">
        <f t="shared" si="6"/>
        <v>43290</v>
      </c>
      <c r="Q15" s="280" t="s">
        <v>137</v>
      </c>
      <c r="R15" s="118">
        <f t="shared" si="7"/>
        <v>43321</v>
      </c>
      <c r="S15" s="287" t="s">
        <v>138</v>
      </c>
      <c r="T15" s="25">
        <f t="shared" si="8"/>
        <v>43352</v>
      </c>
      <c r="U15" s="70"/>
      <c r="V15" s="27">
        <v>9</v>
      </c>
      <c r="W15" s="25">
        <f t="shared" si="9"/>
        <v>43382</v>
      </c>
      <c r="X15" s="277" t="s">
        <v>196</v>
      </c>
      <c r="Y15" s="118">
        <f t="shared" si="10"/>
        <v>43413</v>
      </c>
      <c r="Z15" s="288" t="s">
        <v>139</v>
      </c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118">
        <f t="shared" si="0"/>
        <v>43110</v>
      </c>
      <c r="C16" s="280" t="s">
        <v>137</v>
      </c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25">
        <f t="shared" si="3"/>
        <v>43200</v>
      </c>
      <c r="J16" s="280" t="s">
        <v>137</v>
      </c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280" t="s">
        <v>137</v>
      </c>
      <c r="R16" s="118">
        <f t="shared" si="7"/>
        <v>43322</v>
      </c>
      <c r="S16" s="287" t="s">
        <v>138</v>
      </c>
      <c r="T16" s="25">
        <f t="shared" si="8"/>
        <v>43353</v>
      </c>
      <c r="U16" s="265"/>
      <c r="V16" s="27">
        <v>10</v>
      </c>
      <c r="W16" s="25">
        <f t="shared" si="9"/>
        <v>43383</v>
      </c>
      <c r="X16" s="277" t="s">
        <v>55</v>
      </c>
      <c r="Y16" s="25">
        <f t="shared" si="10"/>
        <v>43414</v>
      </c>
      <c r="Z16" s="70"/>
      <c r="AA16" s="118">
        <f t="shared" si="11"/>
        <v>43444</v>
      </c>
      <c r="AB16" s="291" t="s">
        <v>139</v>
      </c>
    </row>
    <row r="17" spans="1:28" s="3" customFormat="1" ht="23.25" customHeight="1" x14ac:dyDescent="0.2">
      <c r="A17" s="24">
        <v>11</v>
      </c>
      <c r="B17" s="118">
        <f t="shared" si="0"/>
        <v>43111</v>
      </c>
      <c r="C17" s="280" t="s">
        <v>137</v>
      </c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118">
        <f t="shared" si="3"/>
        <v>43201</v>
      </c>
      <c r="J17" s="280" t="s">
        <v>137</v>
      </c>
      <c r="K17" s="25">
        <f t="shared" si="4"/>
        <v>43231</v>
      </c>
      <c r="L17" s="303"/>
      <c r="M17" s="118">
        <f t="shared" si="5"/>
        <v>43262</v>
      </c>
      <c r="N17" s="283" t="s">
        <v>137</v>
      </c>
      <c r="O17" s="24">
        <v>11</v>
      </c>
      <c r="P17" s="25">
        <f t="shared" si="6"/>
        <v>43292</v>
      </c>
      <c r="Q17" s="280" t="s">
        <v>137</v>
      </c>
      <c r="R17" s="25">
        <f t="shared" si="7"/>
        <v>43323</v>
      </c>
      <c r="S17" s="70"/>
      <c r="T17" s="25">
        <f t="shared" si="8"/>
        <v>43354</v>
      </c>
      <c r="U17" s="265"/>
      <c r="V17" s="27">
        <v>11</v>
      </c>
      <c r="W17" s="25">
        <f t="shared" si="9"/>
        <v>43384</v>
      </c>
      <c r="X17" s="277"/>
      <c r="Y17" s="25">
        <f t="shared" si="10"/>
        <v>43415</v>
      </c>
      <c r="Z17" s="78" t="s">
        <v>29</v>
      </c>
      <c r="AA17" s="118">
        <f t="shared" si="11"/>
        <v>43445</v>
      </c>
      <c r="AB17" s="291" t="s">
        <v>139</v>
      </c>
    </row>
    <row r="18" spans="1:28" s="3" customFormat="1" ht="23.25" customHeight="1" x14ac:dyDescent="0.2">
      <c r="A18" s="24">
        <v>12</v>
      </c>
      <c r="B18" s="118">
        <f t="shared" si="0"/>
        <v>43112</v>
      </c>
      <c r="C18" s="280" t="s">
        <v>137</v>
      </c>
      <c r="D18" s="25">
        <f t="shared" si="1"/>
        <v>43143</v>
      </c>
      <c r="E18" s="280" t="s">
        <v>137</v>
      </c>
      <c r="F18" s="25">
        <f t="shared" si="2"/>
        <v>43171</v>
      </c>
      <c r="G18" s="280" t="s">
        <v>137</v>
      </c>
      <c r="H18" s="27">
        <v>12</v>
      </c>
      <c r="I18" s="25">
        <f t="shared" si="3"/>
        <v>43202</v>
      </c>
      <c r="J18" s="280" t="s">
        <v>137</v>
      </c>
      <c r="K18" s="25">
        <f t="shared" si="4"/>
        <v>43232</v>
      </c>
      <c r="L18" s="70"/>
      <c r="M18" s="118">
        <f t="shared" si="5"/>
        <v>43263</v>
      </c>
      <c r="N18" s="283" t="s">
        <v>137</v>
      </c>
      <c r="O18" s="24">
        <v>12</v>
      </c>
      <c r="P18" s="25">
        <f t="shared" si="6"/>
        <v>43293</v>
      </c>
      <c r="Q18" s="280" t="s">
        <v>137</v>
      </c>
      <c r="R18" s="25">
        <f t="shared" si="7"/>
        <v>43324</v>
      </c>
      <c r="S18" s="70"/>
      <c r="T18" s="25">
        <f t="shared" si="8"/>
        <v>43355</v>
      </c>
      <c r="U18" s="265"/>
      <c r="V18" s="27">
        <v>12</v>
      </c>
      <c r="W18" s="25">
        <f t="shared" si="9"/>
        <v>43385</v>
      </c>
      <c r="X18" s="277" t="s">
        <v>197</v>
      </c>
      <c r="Y18" s="118">
        <f t="shared" si="10"/>
        <v>43416</v>
      </c>
      <c r="Z18" s="288" t="s">
        <v>139</v>
      </c>
      <c r="AA18" s="118">
        <f t="shared" si="11"/>
        <v>43446</v>
      </c>
      <c r="AB18" s="291" t="s">
        <v>139</v>
      </c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25">
        <f t="shared" si="1"/>
        <v>43144</v>
      </c>
      <c r="E19" s="280" t="s">
        <v>137</v>
      </c>
      <c r="F19" s="25">
        <f t="shared" si="2"/>
        <v>43172</v>
      </c>
      <c r="G19" s="280" t="s">
        <v>137</v>
      </c>
      <c r="H19" s="27">
        <v>13</v>
      </c>
      <c r="I19" s="25">
        <f t="shared" si="3"/>
        <v>43203</v>
      </c>
      <c r="J19" s="280" t="s">
        <v>137</v>
      </c>
      <c r="K19" s="25">
        <f t="shared" si="4"/>
        <v>43233</v>
      </c>
      <c r="L19" s="70"/>
      <c r="M19" s="118">
        <f t="shared" si="5"/>
        <v>43264</v>
      </c>
      <c r="N19" s="283" t="s">
        <v>137</v>
      </c>
      <c r="O19" s="24">
        <v>13</v>
      </c>
      <c r="P19" s="25">
        <f t="shared" si="6"/>
        <v>43294</v>
      </c>
      <c r="Q19" s="280" t="s">
        <v>137</v>
      </c>
      <c r="R19" s="25">
        <f t="shared" si="7"/>
        <v>43325</v>
      </c>
      <c r="S19" s="265"/>
      <c r="T19" s="25">
        <f t="shared" si="8"/>
        <v>43356</v>
      </c>
      <c r="U19" s="265"/>
      <c r="V19" s="27">
        <v>13</v>
      </c>
      <c r="W19" s="25">
        <f t="shared" si="9"/>
        <v>43386</v>
      </c>
      <c r="X19" s="71"/>
      <c r="Y19" s="118">
        <f t="shared" si="10"/>
        <v>43417</v>
      </c>
      <c r="Z19" s="288" t="s">
        <v>139</v>
      </c>
      <c r="AA19" s="118">
        <f t="shared" si="11"/>
        <v>43447</v>
      </c>
      <c r="AB19" s="291" t="s">
        <v>139</v>
      </c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25">
        <f t="shared" si="1"/>
        <v>43145</v>
      </c>
      <c r="E20" s="280" t="s">
        <v>137</v>
      </c>
      <c r="F20" s="118">
        <f t="shared" si="2"/>
        <v>43173</v>
      </c>
      <c r="G20" s="280" t="s">
        <v>137</v>
      </c>
      <c r="H20" s="27">
        <v>14</v>
      </c>
      <c r="I20" s="25">
        <f t="shared" si="3"/>
        <v>43204</v>
      </c>
      <c r="J20" s="70"/>
      <c r="K20" s="25">
        <f t="shared" si="4"/>
        <v>43234</v>
      </c>
      <c r="L20" s="268"/>
      <c r="M20" s="118">
        <f t="shared" si="5"/>
        <v>43265</v>
      </c>
      <c r="N20" s="283" t="s">
        <v>137</v>
      </c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265"/>
      <c r="T20" s="25">
        <f t="shared" si="8"/>
        <v>43357</v>
      </c>
      <c r="U20" s="265"/>
      <c r="V20" s="27">
        <v>14</v>
      </c>
      <c r="W20" s="25">
        <f t="shared" si="9"/>
        <v>43387</v>
      </c>
      <c r="X20" s="70"/>
      <c r="Y20" s="118">
        <f t="shared" si="10"/>
        <v>43418</v>
      </c>
      <c r="Z20" s="288" t="s">
        <v>139</v>
      </c>
      <c r="AA20" s="118">
        <f t="shared" si="11"/>
        <v>43448</v>
      </c>
      <c r="AB20" s="291" t="s">
        <v>139</v>
      </c>
    </row>
    <row r="21" spans="1:28" s="3" customFormat="1" ht="23.25" customHeight="1" x14ac:dyDescent="0.2">
      <c r="A21" s="24">
        <v>15</v>
      </c>
      <c r="B21" s="25">
        <f t="shared" si="0"/>
        <v>43115</v>
      </c>
      <c r="C21" s="280" t="s">
        <v>137</v>
      </c>
      <c r="D21" s="25">
        <f t="shared" si="1"/>
        <v>43146</v>
      </c>
      <c r="E21" s="280" t="s">
        <v>137</v>
      </c>
      <c r="F21" s="25">
        <f t="shared" si="2"/>
        <v>43174</v>
      </c>
      <c r="G21" s="280" t="s">
        <v>137</v>
      </c>
      <c r="H21" s="27">
        <v>15</v>
      </c>
      <c r="I21" s="28">
        <f t="shared" si="3"/>
        <v>43205</v>
      </c>
      <c r="J21" s="70"/>
      <c r="K21" s="118">
        <f t="shared" si="4"/>
        <v>43235</v>
      </c>
      <c r="L21" s="277" t="s">
        <v>150</v>
      </c>
      <c r="M21" s="118">
        <f t="shared" si="5"/>
        <v>43266</v>
      </c>
      <c r="N21" s="283" t="s">
        <v>137</v>
      </c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277" t="s">
        <v>195</v>
      </c>
      <c r="Y21" s="118">
        <f t="shared" si="10"/>
        <v>43419</v>
      </c>
      <c r="Z21" s="288" t="s">
        <v>139</v>
      </c>
      <c r="AA21" s="25">
        <f t="shared" si="11"/>
        <v>43449</v>
      </c>
      <c r="AB21" s="290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280" t="s">
        <v>137</v>
      </c>
      <c r="D22" s="25">
        <f t="shared" si="1"/>
        <v>43147</v>
      </c>
      <c r="E22" s="280" t="s">
        <v>137</v>
      </c>
      <c r="F22" s="25">
        <f t="shared" si="2"/>
        <v>43175</v>
      </c>
      <c r="G22" s="280" t="s">
        <v>137</v>
      </c>
      <c r="H22" s="27">
        <v>16</v>
      </c>
      <c r="I22" s="25">
        <f t="shared" si="3"/>
        <v>43206</v>
      </c>
      <c r="J22" s="280" t="s">
        <v>137</v>
      </c>
      <c r="K22" s="118">
        <f t="shared" si="4"/>
        <v>43236</v>
      </c>
      <c r="L22" s="278" t="s">
        <v>148</v>
      </c>
      <c r="M22" s="25">
        <f t="shared" si="5"/>
        <v>43267</v>
      </c>
      <c r="N22" s="73"/>
      <c r="O22" s="24">
        <v>16</v>
      </c>
      <c r="P22" s="25">
        <f t="shared" si="6"/>
        <v>43297</v>
      </c>
      <c r="Q22" s="280" t="s">
        <v>137</v>
      </c>
      <c r="R22" s="25">
        <f t="shared" si="7"/>
        <v>43328</v>
      </c>
      <c r="S22" s="265"/>
      <c r="T22" s="25">
        <f t="shared" si="8"/>
        <v>43359</v>
      </c>
      <c r="U22" s="70"/>
      <c r="V22" s="27">
        <v>16</v>
      </c>
      <c r="W22" s="25">
        <f t="shared" si="9"/>
        <v>43389</v>
      </c>
      <c r="X22" s="277" t="s">
        <v>196</v>
      </c>
      <c r="Y22" s="118">
        <f t="shared" si="10"/>
        <v>43420</v>
      </c>
      <c r="Z22" s="288" t="s">
        <v>139</v>
      </c>
      <c r="AA22" s="25">
        <f t="shared" si="11"/>
        <v>43450</v>
      </c>
      <c r="AB22" s="290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280" t="s">
        <v>137</v>
      </c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25">
        <f t="shared" si="3"/>
        <v>43207</v>
      </c>
      <c r="J23" s="280" t="s">
        <v>137</v>
      </c>
      <c r="K23" s="118">
        <f t="shared" si="4"/>
        <v>43237</v>
      </c>
      <c r="L23" s="279" t="s">
        <v>157</v>
      </c>
      <c r="M23" s="25">
        <f t="shared" si="5"/>
        <v>43268</v>
      </c>
      <c r="N23" s="73"/>
      <c r="O23" s="24">
        <v>17</v>
      </c>
      <c r="P23" s="25">
        <f t="shared" si="6"/>
        <v>43298</v>
      </c>
      <c r="Q23" s="280" t="s">
        <v>137</v>
      </c>
      <c r="R23" s="25">
        <f t="shared" si="7"/>
        <v>43329</v>
      </c>
      <c r="S23" s="265"/>
      <c r="T23" s="25">
        <f t="shared" si="8"/>
        <v>43360</v>
      </c>
      <c r="U23" s="265"/>
      <c r="V23" s="27">
        <v>17</v>
      </c>
      <c r="W23" s="25">
        <f t="shared" si="9"/>
        <v>43390</v>
      </c>
      <c r="X23" s="277" t="s">
        <v>55</v>
      </c>
      <c r="Y23" s="25">
        <f t="shared" si="10"/>
        <v>43421</v>
      </c>
      <c r="Z23" s="70"/>
      <c r="AA23" s="118">
        <f t="shared" si="11"/>
        <v>43451</v>
      </c>
      <c r="AB23" s="291" t="s">
        <v>139</v>
      </c>
    </row>
    <row r="24" spans="1:28" s="3" customFormat="1" ht="23.25" customHeight="1" x14ac:dyDescent="0.2">
      <c r="A24" s="24">
        <v>18</v>
      </c>
      <c r="B24" s="25">
        <f t="shared" si="0"/>
        <v>43118</v>
      </c>
      <c r="C24" s="280" t="s">
        <v>137</v>
      </c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25">
        <f t="shared" si="3"/>
        <v>43208</v>
      </c>
      <c r="J24" s="280" t="s">
        <v>137</v>
      </c>
      <c r="K24" s="118">
        <f t="shared" si="4"/>
        <v>43238</v>
      </c>
      <c r="L24" s="277" t="s">
        <v>150</v>
      </c>
      <c r="M24" s="25">
        <f t="shared" si="5"/>
        <v>43269</v>
      </c>
      <c r="N24" s="283" t="s">
        <v>137</v>
      </c>
      <c r="O24" s="24">
        <v>18</v>
      </c>
      <c r="P24" s="25">
        <f t="shared" si="6"/>
        <v>43299</v>
      </c>
      <c r="Q24" s="280" t="s">
        <v>137</v>
      </c>
      <c r="R24" s="25">
        <f t="shared" si="7"/>
        <v>43330</v>
      </c>
      <c r="S24" s="70"/>
      <c r="T24" s="25">
        <f t="shared" si="8"/>
        <v>43361</v>
      </c>
      <c r="U24" s="265"/>
      <c r="V24" s="27">
        <v>18</v>
      </c>
      <c r="W24" s="25">
        <f t="shared" si="9"/>
        <v>43391</v>
      </c>
      <c r="X24" s="277"/>
      <c r="Y24" s="25">
        <f t="shared" si="10"/>
        <v>43422</v>
      </c>
      <c r="Z24" s="70"/>
      <c r="AA24" s="118">
        <f t="shared" si="11"/>
        <v>43452</v>
      </c>
      <c r="AB24" s="291" t="s">
        <v>139</v>
      </c>
    </row>
    <row r="25" spans="1:28" s="3" customFormat="1" ht="23.25" customHeight="1" x14ac:dyDescent="0.2">
      <c r="A25" s="24">
        <v>19</v>
      </c>
      <c r="B25" s="25">
        <f t="shared" si="0"/>
        <v>43119</v>
      </c>
      <c r="C25" s="280" t="s">
        <v>137</v>
      </c>
      <c r="D25" s="25">
        <f t="shared" si="1"/>
        <v>43150</v>
      </c>
      <c r="E25" s="280" t="s">
        <v>137</v>
      </c>
      <c r="F25" s="25">
        <f t="shared" si="2"/>
        <v>43178</v>
      </c>
      <c r="G25" s="280" t="s">
        <v>137</v>
      </c>
      <c r="H25" s="27">
        <v>19</v>
      </c>
      <c r="I25" s="25">
        <f t="shared" si="3"/>
        <v>43209</v>
      </c>
      <c r="J25" s="280" t="s">
        <v>137</v>
      </c>
      <c r="K25" s="25">
        <f t="shared" si="4"/>
        <v>43239</v>
      </c>
      <c r="L25" s="70"/>
      <c r="M25" s="25">
        <f t="shared" si="5"/>
        <v>43270</v>
      </c>
      <c r="N25" s="283" t="s">
        <v>137</v>
      </c>
      <c r="O25" s="24">
        <v>19</v>
      </c>
      <c r="P25" s="25">
        <f t="shared" si="6"/>
        <v>43300</v>
      </c>
      <c r="Q25" s="280" t="s">
        <v>137</v>
      </c>
      <c r="R25" s="25">
        <f t="shared" si="7"/>
        <v>43331</v>
      </c>
      <c r="S25" s="70"/>
      <c r="T25" s="25">
        <f t="shared" si="8"/>
        <v>43362</v>
      </c>
      <c r="U25" s="265"/>
      <c r="V25" s="27">
        <v>19</v>
      </c>
      <c r="W25" s="25">
        <f t="shared" si="9"/>
        <v>43392</v>
      </c>
      <c r="X25" s="277" t="s">
        <v>197</v>
      </c>
      <c r="Y25" s="118">
        <f t="shared" si="10"/>
        <v>43423</v>
      </c>
      <c r="Z25" s="288" t="s">
        <v>139</v>
      </c>
      <c r="AA25" s="118">
        <f t="shared" si="11"/>
        <v>43453</v>
      </c>
      <c r="AB25" s="291" t="s">
        <v>139</v>
      </c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25">
        <f t="shared" si="1"/>
        <v>43151</v>
      </c>
      <c r="E26" s="280" t="s">
        <v>137</v>
      </c>
      <c r="F26" s="25">
        <f t="shared" si="2"/>
        <v>43179</v>
      </c>
      <c r="G26" s="280" t="s">
        <v>137</v>
      </c>
      <c r="H26" s="27">
        <v>20</v>
      </c>
      <c r="I26" s="25">
        <f t="shared" si="3"/>
        <v>43210</v>
      </c>
      <c r="J26" s="280" t="s">
        <v>137</v>
      </c>
      <c r="K26" s="25">
        <f t="shared" si="4"/>
        <v>43240</v>
      </c>
      <c r="L26" s="70"/>
      <c r="M26" s="25">
        <f t="shared" si="5"/>
        <v>43271</v>
      </c>
      <c r="N26" s="283" t="s">
        <v>137</v>
      </c>
      <c r="O26" s="24">
        <v>20</v>
      </c>
      <c r="P26" s="25">
        <f t="shared" si="6"/>
        <v>43301</v>
      </c>
      <c r="Q26" s="280" t="s">
        <v>137</v>
      </c>
      <c r="R26" s="25">
        <f t="shared" si="7"/>
        <v>43332</v>
      </c>
      <c r="S26" s="265"/>
      <c r="T26" s="25">
        <f t="shared" si="8"/>
        <v>43363</v>
      </c>
      <c r="U26" s="265"/>
      <c r="V26" s="27">
        <v>20</v>
      </c>
      <c r="W26" s="25">
        <f t="shared" si="9"/>
        <v>43393</v>
      </c>
      <c r="X26" s="71"/>
      <c r="Y26" s="118">
        <f t="shared" si="10"/>
        <v>43424</v>
      </c>
      <c r="Z26" s="288" t="s">
        <v>139</v>
      </c>
      <c r="AA26" s="118">
        <f t="shared" si="11"/>
        <v>43454</v>
      </c>
      <c r="AB26" s="291" t="s">
        <v>139</v>
      </c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25">
        <f t="shared" si="1"/>
        <v>43152</v>
      </c>
      <c r="E27" s="280" t="s">
        <v>137</v>
      </c>
      <c r="F27" s="25">
        <f t="shared" si="2"/>
        <v>43180</v>
      </c>
      <c r="G27" s="280" t="s">
        <v>137</v>
      </c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283" t="s">
        <v>137</v>
      </c>
      <c r="O27" s="24">
        <v>21</v>
      </c>
      <c r="P27" s="25">
        <f t="shared" si="6"/>
        <v>43302</v>
      </c>
      <c r="Q27" s="70"/>
      <c r="R27" s="25">
        <f t="shared" si="7"/>
        <v>43333</v>
      </c>
      <c r="S27" s="265"/>
      <c r="T27" s="25">
        <f t="shared" si="8"/>
        <v>43364</v>
      </c>
      <c r="U27" s="265"/>
      <c r="V27" s="27">
        <v>21</v>
      </c>
      <c r="W27" s="25">
        <f t="shared" si="9"/>
        <v>43394</v>
      </c>
      <c r="X27" s="70"/>
      <c r="Y27" s="118">
        <f t="shared" si="10"/>
        <v>43425</v>
      </c>
      <c r="Z27" s="288" t="s">
        <v>139</v>
      </c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280" t="s">
        <v>137</v>
      </c>
      <c r="D28" s="25">
        <f t="shared" si="1"/>
        <v>43153</v>
      </c>
      <c r="E28" s="280" t="s">
        <v>137</v>
      </c>
      <c r="F28" s="25">
        <f t="shared" si="2"/>
        <v>43181</v>
      </c>
      <c r="G28" s="280" t="s">
        <v>137</v>
      </c>
      <c r="H28" s="27">
        <v>22</v>
      </c>
      <c r="I28" s="28">
        <f t="shared" si="3"/>
        <v>43212</v>
      </c>
      <c r="J28" s="70"/>
      <c r="K28" s="25">
        <f t="shared" si="4"/>
        <v>43242</v>
      </c>
      <c r="L28" s="278" t="s">
        <v>148</v>
      </c>
      <c r="M28" s="25">
        <f t="shared" si="5"/>
        <v>43273</v>
      </c>
      <c r="N28" s="283" t="s">
        <v>137</v>
      </c>
      <c r="O28" s="24">
        <v>22</v>
      </c>
      <c r="P28" s="25">
        <f t="shared" si="6"/>
        <v>43303</v>
      </c>
      <c r="Q28" s="71"/>
      <c r="R28" s="25">
        <f t="shared" si="7"/>
        <v>43334</v>
      </c>
      <c r="S28" s="265"/>
      <c r="T28" s="25">
        <f t="shared" si="8"/>
        <v>43365</v>
      </c>
      <c r="U28" s="70"/>
      <c r="V28" s="27">
        <v>22</v>
      </c>
      <c r="W28" s="120">
        <f t="shared" si="9"/>
        <v>43395</v>
      </c>
      <c r="X28" s="288" t="s">
        <v>139</v>
      </c>
      <c r="Y28" s="118">
        <f t="shared" si="10"/>
        <v>43426</v>
      </c>
      <c r="Z28" s="288" t="s">
        <v>139</v>
      </c>
      <c r="AA28" s="25">
        <f t="shared" si="11"/>
        <v>43456</v>
      </c>
      <c r="AB28" s="290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280" t="s">
        <v>137</v>
      </c>
      <c r="D29" s="25">
        <f t="shared" si="1"/>
        <v>43154</v>
      </c>
      <c r="E29" s="280" t="s">
        <v>137</v>
      </c>
      <c r="F29" s="25">
        <f t="shared" si="2"/>
        <v>43182</v>
      </c>
      <c r="G29" s="280" t="s">
        <v>137</v>
      </c>
      <c r="H29" s="27">
        <v>23</v>
      </c>
      <c r="I29" s="25">
        <f t="shared" si="3"/>
        <v>43213</v>
      </c>
      <c r="J29" s="280" t="s">
        <v>137</v>
      </c>
      <c r="K29" s="25">
        <f t="shared" si="4"/>
        <v>43243</v>
      </c>
      <c r="L29" s="279" t="s">
        <v>157</v>
      </c>
      <c r="M29" s="25">
        <f t="shared" si="5"/>
        <v>43274</v>
      </c>
      <c r="N29" s="73"/>
      <c r="O29" s="24">
        <v>23</v>
      </c>
      <c r="P29" s="25">
        <f t="shared" si="6"/>
        <v>43304</v>
      </c>
      <c r="Q29" s="280" t="s">
        <v>137</v>
      </c>
      <c r="R29" s="25">
        <f t="shared" si="7"/>
        <v>43335</v>
      </c>
      <c r="S29" s="265"/>
      <c r="T29" s="25">
        <f t="shared" si="8"/>
        <v>43366</v>
      </c>
      <c r="U29" s="70"/>
      <c r="V29" s="27">
        <v>23</v>
      </c>
      <c r="W29" s="118">
        <f t="shared" si="9"/>
        <v>43396</v>
      </c>
      <c r="X29" s="288" t="s">
        <v>139</v>
      </c>
      <c r="Y29" s="118">
        <f t="shared" si="10"/>
        <v>43427</v>
      </c>
      <c r="Z29" s="288" t="s">
        <v>139</v>
      </c>
      <c r="AA29" s="25">
        <f t="shared" si="11"/>
        <v>43457</v>
      </c>
      <c r="AB29" s="290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280" t="s">
        <v>137</v>
      </c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25">
        <f t="shared" si="3"/>
        <v>43214</v>
      </c>
      <c r="J30" s="280" t="s">
        <v>137</v>
      </c>
      <c r="K30" s="118">
        <f t="shared" si="4"/>
        <v>43244</v>
      </c>
      <c r="L30" s="277" t="s">
        <v>150</v>
      </c>
      <c r="M30" s="25">
        <f t="shared" si="5"/>
        <v>43275</v>
      </c>
      <c r="N30" s="73"/>
      <c r="O30" s="24">
        <v>24</v>
      </c>
      <c r="P30" s="25">
        <f t="shared" si="6"/>
        <v>43305</v>
      </c>
      <c r="Q30" s="280" t="s">
        <v>137</v>
      </c>
      <c r="R30" s="25">
        <f t="shared" si="7"/>
        <v>43336</v>
      </c>
      <c r="S30" s="265"/>
      <c r="T30" s="25">
        <f t="shared" si="8"/>
        <v>43367</v>
      </c>
      <c r="U30" s="78" t="s">
        <v>27</v>
      </c>
      <c r="V30" s="27">
        <v>24</v>
      </c>
      <c r="W30" s="118">
        <f t="shared" si="9"/>
        <v>43397</v>
      </c>
      <c r="X30" s="288" t="s">
        <v>139</v>
      </c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280" t="s">
        <v>137</v>
      </c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25">
        <f t="shared" si="3"/>
        <v>43215</v>
      </c>
      <c r="J31" s="280" t="s">
        <v>137</v>
      </c>
      <c r="K31" s="25">
        <f t="shared" si="4"/>
        <v>43245</v>
      </c>
      <c r="L31" s="268"/>
      <c r="M31" s="25">
        <f t="shared" si="5"/>
        <v>43276</v>
      </c>
      <c r="N31" s="283" t="s">
        <v>137</v>
      </c>
      <c r="O31" s="24">
        <v>25</v>
      </c>
      <c r="P31" s="25">
        <f t="shared" si="6"/>
        <v>43306</v>
      </c>
      <c r="Q31" s="280" t="s">
        <v>137</v>
      </c>
      <c r="R31" s="25">
        <f t="shared" si="7"/>
        <v>43337</v>
      </c>
      <c r="S31" s="70"/>
      <c r="T31" s="25">
        <f t="shared" si="8"/>
        <v>43368</v>
      </c>
      <c r="U31" s="265"/>
      <c r="V31" s="27">
        <v>25</v>
      </c>
      <c r="W31" s="118">
        <f t="shared" si="9"/>
        <v>43398</v>
      </c>
      <c r="X31" s="288" t="s">
        <v>139</v>
      </c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280" t="s">
        <v>137</v>
      </c>
      <c r="D32" s="25">
        <f t="shared" si="1"/>
        <v>43157</v>
      </c>
      <c r="E32" s="280" t="s">
        <v>137</v>
      </c>
      <c r="F32" s="25">
        <f t="shared" si="2"/>
        <v>43185</v>
      </c>
      <c r="G32" s="280" t="s">
        <v>137</v>
      </c>
      <c r="H32" s="27">
        <v>26</v>
      </c>
      <c r="I32" s="25">
        <f t="shared" si="3"/>
        <v>43216</v>
      </c>
      <c r="J32" s="280" t="s">
        <v>137</v>
      </c>
      <c r="K32" s="25">
        <f t="shared" si="4"/>
        <v>43246</v>
      </c>
      <c r="L32" s="70"/>
      <c r="M32" s="25">
        <f t="shared" si="5"/>
        <v>43277</v>
      </c>
      <c r="N32" s="283" t="s">
        <v>137</v>
      </c>
      <c r="O32" s="24">
        <v>26</v>
      </c>
      <c r="P32" s="25">
        <f t="shared" si="6"/>
        <v>43307</v>
      </c>
      <c r="Q32" s="280" t="s">
        <v>137</v>
      </c>
      <c r="R32" s="25">
        <f t="shared" si="7"/>
        <v>43338</v>
      </c>
      <c r="S32" s="70"/>
      <c r="T32" s="25">
        <f t="shared" si="8"/>
        <v>43369</v>
      </c>
      <c r="U32" s="265"/>
      <c r="V32" s="27">
        <v>26</v>
      </c>
      <c r="W32" s="118">
        <f t="shared" si="9"/>
        <v>43399</v>
      </c>
      <c r="X32" s="288" t="s">
        <v>139</v>
      </c>
      <c r="Y32" s="118">
        <f t="shared" si="10"/>
        <v>43430</v>
      </c>
      <c r="Z32" s="288" t="s">
        <v>139</v>
      </c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280" t="s">
        <v>137</v>
      </c>
      <c r="F33" s="25">
        <f t="shared" si="2"/>
        <v>43186</v>
      </c>
      <c r="G33" s="280" t="s">
        <v>137</v>
      </c>
      <c r="H33" s="27">
        <v>27</v>
      </c>
      <c r="I33" s="25">
        <f t="shared" si="3"/>
        <v>43217</v>
      </c>
      <c r="J33" s="280" t="s">
        <v>137</v>
      </c>
      <c r="K33" s="25">
        <f t="shared" si="4"/>
        <v>43247</v>
      </c>
      <c r="L33" s="70"/>
      <c r="M33" s="25">
        <f t="shared" si="5"/>
        <v>43278</v>
      </c>
      <c r="N33" s="283" t="s">
        <v>137</v>
      </c>
      <c r="O33" s="24">
        <v>27</v>
      </c>
      <c r="P33" s="25">
        <f t="shared" si="6"/>
        <v>43308</v>
      </c>
      <c r="Q33" s="280" t="s">
        <v>137</v>
      </c>
      <c r="R33" s="25">
        <f t="shared" si="7"/>
        <v>43339</v>
      </c>
      <c r="S33" s="265"/>
      <c r="T33" s="25">
        <f t="shared" si="8"/>
        <v>43370</v>
      </c>
      <c r="U33" s="265"/>
      <c r="V33" s="27">
        <v>27</v>
      </c>
      <c r="W33" s="25">
        <f t="shared" si="9"/>
        <v>43400</v>
      </c>
      <c r="X33" s="71"/>
      <c r="Y33" s="118">
        <f t="shared" si="10"/>
        <v>43431</v>
      </c>
      <c r="Z33" s="288" t="s">
        <v>139</v>
      </c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280" t="s">
        <v>137</v>
      </c>
      <c r="F34" s="25">
        <f t="shared" si="2"/>
        <v>43187</v>
      </c>
      <c r="G34" s="280" t="s">
        <v>137</v>
      </c>
      <c r="H34" s="27">
        <v>28</v>
      </c>
      <c r="I34" s="25">
        <f t="shared" si="3"/>
        <v>43218</v>
      </c>
      <c r="J34" s="70"/>
      <c r="K34" s="25">
        <f t="shared" si="4"/>
        <v>43248</v>
      </c>
      <c r="L34" s="304" t="s">
        <v>158</v>
      </c>
      <c r="M34" s="25">
        <f t="shared" si="5"/>
        <v>43279</v>
      </c>
      <c r="N34" s="283" t="s">
        <v>137</v>
      </c>
      <c r="O34" s="24">
        <v>28</v>
      </c>
      <c r="P34" s="25">
        <f t="shared" si="6"/>
        <v>43309</v>
      </c>
      <c r="Q34" s="70"/>
      <c r="R34" s="25">
        <f t="shared" si="7"/>
        <v>43340</v>
      </c>
      <c r="S34" s="265"/>
      <c r="T34" s="25">
        <f t="shared" si="8"/>
        <v>43371</v>
      </c>
      <c r="U34" s="265"/>
      <c r="V34" s="27">
        <v>28</v>
      </c>
      <c r="W34" s="25">
        <f t="shared" si="9"/>
        <v>43401</v>
      </c>
      <c r="X34" s="70"/>
      <c r="Y34" s="118">
        <f t="shared" si="10"/>
        <v>43432</v>
      </c>
      <c r="Z34" s="288" t="s">
        <v>139</v>
      </c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118">
        <f t="shared" si="0"/>
        <v>43129</v>
      </c>
      <c r="C35" s="280" t="s">
        <v>137</v>
      </c>
      <c r="D35" s="25"/>
      <c r="E35" s="29"/>
      <c r="F35" s="25">
        <f t="shared" si="2"/>
        <v>43188</v>
      </c>
      <c r="G35" s="280" t="s">
        <v>137</v>
      </c>
      <c r="H35" s="27">
        <v>29</v>
      </c>
      <c r="I35" s="28">
        <f t="shared" si="3"/>
        <v>43219</v>
      </c>
      <c r="J35" s="70"/>
      <c r="K35" s="25">
        <f t="shared" si="4"/>
        <v>43249</v>
      </c>
      <c r="L35" s="305" t="s">
        <v>160</v>
      </c>
      <c r="M35" s="25">
        <f t="shared" si="5"/>
        <v>43280</v>
      </c>
      <c r="N35" s="283" t="s">
        <v>137</v>
      </c>
      <c r="O35" s="24">
        <v>29</v>
      </c>
      <c r="P35" s="25">
        <f t="shared" si="6"/>
        <v>43310</v>
      </c>
      <c r="Q35" s="71"/>
      <c r="R35" s="25">
        <f t="shared" si="7"/>
        <v>43341</v>
      </c>
      <c r="S35" s="265"/>
      <c r="T35" s="25">
        <f t="shared" si="8"/>
        <v>43372</v>
      </c>
      <c r="U35" s="70"/>
      <c r="V35" s="27">
        <v>29</v>
      </c>
      <c r="W35" s="120">
        <f t="shared" si="9"/>
        <v>43402</v>
      </c>
      <c r="X35" s="288" t="s">
        <v>139</v>
      </c>
      <c r="Y35" s="118">
        <f t="shared" si="10"/>
        <v>43433</v>
      </c>
      <c r="Z35" s="288" t="s">
        <v>139</v>
      </c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118">
        <f t="shared" si="0"/>
        <v>43130</v>
      </c>
      <c r="C36" s="280" t="s">
        <v>137</v>
      </c>
      <c r="D36" s="30" t="s">
        <v>6</v>
      </c>
      <c r="E36" s="31"/>
      <c r="F36" s="25">
        <f t="shared" si="2"/>
        <v>43189</v>
      </c>
      <c r="G36" s="280" t="s">
        <v>137</v>
      </c>
      <c r="H36" s="27">
        <v>30</v>
      </c>
      <c r="I36" s="25">
        <f t="shared" si="3"/>
        <v>43220</v>
      </c>
      <c r="J36" s="268"/>
      <c r="K36" s="25">
        <f t="shared" si="4"/>
        <v>43250</v>
      </c>
      <c r="L36" s="305"/>
      <c r="M36" s="25">
        <f t="shared" si="5"/>
        <v>43281</v>
      </c>
      <c r="N36" s="73"/>
      <c r="O36" s="24">
        <v>30</v>
      </c>
      <c r="P36" s="118">
        <f t="shared" si="6"/>
        <v>43311</v>
      </c>
      <c r="Q36" s="280" t="s">
        <v>137</v>
      </c>
      <c r="R36" s="25">
        <f t="shared" si="7"/>
        <v>43342</v>
      </c>
      <c r="S36" s="265"/>
      <c r="T36" s="25">
        <f t="shared" si="8"/>
        <v>43373</v>
      </c>
      <c r="U36" s="70"/>
      <c r="V36" s="27">
        <v>30</v>
      </c>
      <c r="W36" s="118">
        <f t="shared" si="9"/>
        <v>43403</v>
      </c>
      <c r="X36" s="288" t="s">
        <v>139</v>
      </c>
      <c r="Y36" s="118">
        <f t="shared" si="10"/>
        <v>43434</v>
      </c>
      <c r="Z36" s="288" t="s">
        <v>139</v>
      </c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119">
        <f t="shared" si="0"/>
        <v>43131</v>
      </c>
      <c r="C37" s="284" t="s">
        <v>137</v>
      </c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306" t="s">
        <v>159</v>
      </c>
      <c r="M37" s="285"/>
      <c r="N37" s="286" t="s">
        <v>137</v>
      </c>
      <c r="O37" s="32">
        <v>31</v>
      </c>
      <c r="P37" s="119">
        <f t="shared" si="6"/>
        <v>43312</v>
      </c>
      <c r="Q37" s="284" t="s">
        <v>137</v>
      </c>
      <c r="R37" s="33">
        <f t="shared" si="7"/>
        <v>43343</v>
      </c>
      <c r="S37" s="271"/>
      <c r="T37" s="33"/>
      <c r="U37" s="38"/>
      <c r="V37" s="36">
        <v>31</v>
      </c>
      <c r="W37" s="119">
        <f t="shared" si="9"/>
        <v>43404</v>
      </c>
      <c r="X37" s="289" t="s">
        <v>139</v>
      </c>
      <c r="Y37" s="33"/>
      <c r="Z37" s="41"/>
      <c r="AA37" s="33">
        <f t="shared" si="11"/>
        <v>43465</v>
      </c>
      <c r="AB37" s="323"/>
    </row>
    <row r="38" spans="1:28" s="3" customFormat="1" ht="13.5" thickTop="1" x14ac:dyDescent="0.2">
      <c r="A38" s="42"/>
      <c r="B38" s="43"/>
      <c r="C38" s="76">
        <v>22</v>
      </c>
      <c r="D38" s="45"/>
      <c r="E38" s="76">
        <v>20</v>
      </c>
      <c r="F38" s="69"/>
      <c r="G38" s="77">
        <v>22</v>
      </c>
      <c r="I38" s="43"/>
      <c r="J38" s="76">
        <v>19</v>
      </c>
      <c r="K38" s="43"/>
      <c r="L38" s="76"/>
      <c r="M38" s="46"/>
      <c r="N38" s="77">
        <v>16</v>
      </c>
      <c r="O38" s="42"/>
      <c r="P38" s="43"/>
      <c r="Q38" s="76">
        <v>22</v>
      </c>
      <c r="R38" s="45"/>
      <c r="S38" s="76">
        <v>3</v>
      </c>
      <c r="T38" s="47"/>
      <c r="U38" s="77"/>
      <c r="W38" s="43"/>
      <c r="X38" s="76">
        <v>13</v>
      </c>
      <c r="Y38" s="43"/>
      <c r="Z38" s="76">
        <v>20</v>
      </c>
      <c r="AA38" s="46"/>
      <c r="AB38" s="77">
        <v>14</v>
      </c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99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72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171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formatCells="0" selectLockedCells="1"/>
  <mergeCells count="28">
    <mergeCell ref="U1:U2"/>
    <mergeCell ref="V1:AB2"/>
    <mergeCell ref="F3:G3"/>
    <mergeCell ref="H3:L3"/>
    <mergeCell ref="M3:N3"/>
    <mergeCell ref="O3:S3"/>
    <mergeCell ref="T3:U3"/>
    <mergeCell ref="V3:Z3"/>
    <mergeCell ref="AA3:AB3"/>
    <mergeCell ref="A1:F2"/>
    <mergeCell ref="G1:G2"/>
    <mergeCell ref="H1:N2"/>
    <mergeCell ref="O1:T2"/>
    <mergeCell ref="A3:E3"/>
    <mergeCell ref="Y43:AA43"/>
    <mergeCell ref="B4:C4"/>
    <mergeCell ref="D4:E4"/>
    <mergeCell ref="T4:U4"/>
    <mergeCell ref="V4:X4"/>
    <mergeCell ref="Y4:Z4"/>
    <mergeCell ref="AA4:AB4"/>
    <mergeCell ref="F4:G4"/>
    <mergeCell ref="H4:J4"/>
    <mergeCell ref="K4:L4"/>
    <mergeCell ref="M4:N4"/>
    <mergeCell ref="O4:Q4"/>
    <mergeCell ref="R4:S4"/>
    <mergeCell ref="M40:N40"/>
  </mergeCells>
  <conditionalFormatting sqref="AC1:XFD2 K4 A4:B4 AA4 Y4 R4 T4 M4 F4 D4 H4 O4 V4 AC3:IV4 A11:M13 O12:XFD13 A19:XFD20 A5:XFD6 AB9:AB13 A38:XFD65536 A14:W18 Y14:XFD18 A26:XFD33 A21:W25 Y21:XFD25 A34:K37 M34:XFD37 A7:W10 O11:W11 Y7:XFD11">
    <cfRule type="containsText" dxfId="1138" priority="143" stopIfTrue="1" operator="containsText" text="CP">
      <formula>NOT(ISERROR(SEARCH("CP",A1)))</formula>
    </cfRule>
    <cfRule type="containsText" dxfId="1137" priority="144" stopIfTrue="1" operator="containsText" text="FERIE">
      <formula>NOT(ISERROR(SEARCH("FERIE",A1)))</formula>
    </cfRule>
  </conditionalFormatting>
  <conditionalFormatting sqref="B7:C7 B14:C14 D11:G11 I8:J8 K13:L13 M17:N17 R12:S12 R19:S19 T9:U9 T16:U16 W7 W14 Y11:Z11 Y18:Z18 AA9:AB9 AA16:AB16 K20:L20 R26:S26 T23:U23 W21 Y25:Z25 AA23:AB23 K27:L27 K34 R33:S33 T30:U30 W28:X28 Y32:Z32 AA30:AB30 B35:C35 I36:J36 P36:Q36 W35:X35 AA37:AB37 S13:S16 M10:N10 X29:X32 Z18:Z22 Z25:Z29 Z32:Z36 X35:X37 Z11:Z15 I15:J15 M24:N24 M31:N31 D18:G18 B21:C21 D25:G25 B28:C28 I29:J29 P8:Q8 P15:Q15 P22:Q22 P29:Q29 I22:J22 D32:G32 AB23:AB27 AB16:AB20 AB9:AB13">
    <cfRule type="expression" dxfId="1136" priority="142">
      <formula>WEEKDAY($B$7,2)&gt;5</formula>
    </cfRule>
  </conditionalFormatting>
  <conditionalFormatting sqref="B8:C8 B15:C15 D12:G12 D19:G19 I9:J9 I16:J16 K7:L7 K14:L14 K21:L21 M11 M18:N18 P9:Q9 P16:Q16 R13:S13 R20:S20 T10:U10 T17:U17 W8 W15 Y12:Z12 AA10:AB10 AA17:AB17 B22:C22 D26:G26 I23:J23 K28:L28 P23:Q23 R27:S27 T24:U24 W22 W29:X29 AA24:AB24 B29:C29 B36:C36 D33:G33 I30:J30 K35 P30:Q30 R34:S34 T31:U31 W36:X36 AA31:AB31 C9:C11 C14:C18 E11:E15 G11:G15 C35:C37 J9:J12 Y19:Z19 Y26:Z26 Y33:Z33 P37:Q37 G18:G22 J15:J19 M25:N25 M32:N32 E18:E22 C21:C25 E25:E29 G25:G29 C28:C32 G32:G36 J29:J33 Q8:Q12 Q15:Q19 Q22:Q26 Q29:Q33 J22:J26 E32:E34 AB9:AB13">
    <cfRule type="expression" dxfId="1135" priority="141">
      <formula>WEEKDAY($B$8,2)&gt;5</formula>
    </cfRule>
  </conditionalFormatting>
  <conditionalFormatting sqref="B9:C9 B16:C16 D13:G13 I10:J10 K8:L8 M12 M19:N19 P10:Q10 P17:Q17 R7:S7 R14:S14 R21:S21 T11:U11 T18:U18 W9 W16 Y13:Z13 AA11:AB11 AA18:AB18 I24:J24 K22:L22 M26:N26 P24:Q24 P31:Q31 R28:S28 T25:U25 W23 W30:X30 AA25:AB25 I31:J31 K29:L29 K36 M33:N33 R35:S35 T32:U32 W37:X37 AA32:AB32 S7:S9 N17:N21 K15:L15 N10 Y20:Z20 Y27:Z27 Y34:Z34 B37:C37 I17:J17 N24:N28 N31:N35 D20:G20 B23:C23 D27:G27 B30:C30 D34:G34 J29:J33 Q8:Q12 Q15:Q19 Q22:Q26 Q29:Q33 J22:J26 E32:E34 AB26:AB27 AB16:AB20 N14 L20:L24 L28:L31 AB9:AB13">
    <cfRule type="expression" dxfId="1134" priority="140">
      <formula>WEEKDAY($B$9,2)&gt;5</formula>
    </cfRule>
  </conditionalFormatting>
  <conditionalFormatting sqref="B10:C10 D7:G7 B17:C17 D14:G14 I11:J11 K9:L9 K16:L16 M13 M20:N20 R8:S8 R15:S15 R22:S22 T12:U12 T19:U19 W10 W17 Y14:Z14 AA12:AB12 AA19:AB19 K30:L30 R29:S29 T26:U26 W24 W31:X31 AA26:AB26 K37 R36:S36 AA33:AB33 T33:U33 Y7:Z7 L17 Y21:Z21 Y28:Z28 Y35:Z35 K23:L23 I18:J18 M27:N27 M34:N34 D21:G21 B24:C24 D28:G28 B31:C31 F35:G35 I32:J32 P11:Q11 P18:Q18 P25:Q25 P32:Q32 I25:J25 AB23:AB27 AB16:AB20 AB9:AB13">
    <cfRule type="expression" dxfId="1133" priority="139">
      <formula>WEEKDAY($B$10,2)&gt;5</formula>
    </cfRule>
  </conditionalFormatting>
  <conditionalFormatting sqref="B11:C11 B18:C18 D8:G8 D15:G15 I12:J12 I19:J19 K10:L10 K17:L17 M21:N21 P12:Q12 R9:S9 P19:Q19 R16:S16 T13:U13 T20:U20 W11 W18 Y8:Z8 Y15:Z15 AA13:AB13 AA20:AB20 B25:C25 D22:G22 D29:G29 I26:J26 K24:L24 M28:N28 P26:Q26 R23:S23 R30:S30 T27:U27 W25 AA27:AB27 B32:C32 F36:G36 I33:J33 K31:L31 M35:N35 P33:Q33 R37:S37 T34:U34 W32:X32 AA34:AB34 C14:C18 E7:E8 G7:G8 E11:E15 G11:G15 J9:J12 S7:S9 N17:N21 L8:L10 N10 M7:N7 Y22:Z22 Y29:Z29 Y36:Z36 U31:U33 G18:G22 J15:J19 N24:N28 N31:N35 E18:E22 C21:C25 E25:E29 G25:G29 C28:C32 G32:G36 J29:J33 Q8:Q12 Q15:Q19 Q22:Q26 Q29:Q33 J22:J26 AB16:AB20 M14:N14 L20:L24 L28:L31 AB9:AB13">
    <cfRule type="expression" dxfId="1132" priority="138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1131" priority="137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1130" priority="136">
      <formula>WEEKDAY($B$13,2)&gt;5</formula>
    </cfRule>
  </conditionalFormatting>
  <conditionalFormatting sqref="A3 H3 O3 V3 A1 H1 O1 U1:V1">
    <cfRule type="containsText" dxfId="1129" priority="134" stopIfTrue="1" operator="containsText" text="CP">
      <formula>NOT(ISERROR(SEARCH("CP",A1)))</formula>
    </cfRule>
    <cfRule type="containsText" dxfId="1128" priority="135" stopIfTrue="1" operator="containsText" text="FERIE">
      <formula>NOT(ISERROR(SEARCH("FERIE",A1)))</formula>
    </cfRule>
  </conditionalFormatting>
  <conditionalFormatting sqref="E7:E8">
    <cfRule type="expression" dxfId="1127" priority="133">
      <formula>WEEKDAY($B$8,2)&gt;5</formula>
    </cfRule>
  </conditionalFormatting>
  <conditionalFormatting sqref="G7:G8">
    <cfRule type="expression" dxfId="1126" priority="132">
      <formula>WEEKDAY($B$8,2)&gt;5</formula>
    </cfRule>
  </conditionalFormatting>
  <conditionalFormatting sqref="C35:C37">
    <cfRule type="expression" dxfId="1125" priority="131">
      <formula>WEEKDAY($B$11,2)&gt;5</formula>
    </cfRule>
  </conditionalFormatting>
  <conditionalFormatting sqref="E32:E34">
    <cfRule type="expression" dxfId="1124" priority="130">
      <formula>WEEKDAY($B$11,2)&gt;5</formula>
    </cfRule>
  </conditionalFormatting>
  <conditionalFormatting sqref="L8:L10">
    <cfRule type="expression" dxfId="1123" priority="129">
      <formula>WEEKDAY($B$8,2)&gt;5</formula>
    </cfRule>
  </conditionalFormatting>
  <conditionalFormatting sqref="N7">
    <cfRule type="expression" dxfId="1122" priority="128">
      <formula>WEEKDAY($B$9,2)&gt;5</formula>
    </cfRule>
  </conditionalFormatting>
  <conditionalFormatting sqref="N7">
    <cfRule type="expression" dxfId="1121" priority="127">
      <formula>WEEKDAY($B$8,2)&gt;5</formula>
    </cfRule>
  </conditionalFormatting>
  <conditionalFormatting sqref="N10 N14">
    <cfRule type="expression" dxfId="1120" priority="126">
      <formula>WEEKDAY($B$8,2)&gt;5</formula>
    </cfRule>
  </conditionalFormatting>
  <conditionalFormatting sqref="Q8:Q12">
    <cfRule type="expression" dxfId="1119" priority="125">
      <formula>WEEKDAY($B$8,2)&gt;5</formula>
    </cfRule>
  </conditionalFormatting>
  <conditionalFormatting sqref="S7:S9">
    <cfRule type="expression" dxfId="1118" priority="124">
      <formula>WEEKDAY($B$8,2)&gt;5</formula>
    </cfRule>
  </conditionalFormatting>
  <conditionalFormatting sqref="Q15:Q19">
    <cfRule type="expression" dxfId="1117" priority="123">
      <formula>WEEKDAY($B$8,2)&gt;5</formula>
    </cfRule>
  </conditionalFormatting>
  <conditionalFormatting sqref="J22:J26">
    <cfRule type="expression" dxfId="1116" priority="122">
      <formula>WEEKDAY($B$8,2)&gt;5</formula>
    </cfRule>
  </conditionalFormatting>
  <conditionalFormatting sqref="L20:L24">
    <cfRule type="expression" dxfId="1115" priority="121">
      <formula>WEEKDAY($B$8,2)&gt;5</formula>
    </cfRule>
  </conditionalFormatting>
  <conditionalFormatting sqref="N17:N21">
    <cfRule type="expression" dxfId="1114" priority="120">
      <formula>WEEKDAY($B$8,2)&gt;5</formula>
    </cfRule>
  </conditionalFormatting>
  <conditionalFormatting sqref="N24:N28">
    <cfRule type="expression" dxfId="1113" priority="119">
      <formula>WEEKDAY($B$8,2)&gt;5</formula>
    </cfRule>
  </conditionalFormatting>
  <conditionalFormatting sqref="J29">
    <cfRule type="expression" dxfId="1112" priority="118">
      <formula>WEEKDAY($B$9,2)&gt;5</formula>
    </cfRule>
  </conditionalFormatting>
  <conditionalFormatting sqref="J29">
    <cfRule type="expression" dxfId="1111" priority="117">
      <formula>WEEKDAY($B$11,2)&gt;5</formula>
    </cfRule>
  </conditionalFormatting>
  <conditionalFormatting sqref="J29">
    <cfRule type="expression" dxfId="1110" priority="116">
      <formula>WEEKDAY($B$8,2)&gt;5</formula>
    </cfRule>
  </conditionalFormatting>
  <conditionalFormatting sqref="J29:J33">
    <cfRule type="expression" dxfId="1109" priority="115">
      <formula>WEEKDAY($B$8,2)&gt;5</formula>
    </cfRule>
  </conditionalFormatting>
  <conditionalFormatting sqref="J36">
    <cfRule type="expression" dxfId="1108" priority="114">
      <formula>WEEKDAY($B$9,2)&gt;5</formula>
    </cfRule>
  </conditionalFormatting>
  <conditionalFormatting sqref="J36">
    <cfRule type="expression" dxfId="1107" priority="113">
      <formula>WEEKDAY($B$11,2)&gt;5</formula>
    </cfRule>
  </conditionalFormatting>
  <conditionalFormatting sqref="J36">
    <cfRule type="expression" dxfId="1106" priority="112">
      <formula>WEEKDAY($B$8,2)&gt;5</formula>
    </cfRule>
  </conditionalFormatting>
  <conditionalFormatting sqref="L28:L31">
    <cfRule type="expression" dxfId="1105" priority="111">
      <formula>WEEKDAY($B$8,2)&gt;5</formula>
    </cfRule>
  </conditionalFormatting>
  <conditionalFormatting sqref="N31:N35">
    <cfRule type="expression" dxfId="1104" priority="108">
      <formula>WEEKDAY($B$8,2)&gt;5</formula>
    </cfRule>
  </conditionalFormatting>
  <conditionalFormatting sqref="Q29:Q33">
    <cfRule type="expression" dxfId="1103" priority="107">
      <formula>WEEKDAY($B$8,2)&gt;5</formula>
    </cfRule>
  </conditionalFormatting>
  <conditionalFormatting sqref="Q36:Q37">
    <cfRule type="expression" dxfId="1102" priority="106">
      <formula>WEEKDAY($B$9,2)&gt;5</formula>
    </cfRule>
  </conditionalFormatting>
  <conditionalFormatting sqref="Q36:Q37">
    <cfRule type="expression" dxfId="1101" priority="105">
      <formula>WEEKDAY($B$11,2)&gt;5</formula>
    </cfRule>
  </conditionalFormatting>
  <conditionalFormatting sqref="Q36:Q37">
    <cfRule type="expression" dxfId="1100" priority="104">
      <formula>WEEKDAY($B$8,2)&gt;5</formula>
    </cfRule>
  </conditionalFormatting>
  <conditionalFormatting sqref="Q22:Q26">
    <cfRule type="expression" dxfId="1099" priority="103">
      <formula>WEEKDAY($B$8,2)&gt;5</formula>
    </cfRule>
  </conditionalFormatting>
  <conditionalFormatting sqref="L9:L10">
    <cfRule type="expression" dxfId="1098" priority="102">
      <formula>WEEKDAY($B$9,2)&gt;5</formula>
    </cfRule>
  </conditionalFormatting>
  <conditionalFormatting sqref="L13">
    <cfRule type="expression" dxfId="1097" priority="101">
      <formula>WEEKDAY($B$9,2)&gt;5</formula>
    </cfRule>
  </conditionalFormatting>
  <conditionalFormatting sqref="L13">
    <cfRule type="expression" dxfId="1096" priority="100">
      <formula>WEEKDAY($B$11,2)&gt;5</formula>
    </cfRule>
  </conditionalFormatting>
  <conditionalFormatting sqref="L13">
    <cfRule type="expression" dxfId="1095" priority="99">
      <formula>WEEKDAY($B$8,2)&gt;5</formula>
    </cfRule>
  </conditionalFormatting>
  <conditionalFormatting sqref="L15">
    <cfRule type="expression" dxfId="1094" priority="98">
      <formula>WEEKDAY($B$11,2)&gt;5</formula>
    </cfRule>
  </conditionalFormatting>
  <conditionalFormatting sqref="L15">
    <cfRule type="expression" dxfId="1093" priority="97">
      <formula>WEEKDAY($B$8,2)&gt;5</formula>
    </cfRule>
  </conditionalFormatting>
  <conditionalFormatting sqref="L20:L24">
    <cfRule type="expression" dxfId="1092" priority="96">
      <formula>WEEKDAY($B$8,2)&gt;5</formula>
    </cfRule>
  </conditionalFormatting>
  <conditionalFormatting sqref="N14">
    <cfRule type="expression" dxfId="1091" priority="95">
      <formula>WEEKDAY($B$7,2)&gt;5</formula>
    </cfRule>
  </conditionalFormatting>
  <conditionalFormatting sqref="N14">
    <cfRule type="expression" dxfId="1090" priority="94">
      <formula>WEEKDAY($B$8,2)&gt;5</formula>
    </cfRule>
  </conditionalFormatting>
  <conditionalFormatting sqref="N14">
    <cfRule type="expression" dxfId="1089" priority="93">
      <formula>WEEKDAY($B$8,2)&gt;5</formula>
    </cfRule>
  </conditionalFormatting>
  <conditionalFormatting sqref="L28:L31">
    <cfRule type="expression" dxfId="1088" priority="92">
      <formula>WEEKDAY($B$7,2)&gt;5</formula>
    </cfRule>
  </conditionalFormatting>
  <conditionalFormatting sqref="L28:L31">
    <cfRule type="expression" dxfId="1087" priority="91">
      <formula>WEEKDAY($B$8,2)&gt;5</formula>
    </cfRule>
  </conditionalFormatting>
  <conditionalFormatting sqref="L28:L31">
    <cfRule type="expression" dxfId="1086" priority="90">
      <formula>WEEKDAY($B$8,2)&gt;5</formula>
    </cfRule>
  </conditionalFormatting>
  <conditionalFormatting sqref="N10">
    <cfRule type="expression" dxfId="1085" priority="86">
      <formula>WEEKDAY($B$8,2)&gt;5</formula>
    </cfRule>
  </conditionalFormatting>
  <conditionalFormatting sqref="N10">
    <cfRule type="expression" dxfId="1084" priority="85">
      <formula>WEEKDAY($B$8,2)&gt;5</formula>
    </cfRule>
  </conditionalFormatting>
  <conditionalFormatting sqref="N7">
    <cfRule type="expression" dxfId="1083" priority="84">
      <formula>WEEKDAY($B$7,2)&gt;5</formula>
    </cfRule>
  </conditionalFormatting>
  <conditionalFormatting sqref="N7">
    <cfRule type="expression" dxfId="1082" priority="83">
      <formula>WEEKDAY($B$9,2)&gt;5</formula>
    </cfRule>
  </conditionalFormatting>
  <conditionalFormatting sqref="N7">
    <cfRule type="expression" dxfId="1081" priority="82">
      <formula>WEEKDAY($B$8,2)&gt;5</formula>
    </cfRule>
  </conditionalFormatting>
  <conditionalFormatting sqref="N7">
    <cfRule type="expression" dxfId="1080" priority="81">
      <formula>WEEKDAY($B$8,2)&gt;5</formula>
    </cfRule>
  </conditionalFormatting>
  <conditionalFormatting sqref="C37">
    <cfRule type="expression" dxfId="1079" priority="80">
      <formula>WEEKDAY($B$7,2)&gt;5</formula>
    </cfRule>
  </conditionalFormatting>
  <conditionalFormatting sqref="C37">
    <cfRule type="expression" dxfId="1078" priority="79">
      <formula>WEEKDAY($B$10,2)&gt;5</formula>
    </cfRule>
  </conditionalFormatting>
  <conditionalFormatting sqref="C37">
    <cfRule type="expression" dxfId="1077" priority="78">
      <formula>WEEKDAY($B$11,2)&gt;5</formula>
    </cfRule>
  </conditionalFormatting>
  <conditionalFormatting sqref="C37">
    <cfRule type="expression" dxfId="1076" priority="77">
      <formula>WEEKDAY($B$8,2)&gt;5</formula>
    </cfRule>
  </conditionalFormatting>
  <conditionalFormatting sqref="C37">
    <cfRule type="expression" dxfId="1075" priority="76">
      <formula>WEEKDAY($B$11,2)&gt;5</formula>
    </cfRule>
  </conditionalFormatting>
  <conditionalFormatting sqref="C37">
    <cfRule type="expression" dxfId="1074" priority="75">
      <formula>WEEKDAY($B$8,2)&gt;5</formula>
    </cfRule>
  </conditionalFormatting>
  <conditionalFormatting sqref="C37">
    <cfRule type="expression" dxfId="1073" priority="74">
      <formula>WEEKDAY($B$8,2)&gt;5</formula>
    </cfRule>
  </conditionalFormatting>
  <conditionalFormatting sqref="N37">
    <cfRule type="expression" dxfId="1072" priority="73">
      <formula>WEEKDAY($B$8,2)&gt;5</formula>
    </cfRule>
  </conditionalFormatting>
  <conditionalFormatting sqref="N37">
    <cfRule type="expression" dxfId="1071" priority="72">
      <formula>WEEKDAY($B$9,2)&gt;5</formula>
    </cfRule>
  </conditionalFormatting>
  <conditionalFormatting sqref="N37">
    <cfRule type="expression" dxfId="1070" priority="71">
      <formula>WEEKDAY($B$11,2)&gt;5</formula>
    </cfRule>
  </conditionalFormatting>
  <conditionalFormatting sqref="N37">
    <cfRule type="expression" dxfId="1069" priority="70">
      <formula>WEEKDAY($B$7,2)&gt;5</formula>
    </cfRule>
  </conditionalFormatting>
  <conditionalFormatting sqref="N37">
    <cfRule type="expression" dxfId="1068" priority="69">
      <formula>WEEKDAY($B$10,2)&gt;5</formula>
    </cfRule>
  </conditionalFormatting>
  <conditionalFormatting sqref="N37">
    <cfRule type="expression" dxfId="1067" priority="68">
      <formula>WEEKDAY($B$11,2)&gt;5</formula>
    </cfRule>
  </conditionalFormatting>
  <conditionalFormatting sqref="N37">
    <cfRule type="expression" dxfId="1066" priority="67">
      <formula>WEEKDAY($B$8,2)&gt;5</formula>
    </cfRule>
  </conditionalFormatting>
  <conditionalFormatting sqref="N37">
    <cfRule type="expression" dxfId="1065" priority="66">
      <formula>WEEKDAY($B$11,2)&gt;5</formula>
    </cfRule>
  </conditionalFormatting>
  <conditionalFormatting sqref="N37">
    <cfRule type="expression" dxfId="1064" priority="65">
      <formula>WEEKDAY($B$8,2)&gt;5</formula>
    </cfRule>
  </conditionalFormatting>
  <conditionalFormatting sqref="N37">
    <cfRule type="expression" dxfId="1063" priority="64">
      <formula>WEEKDAY($B$8,2)&gt;5</formula>
    </cfRule>
  </conditionalFormatting>
  <conditionalFormatting sqref="Q37">
    <cfRule type="expression" dxfId="1062" priority="63">
      <formula>WEEKDAY($B$9,2)&gt;5</formula>
    </cfRule>
  </conditionalFormatting>
  <conditionalFormatting sqref="Q37">
    <cfRule type="expression" dxfId="1061" priority="62">
      <formula>WEEKDAY($B$11,2)&gt;5</formula>
    </cfRule>
  </conditionalFormatting>
  <conditionalFormatting sqref="Q37">
    <cfRule type="expression" dxfId="1060" priority="61">
      <formula>WEEKDAY($B$7,2)&gt;5</formula>
    </cfRule>
  </conditionalFormatting>
  <conditionalFormatting sqref="Q37">
    <cfRule type="expression" dxfId="1059" priority="60">
      <formula>WEEKDAY($B$10,2)&gt;5</formula>
    </cfRule>
  </conditionalFormatting>
  <conditionalFormatting sqref="Q37">
    <cfRule type="expression" dxfId="1058" priority="59">
      <formula>WEEKDAY($B$11,2)&gt;5</formula>
    </cfRule>
  </conditionalFormatting>
  <conditionalFormatting sqref="Q37">
    <cfRule type="expression" dxfId="1057" priority="58">
      <formula>WEEKDAY($B$8,2)&gt;5</formula>
    </cfRule>
  </conditionalFormatting>
  <conditionalFormatting sqref="Q37">
    <cfRule type="expression" dxfId="1056" priority="57">
      <formula>WEEKDAY($B$11,2)&gt;5</formula>
    </cfRule>
  </conditionalFormatting>
  <conditionalFormatting sqref="Q37">
    <cfRule type="expression" dxfId="1055" priority="56">
      <formula>WEEKDAY($B$8,2)&gt;5</formula>
    </cfRule>
  </conditionalFormatting>
  <conditionalFormatting sqref="Q37">
    <cfRule type="expression" dxfId="1054" priority="55">
      <formula>WEEKDAY($B$8,2)&gt;5</formula>
    </cfRule>
  </conditionalFormatting>
  <conditionalFormatting sqref="L30">
    <cfRule type="expression" dxfId="1053" priority="54">
      <formula>WEEKDAY($B$8,2)&gt;5</formula>
    </cfRule>
  </conditionalFormatting>
  <conditionalFormatting sqref="L30">
    <cfRule type="expression" dxfId="1052" priority="53">
      <formula>WEEKDAY($B$8,2)&gt;5</formula>
    </cfRule>
  </conditionalFormatting>
  <conditionalFormatting sqref="L30">
    <cfRule type="expression" dxfId="1051" priority="52">
      <formula>WEEKDAY($B$8,2)&gt;5</formula>
    </cfRule>
  </conditionalFormatting>
  <conditionalFormatting sqref="L22:L24">
    <cfRule type="expression" dxfId="1050" priority="51">
      <formula>WEEKDAY($B$8,2)&gt;5</formula>
    </cfRule>
  </conditionalFormatting>
  <conditionalFormatting sqref="L23:L24">
    <cfRule type="expression" dxfId="1049" priority="50">
      <formula>WEEKDAY($B$9,2)&gt;5</formula>
    </cfRule>
  </conditionalFormatting>
  <conditionalFormatting sqref="N24:N28">
    <cfRule type="expression" dxfId="1048" priority="49">
      <formula>WEEKDAY($B$8,2)&gt;5</formula>
    </cfRule>
  </conditionalFormatting>
  <conditionalFormatting sqref="N31:N35">
    <cfRule type="expression" dxfId="1047" priority="48">
      <formula>WEEKDAY($B$8,2)&gt;5</formula>
    </cfRule>
  </conditionalFormatting>
  <conditionalFormatting sqref="E32:E34">
    <cfRule type="expression" dxfId="1046" priority="47">
      <formula>WEEKDAY($B$11,2)&gt;5</formula>
    </cfRule>
  </conditionalFormatting>
  <conditionalFormatting sqref="E32:E34">
    <cfRule type="expression" dxfId="1045" priority="46">
      <formula>WEEKDAY($B$8,2)&gt;5</formula>
    </cfRule>
  </conditionalFormatting>
  <conditionalFormatting sqref="AB11:AB13">
    <cfRule type="expression" dxfId="1044" priority="45">
      <formula>WEEKDAY($B$8,2)&gt;5</formula>
    </cfRule>
  </conditionalFormatting>
  <conditionalFormatting sqref="AB9:AB10">
    <cfRule type="expression" dxfId="1043" priority="44">
      <formula>WEEKDAY($B$9,2)&gt;5</formula>
    </cfRule>
  </conditionalFormatting>
  <conditionalFormatting sqref="AB9:AB10">
    <cfRule type="expression" dxfId="1042" priority="43">
      <formula>WEEKDAY($B$10,2)&gt;5</formula>
    </cfRule>
  </conditionalFormatting>
  <conditionalFormatting sqref="AB9:AB10">
    <cfRule type="expression" dxfId="1041" priority="42">
      <formula>WEEKDAY($B$11,2)&gt;5</formula>
    </cfRule>
  </conditionalFormatting>
  <conditionalFormatting sqref="AB9:AB10">
    <cfRule type="expression" dxfId="1040" priority="41">
      <formula>WEEKDAY($B$8,2)&gt;5</formula>
    </cfRule>
  </conditionalFormatting>
  <conditionalFormatting sqref="N11:N13">
    <cfRule type="containsText" dxfId="1039" priority="39" stopIfTrue="1" operator="containsText" text="CP">
      <formula>NOT(ISERROR(SEARCH("CP",N11)))</formula>
    </cfRule>
    <cfRule type="containsText" dxfId="1038" priority="40" stopIfTrue="1" operator="containsText" text="FERIE">
      <formula>NOT(ISERROR(SEARCH("FERIE",N11)))</formula>
    </cfRule>
  </conditionalFormatting>
  <conditionalFormatting sqref="N11">
    <cfRule type="expression" dxfId="1037" priority="38">
      <formula>WEEKDAY($B$8,2)&gt;5</formula>
    </cfRule>
  </conditionalFormatting>
  <conditionalFormatting sqref="N12">
    <cfRule type="expression" dxfId="1036" priority="37">
      <formula>WEEKDAY($B$9,2)&gt;5</formula>
    </cfRule>
  </conditionalFormatting>
  <conditionalFormatting sqref="N13">
    <cfRule type="expression" dxfId="1035" priority="36">
      <formula>WEEKDAY($B$10,2)&gt;5</formula>
    </cfRule>
  </conditionalFormatting>
  <conditionalFormatting sqref="N13">
    <cfRule type="expression" dxfId="1034" priority="35">
      <formula>WEEKDAY($B$9,2)&gt;5</formula>
    </cfRule>
  </conditionalFormatting>
  <conditionalFormatting sqref="L24">
    <cfRule type="expression" dxfId="1033" priority="34">
      <formula>WEEKDAY($B$8,2)&gt;5</formula>
    </cfRule>
  </conditionalFormatting>
  <conditionalFormatting sqref="L29">
    <cfRule type="expression" dxfId="1032" priority="33">
      <formula>WEEKDAY($B$10,2)&gt;5</formula>
    </cfRule>
  </conditionalFormatting>
  <conditionalFormatting sqref="L28:L29">
    <cfRule type="expression" dxfId="1031" priority="32">
      <formula>WEEKDAY($B$8,2)&gt;5</formula>
    </cfRule>
  </conditionalFormatting>
  <conditionalFormatting sqref="L28:L29">
    <cfRule type="expression" dxfId="1030" priority="31">
      <formula>WEEKDAY($B$8,2)&gt;5</formula>
    </cfRule>
  </conditionalFormatting>
  <conditionalFormatting sqref="L28:L29">
    <cfRule type="expression" dxfId="1029" priority="30">
      <formula>WEEKDAY($B$8,2)&gt;5</formula>
    </cfRule>
  </conditionalFormatting>
  <conditionalFormatting sqref="L29">
    <cfRule type="expression" dxfId="1028" priority="29">
      <formula>WEEKDAY($B$9,2)&gt;5</formula>
    </cfRule>
  </conditionalFormatting>
  <conditionalFormatting sqref="Z8">
    <cfRule type="expression" dxfId="1027" priority="28">
      <formula>WEEKDAY($B$12,2)&gt;5</formula>
    </cfRule>
  </conditionalFormatting>
  <conditionalFormatting sqref="L34:L35">
    <cfRule type="containsText" dxfId="1026" priority="26" stopIfTrue="1" operator="containsText" text="CP">
      <formula>NOT(ISERROR(SEARCH("CP",L34)))</formula>
    </cfRule>
    <cfRule type="containsText" dxfId="1025" priority="27" stopIfTrue="1" operator="containsText" text="FERIE">
      <formula>NOT(ISERROR(SEARCH("FERIE",L34)))</formula>
    </cfRule>
  </conditionalFormatting>
  <conditionalFormatting sqref="L34">
    <cfRule type="expression" dxfId="1024" priority="25">
      <formula>WEEKDAY($B$8,2)&gt;5</formula>
    </cfRule>
  </conditionalFormatting>
  <conditionalFormatting sqref="L35">
    <cfRule type="expression" dxfId="1023" priority="24">
      <formula>WEEKDAY($B$9,2)&gt;5</formula>
    </cfRule>
  </conditionalFormatting>
  <conditionalFormatting sqref="L36">
    <cfRule type="containsText" dxfId="1022" priority="22" stopIfTrue="1" operator="containsText" text="CP">
      <formula>NOT(ISERROR(SEARCH("CP",L36)))</formula>
    </cfRule>
    <cfRule type="containsText" dxfId="1021" priority="23" stopIfTrue="1" operator="containsText" text="FERIE">
      <formula>NOT(ISERROR(SEARCH("FERIE",L36)))</formula>
    </cfRule>
  </conditionalFormatting>
  <conditionalFormatting sqref="L36">
    <cfRule type="expression" dxfId="1020" priority="21">
      <formula>WEEKDAY($B$9,2)&gt;5</formula>
    </cfRule>
  </conditionalFormatting>
  <conditionalFormatting sqref="X14:X18">
    <cfRule type="containsText" dxfId="1019" priority="19" stopIfTrue="1" operator="containsText" text="CP">
      <formula>NOT(ISERROR(SEARCH("CP",X14)))</formula>
    </cfRule>
    <cfRule type="containsText" dxfId="1018" priority="20" stopIfTrue="1" operator="containsText" text="FERIE">
      <formula>NOT(ISERROR(SEARCH("FERIE",X14)))</formula>
    </cfRule>
  </conditionalFormatting>
  <conditionalFormatting sqref="X14">
    <cfRule type="expression" dxfId="1017" priority="18">
      <formula>WEEKDAY($B$7,2)&gt;5</formula>
    </cfRule>
  </conditionalFormatting>
  <conditionalFormatting sqref="X15">
    <cfRule type="expression" dxfId="1016" priority="17">
      <formula>WEEKDAY($B$8,2)&gt;5</formula>
    </cfRule>
  </conditionalFormatting>
  <conditionalFormatting sqref="X16">
    <cfRule type="expression" dxfId="1015" priority="16">
      <formula>WEEKDAY($B$9,2)&gt;5</formula>
    </cfRule>
  </conditionalFormatting>
  <conditionalFormatting sqref="X17">
    <cfRule type="expression" dxfId="1014" priority="15">
      <formula>WEEKDAY($B$10,2)&gt;5</formula>
    </cfRule>
  </conditionalFormatting>
  <conditionalFormatting sqref="X18">
    <cfRule type="expression" dxfId="1013" priority="14">
      <formula>WEEKDAY($B$11,2)&gt;5</formula>
    </cfRule>
  </conditionalFormatting>
  <conditionalFormatting sqref="X21:X25">
    <cfRule type="containsText" dxfId="1012" priority="12" stopIfTrue="1" operator="containsText" text="CP">
      <formula>NOT(ISERROR(SEARCH("CP",X21)))</formula>
    </cfRule>
    <cfRule type="containsText" dxfId="1011" priority="13" stopIfTrue="1" operator="containsText" text="FERIE">
      <formula>NOT(ISERROR(SEARCH("FERIE",X21)))</formula>
    </cfRule>
  </conditionalFormatting>
  <conditionalFormatting sqref="X21">
    <cfRule type="expression" dxfId="1010" priority="11">
      <formula>WEEKDAY($B$7,2)&gt;5</formula>
    </cfRule>
  </conditionalFormatting>
  <conditionalFormatting sqref="X22">
    <cfRule type="expression" dxfId="1009" priority="10">
      <formula>WEEKDAY($B$8,2)&gt;5</formula>
    </cfRule>
  </conditionalFormatting>
  <conditionalFormatting sqref="X23">
    <cfRule type="expression" dxfId="1008" priority="9">
      <formula>WEEKDAY($B$9,2)&gt;5</formula>
    </cfRule>
  </conditionalFormatting>
  <conditionalFormatting sqref="X24">
    <cfRule type="expression" dxfId="1007" priority="8">
      <formula>WEEKDAY($B$10,2)&gt;5</formula>
    </cfRule>
  </conditionalFormatting>
  <conditionalFormatting sqref="X25">
    <cfRule type="expression" dxfId="1006" priority="7">
      <formula>WEEKDAY($B$11,2)&gt;5</formula>
    </cfRule>
  </conditionalFormatting>
  <conditionalFormatting sqref="L37">
    <cfRule type="containsText" dxfId="1005" priority="5" stopIfTrue="1" operator="containsText" text="CP">
      <formula>NOT(ISERROR(SEARCH("CP",L37)))</formula>
    </cfRule>
    <cfRule type="containsText" dxfId="1004" priority="6" stopIfTrue="1" operator="containsText" text="FERIE">
      <formula>NOT(ISERROR(SEARCH("FERIE",L37)))</formula>
    </cfRule>
  </conditionalFormatting>
  <conditionalFormatting sqref="L37">
    <cfRule type="expression" dxfId="1003" priority="4">
      <formula>WEEKDAY($B$10,2)&gt;5</formula>
    </cfRule>
  </conditionalFormatting>
  <conditionalFormatting sqref="X7:X11">
    <cfRule type="containsText" dxfId="1002" priority="2" stopIfTrue="1" operator="containsText" text="CP">
      <formula>NOT(ISERROR(SEARCH("CP",X7)))</formula>
    </cfRule>
    <cfRule type="containsText" dxfId="1001" priority="3" stopIfTrue="1" operator="containsText" text="FERIE">
      <formula>NOT(ISERROR(SEARCH("FERIE",X7)))</formula>
    </cfRule>
  </conditionalFormatting>
  <conditionalFormatting sqref="X7:X11">
    <cfRule type="expression" dxfId="1000" priority="1">
      <formula>WEEKDAY($B$7,2)&gt;5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AB48"/>
  <sheetViews>
    <sheetView showGridLines="0" zoomScaleNormal="100" workbookViewId="0">
      <pane ySplit="4" topLeftCell="A17" activePane="bottomLeft" state="frozen"/>
      <selection activeCell="AG16" sqref="AG16"/>
      <selection pane="bottomLeft" activeCell="AG16" sqref="AG16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Feuil1!B9</f>
        <v>Hasan OZ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Hasan OZ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G1</f>
        <v>43101</v>
      </c>
      <c r="C7" s="26" t="s">
        <v>22</v>
      </c>
      <c r="D7" s="25">
        <f>B37+1</f>
        <v>43132</v>
      </c>
      <c r="E7" s="270" t="s">
        <v>140</v>
      </c>
      <c r="F7" s="25">
        <f>D34+1</f>
        <v>43160</v>
      </c>
      <c r="G7" s="269"/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118">
        <f>P37+1</f>
        <v>43313</v>
      </c>
      <c r="S7" s="309" t="s">
        <v>171</v>
      </c>
      <c r="T7" s="25">
        <f>R37+1</f>
        <v>43344</v>
      </c>
      <c r="U7" s="70"/>
      <c r="V7" s="27">
        <v>1</v>
      </c>
      <c r="W7" s="28">
        <f>T36+1</f>
        <v>43374</v>
      </c>
      <c r="X7" s="309" t="s">
        <v>173</v>
      </c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265"/>
      <c r="D8" s="25">
        <f>D7+1</f>
        <v>43133</v>
      </c>
      <c r="E8" s="270" t="s">
        <v>140</v>
      </c>
      <c r="F8" s="25">
        <f>F7+1</f>
        <v>43161</v>
      </c>
      <c r="G8" s="269"/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304" t="s">
        <v>158</v>
      </c>
      <c r="M8" s="25">
        <f>M7+1</f>
        <v>43253</v>
      </c>
      <c r="N8" s="73"/>
      <c r="O8" s="24">
        <v>2</v>
      </c>
      <c r="P8" s="25">
        <f>P7+1</f>
        <v>43283</v>
      </c>
      <c r="Q8" s="70"/>
      <c r="R8" s="118">
        <f>R7+1</f>
        <v>43314</v>
      </c>
      <c r="S8" s="309" t="s">
        <v>172</v>
      </c>
      <c r="T8" s="25">
        <f>T7+1</f>
        <v>43345</v>
      </c>
      <c r="U8" s="70"/>
      <c r="V8" s="27">
        <v>2</v>
      </c>
      <c r="W8" s="25">
        <f>W7+1</f>
        <v>43375</v>
      </c>
      <c r="X8" s="309" t="s">
        <v>176</v>
      </c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265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118">
        <f t="shared" ref="I9:I36" si="3">I8+1</f>
        <v>43193</v>
      </c>
      <c r="J9" s="292" t="s">
        <v>140</v>
      </c>
      <c r="K9" s="25">
        <f t="shared" ref="K9:K37" si="4">K8+1</f>
        <v>43223</v>
      </c>
      <c r="L9" s="305" t="s">
        <v>160</v>
      </c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70"/>
      <c r="R9" s="118">
        <f t="shared" ref="R9:R37" si="7">R8+1</f>
        <v>43315</v>
      </c>
      <c r="S9" s="309" t="s">
        <v>134</v>
      </c>
      <c r="T9" s="118">
        <f t="shared" ref="T9:T36" si="8">T8+1</f>
        <v>43346</v>
      </c>
      <c r="U9" s="309" t="s">
        <v>173</v>
      </c>
      <c r="V9" s="27">
        <v>3</v>
      </c>
      <c r="W9" s="25">
        <f t="shared" ref="W9:W37" si="9">W8+1</f>
        <v>43376</v>
      </c>
      <c r="X9" s="309" t="s">
        <v>175</v>
      </c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265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118">
        <f t="shared" si="3"/>
        <v>43194</v>
      </c>
      <c r="J10" s="292" t="s">
        <v>140</v>
      </c>
      <c r="K10" s="25">
        <f t="shared" si="4"/>
        <v>43224</v>
      </c>
      <c r="L10" s="305" t="s">
        <v>161</v>
      </c>
      <c r="M10" s="118">
        <f t="shared" si="5"/>
        <v>43255</v>
      </c>
      <c r="N10" s="324" t="s">
        <v>162</v>
      </c>
      <c r="O10" s="293">
        <v>4</v>
      </c>
      <c r="P10" s="25">
        <f t="shared" si="6"/>
        <v>43285</v>
      </c>
      <c r="Q10" s="70"/>
      <c r="R10" s="25">
        <f t="shared" si="7"/>
        <v>43316</v>
      </c>
      <c r="S10" s="70"/>
      <c r="T10" s="118">
        <f t="shared" si="8"/>
        <v>43347</v>
      </c>
      <c r="U10" s="309" t="s">
        <v>176</v>
      </c>
      <c r="V10" s="27">
        <v>4</v>
      </c>
      <c r="W10" s="25">
        <f t="shared" si="9"/>
        <v>43377</v>
      </c>
      <c r="X10" s="309" t="s">
        <v>177</v>
      </c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265"/>
      <c r="D11" s="25">
        <f t="shared" si="1"/>
        <v>43136</v>
      </c>
      <c r="E11" s="269"/>
      <c r="F11" s="25">
        <f t="shared" si="2"/>
        <v>43164</v>
      </c>
      <c r="G11" s="269"/>
      <c r="H11" s="27">
        <v>5</v>
      </c>
      <c r="I11" s="118">
        <f t="shared" si="3"/>
        <v>43195</v>
      </c>
      <c r="J11" s="292" t="s">
        <v>140</v>
      </c>
      <c r="K11" s="25">
        <f t="shared" si="4"/>
        <v>43225</v>
      </c>
      <c r="L11" s="70"/>
      <c r="M11" s="118">
        <f t="shared" si="5"/>
        <v>43256</v>
      </c>
      <c r="N11" s="324" t="s">
        <v>164</v>
      </c>
      <c r="O11" s="293">
        <v>5</v>
      </c>
      <c r="P11" s="25">
        <f t="shared" si="6"/>
        <v>43286</v>
      </c>
      <c r="Q11" s="70"/>
      <c r="R11" s="25">
        <f t="shared" si="7"/>
        <v>43317</v>
      </c>
      <c r="S11" s="70"/>
      <c r="T11" s="118">
        <f t="shared" si="8"/>
        <v>43348</v>
      </c>
      <c r="U11" s="309" t="s">
        <v>175</v>
      </c>
      <c r="V11" s="27">
        <v>5</v>
      </c>
      <c r="W11" s="25">
        <f t="shared" si="9"/>
        <v>43378</v>
      </c>
      <c r="X11" s="309" t="s">
        <v>134</v>
      </c>
      <c r="Y11" s="25">
        <f t="shared" si="10"/>
        <v>43409</v>
      </c>
      <c r="Z11" s="331" t="s">
        <v>202</v>
      </c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25">
        <f t="shared" si="1"/>
        <v>43137</v>
      </c>
      <c r="E12" s="269"/>
      <c r="F12" s="25">
        <f t="shared" si="2"/>
        <v>43165</v>
      </c>
      <c r="G12" s="269"/>
      <c r="H12" s="27">
        <v>6</v>
      </c>
      <c r="I12" s="118">
        <f t="shared" si="3"/>
        <v>43196</v>
      </c>
      <c r="J12" s="292" t="s">
        <v>140</v>
      </c>
      <c r="K12" s="25">
        <f t="shared" si="4"/>
        <v>43226</v>
      </c>
      <c r="L12" s="70"/>
      <c r="M12" s="118">
        <f t="shared" si="5"/>
        <v>43257</v>
      </c>
      <c r="N12" s="324" t="s">
        <v>163</v>
      </c>
      <c r="O12" s="293">
        <v>6</v>
      </c>
      <c r="P12" s="25">
        <f t="shared" si="6"/>
        <v>43287</v>
      </c>
      <c r="Q12" s="70"/>
      <c r="R12" s="25">
        <f t="shared" si="7"/>
        <v>43318</v>
      </c>
      <c r="S12" s="340" t="s">
        <v>209</v>
      </c>
      <c r="T12" s="118">
        <f t="shared" si="8"/>
        <v>43349</v>
      </c>
      <c r="U12" s="309" t="s">
        <v>177</v>
      </c>
      <c r="V12" s="27">
        <v>6</v>
      </c>
      <c r="W12" s="25">
        <f t="shared" si="9"/>
        <v>43379</v>
      </c>
      <c r="X12" s="71"/>
      <c r="Y12" s="25">
        <f t="shared" si="10"/>
        <v>43410</v>
      </c>
      <c r="Z12" s="331" t="s">
        <v>202</v>
      </c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25">
        <f t="shared" si="1"/>
        <v>43138</v>
      </c>
      <c r="E13" s="269"/>
      <c r="F13" s="25">
        <f t="shared" si="2"/>
        <v>43166</v>
      </c>
      <c r="G13" s="269"/>
      <c r="H13" s="27">
        <v>7</v>
      </c>
      <c r="I13" s="25">
        <f t="shared" si="3"/>
        <v>43197</v>
      </c>
      <c r="J13" s="70"/>
      <c r="K13" s="25">
        <f t="shared" si="4"/>
        <v>43227</v>
      </c>
      <c r="L13" s="298"/>
      <c r="M13" s="118">
        <f t="shared" si="5"/>
        <v>43258</v>
      </c>
      <c r="N13" s="324" t="s">
        <v>165</v>
      </c>
      <c r="O13" s="293">
        <v>7</v>
      </c>
      <c r="P13" s="25">
        <f t="shared" si="6"/>
        <v>43288</v>
      </c>
      <c r="Q13" s="70"/>
      <c r="R13" s="25">
        <f t="shared" si="7"/>
        <v>43319</v>
      </c>
      <c r="S13" s="340" t="s">
        <v>141</v>
      </c>
      <c r="T13" s="118">
        <f t="shared" si="8"/>
        <v>43350</v>
      </c>
      <c r="U13" s="309" t="s">
        <v>134</v>
      </c>
      <c r="V13" s="27">
        <v>7</v>
      </c>
      <c r="W13" s="25">
        <f t="shared" si="9"/>
        <v>43380</v>
      </c>
      <c r="X13" s="70"/>
      <c r="Y13" s="25">
        <f t="shared" si="10"/>
        <v>43411</v>
      </c>
      <c r="Z13" s="331" t="s">
        <v>202</v>
      </c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270" t="s">
        <v>140</v>
      </c>
      <c r="D14" s="25">
        <f t="shared" si="1"/>
        <v>43139</v>
      </c>
      <c r="E14" s="269"/>
      <c r="F14" s="25">
        <f t="shared" si="2"/>
        <v>43167</v>
      </c>
      <c r="G14" s="269"/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118">
        <f t="shared" si="5"/>
        <v>43259</v>
      </c>
      <c r="N14" s="324" t="s">
        <v>134</v>
      </c>
      <c r="O14" s="293">
        <v>8</v>
      </c>
      <c r="P14" s="25">
        <f t="shared" si="6"/>
        <v>43289</v>
      </c>
      <c r="Q14" s="71"/>
      <c r="R14" s="25">
        <f t="shared" si="7"/>
        <v>43320</v>
      </c>
      <c r="S14" s="340" t="s">
        <v>141</v>
      </c>
      <c r="T14" s="25">
        <f t="shared" si="8"/>
        <v>43351</v>
      </c>
      <c r="U14" s="70"/>
      <c r="V14" s="27">
        <v>8</v>
      </c>
      <c r="W14" s="28">
        <f t="shared" si="9"/>
        <v>43381</v>
      </c>
      <c r="X14" s="70"/>
      <c r="Y14" s="25">
        <f t="shared" si="10"/>
        <v>43412</v>
      </c>
      <c r="Z14" s="331" t="s">
        <v>202</v>
      </c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270" t="s">
        <v>140</v>
      </c>
      <c r="D15" s="25">
        <f t="shared" si="1"/>
        <v>43140</v>
      </c>
      <c r="E15" s="269"/>
      <c r="F15" s="25">
        <f t="shared" si="2"/>
        <v>43168</v>
      </c>
      <c r="G15" s="269"/>
      <c r="H15" s="27">
        <v>9</v>
      </c>
      <c r="I15" s="118">
        <f t="shared" si="3"/>
        <v>43199</v>
      </c>
      <c r="J15" s="292" t="s">
        <v>140</v>
      </c>
      <c r="K15" s="25">
        <f t="shared" si="4"/>
        <v>43229</v>
      </c>
      <c r="L15" s="265"/>
      <c r="M15" s="25">
        <f t="shared" si="5"/>
        <v>43260</v>
      </c>
      <c r="N15" s="73"/>
      <c r="O15" s="293">
        <v>9</v>
      </c>
      <c r="P15" s="25">
        <f t="shared" si="6"/>
        <v>43290</v>
      </c>
      <c r="Q15" s="350" t="s">
        <v>166</v>
      </c>
      <c r="R15" s="25">
        <f t="shared" si="7"/>
        <v>43321</v>
      </c>
      <c r="S15" s="340" t="s">
        <v>141</v>
      </c>
      <c r="T15" s="25">
        <f t="shared" si="8"/>
        <v>43352</v>
      </c>
      <c r="U15" s="70"/>
      <c r="V15" s="27">
        <v>9</v>
      </c>
      <c r="W15" s="25">
        <f t="shared" si="9"/>
        <v>43382</v>
      </c>
      <c r="X15" s="70"/>
      <c r="Y15" s="25">
        <f t="shared" si="10"/>
        <v>43413</v>
      </c>
      <c r="Z15" s="331" t="s">
        <v>202</v>
      </c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270" t="s">
        <v>140</v>
      </c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118">
        <f t="shared" si="3"/>
        <v>43200</v>
      </c>
      <c r="J16" s="292" t="s">
        <v>140</v>
      </c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93">
        <v>10</v>
      </c>
      <c r="P16" s="25">
        <f t="shared" si="6"/>
        <v>43291</v>
      </c>
      <c r="Q16" s="350" t="s">
        <v>167</v>
      </c>
      <c r="R16" s="25">
        <f t="shared" si="7"/>
        <v>43322</v>
      </c>
      <c r="S16" s="341" t="s">
        <v>208</v>
      </c>
      <c r="T16" s="25">
        <f t="shared" si="8"/>
        <v>43353</v>
      </c>
      <c r="U16" s="70"/>
      <c r="V16" s="27">
        <v>10</v>
      </c>
      <c r="W16" s="25">
        <f t="shared" si="9"/>
        <v>43383</v>
      </c>
      <c r="X16" s="70"/>
      <c r="Y16" s="25">
        <f t="shared" si="10"/>
        <v>43414</v>
      </c>
      <c r="Z16" s="70"/>
      <c r="AA16" s="25">
        <f t="shared" si="11"/>
        <v>43444</v>
      </c>
      <c r="AB16" s="73"/>
    </row>
    <row r="17" spans="1:28" s="3" customFormat="1" ht="23.25" customHeight="1" x14ac:dyDescent="0.2">
      <c r="A17" s="24">
        <v>11</v>
      </c>
      <c r="B17" s="25">
        <f t="shared" si="0"/>
        <v>43111</v>
      </c>
      <c r="C17" s="270" t="s">
        <v>140</v>
      </c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118">
        <f t="shared" si="3"/>
        <v>43201</v>
      </c>
      <c r="J17" s="292" t="s">
        <v>140</v>
      </c>
      <c r="K17" s="25">
        <f t="shared" si="4"/>
        <v>43231</v>
      </c>
      <c r="L17" s="70"/>
      <c r="M17" s="118">
        <f t="shared" si="5"/>
        <v>43262</v>
      </c>
      <c r="N17" s="325"/>
      <c r="O17" s="293">
        <v>11</v>
      </c>
      <c r="P17" s="25">
        <f t="shared" si="6"/>
        <v>43292</v>
      </c>
      <c r="Q17" s="350" t="s">
        <v>168</v>
      </c>
      <c r="R17" s="25">
        <f t="shared" si="7"/>
        <v>43323</v>
      </c>
      <c r="S17" s="70"/>
      <c r="T17" s="25">
        <f t="shared" si="8"/>
        <v>43354</v>
      </c>
      <c r="U17" s="70"/>
      <c r="V17" s="27">
        <v>11</v>
      </c>
      <c r="W17" s="25">
        <f t="shared" si="9"/>
        <v>43384</v>
      </c>
      <c r="X17" s="70"/>
      <c r="Y17" s="25">
        <f t="shared" si="10"/>
        <v>43415</v>
      </c>
      <c r="Z17" s="78" t="s">
        <v>29</v>
      </c>
      <c r="AA17" s="25">
        <f t="shared" si="11"/>
        <v>43445</v>
      </c>
      <c r="AB17" s="74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270" t="s">
        <v>140</v>
      </c>
      <c r="D18" s="25">
        <f t="shared" si="1"/>
        <v>43143</v>
      </c>
      <c r="E18" s="269"/>
      <c r="F18" s="118">
        <f t="shared" si="2"/>
        <v>43171</v>
      </c>
      <c r="G18" s="309" t="s">
        <v>162</v>
      </c>
      <c r="H18" s="27">
        <v>12</v>
      </c>
      <c r="I18" s="118">
        <f t="shared" si="3"/>
        <v>43202</v>
      </c>
      <c r="J18" s="292" t="s">
        <v>140</v>
      </c>
      <c r="K18" s="25">
        <f t="shared" si="4"/>
        <v>43232</v>
      </c>
      <c r="L18" s="70"/>
      <c r="M18" s="118">
        <f t="shared" si="5"/>
        <v>43263</v>
      </c>
      <c r="N18" s="326"/>
      <c r="O18" s="293">
        <v>12</v>
      </c>
      <c r="P18" s="25">
        <f t="shared" si="6"/>
        <v>43293</v>
      </c>
      <c r="Q18" s="350" t="s">
        <v>169</v>
      </c>
      <c r="R18" s="25">
        <f t="shared" si="7"/>
        <v>43324</v>
      </c>
      <c r="S18" s="70"/>
      <c r="T18" s="25">
        <f t="shared" si="8"/>
        <v>43355</v>
      </c>
      <c r="U18" s="70"/>
      <c r="V18" s="27">
        <v>12</v>
      </c>
      <c r="W18" s="25">
        <f t="shared" si="9"/>
        <v>43385</v>
      </c>
      <c r="X18" s="70"/>
      <c r="Y18" s="25">
        <f t="shared" si="10"/>
        <v>43416</v>
      </c>
      <c r="Z18" s="331" t="s">
        <v>202</v>
      </c>
      <c r="AA18" s="25">
        <f t="shared" si="11"/>
        <v>43446</v>
      </c>
      <c r="AB18" s="73"/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25">
        <f t="shared" si="1"/>
        <v>43144</v>
      </c>
      <c r="E19" s="269"/>
      <c r="F19" s="118">
        <f t="shared" si="2"/>
        <v>43172</v>
      </c>
      <c r="G19" s="309" t="s">
        <v>164</v>
      </c>
      <c r="H19" s="27">
        <v>13</v>
      </c>
      <c r="I19" s="118">
        <f t="shared" si="3"/>
        <v>43203</v>
      </c>
      <c r="J19" s="292" t="s">
        <v>140</v>
      </c>
      <c r="K19" s="25">
        <f t="shared" si="4"/>
        <v>43233</v>
      </c>
      <c r="L19" s="70"/>
      <c r="M19" s="118">
        <f t="shared" si="5"/>
        <v>43264</v>
      </c>
      <c r="N19" s="326"/>
      <c r="O19" s="293">
        <v>13</v>
      </c>
      <c r="P19" s="25">
        <f t="shared" si="6"/>
        <v>43294</v>
      </c>
      <c r="Q19" s="350" t="s">
        <v>134</v>
      </c>
      <c r="R19" s="25">
        <f t="shared" si="7"/>
        <v>43325</v>
      </c>
      <c r="S19" s="70"/>
      <c r="T19" s="25">
        <f t="shared" si="8"/>
        <v>43356</v>
      </c>
      <c r="U19" s="70"/>
      <c r="V19" s="27">
        <v>13</v>
      </c>
      <c r="W19" s="25">
        <f t="shared" si="9"/>
        <v>43386</v>
      </c>
      <c r="X19" s="71"/>
      <c r="Y19" s="25">
        <f t="shared" si="10"/>
        <v>43417</v>
      </c>
      <c r="Z19" s="331" t="s">
        <v>202</v>
      </c>
      <c r="AA19" s="25">
        <f t="shared" si="11"/>
        <v>43447</v>
      </c>
      <c r="AB19" s="7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25">
        <f t="shared" si="1"/>
        <v>43145</v>
      </c>
      <c r="E20" s="269"/>
      <c r="F20" s="118">
        <f t="shared" si="2"/>
        <v>43173</v>
      </c>
      <c r="G20" s="309" t="s">
        <v>163</v>
      </c>
      <c r="H20" s="27">
        <v>14</v>
      </c>
      <c r="I20" s="25">
        <f t="shared" si="3"/>
        <v>43204</v>
      </c>
      <c r="J20" s="70"/>
      <c r="K20" s="118">
        <f t="shared" si="4"/>
        <v>43234</v>
      </c>
      <c r="L20" s="70"/>
      <c r="M20" s="118">
        <f t="shared" si="5"/>
        <v>43265</v>
      </c>
      <c r="N20" s="73"/>
      <c r="O20" s="293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70"/>
      <c r="T20" s="25">
        <f t="shared" si="8"/>
        <v>43357</v>
      </c>
      <c r="U20" s="70"/>
      <c r="V20" s="27">
        <v>14</v>
      </c>
      <c r="W20" s="25">
        <f t="shared" si="9"/>
        <v>43387</v>
      </c>
      <c r="X20" s="70"/>
      <c r="Y20" s="25">
        <f t="shared" si="10"/>
        <v>43418</v>
      </c>
      <c r="Z20" s="331" t="s">
        <v>202</v>
      </c>
      <c r="AA20" s="25">
        <f t="shared" si="11"/>
        <v>43448</v>
      </c>
      <c r="AB20" s="73"/>
    </row>
    <row r="21" spans="1:28" s="3" customFormat="1" ht="23.25" customHeight="1" x14ac:dyDescent="0.2">
      <c r="A21" s="24">
        <v>15</v>
      </c>
      <c r="B21" s="25">
        <f t="shared" si="0"/>
        <v>43115</v>
      </c>
      <c r="C21" s="270" t="s">
        <v>140</v>
      </c>
      <c r="D21" s="25">
        <f t="shared" si="1"/>
        <v>43146</v>
      </c>
      <c r="E21" s="269"/>
      <c r="F21" s="118">
        <f t="shared" si="2"/>
        <v>43174</v>
      </c>
      <c r="G21" s="309" t="s">
        <v>165</v>
      </c>
      <c r="H21" s="27">
        <v>15</v>
      </c>
      <c r="I21" s="28">
        <f t="shared" si="3"/>
        <v>43205</v>
      </c>
      <c r="J21" s="70"/>
      <c r="K21" s="118">
        <f t="shared" si="4"/>
        <v>43235</v>
      </c>
      <c r="L21" s="304" t="s">
        <v>158</v>
      </c>
      <c r="M21" s="118">
        <f t="shared" si="5"/>
        <v>43266</v>
      </c>
      <c r="N21" s="73"/>
      <c r="O21" s="293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70"/>
      <c r="Y21" s="25">
        <f t="shared" si="10"/>
        <v>43419</v>
      </c>
      <c r="Z21" s="331" t="s">
        <v>202</v>
      </c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270" t="s">
        <v>140</v>
      </c>
      <c r="D22" s="25">
        <f t="shared" si="1"/>
        <v>43147</v>
      </c>
      <c r="E22" s="269"/>
      <c r="F22" s="118">
        <f t="shared" si="2"/>
        <v>43175</v>
      </c>
      <c r="G22" s="309" t="s">
        <v>134</v>
      </c>
      <c r="H22" s="27">
        <v>16</v>
      </c>
      <c r="I22" s="118">
        <f t="shared" si="3"/>
        <v>43206</v>
      </c>
      <c r="J22" s="287" t="s">
        <v>136</v>
      </c>
      <c r="K22" s="118">
        <f t="shared" si="4"/>
        <v>43236</v>
      </c>
      <c r="L22" s="305" t="s">
        <v>160</v>
      </c>
      <c r="M22" s="25">
        <f t="shared" si="5"/>
        <v>43267</v>
      </c>
      <c r="N22" s="73"/>
      <c r="O22" s="24">
        <v>16</v>
      </c>
      <c r="P22" s="118">
        <f t="shared" si="6"/>
        <v>43297</v>
      </c>
      <c r="Q22" s="70"/>
      <c r="R22" s="25">
        <f t="shared" si="7"/>
        <v>43328</v>
      </c>
      <c r="S22" s="70"/>
      <c r="T22" s="25">
        <f t="shared" si="8"/>
        <v>43359</v>
      </c>
      <c r="U22" s="70"/>
      <c r="V22" s="27">
        <v>16</v>
      </c>
      <c r="W22" s="25">
        <f t="shared" si="9"/>
        <v>43389</v>
      </c>
      <c r="X22" s="70"/>
      <c r="Y22" s="25">
        <f t="shared" si="10"/>
        <v>43420</v>
      </c>
      <c r="Z22" s="331" t="s">
        <v>202</v>
      </c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270" t="s">
        <v>140</v>
      </c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118">
        <f t="shared" si="3"/>
        <v>43207</v>
      </c>
      <c r="J23" s="287" t="s">
        <v>136</v>
      </c>
      <c r="K23" s="118">
        <f t="shared" si="4"/>
        <v>43237</v>
      </c>
      <c r="L23" s="305" t="s">
        <v>161</v>
      </c>
      <c r="M23" s="25">
        <f t="shared" si="5"/>
        <v>43268</v>
      </c>
      <c r="N23" s="73"/>
      <c r="O23" s="24">
        <v>17</v>
      </c>
      <c r="P23" s="118">
        <f t="shared" si="6"/>
        <v>43298</v>
      </c>
      <c r="Q23" s="70"/>
      <c r="R23" s="25">
        <f t="shared" si="7"/>
        <v>43329</v>
      </c>
      <c r="S23" s="70"/>
      <c r="T23" s="25">
        <f t="shared" si="8"/>
        <v>43360</v>
      </c>
      <c r="U23" s="70"/>
      <c r="V23" s="27">
        <v>17</v>
      </c>
      <c r="W23" s="25">
        <f t="shared" si="9"/>
        <v>43390</v>
      </c>
      <c r="X23" s="70"/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25">
        <f t="shared" si="0"/>
        <v>43118</v>
      </c>
      <c r="C24" s="270" t="s">
        <v>140</v>
      </c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118">
        <f t="shared" si="3"/>
        <v>43208</v>
      </c>
      <c r="J24" s="287" t="s">
        <v>136</v>
      </c>
      <c r="K24" s="118">
        <f t="shared" si="4"/>
        <v>43238</v>
      </c>
      <c r="L24" s="70"/>
      <c r="M24" s="118">
        <f t="shared" si="5"/>
        <v>43269</v>
      </c>
      <c r="N24" s="325"/>
      <c r="O24" s="293">
        <v>18</v>
      </c>
      <c r="P24" s="118">
        <f t="shared" si="6"/>
        <v>43299</v>
      </c>
      <c r="Q24" s="70"/>
      <c r="R24" s="25">
        <f t="shared" si="7"/>
        <v>43330</v>
      </c>
      <c r="S24" s="70"/>
      <c r="T24" s="25">
        <f t="shared" si="8"/>
        <v>43361</v>
      </c>
      <c r="U24" s="70"/>
      <c r="V24" s="27">
        <v>18</v>
      </c>
      <c r="W24" s="25">
        <f t="shared" si="9"/>
        <v>43391</v>
      </c>
      <c r="X24" s="70"/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25">
        <f t="shared" si="0"/>
        <v>43119</v>
      </c>
      <c r="C25" s="270" t="s">
        <v>140</v>
      </c>
      <c r="D25" s="25">
        <f t="shared" si="1"/>
        <v>43150</v>
      </c>
      <c r="E25" s="269"/>
      <c r="F25" s="118">
        <f t="shared" si="2"/>
        <v>43178</v>
      </c>
      <c r="G25" s="292" t="s">
        <v>140</v>
      </c>
      <c r="H25" s="27">
        <v>19</v>
      </c>
      <c r="I25" s="118">
        <f t="shared" si="3"/>
        <v>43209</v>
      </c>
      <c r="J25" s="287" t="s">
        <v>136</v>
      </c>
      <c r="K25" s="25">
        <f t="shared" si="4"/>
        <v>43239</v>
      </c>
      <c r="L25" s="70"/>
      <c r="M25" s="118">
        <f t="shared" si="5"/>
        <v>43270</v>
      </c>
      <c r="N25" s="326"/>
      <c r="O25" s="293">
        <v>19</v>
      </c>
      <c r="P25" s="118">
        <f t="shared" si="6"/>
        <v>43300</v>
      </c>
      <c r="Q25" s="70"/>
      <c r="R25" s="25">
        <f t="shared" si="7"/>
        <v>43331</v>
      </c>
      <c r="S25" s="70"/>
      <c r="T25" s="25">
        <f t="shared" si="8"/>
        <v>43362</v>
      </c>
      <c r="U25" s="70"/>
      <c r="V25" s="27">
        <v>19</v>
      </c>
      <c r="W25" s="25">
        <f t="shared" si="9"/>
        <v>43392</v>
      </c>
      <c r="X25" s="70"/>
      <c r="Y25" s="25">
        <f t="shared" si="10"/>
        <v>43423</v>
      </c>
      <c r="Z25" s="70"/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25">
        <f t="shared" si="1"/>
        <v>43151</v>
      </c>
      <c r="E26" s="269"/>
      <c r="F26" s="118">
        <f t="shared" si="2"/>
        <v>43179</v>
      </c>
      <c r="G26" s="292" t="s">
        <v>140</v>
      </c>
      <c r="H26" s="27">
        <v>20</v>
      </c>
      <c r="I26" s="118">
        <f t="shared" si="3"/>
        <v>43210</v>
      </c>
      <c r="J26" s="287" t="s">
        <v>136</v>
      </c>
      <c r="K26" s="25">
        <f t="shared" si="4"/>
        <v>43240</v>
      </c>
      <c r="L26" s="70"/>
      <c r="M26" s="118">
        <f t="shared" si="5"/>
        <v>43271</v>
      </c>
      <c r="N26" s="326"/>
      <c r="O26" s="293">
        <v>20</v>
      </c>
      <c r="P26" s="118">
        <f t="shared" si="6"/>
        <v>43301</v>
      </c>
      <c r="Q26" s="70"/>
      <c r="R26" s="118">
        <f t="shared" si="7"/>
        <v>43332</v>
      </c>
      <c r="S26" s="309" t="s">
        <v>173</v>
      </c>
      <c r="T26" s="25">
        <f t="shared" si="8"/>
        <v>43363</v>
      </c>
      <c r="U26" s="7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70"/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25">
        <f t="shared" si="1"/>
        <v>43152</v>
      </c>
      <c r="E27" s="269"/>
      <c r="F27" s="118">
        <f t="shared" si="2"/>
        <v>43180</v>
      </c>
      <c r="G27" s="292" t="s">
        <v>140</v>
      </c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118">
        <f t="shared" si="5"/>
        <v>43272</v>
      </c>
      <c r="N27" s="73"/>
      <c r="O27" s="293">
        <v>21</v>
      </c>
      <c r="P27" s="25">
        <f t="shared" si="6"/>
        <v>43302</v>
      </c>
      <c r="Q27" s="70"/>
      <c r="R27" s="118">
        <f t="shared" si="7"/>
        <v>43333</v>
      </c>
      <c r="S27" s="309" t="s">
        <v>176</v>
      </c>
      <c r="T27" s="25">
        <f t="shared" si="8"/>
        <v>43364</v>
      </c>
      <c r="U27" s="70"/>
      <c r="V27" s="27">
        <v>21</v>
      </c>
      <c r="W27" s="25">
        <f t="shared" si="9"/>
        <v>43394</v>
      </c>
      <c r="X27" s="70"/>
      <c r="Y27" s="25">
        <f t="shared" si="10"/>
        <v>43425</v>
      </c>
      <c r="Z27" s="71"/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270" t="s">
        <v>140</v>
      </c>
      <c r="D28" s="25">
        <f t="shared" si="1"/>
        <v>43153</v>
      </c>
      <c r="E28" s="269"/>
      <c r="F28" s="118">
        <f t="shared" si="2"/>
        <v>43181</v>
      </c>
      <c r="G28" s="292" t="s">
        <v>140</v>
      </c>
      <c r="H28" s="27">
        <v>22</v>
      </c>
      <c r="I28" s="28">
        <f t="shared" si="3"/>
        <v>43212</v>
      </c>
      <c r="J28" s="70"/>
      <c r="K28" s="118">
        <f t="shared" si="4"/>
        <v>43242</v>
      </c>
      <c r="L28" s="295" t="s">
        <v>148</v>
      </c>
      <c r="M28" s="118">
        <f t="shared" si="5"/>
        <v>43273</v>
      </c>
      <c r="N28" s="73"/>
      <c r="O28" s="293">
        <v>22</v>
      </c>
      <c r="P28" s="25">
        <f t="shared" si="6"/>
        <v>43303</v>
      </c>
      <c r="Q28" s="71"/>
      <c r="R28" s="118">
        <f t="shared" si="7"/>
        <v>43334</v>
      </c>
      <c r="S28" s="309" t="s">
        <v>175</v>
      </c>
      <c r="T28" s="25">
        <f t="shared" si="8"/>
        <v>43365</v>
      </c>
      <c r="U28" s="70"/>
      <c r="V28" s="27">
        <v>22</v>
      </c>
      <c r="W28" s="28">
        <f t="shared" si="9"/>
        <v>43395</v>
      </c>
      <c r="X28" s="70"/>
      <c r="Y28" s="25">
        <f t="shared" si="10"/>
        <v>43426</v>
      </c>
      <c r="Z28" s="71"/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270" t="s">
        <v>140</v>
      </c>
      <c r="D29" s="25">
        <f t="shared" si="1"/>
        <v>43154</v>
      </c>
      <c r="E29" s="269"/>
      <c r="F29" s="118">
        <f t="shared" si="2"/>
        <v>43182</v>
      </c>
      <c r="G29" s="292" t="s">
        <v>140</v>
      </c>
      <c r="H29" s="27">
        <v>23</v>
      </c>
      <c r="I29" s="118">
        <f t="shared" si="3"/>
        <v>43213</v>
      </c>
      <c r="J29" s="309" t="s">
        <v>162</v>
      </c>
      <c r="K29" s="118">
        <f t="shared" si="4"/>
        <v>43243</v>
      </c>
      <c r="L29" s="296" t="s">
        <v>55</v>
      </c>
      <c r="M29" s="25">
        <f t="shared" si="5"/>
        <v>43274</v>
      </c>
      <c r="N29" s="73"/>
      <c r="O29" s="24">
        <v>23</v>
      </c>
      <c r="P29" s="25">
        <f t="shared" si="6"/>
        <v>43304</v>
      </c>
      <c r="Q29" s="70"/>
      <c r="R29" s="118">
        <f t="shared" si="7"/>
        <v>43335</v>
      </c>
      <c r="S29" s="309" t="s">
        <v>174</v>
      </c>
      <c r="T29" s="25">
        <f t="shared" si="8"/>
        <v>43366</v>
      </c>
      <c r="U29" s="70"/>
      <c r="V29" s="27">
        <v>23</v>
      </c>
      <c r="W29" s="25">
        <f t="shared" si="9"/>
        <v>43396</v>
      </c>
      <c r="X29" s="70"/>
      <c r="Y29" s="25">
        <f t="shared" si="10"/>
        <v>43427</v>
      </c>
      <c r="Z29" s="70"/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270" t="s">
        <v>140</v>
      </c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118">
        <f t="shared" si="3"/>
        <v>43214</v>
      </c>
      <c r="J30" s="309" t="s">
        <v>164</v>
      </c>
      <c r="K30" s="118">
        <f t="shared" si="4"/>
        <v>43244</v>
      </c>
      <c r="L30" s="296"/>
      <c r="M30" s="25">
        <f t="shared" si="5"/>
        <v>43275</v>
      </c>
      <c r="N30" s="73"/>
      <c r="O30" s="24">
        <v>24</v>
      </c>
      <c r="P30" s="25">
        <f t="shared" si="6"/>
        <v>43305</v>
      </c>
      <c r="Q30" s="70"/>
      <c r="R30" s="118">
        <f t="shared" si="7"/>
        <v>43336</v>
      </c>
      <c r="S30" s="309" t="s">
        <v>134</v>
      </c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70"/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270" t="s">
        <v>140</v>
      </c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118">
        <f t="shared" si="3"/>
        <v>43215</v>
      </c>
      <c r="J31" s="309" t="s">
        <v>163</v>
      </c>
      <c r="K31" s="118">
        <f t="shared" si="4"/>
        <v>43245</v>
      </c>
      <c r="L31" s="296" t="s">
        <v>151</v>
      </c>
      <c r="M31" s="25">
        <f t="shared" si="5"/>
        <v>43276</v>
      </c>
      <c r="N31" s="74"/>
      <c r="O31" s="24">
        <v>25</v>
      </c>
      <c r="P31" s="25">
        <f t="shared" si="6"/>
        <v>43306</v>
      </c>
      <c r="Q31" s="70"/>
      <c r="R31" s="25">
        <f t="shared" si="7"/>
        <v>43337</v>
      </c>
      <c r="S31" s="70"/>
      <c r="T31" s="118">
        <f t="shared" si="8"/>
        <v>43368</v>
      </c>
      <c r="U31" s="330" t="s">
        <v>201</v>
      </c>
      <c r="V31" s="27">
        <v>25</v>
      </c>
      <c r="W31" s="25">
        <f t="shared" si="9"/>
        <v>43398</v>
      </c>
      <c r="X31" s="70"/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270" t="s">
        <v>140</v>
      </c>
      <c r="D32" s="25">
        <f t="shared" si="1"/>
        <v>43157</v>
      </c>
      <c r="E32" s="269"/>
      <c r="F32" s="118">
        <f t="shared" si="2"/>
        <v>43185</v>
      </c>
      <c r="G32" s="309" t="s">
        <v>166</v>
      </c>
      <c r="H32" s="27">
        <v>26</v>
      </c>
      <c r="I32" s="118">
        <f t="shared" si="3"/>
        <v>43216</v>
      </c>
      <c r="J32" s="309" t="s">
        <v>165</v>
      </c>
      <c r="K32" s="25">
        <f t="shared" si="4"/>
        <v>43246</v>
      </c>
      <c r="L32" s="70"/>
      <c r="M32" s="25">
        <f t="shared" si="5"/>
        <v>43277</v>
      </c>
      <c r="N32" s="73"/>
      <c r="O32" s="24">
        <v>26</v>
      </c>
      <c r="P32" s="25">
        <f t="shared" si="6"/>
        <v>43307</v>
      </c>
      <c r="Q32" s="70"/>
      <c r="R32" s="25">
        <f t="shared" si="7"/>
        <v>43338</v>
      </c>
      <c r="S32" s="70"/>
      <c r="T32" s="118">
        <f t="shared" si="8"/>
        <v>43369</v>
      </c>
      <c r="U32" s="330" t="s">
        <v>201</v>
      </c>
      <c r="V32" s="27">
        <v>26</v>
      </c>
      <c r="W32" s="25">
        <f t="shared" si="9"/>
        <v>43399</v>
      </c>
      <c r="X32" s="70"/>
      <c r="Y32" s="25">
        <f t="shared" si="10"/>
        <v>43430</v>
      </c>
      <c r="Z32" s="70"/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269"/>
      <c r="F33" s="118">
        <f t="shared" si="2"/>
        <v>43186</v>
      </c>
      <c r="G33" s="309" t="s">
        <v>167</v>
      </c>
      <c r="H33" s="27">
        <v>27</v>
      </c>
      <c r="I33" s="118">
        <f t="shared" si="3"/>
        <v>43217</v>
      </c>
      <c r="J33" s="309" t="s">
        <v>134</v>
      </c>
      <c r="K33" s="25">
        <f t="shared" si="4"/>
        <v>43247</v>
      </c>
      <c r="L33" s="70"/>
      <c r="M33" s="25">
        <f t="shared" si="5"/>
        <v>43278</v>
      </c>
      <c r="N33" s="73"/>
      <c r="O33" s="24">
        <v>27</v>
      </c>
      <c r="P33" s="25">
        <f t="shared" si="6"/>
        <v>43308</v>
      </c>
      <c r="Q33" s="70"/>
      <c r="R33" s="25">
        <f t="shared" si="7"/>
        <v>43339</v>
      </c>
      <c r="S33" s="70"/>
      <c r="T33" s="118">
        <f t="shared" si="8"/>
        <v>43370</v>
      </c>
      <c r="U33" s="330" t="s">
        <v>201</v>
      </c>
      <c r="V33" s="27">
        <v>27</v>
      </c>
      <c r="W33" s="25">
        <f t="shared" si="9"/>
        <v>43400</v>
      </c>
      <c r="X33" s="71"/>
      <c r="Y33" s="25">
        <f t="shared" si="10"/>
        <v>43431</v>
      </c>
      <c r="Z33" s="70"/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269"/>
      <c r="F34" s="118">
        <f t="shared" si="2"/>
        <v>43187</v>
      </c>
      <c r="G34" s="309" t="s">
        <v>168</v>
      </c>
      <c r="H34" s="27">
        <v>28</v>
      </c>
      <c r="I34" s="25">
        <f t="shared" si="3"/>
        <v>43218</v>
      </c>
      <c r="J34" s="70"/>
      <c r="K34" s="25">
        <f t="shared" si="4"/>
        <v>43248</v>
      </c>
      <c r="L34" s="304" t="s">
        <v>158</v>
      </c>
      <c r="M34" s="25">
        <f t="shared" si="5"/>
        <v>43279</v>
      </c>
      <c r="N34" s="73"/>
      <c r="O34" s="24">
        <v>28</v>
      </c>
      <c r="P34" s="25">
        <f t="shared" si="6"/>
        <v>43309</v>
      </c>
      <c r="Q34" s="70"/>
      <c r="R34" s="25">
        <f t="shared" si="7"/>
        <v>43340</v>
      </c>
      <c r="S34" s="70"/>
      <c r="T34" s="118">
        <f t="shared" si="8"/>
        <v>43371</v>
      </c>
      <c r="U34" s="330" t="s">
        <v>201</v>
      </c>
      <c r="V34" s="27">
        <v>28</v>
      </c>
      <c r="W34" s="25">
        <f t="shared" si="9"/>
        <v>43401</v>
      </c>
      <c r="X34" s="70"/>
      <c r="Y34" s="25">
        <f t="shared" si="10"/>
        <v>43432</v>
      </c>
      <c r="Z34" s="71"/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270" t="s">
        <v>140</v>
      </c>
      <c r="D35" s="25"/>
      <c r="E35" s="29"/>
      <c r="F35" s="118">
        <f t="shared" si="2"/>
        <v>43188</v>
      </c>
      <c r="G35" s="309" t="s">
        <v>169</v>
      </c>
      <c r="H35" s="27">
        <v>29</v>
      </c>
      <c r="I35" s="28">
        <f t="shared" si="3"/>
        <v>43219</v>
      </c>
      <c r="J35" s="70"/>
      <c r="K35" s="25">
        <f t="shared" si="4"/>
        <v>43249</v>
      </c>
      <c r="L35" s="304"/>
      <c r="M35" s="25">
        <f t="shared" si="5"/>
        <v>43280</v>
      </c>
      <c r="N35" s="73"/>
      <c r="O35" s="24">
        <v>29</v>
      </c>
      <c r="P35" s="25">
        <f t="shared" si="6"/>
        <v>43310</v>
      </c>
      <c r="Q35" s="71"/>
      <c r="R35" s="25">
        <f t="shared" si="7"/>
        <v>43341</v>
      </c>
      <c r="S35" s="70"/>
      <c r="T35" s="25">
        <f t="shared" si="8"/>
        <v>43372</v>
      </c>
      <c r="U35" s="70"/>
      <c r="V35" s="27">
        <v>29</v>
      </c>
      <c r="W35" s="28">
        <f t="shared" si="9"/>
        <v>43402</v>
      </c>
      <c r="X35" s="70"/>
      <c r="Y35" s="25">
        <f t="shared" si="10"/>
        <v>43433</v>
      </c>
      <c r="Z35" s="71"/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270" t="s">
        <v>140</v>
      </c>
      <c r="D36" s="30" t="s">
        <v>6</v>
      </c>
      <c r="E36" s="31"/>
      <c r="F36" s="118">
        <f t="shared" si="2"/>
        <v>43189</v>
      </c>
      <c r="G36" s="309" t="s">
        <v>134</v>
      </c>
      <c r="H36" s="27">
        <v>30</v>
      </c>
      <c r="I36" s="25">
        <f t="shared" si="3"/>
        <v>43220</v>
      </c>
      <c r="J36" s="70"/>
      <c r="K36" s="25">
        <f t="shared" si="4"/>
        <v>43250</v>
      </c>
      <c r="L36" s="305" t="s">
        <v>160</v>
      </c>
      <c r="M36" s="25">
        <f t="shared" si="5"/>
        <v>43281</v>
      </c>
      <c r="N36" s="73"/>
      <c r="O36" s="24">
        <v>30</v>
      </c>
      <c r="P36" s="118">
        <f t="shared" si="6"/>
        <v>43311</v>
      </c>
      <c r="Q36" s="70"/>
      <c r="R36" s="25">
        <f t="shared" si="7"/>
        <v>43342</v>
      </c>
      <c r="S36" s="7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70"/>
      <c r="Y36" s="25">
        <f t="shared" si="10"/>
        <v>43434</v>
      </c>
      <c r="Z36" s="70"/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33">
        <f t="shared" si="0"/>
        <v>43131</v>
      </c>
      <c r="C37" s="270" t="s">
        <v>140</v>
      </c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306" t="s">
        <v>159</v>
      </c>
      <c r="M37" s="39"/>
      <c r="N37" s="40"/>
      <c r="O37" s="32">
        <v>31</v>
      </c>
      <c r="P37" s="119">
        <f t="shared" si="6"/>
        <v>43312</v>
      </c>
      <c r="Q37" s="72"/>
      <c r="R37" s="33">
        <f t="shared" si="7"/>
        <v>43343</v>
      </c>
      <c r="S37" s="72"/>
      <c r="T37" s="33"/>
      <c r="U37" s="38"/>
      <c r="V37" s="36">
        <v>31</v>
      </c>
      <c r="W37" s="33">
        <f t="shared" si="9"/>
        <v>43404</v>
      </c>
      <c r="X37" s="72"/>
      <c r="Y37" s="33"/>
      <c r="Z37" s="41"/>
      <c r="AA37" s="33">
        <f t="shared" si="11"/>
        <v>43465</v>
      </c>
      <c r="AB37" s="323"/>
    </row>
    <row r="38" spans="1:28" s="3" customFormat="1" ht="13.5" thickTop="1" x14ac:dyDescent="0.2">
      <c r="A38" s="42"/>
      <c r="B38" s="43"/>
      <c r="C38" s="76"/>
      <c r="D38" s="45"/>
      <c r="E38" s="76">
        <v>2</v>
      </c>
      <c r="F38" s="69"/>
      <c r="G38" s="77">
        <v>15</v>
      </c>
      <c r="I38" s="43"/>
      <c r="J38" s="76">
        <v>15</v>
      </c>
      <c r="K38" s="43"/>
      <c r="L38" s="76">
        <v>5</v>
      </c>
      <c r="M38" s="46"/>
      <c r="N38" s="77">
        <v>5</v>
      </c>
      <c r="O38" s="42"/>
      <c r="P38" s="43"/>
      <c r="Q38" s="76">
        <v>5</v>
      </c>
      <c r="R38" s="45"/>
      <c r="S38" s="76">
        <v>8</v>
      </c>
      <c r="T38" s="47"/>
      <c r="U38" s="77">
        <v>9</v>
      </c>
      <c r="W38" s="43"/>
      <c r="X38" s="76">
        <v>5</v>
      </c>
      <c r="Y38" s="43"/>
      <c r="Z38" s="76">
        <v>10</v>
      </c>
      <c r="AA38" s="46"/>
      <c r="AB38" s="77"/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42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37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79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sheet="1" objects="1" scenarios="1" formatCells="0" selectLockedCells="1"/>
  <mergeCells count="28">
    <mergeCell ref="T4:U4"/>
    <mergeCell ref="V4:X4"/>
    <mergeCell ref="Y4:Z4"/>
    <mergeCell ref="AA4:AB4"/>
    <mergeCell ref="M40:N40"/>
    <mergeCell ref="Y43:AA43"/>
    <mergeCell ref="V3:Z3"/>
    <mergeCell ref="AA3:AB3"/>
    <mergeCell ref="B4:C4"/>
    <mergeCell ref="D4:E4"/>
    <mergeCell ref="F4:G4"/>
    <mergeCell ref="H4:J4"/>
    <mergeCell ref="K4:L4"/>
    <mergeCell ref="M4:N4"/>
    <mergeCell ref="O4:Q4"/>
    <mergeCell ref="R4:S4"/>
    <mergeCell ref="A3:E3"/>
    <mergeCell ref="F3:G3"/>
    <mergeCell ref="H3:L3"/>
    <mergeCell ref="M3:N3"/>
    <mergeCell ref="O3:S3"/>
    <mergeCell ref="V1:AB2"/>
    <mergeCell ref="T3:U3"/>
    <mergeCell ref="A1:F2"/>
    <mergeCell ref="G1:G2"/>
    <mergeCell ref="H1:N2"/>
    <mergeCell ref="O1:T2"/>
    <mergeCell ref="U1:U2"/>
  </mergeCells>
  <conditionalFormatting sqref="K4 A4:B4 AA4 Y4 R4 T4 M4 F4 D4 A3 H3:H4 O3:O4 V3:V4 AC3:IV4 A1 H1 O1 U1:V1 AC1:XFD2 A24:M28 A21:K23 M21 A29:I32 K29:XFD30 A11:M14 A5:XFD6 U9:U13 G32:G36 A7:W7 O10:W11 A33:T33 K31:T32 V31:XFD34 Y7:XFD10 O27:XFD28 O24:P26 M22:P23 R23:XFD26 A38:XFD65536 M8:W9 A8:K10 M10 M35:XFD37 A34:K37 M34:T34 Y11 AA11:XFD15 R22:Y22 AA18:XFD22 A15:Y15 A16:XFD16 O12:Y14 A17:M20 O17:XFD17 O18:Y21">
    <cfRule type="containsText" dxfId="999" priority="116" stopIfTrue="1" operator="containsText" text="CP">
      <formula>NOT(ISERROR(SEARCH("CP",A1)))</formula>
    </cfRule>
    <cfRule type="containsText" dxfId="998" priority="117" stopIfTrue="1" operator="containsText" text="FERIE">
      <formula>NOT(ISERROR(SEARCH("FERIE",A1)))</formula>
    </cfRule>
  </conditionalFormatting>
  <conditionalFormatting sqref="B7:C7 B14:C14 D11:G11 D18:G18 I8:J8 I15:J15 K13:L13 M10 M17 P8:Q8 P15:Q15 R12:S12 R19:S19 T16:U16 W7 W14:X14 Y11 Y18 AA9:AB9 AA16:AB16 B21:C21 I22:J22 P22 R26:S26 T23:U23 W21:X21 Y25:Z25 AA23:AB23 B28:C28 D32:G32 I29 K27:L27 M31:N31 K34 P29:Q29 R33:S33 T30:U30 W28:X28 Y32:Z32 AA30:AB30 B35:C35 I36:J36 P36:Q36 W35:X35 AA37:AB37 C15:C18 C21:C25 C28:C32 E11:E15 C35:C37 G11:G15 E18:E22 E25:E29 E32:E34 J23:J26 D25:G25 G26:G29 J15:J19 J33 K20:L20 L24:M24 Q36:Q37 T9:U9 G32:G36">
    <cfRule type="expression" dxfId="997" priority="115">
      <formula>WEEKDAY($B$7,2)&gt;5</formula>
    </cfRule>
  </conditionalFormatting>
  <conditionalFormatting sqref="B8:C8 B15:C15 D19:G19 I9:J9 I16:J16 K7:L7 K14:L14 M11 M18 P9:Q9 P16:Q16 R13:S13 R20:S20 T17:U17 W8 W15:X15 Y12 Y19 AA10:AB10 AA17:AB17 D26:G26 I23:J23 K28:L28 M25 R27:S27 T24:U24 W22:X22 W29:X29 Y26:Z26 AA24:AB24 B36:C36 I30 K35 M32:N32 P30:Q30 P37:Q37 R34:S34 T31 W36:X36 Y33:Z33 AA31:AB31 D12:G12 B22:C22 B29:C29 K21 P23 T10:U10 D33:G33">
    <cfRule type="expression" dxfId="996" priority="114">
      <formula>WEEKDAY($B$8,2)&gt;5</formula>
    </cfRule>
  </conditionalFormatting>
  <conditionalFormatting sqref="B9:C9 B16:C16 D20:G20 I10:J10 I17:J17 K8 K15:L15 M12 M19 P10:Q10 P17:Q17 R14:S14 R21:S21 T18:U18 W9 W16:X16 Y13 Y20 AA11:AB11 AA18:AB18 D27:G27 I24:J24 M26 P31:Q31 R28:S28 T25:U25 W23:X23 W30:X30 Y27:Z27 AA25:AB25 I31 K29:L29 K36 M33:N33 R35:S35 T32 W37:X37 Y34:Z34 AA32:AB32 B37:C37 D13:G13 B23:C23 B30:C30 K22 P24 R7:S7 T11:U11 D34:G34">
    <cfRule type="expression" dxfId="995" priority="113">
      <formula>WEEKDAY($B$9,2)&gt;5</formula>
    </cfRule>
  </conditionalFormatting>
  <conditionalFormatting sqref="B10:C10 D7:G7 B17:C17 D21:G21 I11:J11 I18:J18 K9 K16:L16 M13 M20 P11:Q11 P18:Q18 R15:S15 R22:S22 T12:U12 T19:U19 W10 W17:X17 Y14 Y21 AA12:AB12 AA19:AB19 D28:G28 I25:J25 I32 K30:L30 M27 P32:Q32 R29:S29 T26:U26 W24:X24 W31:X31 Y28:Z28 AA26:AB26 K37 M34:N34 R36:S36 Y35:Z35 AA33:AB33 T33 Y7:Z7 D14:G14 B24:C24 B31:C31 S26:S30 K23 P25 R8:S8 U9:U13 F35:G35">
    <cfRule type="expression" dxfId="994" priority="112">
      <formula>WEEKDAY($B$10,2)&gt;5</formula>
    </cfRule>
  </conditionalFormatting>
  <conditionalFormatting sqref="B11:C11 B18:C18 D8:G8 I12:J12 I19:J19 K10 K17:L17 M7:N7 M14 M21 P12:Q12 P19:Q19 R16:S16 T20:U20 W11 W18:X18 Y8:Z8 Y15 AA13:AB13 AA20:AB20 D22:G22 D29:G29 I26:J26 M28 R23:S23 R30:S30 T27:U27 W25:X25 Y22 Y29:Z29 AA27:AB27 F36:G36 K31:L31 M35:N35 P33:Q33 R37:S37 T34 W32:X32 Y36:Z36 AA34:AB34 D15:G15 B25:C25 B32:C32 E7:E8 G7:G8 J9:J12 J15:J19 K24:L24 I33:J33 P26 R9:S9 T13:U13 G32:G36">
    <cfRule type="expression" dxfId="993" priority="111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992" priority="110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991" priority="109">
      <formula>WEEKDAY($B$13,2)&gt;5</formula>
    </cfRule>
  </conditionalFormatting>
  <conditionalFormatting sqref="C35:C37">
    <cfRule type="expression" dxfId="990" priority="108">
      <formula>WEEKDAY($B$11,2)&gt;5</formula>
    </cfRule>
  </conditionalFormatting>
  <conditionalFormatting sqref="E7:E8">
    <cfRule type="expression" dxfId="989" priority="107">
      <formula>WEEKDAY($B$7,2)&gt;5</formula>
    </cfRule>
  </conditionalFormatting>
  <conditionalFormatting sqref="G7:G8">
    <cfRule type="expression" dxfId="988" priority="106">
      <formula>WEEKDAY($B$7,2)&gt;5</formula>
    </cfRule>
  </conditionalFormatting>
  <conditionalFormatting sqref="G7:G8">
    <cfRule type="expression" dxfId="987" priority="105">
      <formula>WEEKDAY($B$7,2)&gt;5</formula>
    </cfRule>
  </conditionalFormatting>
  <conditionalFormatting sqref="G25:G29">
    <cfRule type="expression" dxfId="986" priority="104">
      <formula>WEEKDAY($B$10,2)&gt;5</formula>
    </cfRule>
  </conditionalFormatting>
  <conditionalFormatting sqref="G32:G36">
    <cfRule type="expression" dxfId="985" priority="103">
      <formula>WEEKDAY($B$10,2)&gt;5</formula>
    </cfRule>
  </conditionalFormatting>
  <conditionalFormatting sqref="J9:J12">
    <cfRule type="expression" dxfId="984" priority="102">
      <formula>WEEKDAY($B$7,2)&gt;5</formula>
    </cfRule>
  </conditionalFormatting>
  <conditionalFormatting sqref="J9:J12">
    <cfRule type="expression" dxfId="983" priority="101">
      <formula>WEEKDAY($B$10,2)&gt;5</formula>
    </cfRule>
  </conditionalFormatting>
  <conditionalFormatting sqref="J15:J19">
    <cfRule type="expression" dxfId="982" priority="100">
      <formula>WEEKDAY($B$10,2)&gt;5</formula>
    </cfRule>
  </conditionalFormatting>
  <conditionalFormatting sqref="S7:S9">
    <cfRule type="expression" dxfId="981" priority="99">
      <formula>WEEKDAY($B$7,2)&gt;5</formula>
    </cfRule>
  </conditionalFormatting>
  <conditionalFormatting sqref="S26:S30">
    <cfRule type="expression" dxfId="980" priority="98">
      <formula>WEEKDAY($B$7,2)&gt;5</formula>
    </cfRule>
  </conditionalFormatting>
  <conditionalFormatting sqref="U9:U13">
    <cfRule type="expression" dxfId="979" priority="97">
      <formula>WEEKDAY($B$7,2)&gt;5</formula>
    </cfRule>
  </conditionalFormatting>
  <conditionalFormatting sqref="Q37">
    <cfRule type="expression" dxfId="978" priority="95">
      <formula>WEEKDAY($B$11,2)&gt;5</formula>
    </cfRule>
  </conditionalFormatting>
  <conditionalFormatting sqref="L21:L22">
    <cfRule type="containsText" dxfId="977" priority="93" stopIfTrue="1" operator="containsText" text="CP">
      <formula>NOT(ISERROR(SEARCH("CP",L21)))</formula>
    </cfRule>
    <cfRule type="containsText" dxfId="976" priority="94" stopIfTrue="1" operator="containsText" text="FERIE">
      <formula>NOT(ISERROR(SEARCH("FERIE",L21)))</formula>
    </cfRule>
  </conditionalFormatting>
  <conditionalFormatting sqref="L21">
    <cfRule type="expression" dxfId="975" priority="92">
      <formula>WEEKDAY($B$8,2)&gt;5</formula>
    </cfRule>
  </conditionalFormatting>
  <conditionalFormatting sqref="L22">
    <cfRule type="expression" dxfId="974" priority="91">
      <formula>WEEKDAY($B$9,2)&gt;5</formula>
    </cfRule>
  </conditionalFormatting>
  <conditionalFormatting sqref="L23">
    <cfRule type="containsText" dxfId="973" priority="89" stopIfTrue="1" operator="containsText" text="CP">
      <formula>NOT(ISERROR(SEARCH("CP",L23)))</formula>
    </cfRule>
    <cfRule type="containsText" dxfId="972" priority="90" stopIfTrue="1" operator="containsText" text="FERIE">
      <formula>NOT(ISERROR(SEARCH("FERIE",L23)))</formula>
    </cfRule>
  </conditionalFormatting>
  <conditionalFormatting sqref="L23">
    <cfRule type="expression" dxfId="971" priority="88">
      <formula>WEEKDAY($B$9,2)&gt;5</formula>
    </cfRule>
  </conditionalFormatting>
  <conditionalFormatting sqref="L17">
    <cfRule type="expression" dxfId="970" priority="87">
      <formula>WEEKDAY($B$12,2)&gt;5</formula>
    </cfRule>
  </conditionalFormatting>
  <conditionalFormatting sqref="J29:J32">
    <cfRule type="containsText" dxfId="969" priority="85" stopIfTrue="1" operator="containsText" text="CP">
      <formula>NOT(ISERROR(SEARCH("CP",J29)))</formula>
    </cfRule>
    <cfRule type="containsText" dxfId="968" priority="86" stopIfTrue="1" operator="containsText" text="FERIE">
      <formula>NOT(ISERROR(SEARCH("FERIE",J29)))</formula>
    </cfRule>
  </conditionalFormatting>
  <conditionalFormatting sqref="J29">
    <cfRule type="expression" dxfId="967" priority="84">
      <formula>WEEKDAY($B$7,2)&gt;5</formula>
    </cfRule>
  </conditionalFormatting>
  <conditionalFormatting sqref="J30">
    <cfRule type="expression" dxfId="966" priority="83">
      <formula>WEEKDAY($B$8,2)&gt;5</formula>
    </cfRule>
  </conditionalFormatting>
  <conditionalFormatting sqref="J31">
    <cfRule type="expression" dxfId="965" priority="82">
      <formula>WEEKDAY($B$9,2)&gt;5</formula>
    </cfRule>
  </conditionalFormatting>
  <conditionalFormatting sqref="J32">
    <cfRule type="expression" dxfId="964" priority="81">
      <formula>WEEKDAY($B$10,2)&gt;5</formula>
    </cfRule>
  </conditionalFormatting>
  <conditionalFormatting sqref="N10:N14">
    <cfRule type="containsText" dxfId="963" priority="79" stopIfTrue="1" operator="containsText" text="CP">
      <formula>NOT(ISERROR(SEARCH("CP",N10)))</formula>
    </cfRule>
    <cfRule type="containsText" dxfId="962" priority="80" stopIfTrue="1" operator="containsText" text="FERIE">
      <formula>NOT(ISERROR(SEARCH("FERIE",N10)))</formula>
    </cfRule>
  </conditionalFormatting>
  <conditionalFormatting sqref="N10">
    <cfRule type="expression" dxfId="961" priority="78">
      <formula>WEEKDAY($B$7,2)&gt;5</formula>
    </cfRule>
  </conditionalFormatting>
  <conditionalFormatting sqref="N11">
    <cfRule type="expression" dxfId="960" priority="77">
      <formula>WEEKDAY($B$8,2)&gt;5</formula>
    </cfRule>
  </conditionalFormatting>
  <conditionalFormatting sqref="N12">
    <cfRule type="expression" dxfId="959" priority="76">
      <formula>WEEKDAY($B$9,2)&gt;5</formula>
    </cfRule>
  </conditionalFormatting>
  <conditionalFormatting sqref="N13">
    <cfRule type="expression" dxfId="958" priority="75">
      <formula>WEEKDAY($B$10,2)&gt;5</formula>
    </cfRule>
  </conditionalFormatting>
  <conditionalFormatting sqref="N14">
    <cfRule type="expression" dxfId="957" priority="74">
      <formula>WEEKDAY($B$11,2)&gt;5</formula>
    </cfRule>
  </conditionalFormatting>
  <conditionalFormatting sqref="S7:S9">
    <cfRule type="expression" dxfId="956" priority="73">
      <formula>WEEKDAY($B$7,2)&gt;5</formula>
    </cfRule>
  </conditionalFormatting>
  <conditionalFormatting sqref="U9:U13">
    <cfRule type="expression" dxfId="955" priority="72">
      <formula>WEEKDAY($B$7,2)&gt;5</formula>
    </cfRule>
  </conditionalFormatting>
  <conditionalFormatting sqref="X7:X11">
    <cfRule type="containsText" dxfId="954" priority="70" stopIfTrue="1" operator="containsText" text="CP">
      <formula>NOT(ISERROR(SEARCH("CP",X7)))</formula>
    </cfRule>
    <cfRule type="containsText" dxfId="953" priority="71" stopIfTrue="1" operator="containsText" text="FERIE">
      <formula>NOT(ISERROR(SEARCH("FERIE",X7)))</formula>
    </cfRule>
  </conditionalFormatting>
  <conditionalFormatting sqref="X7">
    <cfRule type="expression" dxfId="952" priority="69">
      <formula>WEEKDAY($B$7,2)&gt;5</formula>
    </cfRule>
  </conditionalFormatting>
  <conditionalFormatting sqref="X8">
    <cfRule type="expression" dxfId="951" priority="68">
      <formula>WEEKDAY($B$8,2)&gt;5</formula>
    </cfRule>
  </conditionalFormatting>
  <conditionalFormatting sqref="X9">
    <cfRule type="expression" dxfId="950" priority="67">
      <formula>WEEKDAY($B$9,2)&gt;5</formula>
    </cfRule>
  </conditionalFormatting>
  <conditionalFormatting sqref="X7:X11">
    <cfRule type="expression" dxfId="949" priority="66">
      <formula>WEEKDAY($B$10,2)&gt;5</formula>
    </cfRule>
  </conditionalFormatting>
  <conditionalFormatting sqref="X11">
    <cfRule type="expression" dxfId="948" priority="65">
      <formula>WEEKDAY($B$11,2)&gt;5</formula>
    </cfRule>
  </conditionalFormatting>
  <conditionalFormatting sqref="X7:X11">
    <cfRule type="expression" dxfId="947" priority="64">
      <formula>WEEKDAY($B$7,2)&gt;5</formula>
    </cfRule>
  </conditionalFormatting>
  <conditionalFormatting sqref="X7:X11">
    <cfRule type="expression" dxfId="946" priority="63">
      <formula>WEEKDAY($B$7,2)&gt;5</formula>
    </cfRule>
  </conditionalFormatting>
  <conditionalFormatting sqref="Z8">
    <cfRule type="expression" dxfId="945" priority="56">
      <formula>WEEKDAY($B$12,2)&gt;5</formula>
    </cfRule>
  </conditionalFormatting>
  <conditionalFormatting sqref="N24:N28">
    <cfRule type="containsText" dxfId="944" priority="54" stopIfTrue="1" operator="containsText" text="CP">
      <formula>NOT(ISERROR(SEARCH("CP",N24)))</formula>
    </cfRule>
    <cfRule type="containsText" dxfId="943" priority="55" stopIfTrue="1" operator="containsText" text="FERIE">
      <formula>NOT(ISERROR(SEARCH("FERIE",N24)))</formula>
    </cfRule>
  </conditionalFormatting>
  <conditionalFormatting sqref="N24">
    <cfRule type="expression" dxfId="942" priority="53">
      <formula>WEEKDAY($B$7,2)&gt;5</formula>
    </cfRule>
  </conditionalFormatting>
  <conditionalFormatting sqref="N25">
    <cfRule type="expression" dxfId="941" priority="52">
      <formula>WEEKDAY($B$8,2)&gt;5</formula>
    </cfRule>
  </conditionalFormatting>
  <conditionalFormatting sqref="N26">
    <cfRule type="expression" dxfId="940" priority="51">
      <formula>WEEKDAY($B$9,2)&gt;5</formula>
    </cfRule>
  </conditionalFormatting>
  <conditionalFormatting sqref="N27">
    <cfRule type="expression" dxfId="939" priority="50">
      <formula>WEEKDAY($B$10,2)&gt;5</formula>
    </cfRule>
  </conditionalFormatting>
  <conditionalFormatting sqref="N28">
    <cfRule type="expression" dxfId="938" priority="49">
      <formula>WEEKDAY($B$11,2)&gt;5</formula>
    </cfRule>
  </conditionalFormatting>
  <conditionalFormatting sqref="Q22:Q26">
    <cfRule type="containsText" dxfId="937" priority="47" stopIfTrue="1" operator="containsText" text="CP">
      <formula>NOT(ISERROR(SEARCH("CP",Q22)))</formula>
    </cfRule>
    <cfRule type="containsText" dxfId="936" priority="48" stopIfTrue="1" operator="containsText" text="FERIE">
      <formula>NOT(ISERROR(SEARCH("FERIE",Q22)))</formula>
    </cfRule>
  </conditionalFormatting>
  <conditionalFormatting sqref="Q22">
    <cfRule type="expression" dxfId="935" priority="46">
      <formula>WEEKDAY($B$7,2)&gt;5</formula>
    </cfRule>
  </conditionalFormatting>
  <conditionalFormatting sqref="Q23">
    <cfRule type="expression" dxfId="934" priority="45">
      <formula>WEEKDAY($B$8,2)&gt;5</formula>
    </cfRule>
  </conditionalFormatting>
  <conditionalFormatting sqref="Q24">
    <cfRule type="expression" dxfId="933" priority="44">
      <formula>WEEKDAY($B$9,2)&gt;5</formula>
    </cfRule>
  </conditionalFormatting>
  <conditionalFormatting sqref="Q25">
    <cfRule type="expression" dxfId="932" priority="43">
      <formula>WEEKDAY($B$10,2)&gt;5</formula>
    </cfRule>
  </conditionalFormatting>
  <conditionalFormatting sqref="Q26">
    <cfRule type="expression" dxfId="931" priority="42">
      <formula>WEEKDAY($B$11,2)&gt;5</formula>
    </cfRule>
  </conditionalFormatting>
  <conditionalFormatting sqref="Q36">
    <cfRule type="expression" dxfId="930" priority="41">
      <formula>WEEKDAY($B$10,2)&gt;5</formula>
    </cfRule>
  </conditionalFormatting>
  <conditionalFormatting sqref="Q37">
    <cfRule type="expression" dxfId="929" priority="40">
      <formula>WEEKDAY($B$11,2)&gt;5</formula>
    </cfRule>
  </conditionalFormatting>
  <conditionalFormatting sqref="L8:L9">
    <cfRule type="containsText" dxfId="928" priority="38" stopIfTrue="1" operator="containsText" text="CP">
      <formula>NOT(ISERROR(SEARCH("CP",L8)))</formula>
    </cfRule>
    <cfRule type="containsText" dxfId="927" priority="39" stopIfTrue="1" operator="containsText" text="FERIE">
      <formula>NOT(ISERROR(SEARCH("FERIE",L8)))</formula>
    </cfRule>
  </conditionalFormatting>
  <conditionalFormatting sqref="L8">
    <cfRule type="expression" dxfId="926" priority="37">
      <formula>WEEKDAY($B$8,2)&gt;5</formula>
    </cfRule>
  </conditionalFormatting>
  <conditionalFormatting sqref="L9">
    <cfRule type="expression" dxfId="925" priority="36">
      <formula>WEEKDAY($B$9,2)&gt;5</formula>
    </cfRule>
  </conditionalFormatting>
  <conditionalFormatting sqref="L10">
    <cfRule type="containsText" dxfId="924" priority="34" stopIfTrue="1" operator="containsText" text="CP">
      <formula>NOT(ISERROR(SEARCH("CP",L10)))</formula>
    </cfRule>
    <cfRule type="containsText" dxfId="923" priority="35" stopIfTrue="1" operator="containsText" text="FERIE">
      <formula>NOT(ISERROR(SEARCH("FERIE",L10)))</formula>
    </cfRule>
  </conditionalFormatting>
  <conditionalFormatting sqref="L10">
    <cfRule type="expression" dxfId="922" priority="33">
      <formula>WEEKDAY($B$9,2)&gt;5</formula>
    </cfRule>
  </conditionalFormatting>
  <conditionalFormatting sqref="L34:L37">
    <cfRule type="containsText" dxfId="921" priority="31" stopIfTrue="1" operator="containsText" text="CP">
      <formula>NOT(ISERROR(SEARCH("CP",L34)))</formula>
    </cfRule>
    <cfRule type="containsText" dxfId="920" priority="32" stopIfTrue="1" operator="containsText" text="FERIE">
      <formula>NOT(ISERROR(SEARCH("FERIE",L34)))</formula>
    </cfRule>
  </conditionalFormatting>
  <conditionalFormatting sqref="L34">
    <cfRule type="expression" dxfId="919" priority="30">
      <formula>WEEKDAY($B$7,2)&gt;5</formula>
    </cfRule>
  </conditionalFormatting>
  <conditionalFormatting sqref="L35">
    <cfRule type="expression" dxfId="918" priority="29">
      <formula>WEEKDAY($B$8,2)&gt;5</formula>
    </cfRule>
  </conditionalFormatting>
  <conditionalFormatting sqref="L36">
    <cfRule type="expression" dxfId="917" priority="28">
      <formula>WEEKDAY($B$9,2)&gt;5</formula>
    </cfRule>
  </conditionalFormatting>
  <conditionalFormatting sqref="L37">
    <cfRule type="expression" dxfId="916" priority="27">
      <formula>WEEKDAY($B$10,2)&gt;5</formula>
    </cfRule>
  </conditionalFormatting>
  <conditionalFormatting sqref="L34">
    <cfRule type="expression" dxfId="915" priority="26">
      <formula>WEEKDAY($B$8,2)&gt;5</formula>
    </cfRule>
  </conditionalFormatting>
  <conditionalFormatting sqref="U31">
    <cfRule type="containsText" dxfId="914" priority="24" stopIfTrue="1" operator="containsText" text="CP">
      <formula>NOT(ISERROR(SEARCH("CP",U31)))</formula>
    </cfRule>
    <cfRule type="containsText" dxfId="913" priority="25" stopIfTrue="1" operator="containsText" text="FERIE">
      <formula>NOT(ISERROR(SEARCH("FERIE",U31)))</formula>
    </cfRule>
  </conditionalFormatting>
  <conditionalFormatting sqref="U31">
    <cfRule type="expression" dxfId="912" priority="23">
      <formula>WEEKDAY($B$7,2)&gt;5</formula>
    </cfRule>
  </conditionalFormatting>
  <conditionalFormatting sqref="U32:U34">
    <cfRule type="containsText" dxfId="911" priority="21" stopIfTrue="1" operator="containsText" text="CP">
      <formula>NOT(ISERROR(SEARCH("CP",U32)))</formula>
    </cfRule>
    <cfRule type="containsText" dxfId="910" priority="22" stopIfTrue="1" operator="containsText" text="FERIE">
      <formula>NOT(ISERROR(SEARCH("FERIE",U32)))</formula>
    </cfRule>
  </conditionalFormatting>
  <conditionalFormatting sqref="U32:U34">
    <cfRule type="expression" dxfId="909" priority="20">
      <formula>WEEKDAY($B$7,2)&gt;5</formula>
    </cfRule>
  </conditionalFormatting>
  <conditionalFormatting sqref="Z11:Z15">
    <cfRule type="containsText" dxfId="908" priority="18" stopIfTrue="1" operator="containsText" text="CP">
      <formula>NOT(ISERROR(SEARCH("CP",Z11)))</formula>
    </cfRule>
    <cfRule type="containsText" dxfId="907" priority="19" stopIfTrue="1" operator="containsText" text="FERIE">
      <formula>NOT(ISERROR(SEARCH("FERIE",Z11)))</formula>
    </cfRule>
  </conditionalFormatting>
  <conditionalFormatting sqref="Z11:Z15">
    <cfRule type="expression" dxfId="906" priority="17">
      <formula>WEEKDAY($B$7,2)&gt;5</formula>
    </cfRule>
  </conditionalFormatting>
  <conditionalFormatting sqref="Z18:Z22">
    <cfRule type="containsText" dxfId="905" priority="15" stopIfTrue="1" operator="containsText" text="CP">
      <formula>NOT(ISERROR(SEARCH("CP",Z18)))</formula>
    </cfRule>
    <cfRule type="containsText" dxfId="904" priority="16" stopIfTrue="1" operator="containsText" text="FERIE">
      <formula>NOT(ISERROR(SEARCH("FERIE",Z18)))</formula>
    </cfRule>
  </conditionalFormatting>
  <conditionalFormatting sqref="Z18:Z22">
    <cfRule type="expression" dxfId="903" priority="14">
      <formula>WEEKDAY($B$7,2)&gt;5</formula>
    </cfRule>
  </conditionalFormatting>
  <conditionalFormatting sqref="S14">
    <cfRule type="expression" dxfId="902" priority="13">
      <formula>WEEKDAY($B$7,2)&gt;5</formula>
    </cfRule>
  </conditionalFormatting>
  <conditionalFormatting sqref="S15">
    <cfRule type="expression" dxfId="901" priority="12">
      <formula>WEEKDAY($B$9,2)&gt;5</formula>
    </cfRule>
  </conditionalFormatting>
  <conditionalFormatting sqref="S15">
    <cfRule type="expression" dxfId="900" priority="11">
      <formula>WEEKDAY($B$7,2)&gt;5</formula>
    </cfRule>
  </conditionalFormatting>
  <conditionalFormatting sqref="S16">
    <cfRule type="expression" dxfId="899" priority="10">
      <formula>WEEKDAY($B$8,2)&gt;5</formula>
    </cfRule>
  </conditionalFormatting>
  <conditionalFormatting sqref="S13">
    <cfRule type="expression" dxfId="898" priority="9">
      <formula>WEEKDAY($B$9,2)&gt;5</formula>
    </cfRule>
  </conditionalFormatting>
  <conditionalFormatting sqref="S13">
    <cfRule type="expression" dxfId="897" priority="8">
      <formula>WEEKDAY($B$7,2)&gt;5</formula>
    </cfRule>
  </conditionalFormatting>
  <conditionalFormatting sqref="N17:N21">
    <cfRule type="containsText" dxfId="896" priority="6" stopIfTrue="1" operator="containsText" text="CP">
      <formula>NOT(ISERROR(SEARCH("CP",N17)))</formula>
    </cfRule>
    <cfRule type="containsText" dxfId="895" priority="7" stopIfTrue="1" operator="containsText" text="FERIE">
      <formula>NOT(ISERROR(SEARCH("FERIE",N17)))</formula>
    </cfRule>
  </conditionalFormatting>
  <conditionalFormatting sqref="N17">
    <cfRule type="expression" dxfId="894" priority="5">
      <formula>WEEKDAY($B$7,2)&gt;5</formula>
    </cfRule>
  </conditionalFormatting>
  <conditionalFormatting sqref="N18">
    <cfRule type="expression" dxfId="893" priority="4">
      <formula>WEEKDAY($B$8,2)&gt;5</formula>
    </cfRule>
  </conditionalFormatting>
  <conditionalFormatting sqref="N19">
    <cfRule type="expression" dxfId="892" priority="3">
      <formula>WEEKDAY($B$9,2)&gt;5</formula>
    </cfRule>
  </conditionalFormatting>
  <conditionalFormatting sqref="N20">
    <cfRule type="expression" dxfId="891" priority="2">
      <formula>WEEKDAY($B$10,2)&gt;5</formula>
    </cfRule>
  </conditionalFormatting>
  <conditionalFormatting sqref="N21">
    <cfRule type="expression" dxfId="890" priority="1">
      <formula>WEEKDAY($B$11,2)&gt;5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AB48"/>
  <sheetViews>
    <sheetView showGridLines="0" zoomScaleNormal="100" workbookViewId="0">
      <pane ySplit="4" topLeftCell="A23" activePane="bottomLeft" state="frozen"/>
      <selection activeCell="AG16" sqref="AG16"/>
      <selection pane="bottomLeft" activeCell="AG16" sqref="AG16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Feuil1!B10</f>
        <v>Franck DUFOUR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Franck DUFOUR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HASAN!B7</f>
        <v>43101</v>
      </c>
      <c r="C7" s="26" t="s">
        <v>22</v>
      </c>
      <c r="D7" s="118">
        <f>B37+1</f>
        <v>43132</v>
      </c>
      <c r="E7" s="292" t="s">
        <v>141</v>
      </c>
      <c r="F7" s="25">
        <f>D34+1</f>
        <v>43160</v>
      </c>
      <c r="G7" s="268"/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25">
        <f>P37+1</f>
        <v>43313</v>
      </c>
      <c r="S7" s="309" t="s">
        <v>171</v>
      </c>
      <c r="T7" s="25">
        <f>R37+1</f>
        <v>43344</v>
      </c>
      <c r="U7" s="70"/>
      <c r="V7" s="27">
        <v>1</v>
      </c>
      <c r="W7" s="28">
        <f>T36+1</f>
        <v>43374</v>
      </c>
      <c r="X7" s="313" t="s">
        <v>185</v>
      </c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70"/>
      <c r="D8" s="118">
        <f>D7+1</f>
        <v>43133</v>
      </c>
      <c r="E8" s="292" t="s">
        <v>141</v>
      </c>
      <c r="F8" s="25">
        <f>F7+1</f>
        <v>43161</v>
      </c>
      <c r="G8" s="268"/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265"/>
      <c r="M8" s="25">
        <f>M7+1</f>
        <v>43253</v>
      </c>
      <c r="N8" s="73"/>
      <c r="O8" s="24">
        <v>2</v>
      </c>
      <c r="P8" s="25">
        <f>P7+1</f>
        <v>43283</v>
      </c>
      <c r="Q8" s="70"/>
      <c r="R8" s="25">
        <f>R7+1</f>
        <v>43314</v>
      </c>
      <c r="S8" s="309" t="s">
        <v>172</v>
      </c>
      <c r="T8" s="25">
        <f>T7+1</f>
        <v>43345</v>
      </c>
      <c r="U8" s="70"/>
      <c r="V8" s="27">
        <v>2</v>
      </c>
      <c r="W8" s="25">
        <f>W7+1</f>
        <v>43375</v>
      </c>
      <c r="X8" s="313" t="s">
        <v>182</v>
      </c>
      <c r="Y8" s="25">
        <f>Y7+1</f>
        <v>43406</v>
      </c>
      <c r="Z8" s="73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70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118">
        <f t="shared" ref="I9:I36" si="3">I8+1</f>
        <v>43193</v>
      </c>
      <c r="J9" s="292" t="s">
        <v>141</v>
      </c>
      <c r="K9" s="25">
        <f t="shared" ref="K9:K37" si="4">K8+1</f>
        <v>43223</v>
      </c>
      <c r="L9" s="265"/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70"/>
      <c r="R9" s="25">
        <f t="shared" ref="R9:R37" si="7">R8+1</f>
        <v>43315</v>
      </c>
      <c r="S9" s="309" t="s">
        <v>134</v>
      </c>
      <c r="T9" s="25">
        <f t="shared" ref="T9:T36" si="8">T8+1</f>
        <v>43346</v>
      </c>
      <c r="U9" s="70"/>
      <c r="V9" s="27">
        <v>3</v>
      </c>
      <c r="W9" s="25">
        <f t="shared" ref="W9:W37" si="9">W8+1</f>
        <v>43376</v>
      </c>
      <c r="X9" s="70"/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70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118">
        <f t="shared" si="3"/>
        <v>43194</v>
      </c>
      <c r="J10" s="292" t="s">
        <v>141</v>
      </c>
      <c r="K10" s="25">
        <f t="shared" si="4"/>
        <v>43224</v>
      </c>
      <c r="L10" s="265"/>
      <c r="M10" s="25">
        <f t="shared" si="5"/>
        <v>43255</v>
      </c>
      <c r="N10" s="74"/>
      <c r="O10" s="24">
        <v>4</v>
      </c>
      <c r="P10" s="25">
        <f t="shared" si="6"/>
        <v>43285</v>
      </c>
      <c r="Q10" s="70"/>
      <c r="R10" s="25">
        <f t="shared" si="7"/>
        <v>43316</v>
      </c>
      <c r="S10" s="70"/>
      <c r="T10" s="25">
        <f t="shared" si="8"/>
        <v>43347</v>
      </c>
      <c r="U10" s="70"/>
      <c r="V10" s="27">
        <v>4</v>
      </c>
      <c r="W10" s="25">
        <f t="shared" si="9"/>
        <v>43377</v>
      </c>
      <c r="X10" s="70"/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70"/>
      <c r="D11" s="118">
        <f t="shared" si="1"/>
        <v>43136</v>
      </c>
      <c r="E11" s="292" t="s">
        <v>141</v>
      </c>
      <c r="F11" s="25">
        <f t="shared" si="2"/>
        <v>43164</v>
      </c>
      <c r="G11" s="309" t="s">
        <v>166</v>
      </c>
      <c r="H11" s="27">
        <v>5</v>
      </c>
      <c r="I11" s="118">
        <f t="shared" si="3"/>
        <v>43195</v>
      </c>
      <c r="J11" s="292" t="s">
        <v>141</v>
      </c>
      <c r="K11" s="25">
        <f t="shared" si="4"/>
        <v>43225</v>
      </c>
      <c r="L11" s="70"/>
      <c r="M11" s="118">
        <f t="shared" si="5"/>
        <v>43256</v>
      </c>
      <c r="N11" s="297" t="s">
        <v>152</v>
      </c>
      <c r="O11" s="24">
        <v>5</v>
      </c>
      <c r="P11" s="25">
        <f t="shared" si="6"/>
        <v>43286</v>
      </c>
      <c r="Q11" s="70"/>
      <c r="R11" s="25">
        <f t="shared" si="7"/>
        <v>43317</v>
      </c>
      <c r="S11" s="70"/>
      <c r="T11" s="25">
        <f t="shared" si="8"/>
        <v>43348</v>
      </c>
      <c r="U11" s="70"/>
      <c r="V11" s="27">
        <v>5</v>
      </c>
      <c r="W11" s="25">
        <f t="shared" si="9"/>
        <v>43378</v>
      </c>
      <c r="X11" s="70"/>
      <c r="Y11" s="25">
        <f t="shared" si="10"/>
        <v>43409</v>
      </c>
      <c r="Z11" s="70"/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118">
        <f t="shared" si="1"/>
        <v>43137</v>
      </c>
      <c r="E12" s="292" t="s">
        <v>141</v>
      </c>
      <c r="F12" s="25">
        <f t="shared" si="2"/>
        <v>43165</v>
      </c>
      <c r="G12" s="309" t="s">
        <v>167</v>
      </c>
      <c r="H12" s="27">
        <v>6</v>
      </c>
      <c r="I12" s="118">
        <f t="shared" si="3"/>
        <v>43196</v>
      </c>
      <c r="J12" s="292" t="s">
        <v>141</v>
      </c>
      <c r="K12" s="25">
        <f t="shared" si="4"/>
        <v>43226</v>
      </c>
      <c r="L12" s="70"/>
      <c r="M12" s="118">
        <f t="shared" si="5"/>
        <v>43257</v>
      </c>
      <c r="N12" s="297" t="s">
        <v>154</v>
      </c>
      <c r="O12" s="24">
        <v>6</v>
      </c>
      <c r="P12" s="25">
        <f t="shared" si="6"/>
        <v>43287</v>
      </c>
      <c r="Q12" s="70"/>
      <c r="R12" s="25">
        <f t="shared" si="7"/>
        <v>43318</v>
      </c>
      <c r="S12" s="70"/>
      <c r="T12" s="25">
        <f t="shared" si="8"/>
        <v>43349</v>
      </c>
      <c r="U12" s="70"/>
      <c r="V12" s="27">
        <v>6</v>
      </c>
      <c r="W12" s="25">
        <f t="shared" si="9"/>
        <v>43379</v>
      </c>
      <c r="X12" s="71"/>
      <c r="Y12" s="25">
        <f t="shared" si="10"/>
        <v>43410</v>
      </c>
      <c r="Z12" s="70"/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118">
        <f t="shared" si="1"/>
        <v>43138</v>
      </c>
      <c r="E13" s="292" t="s">
        <v>141</v>
      </c>
      <c r="F13" s="25">
        <f t="shared" si="2"/>
        <v>43166</v>
      </c>
      <c r="G13" s="309" t="s">
        <v>168</v>
      </c>
      <c r="H13" s="27">
        <v>7</v>
      </c>
      <c r="I13" s="25">
        <f t="shared" si="3"/>
        <v>43197</v>
      </c>
      <c r="J13" s="70"/>
      <c r="K13" s="25">
        <f t="shared" si="4"/>
        <v>43227</v>
      </c>
      <c r="L13" s="298"/>
      <c r="M13" s="118">
        <f t="shared" si="5"/>
        <v>43258</v>
      </c>
      <c r="N13" s="297" t="s">
        <v>153</v>
      </c>
      <c r="O13" s="24">
        <v>7</v>
      </c>
      <c r="P13" s="25">
        <f t="shared" si="6"/>
        <v>43288</v>
      </c>
      <c r="Q13" s="70"/>
      <c r="R13" s="25">
        <f t="shared" si="7"/>
        <v>43319</v>
      </c>
      <c r="S13" s="312" t="s">
        <v>181</v>
      </c>
      <c r="T13" s="25">
        <f t="shared" si="8"/>
        <v>43350</v>
      </c>
      <c r="U13" s="70"/>
      <c r="V13" s="27">
        <v>7</v>
      </c>
      <c r="W13" s="25">
        <f t="shared" si="9"/>
        <v>43380</v>
      </c>
      <c r="X13" s="70"/>
      <c r="Y13" s="25">
        <f t="shared" si="10"/>
        <v>43411</v>
      </c>
      <c r="Z13" s="71"/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118">
        <f t="shared" si="0"/>
        <v>43108</v>
      </c>
      <c r="C14" s="292" t="s">
        <v>141</v>
      </c>
      <c r="D14" s="118">
        <f t="shared" si="1"/>
        <v>43139</v>
      </c>
      <c r="E14" s="292" t="s">
        <v>141</v>
      </c>
      <c r="F14" s="25">
        <f t="shared" si="2"/>
        <v>43167</v>
      </c>
      <c r="G14" s="309" t="s">
        <v>169</v>
      </c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25">
        <f t="shared" si="5"/>
        <v>43259</v>
      </c>
      <c r="N14" s="73"/>
      <c r="O14" s="24">
        <v>8</v>
      </c>
      <c r="P14" s="25">
        <f t="shared" si="6"/>
        <v>43289</v>
      </c>
      <c r="Q14" s="71"/>
      <c r="R14" s="25">
        <f t="shared" si="7"/>
        <v>43320</v>
      </c>
      <c r="S14" s="70"/>
      <c r="T14" s="25">
        <f t="shared" si="8"/>
        <v>43351</v>
      </c>
      <c r="U14" s="70"/>
      <c r="V14" s="27">
        <v>8</v>
      </c>
      <c r="W14" s="28">
        <f t="shared" si="9"/>
        <v>43381</v>
      </c>
      <c r="X14" s="70"/>
      <c r="Y14" s="25">
        <f t="shared" si="10"/>
        <v>43412</v>
      </c>
      <c r="Z14" s="71"/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118">
        <f t="shared" si="0"/>
        <v>43109</v>
      </c>
      <c r="C15" s="292" t="s">
        <v>141</v>
      </c>
      <c r="D15" s="118">
        <f t="shared" si="1"/>
        <v>43140</v>
      </c>
      <c r="E15" s="292" t="s">
        <v>141</v>
      </c>
      <c r="F15" s="25">
        <f t="shared" si="2"/>
        <v>43168</v>
      </c>
      <c r="G15" s="309" t="s">
        <v>134</v>
      </c>
      <c r="H15" s="27">
        <v>9</v>
      </c>
      <c r="I15" s="118">
        <f t="shared" si="3"/>
        <v>43199</v>
      </c>
      <c r="J15" s="292" t="s">
        <v>141</v>
      </c>
      <c r="K15" s="25">
        <f t="shared" si="4"/>
        <v>43229</v>
      </c>
      <c r="L15" s="265"/>
      <c r="M15" s="25">
        <f t="shared" si="5"/>
        <v>43260</v>
      </c>
      <c r="N15" s="73"/>
      <c r="O15" s="24">
        <v>9</v>
      </c>
      <c r="P15" s="25">
        <f t="shared" si="6"/>
        <v>43290</v>
      </c>
      <c r="Q15" s="70"/>
      <c r="R15" s="25">
        <f t="shared" si="7"/>
        <v>43321</v>
      </c>
      <c r="S15" s="70"/>
      <c r="T15" s="25">
        <f t="shared" si="8"/>
        <v>43352</v>
      </c>
      <c r="U15" s="70"/>
      <c r="V15" s="27">
        <v>9</v>
      </c>
      <c r="W15" s="25">
        <f t="shared" si="9"/>
        <v>43382</v>
      </c>
      <c r="X15" s="70"/>
      <c r="Y15" s="25">
        <f t="shared" si="10"/>
        <v>43413</v>
      </c>
      <c r="Z15" s="70"/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118">
        <f t="shared" si="0"/>
        <v>43110</v>
      </c>
      <c r="C16" s="292" t="s">
        <v>141</v>
      </c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118">
        <f t="shared" si="3"/>
        <v>43200</v>
      </c>
      <c r="J16" s="292" t="s">
        <v>141</v>
      </c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70"/>
      <c r="R16" s="25">
        <f t="shared" si="7"/>
        <v>43322</v>
      </c>
      <c r="S16" s="70"/>
      <c r="T16" s="25">
        <f t="shared" si="8"/>
        <v>43353</v>
      </c>
      <c r="U16" s="70"/>
      <c r="V16" s="27">
        <v>10</v>
      </c>
      <c r="W16" s="25">
        <f t="shared" si="9"/>
        <v>43383</v>
      </c>
      <c r="X16" s="70"/>
      <c r="Y16" s="25">
        <f t="shared" si="10"/>
        <v>43414</v>
      </c>
      <c r="Z16" s="70"/>
      <c r="AA16" s="25">
        <f t="shared" si="11"/>
        <v>43444</v>
      </c>
      <c r="AB16" s="332" t="s">
        <v>202</v>
      </c>
    </row>
    <row r="17" spans="1:28" s="3" customFormat="1" ht="23.25" customHeight="1" x14ac:dyDescent="0.2">
      <c r="A17" s="24">
        <v>11</v>
      </c>
      <c r="B17" s="118">
        <f t="shared" si="0"/>
        <v>43111</v>
      </c>
      <c r="C17" s="292" t="s">
        <v>141</v>
      </c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118">
        <f t="shared" si="3"/>
        <v>43201</v>
      </c>
      <c r="J17" s="292" t="s">
        <v>141</v>
      </c>
      <c r="K17" s="25">
        <f t="shared" si="4"/>
        <v>43231</v>
      </c>
      <c r="L17" s="70"/>
      <c r="M17" s="118">
        <f t="shared" si="5"/>
        <v>43262</v>
      </c>
      <c r="N17" s="327" t="s">
        <v>158</v>
      </c>
      <c r="O17" s="24">
        <v>11</v>
      </c>
      <c r="P17" s="25">
        <f t="shared" si="6"/>
        <v>43292</v>
      </c>
      <c r="Q17" s="70"/>
      <c r="R17" s="25">
        <f t="shared" si="7"/>
        <v>43323</v>
      </c>
      <c r="S17" s="70"/>
      <c r="T17" s="25">
        <f t="shared" si="8"/>
        <v>43354</v>
      </c>
      <c r="U17" s="70"/>
      <c r="V17" s="27">
        <v>11</v>
      </c>
      <c r="W17" s="25">
        <f t="shared" si="9"/>
        <v>43384</v>
      </c>
      <c r="X17" s="70"/>
      <c r="Y17" s="25">
        <f t="shared" si="10"/>
        <v>43415</v>
      </c>
      <c r="Z17" s="78" t="s">
        <v>29</v>
      </c>
      <c r="AA17" s="25">
        <f t="shared" si="11"/>
        <v>43445</v>
      </c>
      <c r="AB17" s="332" t="s">
        <v>202</v>
      </c>
    </row>
    <row r="18" spans="1:28" s="3" customFormat="1" ht="23.25" customHeight="1" x14ac:dyDescent="0.2">
      <c r="A18" s="24">
        <v>12</v>
      </c>
      <c r="B18" s="118">
        <f t="shared" si="0"/>
        <v>43112</v>
      </c>
      <c r="C18" s="292" t="s">
        <v>141</v>
      </c>
      <c r="D18" s="118">
        <f t="shared" si="1"/>
        <v>43143</v>
      </c>
      <c r="E18" s="292" t="s">
        <v>141</v>
      </c>
      <c r="F18" s="118">
        <f t="shared" si="2"/>
        <v>43171</v>
      </c>
      <c r="G18" s="268"/>
      <c r="H18" s="27">
        <v>12</v>
      </c>
      <c r="I18" s="118">
        <f t="shared" si="3"/>
        <v>43202</v>
      </c>
      <c r="J18" s="292" t="s">
        <v>141</v>
      </c>
      <c r="K18" s="25">
        <f t="shared" si="4"/>
        <v>43232</v>
      </c>
      <c r="L18" s="70"/>
      <c r="M18" s="118">
        <f t="shared" si="5"/>
        <v>43263</v>
      </c>
      <c r="N18" s="328" t="s">
        <v>160</v>
      </c>
      <c r="O18" s="24">
        <v>12</v>
      </c>
      <c r="P18" s="25">
        <f t="shared" si="6"/>
        <v>43293</v>
      </c>
      <c r="Q18" s="70"/>
      <c r="R18" s="25">
        <f t="shared" si="7"/>
        <v>43324</v>
      </c>
      <c r="S18" s="70"/>
      <c r="T18" s="25">
        <f t="shared" si="8"/>
        <v>43355</v>
      </c>
      <c r="U18" s="70"/>
      <c r="V18" s="27">
        <v>12</v>
      </c>
      <c r="W18" s="25">
        <f t="shared" si="9"/>
        <v>43385</v>
      </c>
      <c r="X18" s="70"/>
      <c r="Y18" s="25">
        <f t="shared" si="10"/>
        <v>43416</v>
      </c>
      <c r="Z18" s="70"/>
      <c r="AA18" s="25">
        <f t="shared" si="11"/>
        <v>43446</v>
      </c>
      <c r="AB18" s="332" t="s">
        <v>202</v>
      </c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118">
        <f t="shared" si="1"/>
        <v>43144</v>
      </c>
      <c r="E19" s="292" t="s">
        <v>141</v>
      </c>
      <c r="F19" s="118">
        <f t="shared" si="2"/>
        <v>43172</v>
      </c>
      <c r="G19" s="268"/>
      <c r="H19" s="27">
        <v>13</v>
      </c>
      <c r="I19" s="118">
        <f t="shared" si="3"/>
        <v>43203</v>
      </c>
      <c r="J19" s="292" t="s">
        <v>141</v>
      </c>
      <c r="K19" s="25">
        <f t="shared" si="4"/>
        <v>43233</v>
      </c>
      <c r="L19" s="70"/>
      <c r="M19" s="118">
        <f t="shared" si="5"/>
        <v>43264</v>
      </c>
      <c r="N19" s="328"/>
      <c r="O19" s="24">
        <v>13</v>
      </c>
      <c r="P19" s="25">
        <f t="shared" si="6"/>
        <v>43294</v>
      </c>
      <c r="Q19" s="70"/>
      <c r="R19" s="25">
        <f t="shared" si="7"/>
        <v>43325</v>
      </c>
      <c r="S19" s="340" t="s">
        <v>209</v>
      </c>
      <c r="T19" s="25">
        <f t="shared" si="8"/>
        <v>43356</v>
      </c>
      <c r="U19" s="313" t="s">
        <v>184</v>
      </c>
      <c r="V19" s="27">
        <v>13</v>
      </c>
      <c r="W19" s="25">
        <f t="shared" si="9"/>
        <v>43386</v>
      </c>
      <c r="X19" s="71"/>
      <c r="Y19" s="25">
        <f t="shared" si="10"/>
        <v>43417</v>
      </c>
      <c r="Z19" s="70"/>
      <c r="AA19" s="25">
        <f t="shared" si="11"/>
        <v>43447</v>
      </c>
      <c r="AB19" s="332" t="s">
        <v>202</v>
      </c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118">
        <f t="shared" si="1"/>
        <v>43145</v>
      </c>
      <c r="E20" s="292" t="s">
        <v>141</v>
      </c>
      <c r="F20" s="118">
        <f t="shared" si="2"/>
        <v>43173</v>
      </c>
      <c r="G20" s="268"/>
      <c r="H20" s="27">
        <v>14</v>
      </c>
      <c r="I20" s="25">
        <f t="shared" si="3"/>
        <v>43204</v>
      </c>
      <c r="J20" s="70"/>
      <c r="K20" s="25">
        <f t="shared" si="4"/>
        <v>43234</v>
      </c>
      <c r="L20" s="298"/>
      <c r="M20" s="118">
        <f t="shared" si="5"/>
        <v>43265</v>
      </c>
      <c r="N20" s="283"/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340" t="s">
        <v>141</v>
      </c>
      <c r="T20" s="25">
        <f t="shared" si="8"/>
        <v>43357</v>
      </c>
      <c r="U20" s="313" t="s">
        <v>182</v>
      </c>
      <c r="V20" s="27">
        <v>14</v>
      </c>
      <c r="W20" s="25">
        <f t="shared" si="9"/>
        <v>43387</v>
      </c>
      <c r="X20" s="70"/>
      <c r="Y20" s="25">
        <f t="shared" si="10"/>
        <v>43418</v>
      </c>
      <c r="Z20" s="79"/>
      <c r="AA20" s="25">
        <f t="shared" si="11"/>
        <v>43448</v>
      </c>
      <c r="AB20" s="332" t="s">
        <v>202</v>
      </c>
    </row>
    <row r="21" spans="1:28" s="3" customFormat="1" ht="23.25" customHeight="1" x14ac:dyDescent="0.2">
      <c r="A21" s="24">
        <v>15</v>
      </c>
      <c r="B21" s="118">
        <f t="shared" si="0"/>
        <v>43115</v>
      </c>
      <c r="C21" s="292" t="s">
        <v>141</v>
      </c>
      <c r="D21" s="118">
        <f t="shared" si="1"/>
        <v>43146</v>
      </c>
      <c r="E21" s="292" t="s">
        <v>141</v>
      </c>
      <c r="F21" s="118">
        <f t="shared" si="2"/>
        <v>43174</v>
      </c>
      <c r="G21" s="268"/>
      <c r="H21" s="27">
        <v>15</v>
      </c>
      <c r="I21" s="28">
        <f t="shared" si="3"/>
        <v>43205</v>
      </c>
      <c r="J21" s="70"/>
      <c r="K21" s="25">
        <f t="shared" si="4"/>
        <v>43235</v>
      </c>
      <c r="L21" s="298"/>
      <c r="M21" s="118">
        <f t="shared" si="5"/>
        <v>43266</v>
      </c>
      <c r="N21" s="328" t="s">
        <v>161</v>
      </c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312" t="s">
        <v>186</v>
      </c>
      <c r="Y21" s="25">
        <f t="shared" si="10"/>
        <v>43419</v>
      </c>
      <c r="Z21" s="71"/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118">
        <f t="shared" si="0"/>
        <v>43116</v>
      </c>
      <c r="C22" s="292" t="s">
        <v>141</v>
      </c>
      <c r="D22" s="118">
        <f t="shared" si="1"/>
        <v>43147</v>
      </c>
      <c r="E22" s="292" t="s">
        <v>141</v>
      </c>
      <c r="F22" s="118">
        <f t="shared" si="2"/>
        <v>43175</v>
      </c>
      <c r="G22" s="268"/>
      <c r="H22" s="27">
        <v>16</v>
      </c>
      <c r="I22" s="118">
        <f t="shared" si="3"/>
        <v>43206</v>
      </c>
      <c r="J22" s="292" t="s">
        <v>141</v>
      </c>
      <c r="K22" s="25">
        <f t="shared" si="4"/>
        <v>43236</v>
      </c>
      <c r="L22" s="265"/>
      <c r="M22" s="25">
        <f t="shared" si="5"/>
        <v>43267</v>
      </c>
      <c r="N22" s="73"/>
      <c r="O22" s="24">
        <v>16</v>
      </c>
      <c r="P22" s="25">
        <f t="shared" si="6"/>
        <v>43297</v>
      </c>
      <c r="Q22" s="309" t="s">
        <v>170</v>
      </c>
      <c r="R22" s="25">
        <f t="shared" si="7"/>
        <v>43328</v>
      </c>
      <c r="S22" s="340" t="s">
        <v>141</v>
      </c>
      <c r="T22" s="25">
        <f t="shared" si="8"/>
        <v>43359</v>
      </c>
      <c r="U22" s="70"/>
      <c r="V22" s="27">
        <v>16</v>
      </c>
      <c r="W22" s="25">
        <f t="shared" si="9"/>
        <v>43389</v>
      </c>
      <c r="X22" s="70"/>
      <c r="Y22" s="25">
        <f t="shared" si="10"/>
        <v>43420</v>
      </c>
      <c r="Z22" s="70"/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118">
        <f t="shared" si="0"/>
        <v>43117</v>
      </c>
      <c r="C23" s="292" t="s">
        <v>141</v>
      </c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118">
        <f t="shared" si="3"/>
        <v>43207</v>
      </c>
      <c r="J23" s="292" t="s">
        <v>141</v>
      </c>
      <c r="K23" s="25">
        <f t="shared" si="4"/>
        <v>43237</v>
      </c>
      <c r="L23" s="265"/>
      <c r="M23" s="25">
        <f t="shared" si="5"/>
        <v>43268</v>
      </c>
      <c r="N23" s="73"/>
      <c r="O23" s="24">
        <v>17</v>
      </c>
      <c r="P23" s="25">
        <f t="shared" si="6"/>
        <v>43298</v>
      </c>
      <c r="Q23" s="309" t="s">
        <v>179</v>
      </c>
      <c r="R23" s="25">
        <f t="shared" si="7"/>
        <v>43329</v>
      </c>
      <c r="S23" s="341" t="s">
        <v>208</v>
      </c>
      <c r="T23" s="25">
        <f t="shared" si="8"/>
        <v>43360</v>
      </c>
      <c r="U23" s="70"/>
      <c r="V23" s="27">
        <v>17</v>
      </c>
      <c r="W23" s="25">
        <f t="shared" si="9"/>
        <v>43390</v>
      </c>
      <c r="X23" s="70"/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118">
        <f t="shared" si="0"/>
        <v>43118</v>
      </c>
      <c r="C24" s="292" t="s">
        <v>141</v>
      </c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118">
        <f t="shared" si="3"/>
        <v>43208</v>
      </c>
      <c r="J24" s="292" t="s">
        <v>141</v>
      </c>
      <c r="K24" s="25">
        <f t="shared" si="4"/>
        <v>43238</v>
      </c>
      <c r="L24" s="265"/>
      <c r="M24" s="25">
        <f t="shared" si="5"/>
        <v>43269</v>
      </c>
      <c r="N24" s="309" t="s">
        <v>170</v>
      </c>
      <c r="O24" s="24">
        <v>18</v>
      </c>
      <c r="P24" s="25">
        <f t="shared" si="6"/>
        <v>43299</v>
      </c>
      <c r="Q24" s="309" t="s">
        <v>171</v>
      </c>
      <c r="R24" s="25">
        <f t="shared" si="7"/>
        <v>43330</v>
      </c>
      <c r="S24" s="70"/>
      <c r="T24" s="25">
        <f t="shared" si="8"/>
        <v>43361</v>
      </c>
      <c r="U24" s="70"/>
      <c r="V24" s="27">
        <v>18</v>
      </c>
      <c r="W24" s="25">
        <f t="shared" si="9"/>
        <v>43391</v>
      </c>
      <c r="X24" s="70"/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118">
        <f t="shared" si="0"/>
        <v>43119</v>
      </c>
      <c r="C25" s="292" t="s">
        <v>141</v>
      </c>
      <c r="D25" s="118">
        <f t="shared" si="1"/>
        <v>43150</v>
      </c>
      <c r="E25" s="292" t="s">
        <v>141</v>
      </c>
      <c r="F25" s="25">
        <f t="shared" si="2"/>
        <v>43178</v>
      </c>
      <c r="G25" s="268"/>
      <c r="H25" s="27">
        <v>19</v>
      </c>
      <c r="I25" s="118">
        <f t="shared" si="3"/>
        <v>43209</v>
      </c>
      <c r="J25" s="292" t="s">
        <v>141</v>
      </c>
      <c r="K25" s="25">
        <f t="shared" si="4"/>
        <v>43239</v>
      </c>
      <c r="L25" s="70"/>
      <c r="M25" s="25">
        <f t="shared" si="5"/>
        <v>43270</v>
      </c>
      <c r="N25" s="309" t="s">
        <v>179</v>
      </c>
      <c r="O25" s="24">
        <v>19</v>
      </c>
      <c r="P25" s="25">
        <f t="shared" si="6"/>
        <v>43300</v>
      </c>
      <c r="Q25" s="309" t="s">
        <v>172</v>
      </c>
      <c r="R25" s="25">
        <f t="shared" si="7"/>
        <v>43331</v>
      </c>
      <c r="S25" s="70"/>
      <c r="T25" s="25">
        <f t="shared" si="8"/>
        <v>43362</v>
      </c>
      <c r="U25" s="70"/>
      <c r="V25" s="27">
        <v>19</v>
      </c>
      <c r="W25" s="25">
        <f t="shared" si="9"/>
        <v>43392</v>
      </c>
      <c r="X25" s="70"/>
      <c r="Y25" s="25">
        <f t="shared" si="10"/>
        <v>43423</v>
      </c>
      <c r="Z25" s="331" t="s">
        <v>202</v>
      </c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118">
        <f t="shared" si="1"/>
        <v>43151</v>
      </c>
      <c r="E26" s="292" t="s">
        <v>141</v>
      </c>
      <c r="F26" s="25">
        <f t="shared" si="2"/>
        <v>43179</v>
      </c>
      <c r="G26" s="268"/>
      <c r="H26" s="27">
        <v>20</v>
      </c>
      <c r="I26" s="118">
        <f t="shared" si="3"/>
        <v>43210</v>
      </c>
      <c r="J26" s="292" t="s">
        <v>141</v>
      </c>
      <c r="K26" s="25">
        <f t="shared" si="4"/>
        <v>43240</v>
      </c>
      <c r="L26" s="70"/>
      <c r="M26" s="25">
        <f t="shared" si="5"/>
        <v>43271</v>
      </c>
      <c r="N26" s="309" t="s">
        <v>171</v>
      </c>
      <c r="O26" s="24">
        <v>20</v>
      </c>
      <c r="P26" s="25">
        <f t="shared" si="6"/>
        <v>43301</v>
      </c>
      <c r="Q26" s="309" t="s">
        <v>134</v>
      </c>
      <c r="R26" s="25">
        <f t="shared" si="7"/>
        <v>43332</v>
      </c>
      <c r="S26" s="70"/>
      <c r="T26" s="25">
        <f t="shared" si="8"/>
        <v>43363</v>
      </c>
      <c r="U26" s="7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331" t="s">
        <v>202</v>
      </c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118">
        <f t="shared" si="1"/>
        <v>43152</v>
      </c>
      <c r="E27" s="292" t="s">
        <v>141</v>
      </c>
      <c r="F27" s="25">
        <f t="shared" si="2"/>
        <v>43180</v>
      </c>
      <c r="G27" s="268"/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309" t="s">
        <v>172</v>
      </c>
      <c r="O27" s="24">
        <v>21</v>
      </c>
      <c r="P27" s="25">
        <f t="shared" si="6"/>
        <v>43302</v>
      </c>
      <c r="Q27" s="70"/>
      <c r="R27" s="25">
        <f t="shared" si="7"/>
        <v>43333</v>
      </c>
      <c r="S27" s="70"/>
      <c r="T27" s="25">
        <f t="shared" si="8"/>
        <v>43364</v>
      </c>
      <c r="U27" s="70"/>
      <c r="V27" s="27">
        <v>21</v>
      </c>
      <c r="W27" s="25">
        <f t="shared" si="9"/>
        <v>43394</v>
      </c>
      <c r="X27" s="70"/>
      <c r="Y27" s="25">
        <f t="shared" si="10"/>
        <v>43425</v>
      </c>
      <c r="Z27" s="331" t="s">
        <v>202</v>
      </c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118">
        <f t="shared" si="0"/>
        <v>43122</v>
      </c>
      <c r="C28" s="292" t="s">
        <v>141</v>
      </c>
      <c r="D28" s="118">
        <f t="shared" si="1"/>
        <v>43153</v>
      </c>
      <c r="E28" s="292" t="s">
        <v>141</v>
      </c>
      <c r="F28" s="25">
        <f t="shared" si="2"/>
        <v>43181</v>
      </c>
      <c r="G28" s="268"/>
      <c r="H28" s="27">
        <v>22</v>
      </c>
      <c r="I28" s="28">
        <f t="shared" si="3"/>
        <v>43212</v>
      </c>
      <c r="J28" s="70"/>
      <c r="K28" s="25">
        <f t="shared" si="4"/>
        <v>43242</v>
      </c>
      <c r="L28" s="298"/>
      <c r="M28" s="25">
        <f t="shared" si="5"/>
        <v>43273</v>
      </c>
      <c r="N28" s="309" t="s">
        <v>134</v>
      </c>
      <c r="O28" s="24">
        <v>22</v>
      </c>
      <c r="P28" s="25">
        <f t="shared" si="6"/>
        <v>43303</v>
      </c>
      <c r="Q28" s="71"/>
      <c r="R28" s="25">
        <f t="shared" si="7"/>
        <v>43334</v>
      </c>
      <c r="S28" s="70"/>
      <c r="T28" s="25">
        <f t="shared" si="8"/>
        <v>43365</v>
      </c>
      <c r="U28" s="70"/>
      <c r="V28" s="27">
        <v>22</v>
      </c>
      <c r="W28" s="28">
        <f t="shared" si="9"/>
        <v>43395</v>
      </c>
      <c r="X28" s="70"/>
      <c r="Y28" s="25">
        <f t="shared" si="10"/>
        <v>43426</v>
      </c>
      <c r="Z28" s="331" t="s">
        <v>202</v>
      </c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118">
        <f t="shared" si="0"/>
        <v>43123</v>
      </c>
      <c r="C29" s="292" t="s">
        <v>141</v>
      </c>
      <c r="D29" s="118">
        <f t="shared" si="1"/>
        <v>43154</v>
      </c>
      <c r="E29" s="292" t="s">
        <v>141</v>
      </c>
      <c r="F29" s="25">
        <f t="shared" si="2"/>
        <v>43182</v>
      </c>
      <c r="G29" s="268"/>
      <c r="H29" s="27">
        <v>23</v>
      </c>
      <c r="I29" s="118">
        <f t="shared" si="3"/>
        <v>43213</v>
      </c>
      <c r="J29" s="287" t="s">
        <v>136</v>
      </c>
      <c r="K29" s="25">
        <f t="shared" si="4"/>
        <v>43243</v>
      </c>
      <c r="L29" s="265"/>
      <c r="M29" s="25">
        <f t="shared" si="5"/>
        <v>43274</v>
      </c>
      <c r="N29" s="73"/>
      <c r="O29" s="24">
        <v>23</v>
      </c>
      <c r="P29" s="25">
        <f t="shared" si="6"/>
        <v>43304</v>
      </c>
      <c r="Q29" s="70"/>
      <c r="R29" s="25">
        <f t="shared" si="7"/>
        <v>43335</v>
      </c>
      <c r="S29" s="70"/>
      <c r="T29" s="25">
        <f t="shared" si="8"/>
        <v>43366</v>
      </c>
      <c r="U29" s="70"/>
      <c r="V29" s="27">
        <v>23</v>
      </c>
      <c r="W29" s="25">
        <f t="shared" si="9"/>
        <v>43396</v>
      </c>
      <c r="X29" s="70"/>
      <c r="Y29" s="25">
        <f t="shared" si="10"/>
        <v>43427</v>
      </c>
      <c r="Z29" s="331" t="s">
        <v>202</v>
      </c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118">
        <f t="shared" si="0"/>
        <v>43124</v>
      </c>
      <c r="C30" s="292" t="s">
        <v>141</v>
      </c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118">
        <f t="shared" si="3"/>
        <v>43214</v>
      </c>
      <c r="J30" s="287" t="s">
        <v>136</v>
      </c>
      <c r="K30" s="25">
        <f t="shared" si="4"/>
        <v>43244</v>
      </c>
      <c r="L30" s="265"/>
      <c r="M30" s="25">
        <f t="shared" si="5"/>
        <v>43275</v>
      </c>
      <c r="N30" s="73"/>
      <c r="O30" s="24">
        <v>24</v>
      </c>
      <c r="P30" s="118">
        <f t="shared" si="6"/>
        <v>43305</v>
      </c>
      <c r="Q30" s="311" t="s">
        <v>180</v>
      </c>
      <c r="R30" s="25">
        <f t="shared" si="7"/>
        <v>43336</v>
      </c>
      <c r="S30" s="70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70"/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118">
        <f t="shared" si="0"/>
        <v>43125</v>
      </c>
      <c r="C31" s="292" t="s">
        <v>141</v>
      </c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118">
        <f t="shared" si="3"/>
        <v>43215</v>
      </c>
      <c r="J31" s="287" t="s">
        <v>136</v>
      </c>
      <c r="K31" s="25">
        <f t="shared" si="4"/>
        <v>43245</v>
      </c>
      <c r="L31" s="265"/>
      <c r="M31" s="25">
        <f t="shared" si="5"/>
        <v>43276</v>
      </c>
      <c r="N31" s="74"/>
      <c r="O31" s="24">
        <v>25</v>
      </c>
      <c r="P31" s="25">
        <f t="shared" si="6"/>
        <v>43306</v>
      </c>
      <c r="Q31" s="70"/>
      <c r="R31" s="25">
        <f t="shared" si="7"/>
        <v>43337</v>
      </c>
      <c r="S31" s="70"/>
      <c r="T31" s="25">
        <f t="shared" si="8"/>
        <v>43368</v>
      </c>
      <c r="U31" s="70"/>
      <c r="V31" s="27">
        <v>25</v>
      </c>
      <c r="W31" s="25">
        <f t="shared" si="9"/>
        <v>43398</v>
      </c>
      <c r="X31" s="70"/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118">
        <f t="shared" si="0"/>
        <v>43126</v>
      </c>
      <c r="C32" s="292" t="s">
        <v>141</v>
      </c>
      <c r="D32" s="25">
        <f t="shared" si="1"/>
        <v>43157</v>
      </c>
      <c r="E32" s="268"/>
      <c r="F32" s="25">
        <f t="shared" si="2"/>
        <v>43185</v>
      </c>
      <c r="G32" s="268"/>
      <c r="H32" s="27">
        <v>26</v>
      </c>
      <c r="I32" s="118">
        <f t="shared" si="3"/>
        <v>43216</v>
      </c>
      <c r="J32" s="287" t="s">
        <v>136</v>
      </c>
      <c r="K32" s="25">
        <f t="shared" si="4"/>
        <v>43246</v>
      </c>
      <c r="L32" s="70"/>
      <c r="M32" s="25">
        <f t="shared" si="5"/>
        <v>43277</v>
      </c>
      <c r="N32" s="73"/>
      <c r="O32" s="24">
        <v>26</v>
      </c>
      <c r="P32" s="25">
        <f t="shared" si="6"/>
        <v>43307</v>
      </c>
      <c r="Q32" s="70"/>
      <c r="R32" s="25">
        <f t="shared" si="7"/>
        <v>43338</v>
      </c>
      <c r="S32" s="70"/>
      <c r="T32" s="25">
        <f t="shared" si="8"/>
        <v>43369</v>
      </c>
      <c r="U32" s="70"/>
      <c r="V32" s="27">
        <v>26</v>
      </c>
      <c r="W32" s="25">
        <f t="shared" si="9"/>
        <v>43399</v>
      </c>
      <c r="X32" s="70"/>
      <c r="Y32" s="25">
        <f t="shared" si="10"/>
        <v>43430</v>
      </c>
      <c r="Z32" s="331" t="s">
        <v>202</v>
      </c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268"/>
      <c r="F33" s="25">
        <f t="shared" si="2"/>
        <v>43186</v>
      </c>
      <c r="G33" s="268"/>
      <c r="H33" s="27">
        <v>27</v>
      </c>
      <c r="I33" s="118">
        <f t="shared" si="3"/>
        <v>43217</v>
      </c>
      <c r="J33" s="287" t="s">
        <v>136</v>
      </c>
      <c r="K33" s="25">
        <f t="shared" si="4"/>
        <v>43247</v>
      </c>
      <c r="L33" s="70"/>
      <c r="M33" s="25">
        <f t="shared" si="5"/>
        <v>43278</v>
      </c>
      <c r="N33" s="73"/>
      <c r="O33" s="24">
        <v>27</v>
      </c>
      <c r="P33" s="25">
        <f t="shared" si="6"/>
        <v>43308</v>
      </c>
      <c r="Q33" s="70"/>
      <c r="R33" s="118">
        <f t="shared" si="7"/>
        <v>43339</v>
      </c>
      <c r="S33" s="313" t="s">
        <v>183</v>
      </c>
      <c r="T33" s="25">
        <f t="shared" si="8"/>
        <v>43370</v>
      </c>
      <c r="U33" s="70"/>
      <c r="V33" s="27">
        <v>27</v>
      </c>
      <c r="W33" s="25">
        <f t="shared" si="9"/>
        <v>43400</v>
      </c>
      <c r="X33" s="71"/>
      <c r="Y33" s="25">
        <f t="shared" si="10"/>
        <v>43431</v>
      </c>
      <c r="Z33" s="331" t="s">
        <v>202</v>
      </c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268"/>
      <c r="F34" s="25">
        <f t="shared" si="2"/>
        <v>43187</v>
      </c>
      <c r="G34" s="268"/>
      <c r="H34" s="27">
        <v>28</v>
      </c>
      <c r="I34" s="25">
        <f t="shared" si="3"/>
        <v>43218</v>
      </c>
      <c r="J34" s="70"/>
      <c r="K34" s="25">
        <f t="shared" si="4"/>
        <v>43248</v>
      </c>
      <c r="L34" s="304" t="s">
        <v>158</v>
      </c>
      <c r="M34" s="25">
        <f t="shared" si="5"/>
        <v>43279</v>
      </c>
      <c r="N34" s="73"/>
      <c r="O34" s="24">
        <v>28</v>
      </c>
      <c r="P34" s="25">
        <f t="shared" si="6"/>
        <v>43309</v>
      </c>
      <c r="Q34" s="70"/>
      <c r="R34" s="118">
        <f t="shared" si="7"/>
        <v>43340</v>
      </c>
      <c r="S34" s="313" t="s">
        <v>182</v>
      </c>
      <c r="T34" s="25">
        <f t="shared" si="8"/>
        <v>43371</v>
      </c>
      <c r="U34" s="70"/>
      <c r="V34" s="27">
        <v>28</v>
      </c>
      <c r="W34" s="25">
        <f t="shared" si="9"/>
        <v>43401</v>
      </c>
      <c r="X34" s="70"/>
      <c r="Y34" s="25">
        <f t="shared" si="10"/>
        <v>43432</v>
      </c>
      <c r="Z34" s="331" t="s">
        <v>202</v>
      </c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118">
        <f t="shared" si="0"/>
        <v>43129</v>
      </c>
      <c r="C35" s="292" t="s">
        <v>141</v>
      </c>
      <c r="D35" s="25"/>
      <c r="E35" s="29"/>
      <c r="F35" s="25">
        <f t="shared" si="2"/>
        <v>43188</v>
      </c>
      <c r="G35" s="268"/>
      <c r="H35" s="27">
        <v>29</v>
      </c>
      <c r="I35" s="28">
        <f t="shared" si="3"/>
        <v>43219</v>
      </c>
      <c r="J35" s="70"/>
      <c r="K35" s="118">
        <f t="shared" si="4"/>
        <v>43249</v>
      </c>
      <c r="L35" s="304"/>
      <c r="M35" s="25">
        <f t="shared" si="5"/>
        <v>43280</v>
      </c>
      <c r="N35" s="73"/>
      <c r="O35" s="24">
        <v>29</v>
      </c>
      <c r="P35" s="25">
        <f t="shared" si="6"/>
        <v>43310</v>
      </c>
      <c r="Q35" s="71"/>
      <c r="R35" s="25">
        <f t="shared" si="7"/>
        <v>43341</v>
      </c>
      <c r="S35" s="70"/>
      <c r="T35" s="25">
        <f t="shared" si="8"/>
        <v>43372</v>
      </c>
      <c r="U35" s="70"/>
      <c r="V35" s="27">
        <v>29</v>
      </c>
      <c r="W35" s="28">
        <f t="shared" si="9"/>
        <v>43402</v>
      </c>
      <c r="X35" s="70"/>
      <c r="Y35" s="25">
        <f t="shared" si="10"/>
        <v>43433</v>
      </c>
      <c r="Z35" s="331" t="s">
        <v>202</v>
      </c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118">
        <f t="shared" si="0"/>
        <v>43130</v>
      </c>
      <c r="C36" s="292" t="s">
        <v>141</v>
      </c>
      <c r="D36" s="30" t="s">
        <v>6</v>
      </c>
      <c r="E36" s="31"/>
      <c r="F36" s="25">
        <f t="shared" si="2"/>
        <v>43189</v>
      </c>
      <c r="G36" s="268"/>
      <c r="H36" s="27">
        <v>30</v>
      </c>
      <c r="I36" s="25">
        <f t="shared" si="3"/>
        <v>43220</v>
      </c>
      <c r="J36" s="265"/>
      <c r="K36" s="118">
        <f t="shared" si="4"/>
        <v>43250</v>
      </c>
      <c r="L36" s="305" t="s">
        <v>160</v>
      </c>
      <c r="M36" s="25">
        <f t="shared" si="5"/>
        <v>43281</v>
      </c>
      <c r="N36" s="73"/>
      <c r="O36" s="24">
        <v>30</v>
      </c>
      <c r="P36" s="25">
        <f t="shared" si="6"/>
        <v>43311</v>
      </c>
      <c r="Q36" s="309" t="s">
        <v>170</v>
      </c>
      <c r="R36" s="25">
        <f t="shared" si="7"/>
        <v>43342</v>
      </c>
      <c r="S36" s="7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70"/>
      <c r="Y36" s="25">
        <f t="shared" si="10"/>
        <v>43434</v>
      </c>
      <c r="Z36" s="331" t="s">
        <v>202</v>
      </c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119">
        <f t="shared" si="0"/>
        <v>43131</v>
      </c>
      <c r="C37" s="292" t="s">
        <v>141</v>
      </c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119">
        <f t="shared" si="4"/>
        <v>43251</v>
      </c>
      <c r="L37" s="306" t="s">
        <v>159</v>
      </c>
      <c r="M37" s="39"/>
      <c r="N37" s="40"/>
      <c r="O37" s="32">
        <v>31</v>
      </c>
      <c r="P37" s="33">
        <f t="shared" si="6"/>
        <v>43312</v>
      </c>
      <c r="Q37" s="310" t="s">
        <v>178</v>
      </c>
      <c r="R37" s="33">
        <f t="shared" si="7"/>
        <v>43343</v>
      </c>
      <c r="S37" s="72"/>
      <c r="T37" s="33"/>
      <c r="U37" s="38"/>
      <c r="V37" s="36">
        <v>31</v>
      </c>
      <c r="W37" s="33">
        <f t="shared" si="9"/>
        <v>43404</v>
      </c>
      <c r="X37" s="72"/>
      <c r="Y37" s="33"/>
      <c r="Z37" s="41"/>
      <c r="AA37" s="33">
        <f t="shared" si="11"/>
        <v>43465</v>
      </c>
      <c r="AB37" s="323"/>
    </row>
    <row r="38" spans="1:28" s="3" customFormat="1" ht="13.5" thickTop="1" x14ac:dyDescent="0.2">
      <c r="A38" s="42"/>
      <c r="B38" s="43"/>
      <c r="C38" s="76">
        <v>18</v>
      </c>
      <c r="D38" s="45"/>
      <c r="E38" s="76">
        <v>17</v>
      </c>
      <c r="F38" s="69"/>
      <c r="G38" s="77">
        <v>5</v>
      </c>
      <c r="I38" s="43"/>
      <c r="J38" s="76">
        <v>14</v>
      </c>
      <c r="K38" s="43"/>
      <c r="L38" s="76"/>
      <c r="M38" s="46"/>
      <c r="N38" s="77">
        <v>5</v>
      </c>
      <c r="O38" s="42"/>
      <c r="P38" s="43"/>
      <c r="Q38" s="76">
        <v>7</v>
      </c>
      <c r="R38" s="45"/>
      <c r="S38" s="76">
        <v>5</v>
      </c>
      <c r="T38" s="47"/>
      <c r="U38" s="77"/>
      <c r="W38" s="43"/>
      <c r="X38" s="76"/>
      <c r="Y38" s="43"/>
      <c r="Z38" s="76">
        <v>10</v>
      </c>
      <c r="AA38" s="46"/>
      <c r="AB38" s="77">
        <v>5</v>
      </c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59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27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86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sheet="1" objects="1" scenarios="1" formatCells="0" selectLockedCells="1"/>
  <mergeCells count="28">
    <mergeCell ref="T4:U4"/>
    <mergeCell ref="V4:X4"/>
    <mergeCell ref="Y4:Z4"/>
    <mergeCell ref="AA4:AB4"/>
    <mergeCell ref="M40:N40"/>
    <mergeCell ref="Y43:AA43"/>
    <mergeCell ref="V3:Z3"/>
    <mergeCell ref="AA3:AB3"/>
    <mergeCell ref="B4:C4"/>
    <mergeCell ref="D4:E4"/>
    <mergeCell ref="F4:G4"/>
    <mergeCell ref="H4:J4"/>
    <mergeCell ref="K4:L4"/>
    <mergeCell ref="M4:N4"/>
    <mergeCell ref="O4:Q4"/>
    <mergeCell ref="R4:S4"/>
    <mergeCell ref="A3:E3"/>
    <mergeCell ref="F3:G3"/>
    <mergeCell ref="H3:L3"/>
    <mergeCell ref="M3:N3"/>
    <mergeCell ref="O3:S3"/>
    <mergeCell ref="V1:AB2"/>
    <mergeCell ref="T3:U3"/>
    <mergeCell ref="A1:F2"/>
    <mergeCell ref="G1:G2"/>
    <mergeCell ref="H1:N2"/>
    <mergeCell ref="O1:T2"/>
    <mergeCell ref="U1:U2"/>
  </mergeCells>
  <conditionalFormatting sqref="AC1:XFD2 K4 A4:B4 AA4 Y4 R4 T4 M4 F4 D4 H4 O4 V4 AC3:IV4 A38:XFD65536 A32:F36 A23:P23 A18:F22 A11:F15 H11:XFD15 H20:R20 A16:AA16 A5:XFD6 A30:XFD31 A24:M28 O27:Y28 O24:P26 H22:P22 R24:XFD24 H36:P36 A37:P37 R37:XFD37 A10:XFD10 A7:R9 T7:XFD9 A17:M17 H18:M19 O17:AA18 H21:M21 O21:XFD21 H32:Y35 R25:Y26 A29:Y29 AA25:XFD29 R36:Y36 AA32:XFD36 AC16:XFD20 O19:R19 T19:AA20 R22:R23 T22:XFD23">
    <cfRule type="containsText" dxfId="889" priority="125" stopIfTrue="1" operator="containsText" text="CP">
      <formula>NOT(ISERROR(SEARCH("CP",A1)))</formula>
    </cfRule>
    <cfRule type="containsText" dxfId="888" priority="126" stopIfTrue="1" operator="containsText" text="FERIE">
      <formula>NOT(ISERROR(SEARCH("FERIE",A1)))</formula>
    </cfRule>
  </conditionalFormatting>
  <conditionalFormatting sqref="B7:C7 B14:C14 D11:F11 D18:F18 I8:J8 I15:J15 K13:L13 M10:N10 M17 P8:Q8 P15:Q15 R12:S12 R19 T9:U9 T16:U16 W7:X7 W14:X14 Y11:Z11 Y18:Z18 AA9:AB9 AA16 B21:C21 D25:G25 I22:J22 K20:L20 M24 P22 R26:S26 T23:U23 W21:X21 Y25 AA23:AB23 B28:C28 D32:F32 I29:J29 K27:L27 M31:N31 K34:L34 P29:Q29 R33:S33 T30:U30 W28:X28 Y32 AA30:AB30 B35:C35 I36:J36 P36 W35:X35 AA37:AB37 C15:C18 C21:C25 C28:C32 E18:E22 C35:C37 E11:E15 E25:E29 E33:E34 G25:G29 J30:J33">
    <cfRule type="expression" dxfId="887" priority="124">
      <formula>WEEKDAY($B$7,2)&gt;5</formula>
    </cfRule>
  </conditionalFormatting>
  <conditionalFormatting sqref="B8:C8 B15:C15 D12:F12 I9:J9 I16:J16 K7:L7 K14:L14 K21:L21 M11:N11 M18 P9:Q9 P16:Q16 R20 T10:U10 T17:U17 W8:X8 W15:X15 Y12:Z12 Y19:Z19 AA10:AB10 AA17 D26:G26 I23:J23 K28:L28 M25 P23 R27:S27 T24:U24 W22:X22 W29:X29 Y26 AA24:AB24 B36:C36 D33:F33 I30:J30 K35:L35 M32:N32 P30:Q30 P37 R34:S34 T31:U31 W36:X36 Y33 AA31:AB31 B22:C22 B29:C29 D19:F19 S33:S34 R13:S13">
    <cfRule type="expression" dxfId="886" priority="123">
      <formula>WEEKDAY($B$8,2)&gt;5</formula>
    </cfRule>
  </conditionalFormatting>
  <conditionalFormatting sqref="B9:C9 B16:C16 D13:F13 I10:J10 I17:J17 K8:L8 K15:L15 M12:N12 M19 P10:Q10 P17:Q17 R7 R14:S14 R21:S21 T11:U11 T18:U18 W9:X9 W16:X16 Y13:Z13 Y20:Z20 AA11:AB11 AA18 D27:G27 I24:J24 K22:L22 M26 P24 P31:Q31 R28:S28 T25:U25 W23:X23 W30:X30 Y27 AA25:AB25 D34:F34 I31:J31 K29:L29 K36:L36 M33:N33 R35:S35 T32:U32 W37:X37 Y34 AA32:AB32 B37:C37 B23:C23 B30:C30 D20:F20">
    <cfRule type="expression" dxfId="885" priority="122">
      <formula>WEEKDAY($B$9,2)&gt;5</formula>
    </cfRule>
  </conditionalFormatting>
  <conditionalFormatting sqref="B10:C10 D7:G7 B17:C17 D14:F14 I11:J11 I18:J18 K9:L9 K16:L16 M13:N13 M20:N20 P11:Q11 P18:Q18 R8 R15:S15 R22 T12:U12 T19:U19 W10:X10 W17:X17 Y14:Z14 Y21:Z21 AA12:AB12 AA19 D28:G28 I25:J25 I32:J32 K23:L23 K30:L30 M27 P25 P32:Q32 R29:S29 T26:U26 W24:X24 W31:X31 Y28 AA26:AB26 F35 K37:L37 M34:N34 R36:S36 Y35 AA33:AB33 T33:U33 Y7:Z7 B24:C24 B31:C31 D21:F21 E7:E8 E11:E15 E25:E29 J9:J12 J15:J19 J22:J26">
    <cfRule type="expression" dxfId="884" priority="121">
      <formula>WEEKDAY($B$10,2)&gt;5</formula>
    </cfRule>
  </conditionalFormatting>
  <conditionalFormatting sqref="B11:C11 B18:C18 D8:G8 D15:F15 I12:J12 I19:J19 K10:L10 K17:L17 M7:N7 M14:N14 M21 P12:Q12 R9 P19:Q19 R16:S16 T13:U13 T20:U20 W11:X11 W18:X18 Y8:Z8 Y15:Z15 AA13:AB13 AA20 D29:G29 I26:J26 K24:L24 M28 P26 R23 R30:S30 T27:U27 W25:X25 Y22:Z22 Y29 AA27:AB27 F36 I33:J33 K31:L31 M35:N35 P33:Q33 R37:S37 T34:U34 W32:X32 Y36 AA34:AB34 B25:C25 B32:C32 D22:F22">
    <cfRule type="expression" dxfId="883" priority="120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882" priority="119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881" priority="118">
      <formula>WEEKDAY($B$13,2)&gt;5</formula>
    </cfRule>
  </conditionalFormatting>
  <conditionalFormatting sqref="A3 H3 O3 V3 A1 H1 O1 U1:V1">
    <cfRule type="containsText" dxfId="880" priority="116" stopIfTrue="1" operator="containsText" text="CP">
      <formula>NOT(ISERROR(SEARCH("CP",A1)))</formula>
    </cfRule>
    <cfRule type="containsText" dxfId="879" priority="117" stopIfTrue="1" operator="containsText" text="FERIE">
      <formula>NOT(ISERROR(SEARCH("FERIE",A1)))</formula>
    </cfRule>
  </conditionalFormatting>
  <conditionalFormatting sqref="C35:C37">
    <cfRule type="expression" dxfId="878" priority="115">
      <formula>WEEKDAY($B$10,2)&gt;5</formula>
    </cfRule>
  </conditionalFormatting>
  <conditionalFormatting sqref="E7:E8">
    <cfRule type="expression" dxfId="877" priority="114">
      <formula>WEEKDAY($B$7,2)&gt;5</formula>
    </cfRule>
  </conditionalFormatting>
  <conditionalFormatting sqref="G7:G8">
    <cfRule type="expression" dxfId="876" priority="113">
      <formula>WEEKDAY($B$7,2)&gt;5</formula>
    </cfRule>
  </conditionalFormatting>
  <conditionalFormatting sqref="J9:J12">
    <cfRule type="expression" dxfId="875" priority="112">
      <formula>WEEKDAY($B$7,2)&gt;5</formula>
    </cfRule>
  </conditionalFormatting>
  <conditionalFormatting sqref="J15:J19">
    <cfRule type="expression" dxfId="874" priority="111">
      <formula>WEEKDAY($B$7,2)&gt;5</formula>
    </cfRule>
  </conditionalFormatting>
  <conditionalFormatting sqref="J22:J26">
    <cfRule type="expression" dxfId="873" priority="110">
      <formula>WEEKDAY($B$7,2)&gt;5</formula>
    </cfRule>
  </conditionalFormatting>
  <conditionalFormatting sqref="N13">
    <cfRule type="expression" dxfId="872" priority="109">
      <formula>WEEKDAY($B$9,2)&gt;5</formula>
    </cfRule>
  </conditionalFormatting>
  <conditionalFormatting sqref="G32:G36">
    <cfRule type="containsText" dxfId="871" priority="91" stopIfTrue="1" operator="containsText" text="CP">
      <formula>NOT(ISERROR(SEARCH("CP",G32)))</formula>
    </cfRule>
    <cfRule type="containsText" dxfId="870" priority="92" stopIfTrue="1" operator="containsText" text="FERIE">
      <formula>NOT(ISERROR(SEARCH("FERIE",G32)))</formula>
    </cfRule>
  </conditionalFormatting>
  <conditionalFormatting sqref="G32:G36">
    <cfRule type="expression" dxfId="869" priority="90">
      <formula>WEEKDAY($B$7,2)&gt;5</formula>
    </cfRule>
  </conditionalFormatting>
  <conditionalFormatting sqref="G33">
    <cfRule type="expression" dxfId="868" priority="89">
      <formula>WEEKDAY($B$8,2)&gt;5</formula>
    </cfRule>
  </conditionalFormatting>
  <conditionalFormatting sqref="G34">
    <cfRule type="expression" dxfId="867" priority="88">
      <formula>WEEKDAY($B$9,2)&gt;5</formula>
    </cfRule>
  </conditionalFormatting>
  <conditionalFormatting sqref="G35">
    <cfRule type="expression" dxfId="866" priority="87">
      <formula>WEEKDAY($B$10,2)&gt;5</formula>
    </cfRule>
  </conditionalFormatting>
  <conditionalFormatting sqref="G36">
    <cfRule type="expression" dxfId="865" priority="86">
      <formula>WEEKDAY($B$11,2)&gt;5</formula>
    </cfRule>
  </conditionalFormatting>
  <conditionalFormatting sqref="G11:G15">
    <cfRule type="containsText" dxfId="864" priority="84" stopIfTrue="1" operator="containsText" text="CP">
      <formula>NOT(ISERROR(SEARCH("CP",G11)))</formula>
    </cfRule>
    <cfRule type="containsText" dxfId="863" priority="85" stopIfTrue="1" operator="containsText" text="FERIE">
      <formula>NOT(ISERROR(SEARCH("FERIE",G11)))</formula>
    </cfRule>
  </conditionalFormatting>
  <conditionalFormatting sqref="G11:G15">
    <cfRule type="expression" dxfId="862" priority="83">
      <formula>WEEKDAY($B$7,2)&gt;5</formula>
    </cfRule>
  </conditionalFormatting>
  <conditionalFormatting sqref="G12">
    <cfRule type="expression" dxfId="861" priority="82">
      <formula>WEEKDAY($B$8,2)&gt;5</formula>
    </cfRule>
  </conditionalFormatting>
  <conditionalFormatting sqref="G13">
    <cfRule type="expression" dxfId="860" priority="81">
      <formula>WEEKDAY($B$9,2)&gt;5</formula>
    </cfRule>
  </conditionalFormatting>
  <conditionalFormatting sqref="G14">
    <cfRule type="expression" dxfId="859" priority="80">
      <formula>WEEKDAY($B$10,2)&gt;5</formula>
    </cfRule>
  </conditionalFormatting>
  <conditionalFormatting sqref="G11:G15">
    <cfRule type="expression" dxfId="858" priority="79">
      <formula>WEEKDAY($B$11,2)&gt;5</formula>
    </cfRule>
  </conditionalFormatting>
  <conditionalFormatting sqref="G11:G15">
    <cfRule type="expression" dxfId="857" priority="78">
      <formula>WEEKDAY($B$10,2)&gt;5</formula>
    </cfRule>
  </conditionalFormatting>
  <conditionalFormatting sqref="G18:G22">
    <cfRule type="containsText" dxfId="856" priority="76" stopIfTrue="1" operator="containsText" text="CP">
      <formula>NOT(ISERROR(SEARCH("CP",G18)))</formula>
    </cfRule>
    <cfRule type="containsText" dxfId="855" priority="77" stopIfTrue="1" operator="containsText" text="FERIE">
      <formula>NOT(ISERROR(SEARCH("FERIE",G18)))</formula>
    </cfRule>
  </conditionalFormatting>
  <conditionalFormatting sqref="G18:G22">
    <cfRule type="expression" dxfId="854" priority="75">
      <formula>WEEKDAY($B$7,2)&gt;5</formula>
    </cfRule>
  </conditionalFormatting>
  <conditionalFormatting sqref="G19">
    <cfRule type="expression" dxfId="853" priority="74">
      <formula>WEEKDAY($B$8,2)&gt;5</formula>
    </cfRule>
  </conditionalFormatting>
  <conditionalFormatting sqref="G20">
    <cfRule type="expression" dxfId="852" priority="73">
      <formula>WEEKDAY($B$9,2)&gt;5</formula>
    </cfRule>
  </conditionalFormatting>
  <conditionalFormatting sqref="G21">
    <cfRule type="expression" dxfId="851" priority="72">
      <formula>WEEKDAY($B$10,2)&gt;5</formula>
    </cfRule>
  </conditionalFormatting>
  <conditionalFormatting sqref="G22">
    <cfRule type="expression" dxfId="850" priority="71">
      <formula>WEEKDAY($B$11,2)&gt;5</formula>
    </cfRule>
  </conditionalFormatting>
  <conditionalFormatting sqref="U19">
    <cfRule type="expression" dxfId="849" priority="70">
      <formula>WEEKDAY($B$7,2)&gt;5</formula>
    </cfRule>
  </conditionalFormatting>
  <conditionalFormatting sqref="U19:U20">
    <cfRule type="expression" dxfId="848" priority="69">
      <formula>WEEKDAY($B$8,2)&gt;5</formula>
    </cfRule>
  </conditionalFormatting>
  <conditionalFormatting sqref="U19">
    <cfRule type="expression" dxfId="847" priority="68">
      <formula>WEEKDAY($B$7,2)&gt;5</formula>
    </cfRule>
  </conditionalFormatting>
  <conditionalFormatting sqref="U19:U20">
    <cfRule type="expression" dxfId="846" priority="67">
      <formula>WEEKDAY($B$8,2)&gt;5</formula>
    </cfRule>
  </conditionalFormatting>
  <conditionalFormatting sqref="X7">
    <cfRule type="expression" dxfId="845" priority="66">
      <formula>WEEKDAY($B$10,2)&gt;5</formula>
    </cfRule>
  </conditionalFormatting>
  <conditionalFormatting sqref="X8">
    <cfRule type="expression" dxfId="844" priority="65">
      <formula>WEEKDAY($B$11,2)&gt;5</formula>
    </cfRule>
  </conditionalFormatting>
  <conditionalFormatting sqref="X7">
    <cfRule type="expression" dxfId="843" priority="64">
      <formula>WEEKDAY($B$7,2)&gt;5</formula>
    </cfRule>
  </conditionalFormatting>
  <conditionalFormatting sqref="X7:X8">
    <cfRule type="expression" dxfId="842" priority="63">
      <formula>WEEKDAY($B$8,2)&gt;5</formula>
    </cfRule>
  </conditionalFormatting>
  <conditionalFormatting sqref="X7">
    <cfRule type="expression" dxfId="841" priority="62">
      <formula>WEEKDAY($B$7,2)&gt;5</formula>
    </cfRule>
  </conditionalFormatting>
  <conditionalFormatting sqref="X7:X8">
    <cfRule type="expression" dxfId="840" priority="61">
      <formula>WEEKDAY($B$8,2)&gt;5</formula>
    </cfRule>
  </conditionalFormatting>
  <conditionalFormatting sqref="X21">
    <cfRule type="expression" dxfId="839" priority="60">
      <formula>WEEKDAY($B$8,2)&gt;5</formula>
    </cfRule>
  </conditionalFormatting>
  <conditionalFormatting sqref="L17">
    <cfRule type="expression" dxfId="838" priority="59">
      <formula>WEEKDAY($B$12,2)&gt;5</formula>
    </cfRule>
  </conditionalFormatting>
  <conditionalFormatting sqref="Z8">
    <cfRule type="expression" dxfId="837" priority="58">
      <formula>WEEKDAY($B$13,2)&gt;5</formula>
    </cfRule>
  </conditionalFormatting>
  <conditionalFormatting sqref="N24:N28">
    <cfRule type="containsText" dxfId="836" priority="56" stopIfTrue="1" operator="containsText" text="CP">
      <formula>NOT(ISERROR(SEARCH("CP",N24)))</formula>
    </cfRule>
    <cfRule type="containsText" dxfId="835" priority="57" stopIfTrue="1" operator="containsText" text="FERIE">
      <formula>NOT(ISERROR(SEARCH("FERIE",N24)))</formula>
    </cfRule>
  </conditionalFormatting>
  <conditionalFormatting sqref="N24:N28">
    <cfRule type="expression" dxfId="834" priority="55">
      <formula>WEEKDAY($B$7,2)&gt;5</formula>
    </cfRule>
  </conditionalFormatting>
  <conditionalFormatting sqref="N25">
    <cfRule type="expression" dxfId="833" priority="54">
      <formula>WEEKDAY($B$8,2)&gt;5</formula>
    </cfRule>
  </conditionalFormatting>
  <conditionalFormatting sqref="N26">
    <cfRule type="expression" dxfId="832" priority="53">
      <formula>WEEKDAY($B$9,2)&gt;5</formula>
    </cfRule>
  </conditionalFormatting>
  <conditionalFormatting sqref="N27">
    <cfRule type="expression" dxfId="831" priority="52">
      <formula>WEEKDAY($B$10,2)&gt;5</formula>
    </cfRule>
  </conditionalFormatting>
  <conditionalFormatting sqref="N28">
    <cfRule type="expression" dxfId="830" priority="51">
      <formula>WEEKDAY($B$11,2)&gt;5</formula>
    </cfRule>
  </conditionalFormatting>
  <conditionalFormatting sqref="Q22:Q26">
    <cfRule type="containsText" dxfId="829" priority="49" stopIfTrue="1" operator="containsText" text="CP">
      <formula>NOT(ISERROR(SEARCH("CP",Q22)))</formula>
    </cfRule>
    <cfRule type="containsText" dxfId="828" priority="50" stopIfTrue="1" operator="containsText" text="FERIE">
      <formula>NOT(ISERROR(SEARCH("FERIE",Q22)))</formula>
    </cfRule>
  </conditionalFormatting>
  <conditionalFormatting sqref="Q22:Q26">
    <cfRule type="expression" dxfId="827" priority="48">
      <formula>WEEKDAY($B$7,2)&gt;5</formula>
    </cfRule>
  </conditionalFormatting>
  <conditionalFormatting sqref="Q23">
    <cfRule type="expression" dxfId="826" priority="47">
      <formula>WEEKDAY($B$8,2)&gt;5</formula>
    </cfRule>
  </conditionalFormatting>
  <conditionalFormatting sqref="Q24">
    <cfRule type="expression" dxfId="825" priority="46">
      <formula>WEEKDAY($B$9,2)&gt;5</formula>
    </cfRule>
  </conditionalFormatting>
  <conditionalFormatting sqref="Q25">
    <cfRule type="expression" dxfId="824" priority="45">
      <formula>WEEKDAY($B$10,2)&gt;5</formula>
    </cfRule>
  </conditionalFormatting>
  <conditionalFormatting sqref="Q26">
    <cfRule type="expression" dxfId="823" priority="44">
      <formula>WEEKDAY($B$11,2)&gt;5</formula>
    </cfRule>
  </conditionalFormatting>
  <conditionalFormatting sqref="Q36:Q37">
    <cfRule type="containsText" dxfId="822" priority="42" stopIfTrue="1" operator="containsText" text="CP">
      <formula>NOT(ISERROR(SEARCH("CP",Q36)))</formula>
    </cfRule>
    <cfRule type="containsText" dxfId="821" priority="43" stopIfTrue="1" operator="containsText" text="FERIE">
      <formula>NOT(ISERROR(SEARCH("FERIE",Q36)))</formula>
    </cfRule>
  </conditionalFormatting>
  <conditionalFormatting sqref="Q36:Q37">
    <cfRule type="expression" dxfId="820" priority="41">
      <formula>WEEKDAY($B$7,2)&gt;5</formula>
    </cfRule>
  </conditionalFormatting>
  <conditionalFormatting sqref="Q37">
    <cfRule type="expression" dxfId="819" priority="40">
      <formula>WEEKDAY($B$8,2)&gt;5</formula>
    </cfRule>
  </conditionalFormatting>
  <conditionalFormatting sqref="Q37">
    <cfRule type="expression" dxfId="818" priority="39">
      <formula>WEEKDAY($B$11,2)&gt;5</formula>
    </cfRule>
  </conditionalFormatting>
  <conditionalFormatting sqref="S7:S9">
    <cfRule type="containsText" dxfId="817" priority="37" stopIfTrue="1" operator="containsText" text="CP">
      <formula>NOT(ISERROR(SEARCH("CP",S7)))</formula>
    </cfRule>
    <cfRule type="containsText" dxfId="816" priority="38" stopIfTrue="1" operator="containsText" text="FERIE">
      <formula>NOT(ISERROR(SEARCH("FERIE",S7)))</formula>
    </cfRule>
  </conditionalFormatting>
  <conditionalFormatting sqref="S7">
    <cfRule type="expression" dxfId="815" priority="36">
      <formula>WEEKDAY($B$9,2)&gt;5</formula>
    </cfRule>
  </conditionalFormatting>
  <conditionalFormatting sqref="S8">
    <cfRule type="expression" dxfId="814" priority="35">
      <formula>WEEKDAY($B$10,2)&gt;5</formula>
    </cfRule>
  </conditionalFormatting>
  <conditionalFormatting sqref="S9">
    <cfRule type="expression" dxfId="813" priority="34">
      <formula>WEEKDAY($B$11,2)&gt;5</formula>
    </cfRule>
  </conditionalFormatting>
  <conditionalFormatting sqref="S7:S9">
    <cfRule type="expression" dxfId="812" priority="33">
      <formula>WEEKDAY($B$7,2)&gt;5</formula>
    </cfRule>
  </conditionalFormatting>
  <conditionalFormatting sqref="S7:S9">
    <cfRule type="expression" dxfId="811" priority="32">
      <formula>WEEKDAY($B$7,2)&gt;5</formula>
    </cfRule>
  </conditionalFormatting>
  <conditionalFormatting sqref="N17:N19">
    <cfRule type="containsText" dxfId="810" priority="30" stopIfTrue="1" operator="containsText" text="CP">
      <formula>NOT(ISERROR(SEARCH("CP",N17)))</formula>
    </cfRule>
    <cfRule type="containsText" dxfId="809" priority="31" stopIfTrue="1" operator="containsText" text="FERIE">
      <formula>NOT(ISERROR(SEARCH("FERIE",N17)))</formula>
    </cfRule>
  </conditionalFormatting>
  <conditionalFormatting sqref="N17">
    <cfRule type="expression" dxfId="808" priority="29">
      <formula>WEEKDAY($B$7,2)&gt;5</formula>
    </cfRule>
  </conditionalFormatting>
  <conditionalFormatting sqref="N18">
    <cfRule type="expression" dxfId="807" priority="28">
      <formula>WEEKDAY($B$8,2)&gt;5</formula>
    </cfRule>
  </conditionalFormatting>
  <conditionalFormatting sqref="N19">
    <cfRule type="expression" dxfId="806" priority="27">
      <formula>WEEKDAY($B$9,2)&gt;5</formula>
    </cfRule>
  </conditionalFormatting>
  <conditionalFormatting sqref="N21">
    <cfRule type="containsText" dxfId="805" priority="25" stopIfTrue="1" operator="containsText" text="CP">
      <formula>NOT(ISERROR(SEARCH("CP",N21)))</formula>
    </cfRule>
    <cfRule type="containsText" dxfId="804" priority="26" stopIfTrue="1" operator="containsText" text="FERIE">
      <formula>NOT(ISERROR(SEARCH("FERIE",N21)))</formula>
    </cfRule>
  </conditionalFormatting>
  <conditionalFormatting sqref="N21">
    <cfRule type="expression" dxfId="803" priority="24">
      <formula>WEEKDAY($B$9,2)&gt;5</formula>
    </cfRule>
  </conditionalFormatting>
  <conditionalFormatting sqref="L34">
    <cfRule type="expression" dxfId="802" priority="23">
      <formula>WEEKDAY($B$8,2)&gt;5</formula>
    </cfRule>
  </conditionalFormatting>
  <conditionalFormatting sqref="Z25:Z29">
    <cfRule type="containsText" dxfId="801" priority="21" stopIfTrue="1" operator="containsText" text="CP">
      <formula>NOT(ISERROR(SEARCH("CP",Z25)))</formula>
    </cfRule>
    <cfRule type="containsText" dxfId="800" priority="22" stopIfTrue="1" operator="containsText" text="FERIE">
      <formula>NOT(ISERROR(SEARCH("FERIE",Z25)))</formula>
    </cfRule>
  </conditionalFormatting>
  <conditionalFormatting sqref="Z25:Z29">
    <cfRule type="expression" dxfId="799" priority="20">
      <formula>WEEKDAY($B$7,2)&gt;5</formula>
    </cfRule>
  </conditionalFormatting>
  <conditionalFormatting sqref="Z32:Z36">
    <cfRule type="containsText" dxfId="798" priority="18" stopIfTrue="1" operator="containsText" text="CP">
      <formula>NOT(ISERROR(SEARCH("CP",Z32)))</formula>
    </cfRule>
    <cfRule type="containsText" dxfId="797" priority="19" stopIfTrue="1" operator="containsText" text="FERIE">
      <formula>NOT(ISERROR(SEARCH("FERIE",Z32)))</formula>
    </cfRule>
  </conditionalFormatting>
  <conditionalFormatting sqref="Z32:Z36">
    <cfRule type="expression" dxfId="796" priority="17">
      <formula>WEEKDAY($B$7,2)&gt;5</formula>
    </cfRule>
  </conditionalFormatting>
  <conditionalFormatting sqref="AB16:AB20">
    <cfRule type="containsText" dxfId="795" priority="15" stopIfTrue="1" operator="containsText" text="CP">
      <formula>NOT(ISERROR(SEARCH("CP",AB16)))</formula>
    </cfRule>
    <cfRule type="containsText" dxfId="794" priority="16" stopIfTrue="1" operator="containsText" text="FERIE">
      <formula>NOT(ISERROR(SEARCH("FERIE",AB16)))</formula>
    </cfRule>
  </conditionalFormatting>
  <conditionalFormatting sqref="AB16:AB20">
    <cfRule type="expression" dxfId="793" priority="14">
      <formula>WEEKDAY($B$7,2)&gt;5</formula>
    </cfRule>
  </conditionalFormatting>
  <conditionalFormatting sqref="S19:S20">
    <cfRule type="containsText" dxfId="792" priority="12" stopIfTrue="1" operator="containsText" text="CP">
      <formula>NOT(ISERROR(SEARCH("CP",S19)))</formula>
    </cfRule>
    <cfRule type="containsText" dxfId="791" priority="13" stopIfTrue="1" operator="containsText" text="FERIE">
      <formula>NOT(ISERROR(SEARCH("FERIE",S19)))</formula>
    </cfRule>
  </conditionalFormatting>
  <conditionalFormatting sqref="S19">
    <cfRule type="expression" dxfId="790" priority="11">
      <formula>WEEKDAY($B$7,2)&gt;5</formula>
    </cfRule>
  </conditionalFormatting>
  <conditionalFormatting sqref="S20">
    <cfRule type="expression" dxfId="789" priority="10">
      <formula>WEEKDAY($B$8,2)&gt;5</formula>
    </cfRule>
  </conditionalFormatting>
  <conditionalFormatting sqref="S20">
    <cfRule type="expression" dxfId="788" priority="9">
      <formula>WEEKDAY($B$9,2)&gt;5</formula>
    </cfRule>
  </conditionalFormatting>
  <conditionalFormatting sqref="S20">
    <cfRule type="expression" dxfId="787" priority="8">
      <formula>WEEKDAY($B$7,2)&gt;5</formula>
    </cfRule>
  </conditionalFormatting>
  <conditionalFormatting sqref="S22:S23">
    <cfRule type="containsText" dxfId="786" priority="6" stopIfTrue="1" operator="containsText" text="CP">
      <formula>NOT(ISERROR(SEARCH("CP",S22)))</formula>
    </cfRule>
    <cfRule type="containsText" dxfId="785" priority="7" stopIfTrue="1" operator="containsText" text="FERIE">
      <formula>NOT(ISERROR(SEARCH("FERIE",S22)))</formula>
    </cfRule>
  </conditionalFormatting>
  <conditionalFormatting sqref="S22">
    <cfRule type="expression" dxfId="784" priority="5">
      <formula>WEEKDAY($B$10,2)&gt;5</formula>
    </cfRule>
  </conditionalFormatting>
  <conditionalFormatting sqref="S23">
    <cfRule type="expression" dxfId="783" priority="4">
      <formula>WEEKDAY($B$11,2)&gt;5</formula>
    </cfRule>
  </conditionalFormatting>
  <conditionalFormatting sqref="S22">
    <cfRule type="expression" dxfId="782" priority="3">
      <formula>WEEKDAY($B$9,2)&gt;5</formula>
    </cfRule>
  </conditionalFormatting>
  <conditionalFormatting sqref="S22">
    <cfRule type="expression" dxfId="781" priority="2">
      <formula>WEEKDAY($B$7,2)&gt;5</formula>
    </cfRule>
  </conditionalFormatting>
  <conditionalFormatting sqref="S23">
    <cfRule type="expression" dxfId="780" priority="1">
      <formula>WEEKDAY($B$8,2)&gt;5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AB48"/>
  <sheetViews>
    <sheetView showGridLines="0" zoomScaleNormal="100" workbookViewId="0">
      <pane ySplit="4" topLeftCell="A17" activePane="bottomLeft" state="frozen"/>
      <selection activeCell="AG16" sqref="AG16"/>
      <selection pane="bottomLeft" activeCell="AG16" sqref="AG16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Feuil1!B11</f>
        <v>Aline PEROTTO-RAMBEAU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Aline PEROTTO-RAMBEAU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HASAN!B7</f>
        <v>43101</v>
      </c>
      <c r="C7" s="26" t="s">
        <v>22</v>
      </c>
      <c r="D7" s="118">
        <f>B37+1</f>
        <v>43132</v>
      </c>
      <c r="E7" s="292" t="s">
        <v>145</v>
      </c>
      <c r="F7" s="118">
        <f>D34+1</f>
        <v>43160</v>
      </c>
      <c r="G7" s="280" t="s">
        <v>133</v>
      </c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25">
        <f>P37+1</f>
        <v>43313</v>
      </c>
      <c r="S7" s="70"/>
      <c r="T7" s="25">
        <f>R37+1</f>
        <v>43344</v>
      </c>
      <c r="U7" s="70"/>
      <c r="V7" s="27">
        <v>1</v>
      </c>
      <c r="W7" s="28">
        <f>T36+1</f>
        <v>43374</v>
      </c>
      <c r="X7" s="70"/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70"/>
      <c r="D8" s="118">
        <f>D7+1</f>
        <v>43133</v>
      </c>
      <c r="E8" s="292" t="s">
        <v>145</v>
      </c>
      <c r="F8" s="118">
        <f>F7+1</f>
        <v>43161</v>
      </c>
      <c r="G8" s="280" t="s">
        <v>133</v>
      </c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70"/>
      <c r="M8" s="25">
        <f>M7+1</f>
        <v>43253</v>
      </c>
      <c r="N8" s="73"/>
      <c r="O8" s="24">
        <v>2</v>
      </c>
      <c r="P8" s="25">
        <f>P7+1</f>
        <v>43283</v>
      </c>
      <c r="Q8" s="70"/>
      <c r="R8" s="25">
        <f>R7+1</f>
        <v>43314</v>
      </c>
      <c r="S8" s="70"/>
      <c r="T8" s="25">
        <f>T7+1</f>
        <v>43345</v>
      </c>
      <c r="U8" s="70"/>
      <c r="V8" s="27">
        <v>2</v>
      </c>
      <c r="W8" s="25">
        <f>W7+1</f>
        <v>43375</v>
      </c>
      <c r="X8" s="70"/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70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118">
        <f t="shared" ref="I9:I36" si="3">I8+1</f>
        <v>43193</v>
      </c>
      <c r="J9" s="280" t="s">
        <v>143</v>
      </c>
      <c r="K9" s="25">
        <f t="shared" ref="K9:K37" si="4">K8+1</f>
        <v>43223</v>
      </c>
      <c r="L9" s="70"/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70"/>
      <c r="R9" s="25">
        <f t="shared" ref="R9:R37" si="7">R8+1</f>
        <v>43315</v>
      </c>
      <c r="S9" s="70"/>
      <c r="T9" s="25">
        <f t="shared" ref="T9:T36" si="8">T8+1</f>
        <v>43346</v>
      </c>
      <c r="U9" s="70"/>
      <c r="V9" s="27">
        <v>3</v>
      </c>
      <c r="W9" s="25">
        <f t="shared" ref="W9:W37" si="9">W8+1</f>
        <v>43376</v>
      </c>
      <c r="X9" s="70"/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70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118">
        <f t="shared" si="3"/>
        <v>43194</v>
      </c>
      <c r="J10" s="280" t="s">
        <v>143</v>
      </c>
      <c r="K10" s="25">
        <f t="shared" si="4"/>
        <v>43224</v>
      </c>
      <c r="L10" s="70"/>
      <c r="M10" s="25">
        <f t="shared" si="5"/>
        <v>43255</v>
      </c>
      <c r="N10" s="304" t="s">
        <v>158</v>
      </c>
      <c r="O10" s="24">
        <v>4</v>
      </c>
      <c r="P10" s="25">
        <f t="shared" si="6"/>
        <v>43285</v>
      </c>
      <c r="Q10" s="70"/>
      <c r="R10" s="25">
        <f t="shared" si="7"/>
        <v>43316</v>
      </c>
      <c r="S10" s="70"/>
      <c r="T10" s="25">
        <f t="shared" si="8"/>
        <v>43347</v>
      </c>
      <c r="U10" s="70"/>
      <c r="V10" s="27">
        <v>4</v>
      </c>
      <c r="W10" s="25">
        <f t="shared" si="9"/>
        <v>43377</v>
      </c>
      <c r="X10" s="70"/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70"/>
      <c r="D11" s="118">
        <f t="shared" si="1"/>
        <v>43136</v>
      </c>
      <c r="E11" s="294" t="s">
        <v>142</v>
      </c>
      <c r="F11" s="118">
        <f t="shared" si="2"/>
        <v>43164</v>
      </c>
      <c r="G11" s="287" t="s">
        <v>136</v>
      </c>
      <c r="H11" s="27">
        <v>5</v>
      </c>
      <c r="I11" s="118">
        <f t="shared" si="3"/>
        <v>43195</v>
      </c>
      <c r="J11" s="280" t="s">
        <v>143</v>
      </c>
      <c r="K11" s="25">
        <f t="shared" si="4"/>
        <v>43225</v>
      </c>
      <c r="L11" s="70"/>
      <c r="M11" s="25">
        <f t="shared" si="5"/>
        <v>43256</v>
      </c>
      <c r="N11" s="305"/>
      <c r="O11" s="24">
        <v>5</v>
      </c>
      <c r="P11" s="25">
        <f t="shared" si="6"/>
        <v>43286</v>
      </c>
      <c r="Q11" s="70"/>
      <c r="R11" s="25">
        <f t="shared" si="7"/>
        <v>43317</v>
      </c>
      <c r="S11" s="70"/>
      <c r="T11" s="25">
        <f t="shared" si="8"/>
        <v>43348</v>
      </c>
      <c r="U11" s="70"/>
      <c r="V11" s="27">
        <v>5</v>
      </c>
      <c r="W11" s="25">
        <f t="shared" si="9"/>
        <v>43378</v>
      </c>
      <c r="X11" s="70"/>
      <c r="Y11" s="25">
        <f t="shared" si="10"/>
        <v>43409</v>
      </c>
      <c r="Z11" s="70"/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118">
        <f t="shared" si="1"/>
        <v>43137</v>
      </c>
      <c r="E12" s="294" t="s">
        <v>142</v>
      </c>
      <c r="F12" s="118">
        <f t="shared" si="2"/>
        <v>43165</v>
      </c>
      <c r="G12" s="287" t="s">
        <v>136</v>
      </c>
      <c r="H12" s="27">
        <v>6</v>
      </c>
      <c r="I12" s="118">
        <f t="shared" si="3"/>
        <v>43196</v>
      </c>
      <c r="J12" s="280" t="s">
        <v>143</v>
      </c>
      <c r="K12" s="25">
        <f t="shared" si="4"/>
        <v>43226</v>
      </c>
      <c r="L12" s="70"/>
      <c r="M12" s="25">
        <f t="shared" si="5"/>
        <v>43257</v>
      </c>
      <c r="N12" s="305" t="s">
        <v>160</v>
      </c>
      <c r="O12" s="24">
        <v>6</v>
      </c>
      <c r="P12" s="25">
        <f t="shared" si="6"/>
        <v>43287</v>
      </c>
      <c r="Q12" s="70"/>
      <c r="R12" s="25">
        <f t="shared" si="7"/>
        <v>43318</v>
      </c>
      <c r="S12" s="70"/>
      <c r="T12" s="25">
        <f t="shared" si="8"/>
        <v>43349</v>
      </c>
      <c r="U12" s="70"/>
      <c r="V12" s="27">
        <v>6</v>
      </c>
      <c r="W12" s="25">
        <f t="shared" si="9"/>
        <v>43379</v>
      </c>
      <c r="X12" s="71"/>
      <c r="Y12" s="25">
        <f t="shared" si="10"/>
        <v>43410</v>
      </c>
      <c r="Z12" s="70"/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118">
        <f t="shared" si="1"/>
        <v>43138</v>
      </c>
      <c r="E13" s="294" t="s">
        <v>142</v>
      </c>
      <c r="F13" s="118">
        <f t="shared" si="2"/>
        <v>43166</v>
      </c>
      <c r="G13" s="287" t="s">
        <v>136</v>
      </c>
      <c r="H13" s="27">
        <v>7</v>
      </c>
      <c r="I13" s="25">
        <f t="shared" si="3"/>
        <v>43197</v>
      </c>
      <c r="J13" s="70"/>
      <c r="K13" s="25">
        <f t="shared" si="4"/>
        <v>43227</v>
      </c>
      <c r="L13" s="71"/>
      <c r="M13" s="25">
        <f t="shared" si="5"/>
        <v>43258</v>
      </c>
      <c r="N13" s="305"/>
      <c r="O13" s="24">
        <v>7</v>
      </c>
      <c r="P13" s="25">
        <f t="shared" si="6"/>
        <v>43288</v>
      </c>
      <c r="Q13" s="70"/>
      <c r="R13" s="25">
        <f t="shared" si="7"/>
        <v>43319</v>
      </c>
      <c r="S13" s="70"/>
      <c r="T13" s="25">
        <f t="shared" si="8"/>
        <v>43350</v>
      </c>
      <c r="U13" s="70"/>
      <c r="V13" s="27">
        <v>7</v>
      </c>
      <c r="W13" s="25">
        <f t="shared" si="9"/>
        <v>43380</v>
      </c>
      <c r="X13" s="70"/>
      <c r="Y13" s="25">
        <f t="shared" si="10"/>
        <v>43411</v>
      </c>
      <c r="Z13" s="71"/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273"/>
      <c r="D14" s="118">
        <f t="shared" si="1"/>
        <v>43139</v>
      </c>
      <c r="E14" s="294" t="s">
        <v>142</v>
      </c>
      <c r="F14" s="118">
        <f t="shared" si="2"/>
        <v>43167</v>
      </c>
      <c r="G14" s="287" t="s">
        <v>136</v>
      </c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25">
        <f t="shared" si="5"/>
        <v>43259</v>
      </c>
      <c r="N14" s="305" t="s">
        <v>161</v>
      </c>
      <c r="O14" s="24">
        <v>8</v>
      </c>
      <c r="P14" s="25">
        <f t="shared" si="6"/>
        <v>43289</v>
      </c>
      <c r="Q14" s="71"/>
      <c r="R14" s="25">
        <f t="shared" si="7"/>
        <v>43320</v>
      </c>
      <c r="S14" s="70"/>
      <c r="T14" s="25">
        <f t="shared" si="8"/>
        <v>43351</v>
      </c>
      <c r="U14" s="70"/>
      <c r="V14" s="27">
        <v>8</v>
      </c>
      <c r="W14" s="28">
        <f t="shared" si="9"/>
        <v>43381</v>
      </c>
      <c r="X14" s="70"/>
      <c r="Y14" s="25">
        <f t="shared" si="10"/>
        <v>43412</v>
      </c>
      <c r="Z14" s="71"/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272"/>
      <c r="D15" s="118">
        <f t="shared" si="1"/>
        <v>43140</v>
      </c>
      <c r="E15" s="294" t="s">
        <v>142</v>
      </c>
      <c r="F15" s="118">
        <f t="shared" si="2"/>
        <v>43168</v>
      </c>
      <c r="G15" s="287" t="s">
        <v>136</v>
      </c>
      <c r="H15" s="27">
        <v>9</v>
      </c>
      <c r="I15" s="118">
        <f t="shared" si="3"/>
        <v>43199</v>
      </c>
      <c r="J15" s="280" t="s">
        <v>143</v>
      </c>
      <c r="K15" s="25">
        <f t="shared" si="4"/>
        <v>43229</v>
      </c>
      <c r="L15" s="70"/>
      <c r="M15" s="25">
        <f t="shared" si="5"/>
        <v>43260</v>
      </c>
      <c r="N15" s="73"/>
      <c r="O15" s="24">
        <v>9</v>
      </c>
      <c r="P15" s="25">
        <f t="shared" si="6"/>
        <v>43290</v>
      </c>
      <c r="Q15" s="70"/>
      <c r="R15" s="25">
        <f t="shared" si="7"/>
        <v>43321</v>
      </c>
      <c r="S15" s="70"/>
      <c r="T15" s="25">
        <f t="shared" si="8"/>
        <v>43352</v>
      </c>
      <c r="U15" s="70"/>
      <c r="V15" s="27">
        <v>9</v>
      </c>
      <c r="W15" s="25">
        <f t="shared" si="9"/>
        <v>43382</v>
      </c>
      <c r="X15" s="70"/>
      <c r="Y15" s="25">
        <f t="shared" si="10"/>
        <v>43413</v>
      </c>
      <c r="Z15" s="70"/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272"/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118">
        <f t="shared" si="3"/>
        <v>43200</v>
      </c>
      <c r="J16" s="280" t="s">
        <v>143</v>
      </c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70"/>
      <c r="R16" s="25">
        <f t="shared" si="7"/>
        <v>43322</v>
      </c>
      <c r="S16" s="70"/>
      <c r="T16" s="25">
        <f t="shared" si="8"/>
        <v>43353</v>
      </c>
      <c r="U16" s="70"/>
      <c r="V16" s="27">
        <v>10</v>
      </c>
      <c r="W16" s="25">
        <f t="shared" si="9"/>
        <v>43383</v>
      </c>
      <c r="X16" s="70"/>
      <c r="Y16" s="25">
        <f t="shared" si="10"/>
        <v>43414</v>
      </c>
      <c r="Z16" s="70"/>
      <c r="AA16" s="25">
        <f t="shared" si="11"/>
        <v>43444</v>
      </c>
      <c r="AB16" s="73"/>
    </row>
    <row r="17" spans="1:28" s="3" customFormat="1" ht="23.25" customHeight="1" x14ac:dyDescent="0.2">
      <c r="A17" s="24">
        <v>11</v>
      </c>
      <c r="B17" s="25">
        <f t="shared" si="0"/>
        <v>43111</v>
      </c>
      <c r="C17" s="272"/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118">
        <f t="shared" si="3"/>
        <v>43201</v>
      </c>
      <c r="J17" s="280" t="s">
        <v>143</v>
      </c>
      <c r="K17" s="25">
        <f t="shared" si="4"/>
        <v>43231</v>
      </c>
      <c r="L17" s="301"/>
      <c r="M17" s="25">
        <f t="shared" si="5"/>
        <v>43262</v>
      </c>
      <c r="N17" s="304" t="s">
        <v>158</v>
      </c>
      <c r="O17" s="24">
        <v>11</v>
      </c>
      <c r="P17" s="25">
        <f t="shared" si="6"/>
        <v>43292</v>
      </c>
      <c r="Q17" s="70"/>
      <c r="R17" s="25">
        <f t="shared" si="7"/>
        <v>43323</v>
      </c>
      <c r="S17" s="70"/>
      <c r="T17" s="25">
        <f t="shared" si="8"/>
        <v>43354</v>
      </c>
      <c r="U17" s="70"/>
      <c r="V17" s="27">
        <v>11</v>
      </c>
      <c r="W17" s="25">
        <f t="shared" si="9"/>
        <v>43384</v>
      </c>
      <c r="X17" s="70"/>
      <c r="Y17" s="25">
        <f t="shared" si="10"/>
        <v>43415</v>
      </c>
      <c r="Z17" s="78" t="s">
        <v>29</v>
      </c>
      <c r="AA17" s="25">
        <f t="shared" si="11"/>
        <v>43445</v>
      </c>
      <c r="AB17" s="74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272"/>
      <c r="D18" s="118">
        <f t="shared" si="1"/>
        <v>43143</v>
      </c>
      <c r="E18" s="292" t="s">
        <v>145</v>
      </c>
      <c r="F18" s="118">
        <f t="shared" si="2"/>
        <v>43171</v>
      </c>
      <c r="G18" s="287" t="s">
        <v>136</v>
      </c>
      <c r="H18" s="27">
        <v>12</v>
      </c>
      <c r="I18" s="118">
        <f t="shared" si="3"/>
        <v>43202</v>
      </c>
      <c r="J18" s="280" t="s">
        <v>143</v>
      </c>
      <c r="K18" s="25">
        <f t="shared" si="4"/>
        <v>43232</v>
      </c>
      <c r="L18" s="70"/>
      <c r="M18" s="25">
        <f t="shared" si="5"/>
        <v>43263</v>
      </c>
      <c r="N18" s="305"/>
      <c r="O18" s="24">
        <v>12</v>
      </c>
      <c r="P18" s="25">
        <f t="shared" si="6"/>
        <v>43293</v>
      </c>
      <c r="Q18" s="70"/>
      <c r="R18" s="25">
        <f t="shared" si="7"/>
        <v>43324</v>
      </c>
      <c r="S18" s="70"/>
      <c r="T18" s="25">
        <f t="shared" si="8"/>
        <v>43355</v>
      </c>
      <c r="U18" s="70"/>
      <c r="V18" s="27">
        <v>12</v>
      </c>
      <c r="W18" s="25">
        <f t="shared" si="9"/>
        <v>43385</v>
      </c>
      <c r="X18" s="70"/>
      <c r="Y18" s="25">
        <f t="shared" si="10"/>
        <v>43416</v>
      </c>
      <c r="Z18" s="70"/>
      <c r="AA18" s="25">
        <f t="shared" si="11"/>
        <v>43446</v>
      </c>
      <c r="AB18" s="73"/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118">
        <f t="shared" si="1"/>
        <v>43144</v>
      </c>
      <c r="E19" s="292" t="s">
        <v>145</v>
      </c>
      <c r="F19" s="118">
        <f t="shared" si="2"/>
        <v>43172</v>
      </c>
      <c r="G19" s="287" t="s">
        <v>136</v>
      </c>
      <c r="H19" s="27">
        <v>13</v>
      </c>
      <c r="I19" s="118">
        <f t="shared" si="3"/>
        <v>43203</v>
      </c>
      <c r="J19" s="280" t="s">
        <v>143</v>
      </c>
      <c r="K19" s="25">
        <f t="shared" si="4"/>
        <v>43233</v>
      </c>
      <c r="L19" s="70"/>
      <c r="M19" s="25">
        <f t="shared" si="5"/>
        <v>43264</v>
      </c>
      <c r="N19" s="305" t="s">
        <v>160</v>
      </c>
      <c r="O19" s="24">
        <v>13</v>
      </c>
      <c r="P19" s="25">
        <f t="shared" si="6"/>
        <v>43294</v>
      </c>
      <c r="Q19" s="70"/>
      <c r="R19" s="25">
        <f t="shared" si="7"/>
        <v>43325</v>
      </c>
      <c r="S19" s="70"/>
      <c r="T19" s="25">
        <f t="shared" si="8"/>
        <v>43356</v>
      </c>
      <c r="U19" s="70"/>
      <c r="V19" s="27">
        <v>13</v>
      </c>
      <c r="W19" s="25">
        <f t="shared" si="9"/>
        <v>43386</v>
      </c>
      <c r="X19" s="71"/>
      <c r="Y19" s="25">
        <f t="shared" si="10"/>
        <v>43417</v>
      </c>
      <c r="Z19" s="70"/>
      <c r="AA19" s="25">
        <f t="shared" si="11"/>
        <v>43447</v>
      </c>
      <c r="AB19" s="7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118">
        <f t="shared" si="1"/>
        <v>43145</v>
      </c>
      <c r="E20" s="292" t="s">
        <v>145</v>
      </c>
      <c r="F20" s="118">
        <f t="shared" si="2"/>
        <v>43173</v>
      </c>
      <c r="G20" s="287" t="s">
        <v>136</v>
      </c>
      <c r="H20" s="27">
        <v>14</v>
      </c>
      <c r="I20" s="25">
        <f t="shared" si="3"/>
        <v>43204</v>
      </c>
      <c r="J20" s="70"/>
      <c r="K20" s="25">
        <f t="shared" si="4"/>
        <v>43234</v>
      </c>
      <c r="L20" s="304" t="s">
        <v>158</v>
      </c>
      <c r="M20" s="25">
        <f t="shared" si="5"/>
        <v>43265</v>
      </c>
      <c r="N20" s="305"/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70"/>
      <c r="T20" s="25">
        <f t="shared" si="8"/>
        <v>43357</v>
      </c>
      <c r="U20" s="70"/>
      <c r="V20" s="27">
        <v>14</v>
      </c>
      <c r="W20" s="25">
        <f t="shared" si="9"/>
        <v>43387</v>
      </c>
      <c r="X20" s="70"/>
      <c r="Y20" s="25">
        <f t="shared" si="10"/>
        <v>43418</v>
      </c>
      <c r="Z20" s="79"/>
      <c r="AA20" s="25">
        <f t="shared" si="11"/>
        <v>43448</v>
      </c>
      <c r="AB20" s="73"/>
    </row>
    <row r="21" spans="1:28" s="3" customFormat="1" ht="23.25" customHeight="1" x14ac:dyDescent="0.2">
      <c r="A21" s="24">
        <v>15</v>
      </c>
      <c r="B21" s="118">
        <f t="shared" si="0"/>
        <v>43115</v>
      </c>
      <c r="C21" s="292" t="s">
        <v>145</v>
      </c>
      <c r="D21" s="118">
        <f t="shared" si="1"/>
        <v>43146</v>
      </c>
      <c r="E21" s="292" t="s">
        <v>145</v>
      </c>
      <c r="F21" s="118">
        <f t="shared" si="2"/>
        <v>43174</v>
      </c>
      <c r="G21" s="287" t="s">
        <v>136</v>
      </c>
      <c r="H21" s="27">
        <v>15</v>
      </c>
      <c r="I21" s="28">
        <f t="shared" si="3"/>
        <v>43205</v>
      </c>
      <c r="J21" s="70"/>
      <c r="K21" s="25">
        <f t="shared" si="4"/>
        <v>43235</v>
      </c>
      <c r="L21" s="305"/>
      <c r="M21" s="25">
        <f t="shared" si="5"/>
        <v>43266</v>
      </c>
      <c r="N21" s="305" t="s">
        <v>161</v>
      </c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70"/>
      <c r="Y21" s="25">
        <f t="shared" si="10"/>
        <v>43419</v>
      </c>
      <c r="Z21" s="71"/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118">
        <f t="shared" si="0"/>
        <v>43116</v>
      </c>
      <c r="C22" s="292" t="s">
        <v>145</v>
      </c>
      <c r="D22" s="118">
        <f t="shared" si="1"/>
        <v>43147</v>
      </c>
      <c r="E22" s="292" t="s">
        <v>145</v>
      </c>
      <c r="F22" s="118">
        <f t="shared" si="2"/>
        <v>43175</v>
      </c>
      <c r="G22" s="287" t="s">
        <v>136</v>
      </c>
      <c r="H22" s="27">
        <v>16</v>
      </c>
      <c r="I22" s="118">
        <f t="shared" si="3"/>
        <v>43206</v>
      </c>
      <c r="J22" s="280" t="s">
        <v>143</v>
      </c>
      <c r="K22" s="25">
        <f t="shared" si="4"/>
        <v>43236</v>
      </c>
      <c r="L22" s="305" t="s">
        <v>160</v>
      </c>
      <c r="M22" s="25">
        <f t="shared" si="5"/>
        <v>43267</v>
      </c>
      <c r="N22" s="73"/>
      <c r="O22" s="24">
        <v>16</v>
      </c>
      <c r="P22" s="25">
        <f t="shared" si="6"/>
        <v>43297</v>
      </c>
      <c r="Q22" s="70"/>
      <c r="R22" s="25">
        <f t="shared" si="7"/>
        <v>43328</v>
      </c>
      <c r="S22" s="70"/>
      <c r="T22" s="25">
        <f t="shared" si="8"/>
        <v>43359</v>
      </c>
      <c r="U22" s="70"/>
      <c r="V22" s="27">
        <v>16</v>
      </c>
      <c r="W22" s="25">
        <f t="shared" si="9"/>
        <v>43389</v>
      </c>
      <c r="X22" s="70"/>
      <c r="Y22" s="25">
        <f t="shared" si="10"/>
        <v>43420</v>
      </c>
      <c r="Z22" s="70"/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118">
        <f t="shared" si="0"/>
        <v>43117</v>
      </c>
      <c r="C23" s="292" t="s">
        <v>145</v>
      </c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118">
        <f t="shared" si="3"/>
        <v>43207</v>
      </c>
      <c r="J23" s="280" t="s">
        <v>143</v>
      </c>
      <c r="K23" s="25">
        <f t="shared" si="4"/>
        <v>43237</v>
      </c>
      <c r="L23" s="305"/>
      <c r="M23" s="25">
        <f t="shared" si="5"/>
        <v>43268</v>
      </c>
      <c r="N23" s="73"/>
      <c r="O23" s="24">
        <v>17</v>
      </c>
      <c r="P23" s="25">
        <f t="shared" si="6"/>
        <v>43298</v>
      </c>
      <c r="Q23" s="70"/>
      <c r="R23" s="25">
        <f t="shared" si="7"/>
        <v>43329</v>
      </c>
      <c r="S23" s="70"/>
      <c r="T23" s="25">
        <f t="shared" si="8"/>
        <v>43360</v>
      </c>
      <c r="U23" s="70"/>
      <c r="V23" s="27">
        <v>17</v>
      </c>
      <c r="W23" s="25">
        <f t="shared" si="9"/>
        <v>43390</v>
      </c>
      <c r="X23" s="70"/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118">
        <f t="shared" si="0"/>
        <v>43118</v>
      </c>
      <c r="C24" s="292" t="s">
        <v>145</v>
      </c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118">
        <f t="shared" si="3"/>
        <v>43208</v>
      </c>
      <c r="J24" s="280" t="s">
        <v>143</v>
      </c>
      <c r="K24" s="25">
        <f t="shared" si="4"/>
        <v>43238</v>
      </c>
      <c r="L24" s="305" t="s">
        <v>161</v>
      </c>
      <c r="M24" s="25">
        <f t="shared" si="5"/>
        <v>43269</v>
      </c>
      <c r="N24" s="74"/>
      <c r="O24" s="24">
        <v>18</v>
      </c>
      <c r="P24" s="25">
        <f t="shared" si="6"/>
        <v>43299</v>
      </c>
      <c r="Q24" s="70"/>
      <c r="R24" s="25">
        <f t="shared" si="7"/>
        <v>43330</v>
      </c>
      <c r="S24" s="70"/>
      <c r="T24" s="25">
        <f t="shared" si="8"/>
        <v>43361</v>
      </c>
      <c r="U24" s="70"/>
      <c r="V24" s="27">
        <v>18</v>
      </c>
      <c r="W24" s="25">
        <f t="shared" si="9"/>
        <v>43391</v>
      </c>
      <c r="X24" s="70"/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118">
        <f t="shared" si="0"/>
        <v>43119</v>
      </c>
      <c r="C25" s="292" t="s">
        <v>145</v>
      </c>
      <c r="D25" s="118">
        <f t="shared" si="1"/>
        <v>43150</v>
      </c>
      <c r="E25" s="292" t="s">
        <v>145</v>
      </c>
      <c r="F25" s="25">
        <f t="shared" si="2"/>
        <v>43178</v>
      </c>
      <c r="G25" s="70"/>
      <c r="H25" s="27">
        <v>19</v>
      </c>
      <c r="I25" s="118">
        <f t="shared" si="3"/>
        <v>43209</v>
      </c>
      <c r="J25" s="280" t="s">
        <v>143</v>
      </c>
      <c r="K25" s="25">
        <f t="shared" si="4"/>
        <v>43239</v>
      </c>
      <c r="L25" s="70"/>
      <c r="M25" s="25">
        <f t="shared" si="5"/>
        <v>43270</v>
      </c>
      <c r="N25" s="73"/>
      <c r="O25" s="24">
        <v>19</v>
      </c>
      <c r="P25" s="25">
        <f t="shared" si="6"/>
        <v>43300</v>
      </c>
      <c r="Q25" s="70"/>
      <c r="R25" s="25">
        <f t="shared" si="7"/>
        <v>43331</v>
      </c>
      <c r="S25" s="70"/>
      <c r="T25" s="25">
        <f t="shared" si="8"/>
        <v>43362</v>
      </c>
      <c r="U25" s="70"/>
      <c r="V25" s="27">
        <v>19</v>
      </c>
      <c r="W25" s="25">
        <f t="shared" si="9"/>
        <v>43392</v>
      </c>
      <c r="X25" s="70"/>
      <c r="Y25" s="25">
        <f t="shared" si="10"/>
        <v>43423</v>
      </c>
      <c r="Z25" s="70"/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118">
        <f t="shared" si="1"/>
        <v>43151</v>
      </c>
      <c r="E26" s="292" t="s">
        <v>145</v>
      </c>
      <c r="F26" s="25">
        <f t="shared" si="2"/>
        <v>43179</v>
      </c>
      <c r="G26" s="70"/>
      <c r="H26" s="27">
        <v>20</v>
      </c>
      <c r="I26" s="118">
        <f t="shared" si="3"/>
        <v>43210</v>
      </c>
      <c r="J26" s="280" t="s">
        <v>143</v>
      </c>
      <c r="K26" s="25">
        <f t="shared" si="4"/>
        <v>43240</v>
      </c>
      <c r="L26" s="70"/>
      <c r="M26" s="25">
        <f t="shared" si="5"/>
        <v>43271</v>
      </c>
      <c r="N26" s="73"/>
      <c r="O26" s="24">
        <v>20</v>
      </c>
      <c r="P26" s="25">
        <f t="shared" si="6"/>
        <v>43301</v>
      </c>
      <c r="Q26" s="70"/>
      <c r="R26" s="25">
        <f t="shared" si="7"/>
        <v>43332</v>
      </c>
      <c r="S26" s="70"/>
      <c r="T26" s="25">
        <f t="shared" si="8"/>
        <v>43363</v>
      </c>
      <c r="U26" s="7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70"/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118">
        <f t="shared" si="1"/>
        <v>43152</v>
      </c>
      <c r="E27" s="292" t="s">
        <v>145</v>
      </c>
      <c r="F27" s="25">
        <f t="shared" si="2"/>
        <v>43180</v>
      </c>
      <c r="G27" s="70"/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73"/>
      <c r="O27" s="24">
        <v>21</v>
      </c>
      <c r="P27" s="25">
        <f t="shared" si="6"/>
        <v>43302</v>
      </c>
      <c r="Q27" s="70"/>
      <c r="R27" s="25">
        <f t="shared" si="7"/>
        <v>43333</v>
      </c>
      <c r="S27" s="70"/>
      <c r="T27" s="25">
        <f t="shared" si="8"/>
        <v>43364</v>
      </c>
      <c r="U27" s="70"/>
      <c r="V27" s="27">
        <v>21</v>
      </c>
      <c r="W27" s="25">
        <f t="shared" si="9"/>
        <v>43394</v>
      </c>
      <c r="X27" s="70"/>
      <c r="Y27" s="25">
        <f t="shared" si="10"/>
        <v>43425</v>
      </c>
      <c r="Z27" s="71"/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118">
        <f t="shared" si="0"/>
        <v>43122</v>
      </c>
      <c r="C28" s="292" t="s">
        <v>145</v>
      </c>
      <c r="D28" s="118">
        <f t="shared" si="1"/>
        <v>43153</v>
      </c>
      <c r="E28" s="292" t="s">
        <v>145</v>
      </c>
      <c r="F28" s="25">
        <f t="shared" si="2"/>
        <v>43181</v>
      </c>
      <c r="G28" s="70"/>
      <c r="H28" s="27">
        <v>22</v>
      </c>
      <c r="I28" s="28">
        <f t="shared" si="3"/>
        <v>43212</v>
      </c>
      <c r="J28" s="70"/>
      <c r="K28" s="25">
        <f t="shared" si="4"/>
        <v>43242</v>
      </c>
      <c r="L28" s="304" t="s">
        <v>158</v>
      </c>
      <c r="M28" s="25">
        <f t="shared" si="5"/>
        <v>43273</v>
      </c>
      <c r="N28" s="73"/>
      <c r="O28" s="24">
        <v>22</v>
      </c>
      <c r="P28" s="25">
        <f t="shared" si="6"/>
        <v>43303</v>
      </c>
      <c r="Q28" s="71"/>
      <c r="R28" s="25">
        <f t="shared" si="7"/>
        <v>43334</v>
      </c>
      <c r="S28" s="70"/>
      <c r="T28" s="25">
        <f t="shared" si="8"/>
        <v>43365</v>
      </c>
      <c r="U28" s="70"/>
      <c r="V28" s="27">
        <v>22</v>
      </c>
      <c r="W28" s="28">
        <f t="shared" si="9"/>
        <v>43395</v>
      </c>
      <c r="X28" s="70"/>
      <c r="Y28" s="25">
        <f t="shared" si="10"/>
        <v>43426</v>
      </c>
      <c r="Z28" s="71"/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118">
        <f t="shared" si="0"/>
        <v>43123</v>
      </c>
      <c r="C29" s="292" t="s">
        <v>145</v>
      </c>
      <c r="D29" s="118">
        <f t="shared" si="1"/>
        <v>43154</v>
      </c>
      <c r="E29" s="292" t="s">
        <v>145</v>
      </c>
      <c r="F29" s="25">
        <f t="shared" si="2"/>
        <v>43182</v>
      </c>
      <c r="G29" s="70"/>
      <c r="H29" s="27">
        <v>23</v>
      </c>
      <c r="I29" s="118">
        <f t="shared" si="3"/>
        <v>43213</v>
      </c>
      <c r="J29" s="287" t="s">
        <v>136</v>
      </c>
      <c r="K29" s="25">
        <f t="shared" si="4"/>
        <v>43243</v>
      </c>
      <c r="L29" s="305"/>
      <c r="M29" s="25">
        <f t="shared" si="5"/>
        <v>43274</v>
      </c>
      <c r="N29" s="73"/>
      <c r="O29" s="24">
        <v>23</v>
      </c>
      <c r="P29" s="25">
        <f t="shared" si="6"/>
        <v>43304</v>
      </c>
      <c r="Q29" s="70"/>
      <c r="R29" s="25">
        <f t="shared" si="7"/>
        <v>43335</v>
      </c>
      <c r="S29" s="70"/>
      <c r="T29" s="25">
        <f t="shared" si="8"/>
        <v>43366</v>
      </c>
      <c r="U29" s="70"/>
      <c r="V29" s="27">
        <v>23</v>
      </c>
      <c r="W29" s="25">
        <f t="shared" si="9"/>
        <v>43396</v>
      </c>
      <c r="X29" s="70"/>
      <c r="Y29" s="25">
        <f t="shared" si="10"/>
        <v>43427</v>
      </c>
      <c r="Z29" s="70"/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118">
        <f t="shared" si="0"/>
        <v>43124</v>
      </c>
      <c r="C30" s="292" t="s">
        <v>145</v>
      </c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118">
        <f t="shared" si="3"/>
        <v>43214</v>
      </c>
      <c r="J30" s="287" t="s">
        <v>136</v>
      </c>
      <c r="K30" s="25">
        <f t="shared" si="4"/>
        <v>43244</v>
      </c>
      <c r="L30" s="305" t="s">
        <v>160</v>
      </c>
      <c r="M30" s="25">
        <f t="shared" si="5"/>
        <v>43275</v>
      </c>
      <c r="N30" s="73"/>
      <c r="O30" s="24">
        <v>24</v>
      </c>
      <c r="P30" s="25">
        <f t="shared" si="6"/>
        <v>43305</v>
      </c>
      <c r="Q30" s="70"/>
      <c r="R30" s="25">
        <f t="shared" si="7"/>
        <v>43336</v>
      </c>
      <c r="S30" s="70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70"/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118">
        <f t="shared" si="0"/>
        <v>43125</v>
      </c>
      <c r="C31" s="292" t="s">
        <v>145</v>
      </c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118">
        <f t="shared" si="3"/>
        <v>43215</v>
      </c>
      <c r="J31" s="70"/>
      <c r="K31" s="25">
        <f t="shared" si="4"/>
        <v>43245</v>
      </c>
      <c r="L31" s="305" t="s">
        <v>161</v>
      </c>
      <c r="M31" s="25">
        <f t="shared" si="5"/>
        <v>43276</v>
      </c>
      <c r="N31" s="74"/>
      <c r="O31" s="24">
        <v>25</v>
      </c>
      <c r="P31" s="25">
        <f t="shared" si="6"/>
        <v>43306</v>
      </c>
      <c r="Q31" s="70"/>
      <c r="R31" s="25">
        <f t="shared" si="7"/>
        <v>43337</v>
      </c>
      <c r="S31" s="70"/>
      <c r="T31" s="25">
        <f t="shared" si="8"/>
        <v>43368</v>
      </c>
      <c r="U31" s="70"/>
      <c r="V31" s="27">
        <v>25</v>
      </c>
      <c r="W31" s="25">
        <f t="shared" si="9"/>
        <v>43398</v>
      </c>
      <c r="X31" s="70"/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118">
        <f t="shared" si="0"/>
        <v>43126</v>
      </c>
      <c r="C32" s="292" t="s">
        <v>145</v>
      </c>
      <c r="D32" s="118">
        <f t="shared" si="1"/>
        <v>43157</v>
      </c>
      <c r="E32" s="292" t="s">
        <v>145</v>
      </c>
      <c r="F32" s="25">
        <f t="shared" si="2"/>
        <v>43185</v>
      </c>
      <c r="G32" s="70"/>
      <c r="H32" s="27">
        <v>26</v>
      </c>
      <c r="I32" s="118">
        <f t="shared" si="3"/>
        <v>43216</v>
      </c>
      <c r="J32" s="70"/>
      <c r="K32" s="25">
        <f t="shared" si="4"/>
        <v>43246</v>
      </c>
      <c r="L32" s="70"/>
      <c r="M32" s="25">
        <f t="shared" si="5"/>
        <v>43277</v>
      </c>
      <c r="N32" s="73"/>
      <c r="O32" s="24">
        <v>26</v>
      </c>
      <c r="P32" s="25">
        <f t="shared" si="6"/>
        <v>43307</v>
      </c>
      <c r="Q32" s="70"/>
      <c r="R32" s="25">
        <f t="shared" si="7"/>
        <v>43338</v>
      </c>
      <c r="S32" s="70"/>
      <c r="T32" s="25">
        <f t="shared" si="8"/>
        <v>43369</v>
      </c>
      <c r="U32" s="70"/>
      <c r="V32" s="27">
        <v>26</v>
      </c>
      <c r="W32" s="25">
        <f t="shared" si="9"/>
        <v>43399</v>
      </c>
      <c r="X32" s="70"/>
      <c r="Y32" s="25">
        <f t="shared" si="10"/>
        <v>43430</v>
      </c>
      <c r="Z32" s="70"/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118">
        <f t="shared" si="1"/>
        <v>43158</v>
      </c>
      <c r="E33" s="280" t="s">
        <v>133</v>
      </c>
      <c r="F33" s="118">
        <f t="shared" si="2"/>
        <v>43186</v>
      </c>
      <c r="G33" s="280" t="s">
        <v>144</v>
      </c>
      <c r="H33" s="27">
        <v>27</v>
      </c>
      <c r="I33" s="118">
        <f t="shared" si="3"/>
        <v>43217</v>
      </c>
      <c r="J33" s="70"/>
      <c r="K33" s="25">
        <f t="shared" si="4"/>
        <v>43247</v>
      </c>
      <c r="L33" s="70"/>
      <c r="M33" s="25">
        <f t="shared" si="5"/>
        <v>43278</v>
      </c>
      <c r="N33" s="73"/>
      <c r="O33" s="24">
        <v>27</v>
      </c>
      <c r="P33" s="25">
        <f t="shared" si="6"/>
        <v>43308</v>
      </c>
      <c r="Q33" s="70"/>
      <c r="R33" s="25">
        <f t="shared" si="7"/>
        <v>43339</v>
      </c>
      <c r="S33" s="70"/>
      <c r="T33" s="25">
        <f t="shared" si="8"/>
        <v>43370</v>
      </c>
      <c r="U33" s="70"/>
      <c r="V33" s="27">
        <v>27</v>
      </c>
      <c r="W33" s="25">
        <f t="shared" si="9"/>
        <v>43400</v>
      </c>
      <c r="X33" s="71"/>
      <c r="Y33" s="25">
        <f t="shared" si="10"/>
        <v>43431</v>
      </c>
      <c r="Z33" s="70"/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118">
        <f t="shared" si="1"/>
        <v>43159</v>
      </c>
      <c r="E34" s="280" t="s">
        <v>133</v>
      </c>
      <c r="F34" s="25">
        <f t="shared" si="2"/>
        <v>43187</v>
      </c>
      <c r="G34" s="70"/>
      <c r="H34" s="27">
        <v>28</v>
      </c>
      <c r="I34" s="25">
        <f t="shared" si="3"/>
        <v>43218</v>
      </c>
      <c r="J34" s="70"/>
      <c r="K34" s="25">
        <f t="shared" si="4"/>
        <v>43248</v>
      </c>
      <c r="L34" s="71"/>
      <c r="M34" s="25">
        <f t="shared" si="5"/>
        <v>43279</v>
      </c>
      <c r="N34" s="73"/>
      <c r="O34" s="24">
        <v>28</v>
      </c>
      <c r="P34" s="25">
        <f t="shared" si="6"/>
        <v>43309</v>
      </c>
      <c r="Q34" s="70"/>
      <c r="R34" s="25">
        <f t="shared" si="7"/>
        <v>43340</v>
      </c>
      <c r="S34" s="70"/>
      <c r="T34" s="25">
        <f t="shared" si="8"/>
        <v>43371</v>
      </c>
      <c r="U34" s="70"/>
      <c r="V34" s="27">
        <v>28</v>
      </c>
      <c r="W34" s="25">
        <f t="shared" si="9"/>
        <v>43401</v>
      </c>
      <c r="X34" s="70"/>
      <c r="Y34" s="25">
        <f t="shared" si="10"/>
        <v>43432</v>
      </c>
      <c r="Z34" s="71"/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118">
        <f t="shared" si="0"/>
        <v>43129</v>
      </c>
      <c r="C35" s="292" t="s">
        <v>145</v>
      </c>
      <c r="D35" s="25"/>
      <c r="E35" s="29"/>
      <c r="F35" s="25">
        <f t="shared" si="2"/>
        <v>43188</v>
      </c>
      <c r="G35" s="70"/>
      <c r="H35" s="27">
        <v>29</v>
      </c>
      <c r="I35" s="28">
        <f t="shared" si="3"/>
        <v>43219</v>
      </c>
      <c r="J35" s="70"/>
      <c r="K35" s="25">
        <f t="shared" si="4"/>
        <v>43249</v>
      </c>
      <c r="L35" s="71"/>
      <c r="M35" s="25">
        <f t="shared" si="5"/>
        <v>43280</v>
      </c>
      <c r="N35" s="73"/>
      <c r="O35" s="24">
        <v>29</v>
      </c>
      <c r="P35" s="25">
        <f t="shared" si="6"/>
        <v>43310</v>
      </c>
      <c r="Q35" s="71"/>
      <c r="R35" s="25">
        <f t="shared" si="7"/>
        <v>43341</v>
      </c>
      <c r="S35" s="70"/>
      <c r="T35" s="25">
        <f t="shared" si="8"/>
        <v>43372</v>
      </c>
      <c r="U35" s="70"/>
      <c r="V35" s="27">
        <v>29</v>
      </c>
      <c r="W35" s="28">
        <f t="shared" si="9"/>
        <v>43402</v>
      </c>
      <c r="X35" s="70"/>
      <c r="Y35" s="25">
        <f t="shared" si="10"/>
        <v>43433</v>
      </c>
      <c r="Z35" s="71"/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118">
        <f t="shared" si="0"/>
        <v>43130</v>
      </c>
      <c r="C36" s="292" t="s">
        <v>145</v>
      </c>
      <c r="D36" s="30" t="s">
        <v>6</v>
      </c>
      <c r="E36" s="31"/>
      <c r="F36" s="25">
        <f t="shared" si="2"/>
        <v>43189</v>
      </c>
      <c r="G36" s="70"/>
      <c r="H36" s="27">
        <v>30</v>
      </c>
      <c r="I36" s="25">
        <f t="shared" si="3"/>
        <v>43220</v>
      </c>
      <c r="J36" s="70"/>
      <c r="K36" s="25">
        <f t="shared" si="4"/>
        <v>43250</v>
      </c>
      <c r="L36" s="70"/>
      <c r="M36" s="25">
        <f t="shared" si="5"/>
        <v>43281</v>
      </c>
      <c r="N36" s="73"/>
      <c r="O36" s="24">
        <v>30</v>
      </c>
      <c r="P36" s="25">
        <f t="shared" si="6"/>
        <v>43311</v>
      </c>
      <c r="Q36" s="70"/>
      <c r="R36" s="25">
        <f t="shared" si="7"/>
        <v>43342</v>
      </c>
      <c r="S36" s="7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70"/>
      <c r="Y36" s="25">
        <f t="shared" si="10"/>
        <v>43434</v>
      </c>
      <c r="Z36" s="70"/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119">
        <f t="shared" si="0"/>
        <v>43131</v>
      </c>
      <c r="C37" s="289" t="s">
        <v>145</v>
      </c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72"/>
      <c r="M37" s="39"/>
      <c r="N37" s="40"/>
      <c r="O37" s="32">
        <v>31</v>
      </c>
      <c r="P37" s="33">
        <f t="shared" si="6"/>
        <v>43312</v>
      </c>
      <c r="Q37" s="72"/>
      <c r="R37" s="33">
        <f t="shared" si="7"/>
        <v>43343</v>
      </c>
      <c r="S37" s="72"/>
      <c r="T37" s="33"/>
      <c r="U37" s="38"/>
      <c r="V37" s="36">
        <v>31</v>
      </c>
      <c r="W37" s="33">
        <f t="shared" si="9"/>
        <v>43404</v>
      </c>
      <c r="X37" s="72"/>
      <c r="Y37" s="33"/>
      <c r="Z37" s="41"/>
      <c r="AA37" s="33">
        <f t="shared" si="11"/>
        <v>43465</v>
      </c>
      <c r="AB37" s="323"/>
    </row>
    <row r="38" spans="1:28" s="3" customFormat="1" ht="13.5" thickTop="1" x14ac:dyDescent="0.2">
      <c r="A38" s="42"/>
      <c r="B38" s="43"/>
      <c r="C38" s="76">
        <v>13</v>
      </c>
      <c r="D38" s="45"/>
      <c r="E38" s="76">
        <v>18</v>
      </c>
      <c r="F38" s="69"/>
      <c r="G38" s="77"/>
      <c r="I38" s="43"/>
      <c r="J38" s="76">
        <v>14</v>
      </c>
      <c r="K38" s="43"/>
      <c r="L38" s="76"/>
      <c r="M38" s="46"/>
      <c r="N38" s="77"/>
      <c r="O38" s="42"/>
      <c r="P38" s="43"/>
      <c r="Q38" s="76"/>
      <c r="R38" s="45"/>
      <c r="S38" s="76"/>
      <c r="T38" s="47"/>
      <c r="U38" s="77"/>
      <c r="W38" s="43"/>
      <c r="X38" s="76"/>
      <c r="Y38" s="43"/>
      <c r="Z38" s="76"/>
      <c r="AA38" s="46"/>
      <c r="AB38" s="77"/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45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0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45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sheet="1" objects="1" scenarios="1" formatCells="0" selectLockedCells="1"/>
  <mergeCells count="28">
    <mergeCell ref="T4:U4"/>
    <mergeCell ref="V4:X4"/>
    <mergeCell ref="Y4:Z4"/>
    <mergeCell ref="AA4:AB4"/>
    <mergeCell ref="M40:N40"/>
    <mergeCell ref="Y43:AA43"/>
    <mergeCell ref="V3:Z3"/>
    <mergeCell ref="AA3:AB3"/>
    <mergeCell ref="B4:C4"/>
    <mergeCell ref="D4:E4"/>
    <mergeCell ref="F4:G4"/>
    <mergeCell ref="H4:J4"/>
    <mergeCell ref="K4:L4"/>
    <mergeCell ref="M4:N4"/>
    <mergeCell ref="O4:Q4"/>
    <mergeCell ref="R4:S4"/>
    <mergeCell ref="A3:E3"/>
    <mergeCell ref="F3:G3"/>
    <mergeCell ref="H3:L3"/>
    <mergeCell ref="M3:N3"/>
    <mergeCell ref="O3:S3"/>
    <mergeCell ref="V1:AB2"/>
    <mergeCell ref="T3:U3"/>
    <mergeCell ref="A1:F2"/>
    <mergeCell ref="G1:G2"/>
    <mergeCell ref="H1:N2"/>
    <mergeCell ref="O1:T2"/>
    <mergeCell ref="U1:U2"/>
  </mergeCells>
  <conditionalFormatting sqref="AC1:XFD2 K4 A4:B4 AA4 Y4 R4 T4 M4 F4 D4 H4 O4 V4 AC3:IV4 A5:XFD9 A25:M27 A20:K24 M22:XFD23 A32:XFD65536 A28:K31 M29:XFD31 M20:M21 A17:M19 O17:XFD21 M28 M24 O24:XFD28 A15:XFD16 A10:M14 O10:XFD14">
    <cfRule type="containsText" dxfId="779" priority="110" stopIfTrue="1" operator="containsText" text="CP">
      <formula>NOT(ISERROR(SEARCH("CP",A1)))</formula>
    </cfRule>
    <cfRule type="containsText" dxfId="778" priority="111" stopIfTrue="1" operator="containsText" text="FERIE">
      <formula>NOT(ISERROR(SEARCH("FERIE",A1)))</formula>
    </cfRule>
  </conditionalFormatting>
  <conditionalFormatting sqref="B7:C7 B14:C14 D11:G11 I8:J8 I15:J15 K13:L13 M10 M17 P8:Q8 P15:Q15 R12:S12 R19:S19 T9:U9 T16:U16 W7:X7 W14:X14 Y11:Z11 Y18:Z18 AA9:AB9 AA16:AB16 B21:C21 K20 M24 P22:Q22 R26:S26 T23:U23 W21:X21 Y25:Z25 AA23:AB23 B28:C28 K27:L27 M31:N31 K34:L34 P29:Q29 R33:S33 T30:U30 W28:X28 Y32:Z32 AA30:AB30 B35:C35 I36:J36 P36:Q36 W35:X35 AA37:AB37 G19:G22 G11:G15 D18:G18 D25:G25 J16:J19 I22:J22 J23:J26 I29:J29 J30:J33 D32:G32 E25:E29 E18:E22 C21:C25 C28:C32 C35:C37">
    <cfRule type="expression" dxfId="777" priority="109">
      <formula>WEEKDAY($B$7,2)&gt;5</formula>
    </cfRule>
  </conditionalFormatting>
  <conditionalFormatting sqref="B8:C8 B15:C15 D12:G12 D19:G19 I9:J9 I16:J16 K7:L7 K14:L14 K21 M11 M18 P9:Q9 P16:Q16 R13:S13 R20:S20 T10:U10 T17:U17 W8:X8 W15:X15 Y12:Z12 Y19:Z19 AA10:AB10 AA17:AB17 B22:C22 D26:G26 I23:J23 K28 M25 P23:Q23 R27:S27 T24:U24 W22:X22 W29:X29 Y26:Z26 AA24:AB24 B36:C36 D33:G33 I30:J30 K35:L35 M32:N32 P30:Q30 P37:Q37 R34:S34 T31:U31 W36:X36 Y33:Z33 AA31:AB31 B29:C29 J10:J12">
    <cfRule type="expression" dxfId="776" priority="108">
      <formula>WEEKDAY($B$8,2)&gt;5</formula>
    </cfRule>
  </conditionalFormatting>
  <conditionalFormatting sqref="B9:C9 B16:C16 D13:G13 D20:G20 I10:J10 I17:J17 K8:L8 K15:L15 M12 M19 P10:Q10 P17:Q17 R7:S7 R14:S14 R21:S21 T11:U11 T18:U18 W9:X9 W16:X16 Y13:Z13 Y20:Z20 AA11:AB11 AA18:AB18 B23:C23 D27:G27 I24:J24 K22 M26 P24:Q24 P31:Q31 R28:S28 T25:U25 W23:X23 W30:X30 Y27:Z27 AA25:AB25 D34:G34 K29 K36:L36 M33:N33 R35:S35 T32:U32 W37:X37 Y34:Z34 AA32:AB32 B37:C37 B30:C30 I31:J31">
    <cfRule type="expression" dxfId="775" priority="107">
      <formula>WEEKDAY($B$9,2)&gt;5</formula>
    </cfRule>
  </conditionalFormatting>
  <conditionalFormatting sqref="B10:C10 D7:G7 B17:C17 D14:G14 D21:G21 I11:J11 I18:J18 K9:L9 K16:L16 M13 M20 P11:Q11 P18:Q18 R8:S8 R15:S15 R22:S22 T12:U12 T19:U19 W10:X10 W17:X17 Y14:Z14 Y21:Z21 AA12:AB12 AA19:AB19 B24:C24 D28:G28 I25:J25 K23 K30 M27 P25:Q25 P32:Q32 R29:S29 T26:U26 W24:X24 W31:X31 Y28:Z28 AA26:AB26 F35:G35 K37:L37 M34:N34 R36:S36 Y35:Z35 AA33:AB33 T33:U33 Y7:Z7 B31:C31 I32:J32">
    <cfRule type="expression" dxfId="774" priority="106">
      <formula>WEEKDAY($B$10,2)&gt;5</formula>
    </cfRule>
  </conditionalFormatting>
  <conditionalFormatting sqref="B11:C11 B18:C18 D8:G8 D15:G15 I12:J12 I19:J19 K10:L10 K17:L17 M7:N7 M14 M21 P12:Q12 R9:S9 P19:Q19 R16:S16 T13:U13 T20:U20 W11:X11 W18:X18 Y8:Z8 Y15:Z15 AA13:AB13 AA20:AB20 B25:C25 D22:G22 D29:G29 I26:J26 K24 M28 P26:Q26 R23:S23 R30:S30 T27:U27 W25:X25 Y22:Z22 Y29:Z29 AA27:AB27 F36:G36 K31 M35:N35 P33:Q33 R37:S37 T34:U34 W32:X32 Y36:Z36 AA34:AB34 B32:C32 E18:E22 C21:C25 C28:C32 E7:E8 I33:J33">
    <cfRule type="expression" dxfId="773" priority="105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772" priority="104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771" priority="103">
      <formula>WEEKDAY($B$13,2)&gt;5</formula>
    </cfRule>
  </conditionalFormatting>
  <conditionalFormatting sqref="A3 H3 O3 V3 A1 H1 O1 U1:V1">
    <cfRule type="containsText" dxfId="770" priority="101" stopIfTrue="1" operator="containsText" text="CP">
      <formula>NOT(ISERROR(SEARCH("CP",A1)))</formula>
    </cfRule>
    <cfRule type="containsText" dxfId="769" priority="102" stopIfTrue="1" operator="containsText" text="FERIE">
      <formula>NOT(ISERROR(SEARCH("FERIE",A1)))</formula>
    </cfRule>
  </conditionalFormatting>
  <conditionalFormatting sqref="E12:E15">
    <cfRule type="expression" dxfId="768" priority="100">
      <formula>WEEKDAY($B$7,2)&gt;5</formula>
    </cfRule>
  </conditionalFormatting>
  <conditionalFormatting sqref="E12:E15">
    <cfRule type="expression" dxfId="767" priority="99">
      <formula>WEEKDAY($B$7,2)&gt;5</formula>
    </cfRule>
  </conditionalFormatting>
  <conditionalFormatting sqref="E7">
    <cfRule type="expression" dxfId="766" priority="98">
      <formula>WEEKDAY($B$7,2)&gt;5</formula>
    </cfRule>
  </conditionalFormatting>
  <conditionalFormatting sqref="E8">
    <cfRule type="expression" dxfId="765" priority="97">
      <formula>WEEKDAY($B$7,2)&gt;5</formula>
    </cfRule>
  </conditionalFormatting>
  <conditionalFormatting sqref="E25:E29">
    <cfRule type="expression" dxfId="764" priority="96">
      <formula>WEEKDAY($B$11,2)&gt;5</formula>
    </cfRule>
  </conditionalFormatting>
  <conditionalFormatting sqref="E32">
    <cfRule type="expression" dxfId="763" priority="95">
      <formula>WEEKDAY($B$11,2)&gt;5</formula>
    </cfRule>
  </conditionalFormatting>
  <conditionalFormatting sqref="E32">
    <cfRule type="expression" dxfId="762" priority="94">
      <formula>WEEKDAY($B$11,2)&gt;5</formula>
    </cfRule>
  </conditionalFormatting>
  <conditionalFormatting sqref="J15:J19">
    <cfRule type="expression" dxfId="761" priority="93">
      <formula>WEEKDAY($B$8,2)&gt;5</formula>
    </cfRule>
  </conditionalFormatting>
  <conditionalFormatting sqref="J15:J19">
    <cfRule type="expression" dxfId="760" priority="92">
      <formula>WEEKDAY($B$11,2)&gt;5</formula>
    </cfRule>
  </conditionalFormatting>
  <conditionalFormatting sqref="J22:J26">
    <cfRule type="expression" dxfId="759" priority="91">
      <formula>WEEKDAY($B$11,2)&gt;5</formula>
    </cfRule>
  </conditionalFormatting>
  <conditionalFormatting sqref="J22:J26">
    <cfRule type="expression" dxfId="758" priority="90">
      <formula>WEEKDAY($B$8,2)&gt;5</formula>
    </cfRule>
  </conditionalFormatting>
  <conditionalFormatting sqref="J22:J26">
    <cfRule type="expression" dxfId="757" priority="89">
      <formula>WEEKDAY($B$11,2)&gt;5</formula>
    </cfRule>
  </conditionalFormatting>
  <conditionalFormatting sqref="J29:J33">
    <cfRule type="expression" dxfId="756" priority="88">
      <formula>WEEKDAY($B$11,2)&gt;5</formula>
    </cfRule>
  </conditionalFormatting>
  <conditionalFormatting sqref="E32">
    <cfRule type="expression" dxfId="755" priority="87">
      <formula>WEEKDAY($B$11,2)&gt;5</formula>
    </cfRule>
  </conditionalFormatting>
  <conditionalFormatting sqref="E32">
    <cfRule type="expression" dxfId="754" priority="86">
      <formula>WEEKDAY($B$11,2)&gt;5</formula>
    </cfRule>
  </conditionalFormatting>
  <conditionalFormatting sqref="E25:E28">
    <cfRule type="expression" dxfId="753" priority="85">
      <formula>WEEKDAY($B$11,2)&gt;5</formula>
    </cfRule>
  </conditionalFormatting>
  <conditionalFormatting sqref="E18:E22">
    <cfRule type="expression" dxfId="752" priority="84">
      <formula>WEEKDAY($B$11,2)&gt;5</formula>
    </cfRule>
  </conditionalFormatting>
  <conditionalFormatting sqref="C21:C25">
    <cfRule type="expression" dxfId="751" priority="83">
      <formula>WEEKDAY($B$11,2)&gt;5</formula>
    </cfRule>
  </conditionalFormatting>
  <conditionalFormatting sqref="C28:C32">
    <cfRule type="expression" dxfId="750" priority="82">
      <formula>WEEKDAY($B$11,2)&gt;5</formula>
    </cfRule>
  </conditionalFormatting>
  <conditionalFormatting sqref="C35:C37">
    <cfRule type="expression" dxfId="749" priority="81">
      <formula>WEEKDAY($B$11,2)&gt;5</formula>
    </cfRule>
  </conditionalFormatting>
  <conditionalFormatting sqref="C35:C37">
    <cfRule type="expression" dxfId="748" priority="80">
      <formula>WEEKDAY($B$11,2)&gt;5</formula>
    </cfRule>
  </conditionalFormatting>
  <conditionalFormatting sqref="E7:E8">
    <cfRule type="expression" dxfId="747" priority="79">
      <formula>WEEKDAY($B$7,2)&gt;5</formula>
    </cfRule>
  </conditionalFormatting>
  <conditionalFormatting sqref="E7:E8">
    <cfRule type="expression" dxfId="746" priority="78">
      <formula>WEEKDAY($B$11,2)&gt;5</formula>
    </cfRule>
  </conditionalFormatting>
  <conditionalFormatting sqref="C37">
    <cfRule type="expression" dxfId="745" priority="77">
      <formula>WEEKDAY($B$10,2)&gt;5</formula>
    </cfRule>
  </conditionalFormatting>
  <conditionalFormatting sqref="Z8">
    <cfRule type="expression" dxfId="744" priority="76">
      <formula>WEEKDAY($B$12,2)&gt;5</formula>
    </cfRule>
  </conditionalFormatting>
  <conditionalFormatting sqref="L20:L21">
    <cfRule type="containsText" dxfId="743" priority="74" stopIfTrue="1" operator="containsText" text="CP">
      <formula>NOT(ISERROR(SEARCH("CP",L20)))</formula>
    </cfRule>
    <cfRule type="containsText" dxfId="742" priority="75" stopIfTrue="1" operator="containsText" text="FERIE">
      <formula>NOT(ISERROR(SEARCH("FERIE",L20)))</formula>
    </cfRule>
  </conditionalFormatting>
  <conditionalFormatting sqref="L20">
    <cfRule type="expression" dxfId="741" priority="73">
      <formula>WEEKDAY($B$8,2)&gt;5</formula>
    </cfRule>
  </conditionalFormatting>
  <conditionalFormatting sqref="L21">
    <cfRule type="expression" dxfId="740" priority="72">
      <formula>WEEKDAY($B$9,2)&gt;5</formula>
    </cfRule>
  </conditionalFormatting>
  <conditionalFormatting sqref="L24">
    <cfRule type="containsText" dxfId="739" priority="67" stopIfTrue="1" operator="containsText" text="CP">
      <formula>NOT(ISERROR(SEARCH("CP",L24)))</formula>
    </cfRule>
    <cfRule type="containsText" dxfId="738" priority="68" stopIfTrue="1" operator="containsText" text="FERIE">
      <formula>NOT(ISERROR(SEARCH("FERIE",L24)))</formula>
    </cfRule>
  </conditionalFormatting>
  <conditionalFormatting sqref="L24">
    <cfRule type="expression" dxfId="737" priority="66">
      <formula>WEEKDAY($B$9,2)&gt;5</formula>
    </cfRule>
  </conditionalFormatting>
  <conditionalFormatting sqref="L22">
    <cfRule type="containsText" dxfId="736" priority="64" stopIfTrue="1" operator="containsText" text="CP">
      <formula>NOT(ISERROR(SEARCH("CP",L22)))</formula>
    </cfRule>
    <cfRule type="containsText" dxfId="735" priority="65" stopIfTrue="1" operator="containsText" text="FERIE">
      <formula>NOT(ISERROR(SEARCH("FERIE",L22)))</formula>
    </cfRule>
  </conditionalFormatting>
  <conditionalFormatting sqref="L22">
    <cfRule type="expression" dxfId="734" priority="63">
      <formula>WEEKDAY($B$9,2)&gt;5</formula>
    </cfRule>
  </conditionalFormatting>
  <conditionalFormatting sqref="L23">
    <cfRule type="containsText" dxfId="733" priority="61" stopIfTrue="1" operator="containsText" text="CP">
      <formula>NOT(ISERROR(SEARCH("CP",L23)))</formula>
    </cfRule>
    <cfRule type="containsText" dxfId="732" priority="62" stopIfTrue="1" operator="containsText" text="FERIE">
      <formula>NOT(ISERROR(SEARCH("FERIE",L23)))</formula>
    </cfRule>
  </conditionalFormatting>
  <conditionalFormatting sqref="L23">
    <cfRule type="expression" dxfId="731" priority="60">
      <formula>WEEKDAY($B$9,2)&gt;5</formula>
    </cfRule>
  </conditionalFormatting>
  <conditionalFormatting sqref="L28:L29">
    <cfRule type="containsText" dxfId="730" priority="58" stopIfTrue="1" operator="containsText" text="CP">
      <formula>NOT(ISERROR(SEARCH("CP",L28)))</formula>
    </cfRule>
    <cfRule type="containsText" dxfId="729" priority="59" stopIfTrue="1" operator="containsText" text="FERIE">
      <formula>NOT(ISERROR(SEARCH("FERIE",L28)))</formula>
    </cfRule>
  </conditionalFormatting>
  <conditionalFormatting sqref="L28">
    <cfRule type="expression" dxfId="728" priority="57">
      <formula>WEEKDAY($B$8,2)&gt;5</formula>
    </cfRule>
  </conditionalFormatting>
  <conditionalFormatting sqref="L29">
    <cfRule type="expression" dxfId="727" priority="56">
      <formula>WEEKDAY($B$9,2)&gt;5</formula>
    </cfRule>
  </conditionalFormatting>
  <conditionalFormatting sqref="L30">
    <cfRule type="containsText" dxfId="726" priority="54" stopIfTrue="1" operator="containsText" text="CP">
      <formula>NOT(ISERROR(SEARCH("CP",L30)))</formula>
    </cfRule>
    <cfRule type="containsText" dxfId="725" priority="55" stopIfTrue="1" operator="containsText" text="FERIE">
      <formula>NOT(ISERROR(SEARCH("FERIE",L30)))</formula>
    </cfRule>
  </conditionalFormatting>
  <conditionalFormatting sqref="L30">
    <cfRule type="expression" dxfId="724" priority="53">
      <formula>WEEKDAY($B$9,2)&gt;5</formula>
    </cfRule>
  </conditionalFormatting>
  <conditionalFormatting sqref="L31">
    <cfRule type="containsText" dxfId="723" priority="48" stopIfTrue="1" operator="containsText" text="CP">
      <formula>NOT(ISERROR(SEARCH("CP",L31)))</formula>
    </cfRule>
    <cfRule type="containsText" dxfId="722" priority="49" stopIfTrue="1" operator="containsText" text="FERIE">
      <formula>NOT(ISERROR(SEARCH("FERIE",L31)))</formula>
    </cfRule>
  </conditionalFormatting>
  <conditionalFormatting sqref="L31">
    <cfRule type="expression" dxfId="721" priority="47">
      <formula>WEEKDAY($B$9,2)&gt;5</formula>
    </cfRule>
  </conditionalFormatting>
  <conditionalFormatting sqref="N17:N18">
    <cfRule type="containsText" dxfId="720" priority="45" stopIfTrue="1" operator="containsText" text="CP">
      <formula>NOT(ISERROR(SEARCH("CP",N17)))</formula>
    </cfRule>
    <cfRule type="containsText" dxfId="719" priority="46" stopIfTrue="1" operator="containsText" text="FERIE">
      <formula>NOT(ISERROR(SEARCH("FERIE",N17)))</formula>
    </cfRule>
  </conditionalFormatting>
  <conditionalFormatting sqref="N17">
    <cfRule type="expression" dxfId="718" priority="44">
      <formula>WEEKDAY($B$8,2)&gt;5</formula>
    </cfRule>
  </conditionalFormatting>
  <conditionalFormatting sqref="N18">
    <cfRule type="expression" dxfId="717" priority="43">
      <formula>WEEKDAY($B$9,2)&gt;5</formula>
    </cfRule>
  </conditionalFormatting>
  <conditionalFormatting sqref="N21">
    <cfRule type="containsText" dxfId="716" priority="41" stopIfTrue="1" operator="containsText" text="CP">
      <formula>NOT(ISERROR(SEARCH("CP",N21)))</formula>
    </cfRule>
    <cfRule type="containsText" dxfId="715" priority="42" stopIfTrue="1" operator="containsText" text="FERIE">
      <formula>NOT(ISERROR(SEARCH("FERIE",N21)))</formula>
    </cfRule>
  </conditionalFormatting>
  <conditionalFormatting sqref="N21">
    <cfRule type="expression" dxfId="714" priority="40">
      <formula>WEEKDAY($B$9,2)&gt;5</formula>
    </cfRule>
  </conditionalFormatting>
  <conditionalFormatting sqref="N19">
    <cfRule type="containsText" dxfId="713" priority="38" stopIfTrue="1" operator="containsText" text="CP">
      <formula>NOT(ISERROR(SEARCH("CP",N19)))</formula>
    </cfRule>
    <cfRule type="containsText" dxfId="712" priority="39" stopIfTrue="1" operator="containsText" text="FERIE">
      <formula>NOT(ISERROR(SEARCH("FERIE",N19)))</formula>
    </cfRule>
  </conditionalFormatting>
  <conditionalFormatting sqref="N19">
    <cfRule type="expression" dxfId="711" priority="37">
      <formula>WEEKDAY($B$9,2)&gt;5</formula>
    </cfRule>
  </conditionalFormatting>
  <conditionalFormatting sqref="N20">
    <cfRule type="containsText" dxfId="710" priority="35" stopIfTrue="1" operator="containsText" text="CP">
      <formula>NOT(ISERROR(SEARCH("CP",N20)))</formula>
    </cfRule>
    <cfRule type="containsText" dxfId="709" priority="36" stopIfTrue="1" operator="containsText" text="FERIE">
      <formula>NOT(ISERROR(SEARCH("FERIE",N20)))</formula>
    </cfRule>
  </conditionalFormatting>
  <conditionalFormatting sqref="N20">
    <cfRule type="expression" dxfId="708" priority="34">
      <formula>WEEKDAY($B$9,2)&gt;5</formula>
    </cfRule>
  </conditionalFormatting>
  <conditionalFormatting sqref="N10:N11">
    <cfRule type="containsText" dxfId="707" priority="19" stopIfTrue="1" operator="containsText" text="CP">
      <formula>NOT(ISERROR(SEARCH("CP",N10)))</formula>
    </cfRule>
    <cfRule type="containsText" dxfId="706" priority="20" stopIfTrue="1" operator="containsText" text="FERIE">
      <formula>NOT(ISERROR(SEARCH("FERIE",N10)))</formula>
    </cfRule>
  </conditionalFormatting>
  <conditionalFormatting sqref="N10">
    <cfRule type="expression" dxfId="705" priority="18">
      <formula>WEEKDAY($B$8,2)&gt;5</formula>
    </cfRule>
  </conditionalFormatting>
  <conditionalFormatting sqref="N11">
    <cfRule type="expression" dxfId="704" priority="17">
      <formula>WEEKDAY($B$9,2)&gt;5</formula>
    </cfRule>
  </conditionalFormatting>
  <conditionalFormatting sqref="N14">
    <cfRule type="containsText" dxfId="703" priority="15" stopIfTrue="1" operator="containsText" text="CP">
      <formula>NOT(ISERROR(SEARCH("CP",N14)))</formula>
    </cfRule>
    <cfRule type="containsText" dxfId="702" priority="16" stopIfTrue="1" operator="containsText" text="FERIE">
      <formula>NOT(ISERROR(SEARCH("FERIE",N14)))</formula>
    </cfRule>
  </conditionalFormatting>
  <conditionalFormatting sqref="N14">
    <cfRule type="expression" dxfId="701" priority="14">
      <formula>WEEKDAY($B$9,2)&gt;5</formula>
    </cfRule>
  </conditionalFormatting>
  <conditionalFormatting sqref="N12">
    <cfRule type="containsText" dxfId="700" priority="12" stopIfTrue="1" operator="containsText" text="CP">
      <formula>NOT(ISERROR(SEARCH("CP",N12)))</formula>
    </cfRule>
    <cfRule type="containsText" dxfId="699" priority="13" stopIfTrue="1" operator="containsText" text="FERIE">
      <formula>NOT(ISERROR(SEARCH("FERIE",N12)))</formula>
    </cfRule>
  </conditionalFormatting>
  <conditionalFormatting sqref="N12">
    <cfRule type="expression" dxfId="698" priority="11">
      <formula>WEEKDAY($B$9,2)&gt;5</formula>
    </cfRule>
  </conditionalFormatting>
  <conditionalFormatting sqref="N13">
    <cfRule type="containsText" dxfId="697" priority="9" stopIfTrue="1" operator="containsText" text="CP">
      <formula>NOT(ISERROR(SEARCH("CP",N13)))</formula>
    </cfRule>
    <cfRule type="containsText" dxfId="696" priority="10" stopIfTrue="1" operator="containsText" text="FERIE">
      <formula>NOT(ISERROR(SEARCH("FERIE",N13)))</formula>
    </cfRule>
  </conditionalFormatting>
  <conditionalFormatting sqref="N13">
    <cfRule type="expression" dxfId="695" priority="8">
      <formula>WEEKDAY($B$9,2)&gt;5</formula>
    </cfRule>
  </conditionalFormatting>
  <conditionalFormatting sqref="N24:N28">
    <cfRule type="containsText" dxfId="694" priority="6" stopIfTrue="1" operator="containsText" text="CP">
      <formula>NOT(ISERROR(SEARCH("CP",N24)))</formula>
    </cfRule>
    <cfRule type="containsText" dxfId="693" priority="7" stopIfTrue="1" operator="containsText" text="FERIE">
      <formula>NOT(ISERROR(SEARCH("FERIE",N24)))</formula>
    </cfRule>
  </conditionalFormatting>
  <conditionalFormatting sqref="N24">
    <cfRule type="expression" dxfId="692" priority="5">
      <formula>WEEKDAY($B$7,2)&gt;5</formula>
    </cfRule>
  </conditionalFormatting>
  <conditionalFormatting sqref="N25">
    <cfRule type="expression" dxfId="691" priority="4">
      <formula>WEEKDAY($B$8,2)&gt;5</formula>
    </cfRule>
  </conditionalFormatting>
  <conditionalFormatting sqref="N26">
    <cfRule type="expression" dxfId="690" priority="3">
      <formula>WEEKDAY($B$9,2)&gt;5</formula>
    </cfRule>
  </conditionalFormatting>
  <conditionalFormatting sqref="N27">
    <cfRule type="expression" dxfId="689" priority="2">
      <formula>WEEKDAY($B$10,2)&gt;5</formula>
    </cfRule>
  </conditionalFormatting>
  <conditionalFormatting sqref="N28">
    <cfRule type="expression" dxfId="688" priority="1">
      <formula>WEEKDAY($B$11,2)&gt;5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AB48"/>
  <sheetViews>
    <sheetView showGridLines="0" zoomScaleNormal="100" workbookViewId="0">
      <pane ySplit="4" topLeftCell="A11" activePane="bottomLeft" state="frozen"/>
      <selection activeCell="AG16" sqref="AG16"/>
      <selection pane="bottomLeft" activeCell="J38" sqref="J38"/>
    </sheetView>
  </sheetViews>
  <sheetFormatPr baseColWidth="10" defaultColWidth="7.28515625" defaultRowHeight="12.75" x14ac:dyDescent="0.2"/>
  <cols>
    <col min="1" max="1" width="3" style="63" customWidth="1"/>
    <col min="2" max="2" width="3.85546875" style="64" customWidth="1"/>
    <col min="3" max="3" width="13.28515625" style="63" customWidth="1"/>
    <col min="4" max="4" width="3.85546875" style="65" customWidth="1"/>
    <col min="5" max="5" width="13.28515625" style="63" customWidth="1"/>
    <col min="6" max="6" width="3.85546875" style="63" customWidth="1"/>
    <col min="7" max="7" width="13.28515625" style="63" customWidth="1"/>
    <col min="8" max="8" width="3.7109375" style="63" customWidth="1"/>
    <col min="9" max="9" width="3.85546875" style="64" customWidth="1"/>
    <col min="10" max="10" width="13.28515625" style="63" customWidth="1"/>
    <col min="11" max="11" width="3.85546875" style="64" customWidth="1"/>
    <col min="12" max="12" width="13.28515625" style="63" customWidth="1"/>
    <col min="13" max="13" width="3.85546875" style="64" customWidth="1"/>
    <col min="14" max="14" width="13.28515625" style="66" customWidth="1"/>
    <col min="15" max="15" width="3.7109375" style="63" customWidth="1"/>
    <col min="16" max="16" width="3.85546875" style="64" customWidth="1"/>
    <col min="17" max="17" width="13.28515625" style="63" customWidth="1"/>
    <col min="18" max="18" width="3.85546875" style="64" customWidth="1"/>
    <col min="19" max="19" width="13.28515625" style="63" customWidth="1"/>
    <col min="20" max="20" width="3.85546875" style="63" customWidth="1"/>
    <col min="21" max="21" width="13.28515625" style="63" customWidth="1"/>
    <col min="22" max="22" width="3.7109375" style="63" customWidth="1"/>
    <col min="23" max="23" width="3.85546875" style="64" customWidth="1"/>
    <col min="24" max="24" width="13.28515625" style="63" customWidth="1"/>
    <col min="25" max="25" width="3.85546875" style="64" customWidth="1"/>
    <col min="26" max="26" width="13.28515625" style="63" customWidth="1"/>
    <col min="27" max="27" width="3.85546875" style="64" customWidth="1"/>
    <col min="28" max="28" width="13.28515625" style="68" customWidth="1"/>
    <col min="29" max="16384" width="7.28515625" style="66"/>
  </cols>
  <sheetData>
    <row r="1" spans="1:28" s="1" customFormat="1" ht="13.5" customHeight="1" thickTop="1" x14ac:dyDescent="0.2">
      <c r="A1" s="361" t="s">
        <v>32</v>
      </c>
      <c r="B1" s="362"/>
      <c r="C1" s="362"/>
      <c r="D1" s="362"/>
      <c r="E1" s="362"/>
      <c r="F1" s="362"/>
      <c r="G1" s="365">
        <f>Feuil1!C2</f>
        <v>43101</v>
      </c>
      <c r="H1" s="367" t="str">
        <f>Feuil1!B12</f>
        <v>FORMATEUR 8</v>
      </c>
      <c r="I1" s="367"/>
      <c r="J1" s="367"/>
      <c r="K1" s="367"/>
      <c r="L1" s="367"/>
      <c r="M1" s="367"/>
      <c r="N1" s="368"/>
      <c r="O1" s="361" t="s">
        <v>32</v>
      </c>
      <c r="P1" s="362"/>
      <c r="Q1" s="362"/>
      <c r="R1" s="362"/>
      <c r="S1" s="362"/>
      <c r="T1" s="362"/>
      <c r="U1" s="365">
        <f>G1</f>
        <v>43101</v>
      </c>
      <c r="V1" s="367" t="str">
        <f>H1</f>
        <v>FORMATEUR 8</v>
      </c>
      <c r="W1" s="367"/>
      <c r="X1" s="367"/>
      <c r="Y1" s="367"/>
      <c r="Z1" s="367"/>
      <c r="AA1" s="367"/>
      <c r="AB1" s="368"/>
    </row>
    <row r="2" spans="1:28" s="2" customFormat="1" ht="24" customHeight="1" x14ac:dyDescent="0.2">
      <c r="A2" s="363"/>
      <c r="B2" s="364"/>
      <c r="C2" s="364"/>
      <c r="D2" s="364"/>
      <c r="E2" s="364"/>
      <c r="F2" s="364"/>
      <c r="G2" s="366"/>
      <c r="H2" s="369"/>
      <c r="I2" s="369"/>
      <c r="J2" s="369"/>
      <c r="K2" s="369"/>
      <c r="L2" s="369"/>
      <c r="M2" s="369"/>
      <c r="N2" s="370"/>
      <c r="O2" s="363"/>
      <c r="P2" s="364"/>
      <c r="Q2" s="364"/>
      <c r="R2" s="364"/>
      <c r="S2" s="364"/>
      <c r="T2" s="364"/>
      <c r="U2" s="366"/>
      <c r="V2" s="369"/>
      <c r="W2" s="369"/>
      <c r="X2" s="369"/>
      <c r="Y2" s="369"/>
      <c r="Z2" s="369"/>
      <c r="AA2" s="369"/>
      <c r="AB2" s="370"/>
    </row>
    <row r="3" spans="1:28" s="3" customFormat="1" ht="16.5" x14ac:dyDescent="0.2">
      <c r="A3" s="371" t="s">
        <v>33</v>
      </c>
      <c r="B3" s="359"/>
      <c r="C3" s="359"/>
      <c r="D3" s="359"/>
      <c r="E3" s="359"/>
      <c r="F3" s="356">
        <f>G1</f>
        <v>43101</v>
      </c>
      <c r="G3" s="357"/>
      <c r="H3" s="358" t="s">
        <v>34</v>
      </c>
      <c r="I3" s="359"/>
      <c r="J3" s="359"/>
      <c r="K3" s="359"/>
      <c r="L3" s="359"/>
      <c r="M3" s="356">
        <f>G1</f>
        <v>43101</v>
      </c>
      <c r="N3" s="376"/>
      <c r="O3" s="371" t="s">
        <v>35</v>
      </c>
      <c r="P3" s="359"/>
      <c r="Q3" s="359"/>
      <c r="R3" s="359"/>
      <c r="S3" s="359"/>
      <c r="T3" s="356">
        <f>G1</f>
        <v>43101</v>
      </c>
      <c r="U3" s="357"/>
      <c r="V3" s="358" t="s">
        <v>36</v>
      </c>
      <c r="W3" s="359"/>
      <c r="X3" s="359"/>
      <c r="Y3" s="359"/>
      <c r="Z3" s="359"/>
      <c r="AA3" s="356">
        <f>G1</f>
        <v>43101</v>
      </c>
      <c r="AB3" s="382"/>
    </row>
    <row r="4" spans="1:28" s="3" customFormat="1" x14ac:dyDescent="0.2">
      <c r="A4" s="4"/>
      <c r="B4" s="372" t="s">
        <v>7</v>
      </c>
      <c r="C4" s="373"/>
      <c r="D4" s="374" t="s">
        <v>8</v>
      </c>
      <c r="E4" s="375"/>
      <c r="F4" s="372" t="s">
        <v>9</v>
      </c>
      <c r="G4" s="373"/>
      <c r="H4" s="372" t="s">
        <v>10</v>
      </c>
      <c r="I4" s="380"/>
      <c r="J4" s="373"/>
      <c r="K4" s="372" t="s">
        <v>11</v>
      </c>
      <c r="L4" s="373"/>
      <c r="M4" s="372" t="s">
        <v>12</v>
      </c>
      <c r="N4" s="381"/>
      <c r="O4" s="379" t="s">
        <v>0</v>
      </c>
      <c r="P4" s="380"/>
      <c r="Q4" s="373"/>
      <c r="R4" s="374" t="s">
        <v>1</v>
      </c>
      <c r="S4" s="375"/>
      <c r="T4" s="372" t="s">
        <v>2</v>
      </c>
      <c r="U4" s="373"/>
      <c r="V4" s="372" t="s">
        <v>3</v>
      </c>
      <c r="W4" s="380"/>
      <c r="X4" s="373"/>
      <c r="Y4" s="372" t="s">
        <v>4</v>
      </c>
      <c r="Z4" s="373"/>
      <c r="AA4" s="372" t="s">
        <v>5</v>
      </c>
      <c r="AB4" s="381"/>
    </row>
    <row r="5" spans="1:28" s="3" customFormat="1" x14ac:dyDescent="0.2">
      <c r="A5" s="4"/>
      <c r="B5" s="5"/>
      <c r="C5" s="6" t="s">
        <v>13</v>
      </c>
      <c r="D5" s="7"/>
      <c r="E5" s="6" t="s">
        <v>14</v>
      </c>
      <c r="F5" s="8"/>
      <c r="G5" s="6" t="s">
        <v>15</v>
      </c>
      <c r="H5" s="9"/>
      <c r="I5" s="10"/>
      <c r="J5" s="6" t="s">
        <v>16</v>
      </c>
      <c r="K5" s="11"/>
      <c r="L5" s="9" t="s">
        <v>18</v>
      </c>
      <c r="M5" s="12"/>
      <c r="N5" s="13" t="s">
        <v>19</v>
      </c>
      <c r="O5" s="4"/>
      <c r="P5" s="5"/>
      <c r="Q5" s="6" t="s">
        <v>13</v>
      </c>
      <c r="R5" s="7"/>
      <c r="S5" s="6" t="s">
        <v>14</v>
      </c>
      <c r="T5" s="8"/>
      <c r="U5" s="6" t="s">
        <v>15</v>
      </c>
      <c r="V5" s="9"/>
      <c r="W5" s="10"/>
      <c r="X5" s="6" t="s">
        <v>16</v>
      </c>
      <c r="Y5" s="11"/>
      <c r="Z5" s="9" t="s">
        <v>18</v>
      </c>
      <c r="AA5" s="12"/>
      <c r="AB5" s="13" t="s">
        <v>19</v>
      </c>
    </row>
    <row r="6" spans="1:28" s="3" customFormat="1" x14ac:dyDescent="0.2">
      <c r="A6" s="14"/>
      <c r="B6" s="15"/>
      <c r="C6" s="16"/>
      <c r="D6" s="17"/>
      <c r="E6" s="18"/>
      <c r="F6" s="19"/>
      <c r="G6" s="18"/>
      <c r="H6" s="20"/>
      <c r="I6" s="21"/>
      <c r="J6" s="20"/>
      <c r="K6" s="21"/>
      <c r="L6" s="20"/>
      <c r="M6" s="22"/>
      <c r="N6" s="23"/>
      <c r="O6" s="14"/>
      <c r="P6" s="15"/>
      <c r="Q6" s="16"/>
      <c r="R6" s="17"/>
      <c r="S6" s="18"/>
      <c r="T6" s="19"/>
      <c r="U6" s="18"/>
      <c r="V6" s="20"/>
      <c r="W6" s="21"/>
      <c r="X6" s="20"/>
      <c r="Y6" s="21"/>
      <c r="Z6" s="20"/>
      <c r="AA6" s="22"/>
      <c r="AB6" s="23"/>
    </row>
    <row r="7" spans="1:28" s="3" customFormat="1" ht="23.25" customHeight="1" x14ac:dyDescent="0.2">
      <c r="A7" s="24">
        <v>1</v>
      </c>
      <c r="B7" s="25">
        <f>HASAN!B7</f>
        <v>43101</v>
      </c>
      <c r="C7" s="26" t="s">
        <v>22</v>
      </c>
      <c r="D7" s="25">
        <f>B37+1</f>
        <v>43132</v>
      </c>
      <c r="E7" s="70"/>
      <c r="F7" s="25">
        <f>D34+1</f>
        <v>43160</v>
      </c>
      <c r="G7" s="70"/>
      <c r="H7" s="27">
        <v>1</v>
      </c>
      <c r="I7" s="28">
        <f>F37+1</f>
        <v>43191</v>
      </c>
      <c r="J7" s="70"/>
      <c r="K7" s="25">
        <f>I36+1</f>
        <v>43221</v>
      </c>
      <c r="L7" s="78" t="s">
        <v>23</v>
      </c>
      <c r="M7" s="25">
        <f>K37+1</f>
        <v>43252</v>
      </c>
      <c r="N7" s="73"/>
      <c r="O7" s="24">
        <v>1</v>
      </c>
      <c r="P7" s="25">
        <f>M36+1</f>
        <v>43282</v>
      </c>
      <c r="Q7" s="71"/>
      <c r="R7" s="25">
        <f>P37+1</f>
        <v>43313</v>
      </c>
      <c r="S7" s="70"/>
      <c r="T7" s="25">
        <f>R37+1</f>
        <v>43344</v>
      </c>
      <c r="U7" s="70"/>
      <c r="V7" s="27">
        <v>1</v>
      </c>
      <c r="W7" s="28">
        <f>T36+1</f>
        <v>43374</v>
      </c>
      <c r="X7" s="70"/>
      <c r="Y7" s="25">
        <f>W37+1</f>
        <v>43405</v>
      </c>
      <c r="Z7" s="78" t="s">
        <v>28</v>
      </c>
      <c r="AA7" s="25">
        <f>Y36+1</f>
        <v>43435</v>
      </c>
      <c r="AB7" s="73"/>
    </row>
    <row r="8" spans="1:28" s="3" customFormat="1" ht="23.25" customHeight="1" x14ac:dyDescent="0.2">
      <c r="A8" s="24">
        <v>2</v>
      </c>
      <c r="B8" s="25">
        <f>B7+1</f>
        <v>43102</v>
      </c>
      <c r="C8" s="70"/>
      <c r="D8" s="25">
        <f>D7+1</f>
        <v>43133</v>
      </c>
      <c r="E8" s="70"/>
      <c r="F8" s="25">
        <f>F7+1</f>
        <v>43161</v>
      </c>
      <c r="G8" s="70"/>
      <c r="H8" s="27">
        <v>2</v>
      </c>
      <c r="I8" s="25">
        <f>I7+1</f>
        <v>43192</v>
      </c>
      <c r="J8" s="79" t="s">
        <v>51</v>
      </c>
      <c r="K8" s="25">
        <f>K7+1</f>
        <v>43222</v>
      </c>
      <c r="L8" s="70"/>
      <c r="M8" s="25">
        <f>M7+1</f>
        <v>43253</v>
      </c>
      <c r="N8" s="73"/>
      <c r="O8" s="24">
        <v>2</v>
      </c>
      <c r="P8" s="25">
        <f>P7+1</f>
        <v>43283</v>
      </c>
      <c r="Q8" s="70"/>
      <c r="R8" s="25">
        <f>R7+1</f>
        <v>43314</v>
      </c>
      <c r="S8" s="70"/>
      <c r="T8" s="25">
        <f>T7+1</f>
        <v>43345</v>
      </c>
      <c r="U8" s="70"/>
      <c r="V8" s="27">
        <v>2</v>
      </c>
      <c r="W8" s="25">
        <f>W7+1</f>
        <v>43375</v>
      </c>
      <c r="X8" s="70"/>
      <c r="Y8" s="25">
        <f>Y7+1</f>
        <v>43406</v>
      </c>
      <c r="Z8" s="70"/>
      <c r="AA8" s="25">
        <f>AA7+1</f>
        <v>43436</v>
      </c>
      <c r="AB8" s="73"/>
    </row>
    <row r="9" spans="1:28" s="3" customFormat="1" ht="23.25" customHeight="1" x14ac:dyDescent="0.2">
      <c r="A9" s="24">
        <v>3</v>
      </c>
      <c r="B9" s="25">
        <f t="shared" ref="B9:B37" si="0">B8+1</f>
        <v>43103</v>
      </c>
      <c r="C9" s="70"/>
      <c r="D9" s="25">
        <f t="shared" ref="D9:D34" si="1">D8+1</f>
        <v>43134</v>
      </c>
      <c r="E9" s="70"/>
      <c r="F9" s="25">
        <f t="shared" ref="F9:F37" si="2">F8+1</f>
        <v>43162</v>
      </c>
      <c r="G9" s="70"/>
      <c r="H9" s="27">
        <v>3</v>
      </c>
      <c r="I9" s="25">
        <f t="shared" ref="I9:I36" si="3">I8+1</f>
        <v>43193</v>
      </c>
      <c r="J9" s="70"/>
      <c r="K9" s="25">
        <f t="shared" ref="K9:K37" si="4">K8+1</f>
        <v>43223</v>
      </c>
      <c r="L9" s="70"/>
      <c r="M9" s="25">
        <f t="shared" ref="M9:M36" si="5">M8+1</f>
        <v>43254</v>
      </c>
      <c r="N9" s="73"/>
      <c r="O9" s="24">
        <v>3</v>
      </c>
      <c r="P9" s="25">
        <f t="shared" ref="P9:P37" si="6">P8+1</f>
        <v>43284</v>
      </c>
      <c r="Q9" s="70"/>
      <c r="R9" s="25">
        <f t="shared" ref="R9:R37" si="7">R8+1</f>
        <v>43315</v>
      </c>
      <c r="S9" s="70"/>
      <c r="T9" s="25">
        <f t="shared" ref="T9:T36" si="8">T8+1</f>
        <v>43346</v>
      </c>
      <c r="U9" s="70"/>
      <c r="V9" s="27">
        <v>3</v>
      </c>
      <c r="W9" s="25">
        <f t="shared" ref="W9:W37" si="9">W8+1</f>
        <v>43376</v>
      </c>
      <c r="X9" s="70"/>
      <c r="Y9" s="25">
        <f t="shared" ref="Y9:Y36" si="10">Y8+1</f>
        <v>43407</v>
      </c>
      <c r="Z9" s="70"/>
      <c r="AA9" s="25">
        <f t="shared" ref="AA9:AA37" si="11">AA8+1</f>
        <v>43437</v>
      </c>
      <c r="AB9" s="73"/>
    </row>
    <row r="10" spans="1:28" s="3" customFormat="1" ht="23.25" customHeight="1" x14ac:dyDescent="0.2">
      <c r="A10" s="24">
        <v>4</v>
      </c>
      <c r="B10" s="25">
        <f t="shared" si="0"/>
        <v>43104</v>
      </c>
      <c r="C10" s="70"/>
      <c r="D10" s="25">
        <f t="shared" si="1"/>
        <v>43135</v>
      </c>
      <c r="E10" s="70"/>
      <c r="F10" s="25">
        <f t="shared" si="2"/>
        <v>43163</v>
      </c>
      <c r="G10" s="70"/>
      <c r="H10" s="27">
        <v>4</v>
      </c>
      <c r="I10" s="25">
        <f t="shared" si="3"/>
        <v>43194</v>
      </c>
      <c r="J10" s="70"/>
      <c r="K10" s="25">
        <f t="shared" si="4"/>
        <v>43224</v>
      </c>
      <c r="L10" s="70"/>
      <c r="M10" s="25">
        <f t="shared" si="5"/>
        <v>43255</v>
      </c>
      <c r="N10" s="74"/>
      <c r="O10" s="24">
        <v>4</v>
      </c>
      <c r="P10" s="25">
        <f t="shared" si="6"/>
        <v>43285</v>
      </c>
      <c r="Q10" s="70"/>
      <c r="R10" s="25">
        <f t="shared" si="7"/>
        <v>43316</v>
      </c>
      <c r="S10" s="70"/>
      <c r="T10" s="25">
        <f t="shared" si="8"/>
        <v>43347</v>
      </c>
      <c r="U10" s="70"/>
      <c r="V10" s="27">
        <v>4</v>
      </c>
      <c r="W10" s="25">
        <f t="shared" si="9"/>
        <v>43377</v>
      </c>
      <c r="X10" s="70"/>
      <c r="Y10" s="25">
        <f t="shared" si="10"/>
        <v>43408</v>
      </c>
      <c r="Z10" s="70"/>
      <c r="AA10" s="25">
        <f t="shared" si="11"/>
        <v>43438</v>
      </c>
      <c r="AB10" s="74"/>
    </row>
    <row r="11" spans="1:28" s="3" customFormat="1" ht="23.25" customHeight="1" x14ac:dyDescent="0.2">
      <c r="A11" s="24">
        <v>5</v>
      </c>
      <c r="B11" s="25">
        <f t="shared" si="0"/>
        <v>43105</v>
      </c>
      <c r="C11" s="70"/>
      <c r="D11" s="25">
        <f t="shared" si="1"/>
        <v>43136</v>
      </c>
      <c r="E11" s="70"/>
      <c r="F11" s="25">
        <f t="shared" si="2"/>
        <v>43164</v>
      </c>
      <c r="G11" s="70"/>
      <c r="H11" s="27">
        <v>5</v>
      </c>
      <c r="I11" s="25">
        <f t="shared" si="3"/>
        <v>43195</v>
      </c>
      <c r="J11" s="70"/>
      <c r="K11" s="25">
        <f t="shared" si="4"/>
        <v>43225</v>
      </c>
      <c r="L11" s="70"/>
      <c r="M11" s="25">
        <f t="shared" si="5"/>
        <v>43256</v>
      </c>
      <c r="N11" s="73"/>
      <c r="O11" s="24">
        <v>5</v>
      </c>
      <c r="P11" s="25">
        <f t="shared" si="6"/>
        <v>43286</v>
      </c>
      <c r="Q11" s="70"/>
      <c r="R11" s="25">
        <f t="shared" si="7"/>
        <v>43317</v>
      </c>
      <c r="S11" s="70"/>
      <c r="T11" s="25">
        <f t="shared" si="8"/>
        <v>43348</v>
      </c>
      <c r="U11" s="70"/>
      <c r="V11" s="27">
        <v>5</v>
      </c>
      <c r="W11" s="25">
        <f t="shared" si="9"/>
        <v>43378</v>
      </c>
      <c r="X11" s="70"/>
      <c r="Y11" s="25">
        <f t="shared" si="10"/>
        <v>43409</v>
      </c>
      <c r="Z11" s="70"/>
      <c r="AA11" s="25">
        <f t="shared" si="11"/>
        <v>43439</v>
      </c>
      <c r="AB11" s="73"/>
    </row>
    <row r="12" spans="1:28" s="3" customFormat="1" ht="23.25" customHeight="1" x14ac:dyDescent="0.2">
      <c r="A12" s="24">
        <v>6</v>
      </c>
      <c r="B12" s="25">
        <f t="shared" si="0"/>
        <v>43106</v>
      </c>
      <c r="C12" s="70"/>
      <c r="D12" s="25">
        <f t="shared" si="1"/>
        <v>43137</v>
      </c>
      <c r="E12" s="70"/>
      <c r="F12" s="25">
        <f t="shared" si="2"/>
        <v>43165</v>
      </c>
      <c r="G12" s="70"/>
      <c r="H12" s="27">
        <v>6</v>
      </c>
      <c r="I12" s="25">
        <f t="shared" si="3"/>
        <v>43196</v>
      </c>
      <c r="J12" s="71"/>
      <c r="K12" s="25">
        <f t="shared" si="4"/>
        <v>43226</v>
      </c>
      <c r="L12" s="70"/>
      <c r="M12" s="25">
        <f t="shared" si="5"/>
        <v>43257</v>
      </c>
      <c r="N12" s="73"/>
      <c r="O12" s="24">
        <v>6</v>
      </c>
      <c r="P12" s="25">
        <f t="shared" si="6"/>
        <v>43287</v>
      </c>
      <c r="Q12" s="70"/>
      <c r="R12" s="25">
        <f t="shared" si="7"/>
        <v>43318</v>
      </c>
      <c r="S12" s="70"/>
      <c r="T12" s="25">
        <f t="shared" si="8"/>
        <v>43349</v>
      </c>
      <c r="U12" s="70"/>
      <c r="V12" s="27">
        <v>6</v>
      </c>
      <c r="W12" s="25">
        <f t="shared" si="9"/>
        <v>43379</v>
      </c>
      <c r="X12" s="71"/>
      <c r="Y12" s="25">
        <f t="shared" si="10"/>
        <v>43410</v>
      </c>
      <c r="Z12" s="70"/>
      <c r="AA12" s="25">
        <f t="shared" si="11"/>
        <v>43440</v>
      </c>
      <c r="AB12" s="73"/>
    </row>
    <row r="13" spans="1:28" s="3" customFormat="1" ht="23.25" customHeight="1" x14ac:dyDescent="0.2">
      <c r="A13" s="24">
        <v>7</v>
      </c>
      <c r="B13" s="25">
        <f t="shared" si="0"/>
        <v>43107</v>
      </c>
      <c r="C13" s="70"/>
      <c r="D13" s="25">
        <f t="shared" si="1"/>
        <v>43138</v>
      </c>
      <c r="E13" s="70"/>
      <c r="F13" s="25">
        <f t="shared" si="2"/>
        <v>43166</v>
      </c>
      <c r="G13" s="70"/>
      <c r="H13" s="27">
        <v>7</v>
      </c>
      <c r="I13" s="25">
        <f t="shared" si="3"/>
        <v>43197</v>
      </c>
      <c r="J13" s="70"/>
      <c r="K13" s="25">
        <f t="shared" si="4"/>
        <v>43227</v>
      </c>
      <c r="L13" s="71"/>
      <c r="M13" s="25">
        <f t="shared" si="5"/>
        <v>43258</v>
      </c>
      <c r="N13" s="73"/>
      <c r="O13" s="24">
        <v>7</v>
      </c>
      <c r="P13" s="25">
        <f t="shared" si="6"/>
        <v>43288</v>
      </c>
      <c r="Q13" s="70"/>
      <c r="R13" s="25">
        <f t="shared" si="7"/>
        <v>43319</v>
      </c>
      <c r="S13" s="70"/>
      <c r="T13" s="25">
        <f t="shared" si="8"/>
        <v>43350</v>
      </c>
      <c r="U13" s="70"/>
      <c r="V13" s="27">
        <v>7</v>
      </c>
      <c r="W13" s="25">
        <f t="shared" si="9"/>
        <v>43380</v>
      </c>
      <c r="X13" s="70"/>
      <c r="Y13" s="25">
        <f t="shared" si="10"/>
        <v>43411</v>
      </c>
      <c r="Z13" s="71"/>
      <c r="AA13" s="25">
        <f t="shared" si="11"/>
        <v>43441</v>
      </c>
      <c r="AB13" s="73"/>
    </row>
    <row r="14" spans="1:28" s="3" customFormat="1" ht="23.25" customHeight="1" x14ac:dyDescent="0.2">
      <c r="A14" s="24">
        <v>8</v>
      </c>
      <c r="B14" s="25">
        <f t="shared" si="0"/>
        <v>43108</v>
      </c>
      <c r="C14" s="71"/>
      <c r="D14" s="25">
        <f t="shared" si="1"/>
        <v>43139</v>
      </c>
      <c r="E14" s="70"/>
      <c r="F14" s="25">
        <f t="shared" si="2"/>
        <v>43167</v>
      </c>
      <c r="G14" s="70"/>
      <c r="H14" s="27">
        <v>8</v>
      </c>
      <c r="I14" s="28">
        <f t="shared" si="3"/>
        <v>43198</v>
      </c>
      <c r="J14" s="70"/>
      <c r="K14" s="25">
        <f t="shared" si="4"/>
        <v>43228</v>
      </c>
      <c r="L14" s="78" t="s">
        <v>24</v>
      </c>
      <c r="M14" s="25">
        <f t="shared" si="5"/>
        <v>43259</v>
      </c>
      <c r="N14" s="73"/>
      <c r="O14" s="24">
        <v>8</v>
      </c>
      <c r="P14" s="25">
        <f t="shared" si="6"/>
        <v>43289</v>
      </c>
      <c r="Q14" s="71"/>
      <c r="R14" s="25">
        <f t="shared" si="7"/>
        <v>43320</v>
      </c>
      <c r="S14" s="70"/>
      <c r="T14" s="25">
        <f t="shared" si="8"/>
        <v>43351</v>
      </c>
      <c r="U14" s="70"/>
      <c r="V14" s="27">
        <v>8</v>
      </c>
      <c r="W14" s="28">
        <f t="shared" si="9"/>
        <v>43381</v>
      </c>
      <c r="X14" s="70"/>
      <c r="Y14" s="25">
        <f t="shared" si="10"/>
        <v>43412</v>
      </c>
      <c r="Z14" s="71"/>
      <c r="AA14" s="25">
        <f t="shared" si="11"/>
        <v>43442</v>
      </c>
      <c r="AB14" s="73"/>
    </row>
    <row r="15" spans="1:28" s="3" customFormat="1" ht="23.25" customHeight="1" x14ac:dyDescent="0.2">
      <c r="A15" s="24">
        <v>9</v>
      </c>
      <c r="B15" s="25">
        <f t="shared" si="0"/>
        <v>43109</v>
      </c>
      <c r="C15" s="70"/>
      <c r="D15" s="25">
        <f t="shared" si="1"/>
        <v>43140</v>
      </c>
      <c r="E15" s="70"/>
      <c r="F15" s="25">
        <f t="shared" si="2"/>
        <v>43168</v>
      </c>
      <c r="G15" s="70"/>
      <c r="H15" s="27">
        <v>9</v>
      </c>
      <c r="I15" s="25">
        <f t="shared" si="3"/>
        <v>43199</v>
      </c>
      <c r="J15" s="70"/>
      <c r="K15" s="25">
        <f t="shared" si="4"/>
        <v>43229</v>
      </c>
      <c r="L15" s="70"/>
      <c r="M15" s="25">
        <f t="shared" si="5"/>
        <v>43260</v>
      </c>
      <c r="N15" s="73"/>
      <c r="O15" s="24">
        <v>9</v>
      </c>
      <c r="P15" s="25">
        <f t="shared" si="6"/>
        <v>43290</v>
      </c>
      <c r="Q15" s="70"/>
      <c r="R15" s="25">
        <f t="shared" si="7"/>
        <v>43321</v>
      </c>
      <c r="S15" s="70"/>
      <c r="T15" s="25">
        <f t="shared" si="8"/>
        <v>43352</v>
      </c>
      <c r="U15" s="70"/>
      <c r="V15" s="27">
        <v>9</v>
      </c>
      <c r="W15" s="25">
        <f t="shared" si="9"/>
        <v>43382</v>
      </c>
      <c r="X15" s="70"/>
      <c r="Y15" s="25">
        <f t="shared" si="10"/>
        <v>43413</v>
      </c>
      <c r="Z15" s="70"/>
      <c r="AA15" s="25">
        <f t="shared" si="11"/>
        <v>43443</v>
      </c>
      <c r="AB15" s="73"/>
    </row>
    <row r="16" spans="1:28" s="3" customFormat="1" ht="23.25" customHeight="1" x14ac:dyDescent="0.2">
      <c r="A16" s="24">
        <v>10</v>
      </c>
      <c r="B16" s="25">
        <f t="shared" si="0"/>
        <v>43110</v>
      </c>
      <c r="C16" s="70"/>
      <c r="D16" s="25">
        <f t="shared" si="1"/>
        <v>43141</v>
      </c>
      <c r="E16" s="70"/>
      <c r="F16" s="25">
        <f t="shared" si="2"/>
        <v>43169</v>
      </c>
      <c r="G16" s="70"/>
      <c r="H16" s="27">
        <v>10</v>
      </c>
      <c r="I16" s="25">
        <f t="shared" si="3"/>
        <v>43200</v>
      </c>
      <c r="J16" s="70"/>
      <c r="K16" s="25">
        <f t="shared" si="4"/>
        <v>43230</v>
      </c>
      <c r="L16" s="79" t="s">
        <v>50</v>
      </c>
      <c r="M16" s="25">
        <f t="shared" si="5"/>
        <v>43261</v>
      </c>
      <c r="N16" s="73"/>
      <c r="O16" s="24">
        <v>10</v>
      </c>
      <c r="P16" s="25">
        <f t="shared" si="6"/>
        <v>43291</v>
      </c>
      <c r="Q16" s="70"/>
      <c r="R16" s="25">
        <f t="shared" si="7"/>
        <v>43322</v>
      </c>
      <c r="S16" s="70"/>
      <c r="T16" s="25">
        <f t="shared" si="8"/>
        <v>43353</v>
      </c>
      <c r="U16" s="70"/>
      <c r="V16" s="27">
        <v>10</v>
      </c>
      <c r="W16" s="25">
        <f t="shared" si="9"/>
        <v>43383</v>
      </c>
      <c r="X16" s="70"/>
      <c r="Y16" s="25">
        <f t="shared" si="10"/>
        <v>43414</v>
      </c>
      <c r="Z16" s="70"/>
      <c r="AA16" s="25">
        <f t="shared" si="11"/>
        <v>43444</v>
      </c>
      <c r="AB16" s="73"/>
    </row>
    <row r="17" spans="1:28" s="3" customFormat="1" ht="23.25" customHeight="1" x14ac:dyDescent="0.2">
      <c r="A17" s="24">
        <v>11</v>
      </c>
      <c r="B17" s="25">
        <f t="shared" si="0"/>
        <v>43111</v>
      </c>
      <c r="C17" s="70"/>
      <c r="D17" s="25">
        <f t="shared" si="1"/>
        <v>43142</v>
      </c>
      <c r="E17" s="70"/>
      <c r="F17" s="25">
        <f t="shared" si="2"/>
        <v>43170</v>
      </c>
      <c r="G17" s="70"/>
      <c r="H17" s="27">
        <v>11</v>
      </c>
      <c r="I17" s="25">
        <f t="shared" si="3"/>
        <v>43201</v>
      </c>
      <c r="J17" s="70"/>
      <c r="K17" s="25">
        <f t="shared" si="4"/>
        <v>43231</v>
      </c>
      <c r="L17" s="70"/>
      <c r="M17" s="25">
        <f t="shared" si="5"/>
        <v>43262</v>
      </c>
      <c r="N17" s="74"/>
      <c r="O17" s="24">
        <v>11</v>
      </c>
      <c r="P17" s="25">
        <f t="shared" si="6"/>
        <v>43292</v>
      </c>
      <c r="Q17" s="70"/>
      <c r="R17" s="25">
        <f t="shared" si="7"/>
        <v>43323</v>
      </c>
      <c r="S17" s="70"/>
      <c r="T17" s="25">
        <f t="shared" si="8"/>
        <v>43354</v>
      </c>
      <c r="U17" s="70"/>
      <c r="V17" s="27">
        <v>11</v>
      </c>
      <c r="W17" s="25">
        <f t="shared" si="9"/>
        <v>43384</v>
      </c>
      <c r="X17" s="70"/>
      <c r="Y17" s="25">
        <f t="shared" si="10"/>
        <v>43415</v>
      </c>
      <c r="Z17" s="78" t="s">
        <v>29</v>
      </c>
      <c r="AA17" s="25">
        <f t="shared" si="11"/>
        <v>43445</v>
      </c>
      <c r="AB17" s="74"/>
    </row>
    <row r="18" spans="1:28" s="3" customFormat="1" ht="23.25" customHeight="1" x14ac:dyDescent="0.2">
      <c r="A18" s="24">
        <v>12</v>
      </c>
      <c r="B18" s="25">
        <f t="shared" si="0"/>
        <v>43112</v>
      </c>
      <c r="C18" s="70"/>
      <c r="D18" s="25">
        <f t="shared" si="1"/>
        <v>43143</v>
      </c>
      <c r="E18" s="70"/>
      <c r="F18" s="25">
        <f t="shared" si="2"/>
        <v>43171</v>
      </c>
      <c r="G18" s="70"/>
      <c r="H18" s="27">
        <v>12</v>
      </c>
      <c r="I18" s="25">
        <f t="shared" si="3"/>
        <v>43202</v>
      </c>
      <c r="J18" s="70"/>
      <c r="K18" s="25">
        <f t="shared" si="4"/>
        <v>43232</v>
      </c>
      <c r="L18" s="70"/>
      <c r="M18" s="25">
        <f t="shared" si="5"/>
        <v>43263</v>
      </c>
      <c r="N18" s="73"/>
      <c r="O18" s="24">
        <v>12</v>
      </c>
      <c r="P18" s="25">
        <f t="shared" si="6"/>
        <v>43293</v>
      </c>
      <c r="Q18" s="70"/>
      <c r="R18" s="25">
        <f t="shared" si="7"/>
        <v>43324</v>
      </c>
      <c r="S18" s="70"/>
      <c r="T18" s="25">
        <f t="shared" si="8"/>
        <v>43355</v>
      </c>
      <c r="U18" s="70"/>
      <c r="V18" s="27">
        <v>12</v>
      </c>
      <c r="W18" s="25">
        <f t="shared" si="9"/>
        <v>43385</v>
      </c>
      <c r="X18" s="70"/>
      <c r="Y18" s="25">
        <f t="shared" si="10"/>
        <v>43416</v>
      </c>
      <c r="Z18" s="70"/>
      <c r="AA18" s="25">
        <f t="shared" si="11"/>
        <v>43446</v>
      </c>
      <c r="AB18" s="73"/>
    </row>
    <row r="19" spans="1:28" s="3" customFormat="1" ht="23.25" customHeight="1" x14ac:dyDescent="0.2">
      <c r="A19" s="24">
        <v>13</v>
      </c>
      <c r="B19" s="25">
        <f t="shared" si="0"/>
        <v>43113</v>
      </c>
      <c r="C19" s="70"/>
      <c r="D19" s="25">
        <f t="shared" si="1"/>
        <v>43144</v>
      </c>
      <c r="E19" s="70"/>
      <c r="F19" s="25">
        <f t="shared" si="2"/>
        <v>43172</v>
      </c>
      <c r="G19" s="70"/>
      <c r="H19" s="27">
        <v>13</v>
      </c>
      <c r="I19" s="25">
        <f t="shared" si="3"/>
        <v>43203</v>
      </c>
      <c r="J19" s="71"/>
      <c r="K19" s="25">
        <f t="shared" si="4"/>
        <v>43233</v>
      </c>
      <c r="L19" s="70"/>
      <c r="M19" s="25">
        <f t="shared" si="5"/>
        <v>43264</v>
      </c>
      <c r="N19" s="73"/>
      <c r="O19" s="24">
        <v>13</v>
      </c>
      <c r="P19" s="25">
        <f t="shared" si="6"/>
        <v>43294</v>
      </c>
      <c r="Q19" s="70"/>
      <c r="R19" s="25">
        <f t="shared" si="7"/>
        <v>43325</v>
      </c>
      <c r="S19" s="70"/>
      <c r="T19" s="25">
        <f t="shared" si="8"/>
        <v>43356</v>
      </c>
      <c r="U19" s="70"/>
      <c r="V19" s="27">
        <v>13</v>
      </c>
      <c r="W19" s="25">
        <f t="shared" si="9"/>
        <v>43386</v>
      </c>
      <c r="X19" s="71"/>
      <c r="Y19" s="25">
        <f t="shared" si="10"/>
        <v>43417</v>
      </c>
      <c r="Z19" s="70"/>
      <c r="AA19" s="25">
        <f t="shared" si="11"/>
        <v>43447</v>
      </c>
      <c r="AB19" s="73"/>
    </row>
    <row r="20" spans="1:28" s="3" customFormat="1" ht="23.25" customHeight="1" x14ac:dyDescent="0.2">
      <c r="A20" s="24">
        <v>14</v>
      </c>
      <c r="B20" s="25">
        <f t="shared" si="0"/>
        <v>43114</v>
      </c>
      <c r="C20" s="70"/>
      <c r="D20" s="25">
        <f t="shared" si="1"/>
        <v>43145</v>
      </c>
      <c r="E20" s="70"/>
      <c r="F20" s="25">
        <f t="shared" si="2"/>
        <v>43173</v>
      </c>
      <c r="G20" s="70"/>
      <c r="H20" s="27">
        <v>14</v>
      </c>
      <c r="I20" s="25">
        <f t="shared" si="3"/>
        <v>43204</v>
      </c>
      <c r="J20" s="70"/>
      <c r="K20" s="25">
        <f t="shared" si="4"/>
        <v>43234</v>
      </c>
      <c r="L20" s="71"/>
      <c r="M20" s="25">
        <f t="shared" si="5"/>
        <v>43265</v>
      </c>
      <c r="N20" s="73"/>
      <c r="O20" s="24">
        <v>14</v>
      </c>
      <c r="P20" s="25">
        <f t="shared" si="6"/>
        <v>43295</v>
      </c>
      <c r="Q20" s="78" t="s">
        <v>25</v>
      </c>
      <c r="R20" s="25">
        <f t="shared" si="7"/>
        <v>43326</v>
      </c>
      <c r="S20" s="70"/>
      <c r="T20" s="25">
        <f t="shared" si="8"/>
        <v>43357</v>
      </c>
      <c r="U20" s="70"/>
      <c r="V20" s="27">
        <v>14</v>
      </c>
      <c r="W20" s="25">
        <f t="shared" si="9"/>
        <v>43387</v>
      </c>
      <c r="X20" s="70"/>
      <c r="Y20" s="25">
        <f t="shared" si="10"/>
        <v>43418</v>
      </c>
      <c r="Z20" s="79"/>
      <c r="AA20" s="25">
        <f t="shared" si="11"/>
        <v>43448</v>
      </c>
      <c r="AB20" s="73"/>
    </row>
    <row r="21" spans="1:28" s="3" customFormat="1" ht="23.25" customHeight="1" x14ac:dyDescent="0.2">
      <c r="A21" s="24">
        <v>15</v>
      </c>
      <c r="B21" s="25">
        <f t="shared" si="0"/>
        <v>43115</v>
      </c>
      <c r="C21" s="71"/>
      <c r="D21" s="25">
        <f t="shared" si="1"/>
        <v>43146</v>
      </c>
      <c r="E21" s="70"/>
      <c r="F21" s="25">
        <f t="shared" si="2"/>
        <v>43174</v>
      </c>
      <c r="G21" s="70"/>
      <c r="H21" s="27">
        <v>15</v>
      </c>
      <c r="I21" s="28">
        <f t="shared" si="3"/>
        <v>43205</v>
      </c>
      <c r="J21" s="70"/>
      <c r="K21" s="25">
        <f t="shared" si="4"/>
        <v>43235</v>
      </c>
      <c r="L21" s="71"/>
      <c r="M21" s="25">
        <f t="shared" si="5"/>
        <v>43266</v>
      </c>
      <c r="N21" s="73"/>
      <c r="O21" s="24">
        <v>15</v>
      </c>
      <c r="P21" s="25">
        <f t="shared" si="6"/>
        <v>43296</v>
      </c>
      <c r="Q21" s="71"/>
      <c r="R21" s="25">
        <f t="shared" si="7"/>
        <v>43327</v>
      </c>
      <c r="S21" s="78" t="s">
        <v>26</v>
      </c>
      <c r="T21" s="25">
        <f t="shared" si="8"/>
        <v>43358</v>
      </c>
      <c r="U21" s="70"/>
      <c r="V21" s="27">
        <v>15</v>
      </c>
      <c r="W21" s="28">
        <f t="shared" si="9"/>
        <v>43388</v>
      </c>
      <c r="X21" s="70"/>
      <c r="Y21" s="25">
        <f t="shared" si="10"/>
        <v>43419</v>
      </c>
      <c r="Z21" s="71"/>
      <c r="AA21" s="25">
        <f t="shared" si="11"/>
        <v>43449</v>
      </c>
      <c r="AB21" s="73"/>
    </row>
    <row r="22" spans="1:28" s="3" customFormat="1" ht="23.25" customHeight="1" x14ac:dyDescent="0.2">
      <c r="A22" s="24">
        <v>16</v>
      </c>
      <c r="B22" s="25">
        <f t="shared" si="0"/>
        <v>43116</v>
      </c>
      <c r="C22" s="70"/>
      <c r="D22" s="25">
        <f t="shared" si="1"/>
        <v>43147</v>
      </c>
      <c r="E22" s="70"/>
      <c r="F22" s="25">
        <f t="shared" si="2"/>
        <v>43175</v>
      </c>
      <c r="G22" s="70"/>
      <c r="H22" s="27">
        <v>16</v>
      </c>
      <c r="I22" s="25">
        <f t="shared" si="3"/>
        <v>43206</v>
      </c>
      <c r="J22" s="70"/>
      <c r="K22" s="25">
        <f t="shared" si="4"/>
        <v>43236</v>
      </c>
      <c r="L22" s="70"/>
      <c r="M22" s="25">
        <f t="shared" si="5"/>
        <v>43267</v>
      </c>
      <c r="N22" s="73"/>
      <c r="O22" s="24">
        <v>16</v>
      </c>
      <c r="P22" s="25">
        <f t="shared" si="6"/>
        <v>43297</v>
      </c>
      <c r="Q22" s="70"/>
      <c r="R22" s="25">
        <f t="shared" si="7"/>
        <v>43328</v>
      </c>
      <c r="S22" s="70"/>
      <c r="T22" s="25">
        <f t="shared" si="8"/>
        <v>43359</v>
      </c>
      <c r="U22" s="70"/>
      <c r="V22" s="27">
        <v>16</v>
      </c>
      <c r="W22" s="25">
        <f t="shared" si="9"/>
        <v>43389</v>
      </c>
      <c r="X22" s="70"/>
      <c r="Y22" s="25">
        <f t="shared" si="10"/>
        <v>43420</v>
      </c>
      <c r="Z22" s="70"/>
      <c r="AA22" s="25">
        <f t="shared" si="11"/>
        <v>43450</v>
      </c>
      <c r="AB22" s="73"/>
    </row>
    <row r="23" spans="1:28" s="3" customFormat="1" ht="23.25" customHeight="1" x14ac:dyDescent="0.2">
      <c r="A23" s="24">
        <v>17</v>
      </c>
      <c r="B23" s="25">
        <f t="shared" si="0"/>
        <v>43117</v>
      </c>
      <c r="C23" s="70"/>
      <c r="D23" s="25">
        <f t="shared" si="1"/>
        <v>43148</v>
      </c>
      <c r="E23" s="70"/>
      <c r="F23" s="25">
        <f t="shared" si="2"/>
        <v>43176</v>
      </c>
      <c r="G23" s="70"/>
      <c r="H23" s="27">
        <v>17</v>
      </c>
      <c r="I23" s="25">
        <f t="shared" si="3"/>
        <v>43207</v>
      </c>
      <c r="J23" s="70"/>
      <c r="K23" s="25">
        <f t="shared" si="4"/>
        <v>43237</v>
      </c>
      <c r="L23" s="70"/>
      <c r="M23" s="25">
        <f t="shared" si="5"/>
        <v>43268</v>
      </c>
      <c r="N23" s="73"/>
      <c r="O23" s="24">
        <v>17</v>
      </c>
      <c r="P23" s="25">
        <f t="shared" si="6"/>
        <v>43298</v>
      </c>
      <c r="Q23" s="70"/>
      <c r="R23" s="25">
        <f t="shared" si="7"/>
        <v>43329</v>
      </c>
      <c r="S23" s="70"/>
      <c r="T23" s="25">
        <f t="shared" si="8"/>
        <v>43360</v>
      </c>
      <c r="U23" s="70"/>
      <c r="V23" s="27">
        <v>17</v>
      </c>
      <c r="W23" s="25">
        <f t="shared" si="9"/>
        <v>43390</v>
      </c>
      <c r="X23" s="70"/>
      <c r="Y23" s="25">
        <f t="shared" si="10"/>
        <v>43421</v>
      </c>
      <c r="Z23" s="70"/>
      <c r="AA23" s="25">
        <f t="shared" si="11"/>
        <v>43451</v>
      </c>
      <c r="AB23" s="73"/>
    </row>
    <row r="24" spans="1:28" s="3" customFormat="1" ht="23.25" customHeight="1" x14ac:dyDescent="0.2">
      <c r="A24" s="24">
        <v>18</v>
      </c>
      <c r="B24" s="25">
        <f t="shared" si="0"/>
        <v>43118</v>
      </c>
      <c r="C24" s="70"/>
      <c r="D24" s="25">
        <f t="shared" si="1"/>
        <v>43149</v>
      </c>
      <c r="E24" s="70"/>
      <c r="F24" s="25">
        <f t="shared" si="2"/>
        <v>43177</v>
      </c>
      <c r="G24" s="70"/>
      <c r="H24" s="27">
        <v>18</v>
      </c>
      <c r="I24" s="25">
        <f t="shared" si="3"/>
        <v>43208</v>
      </c>
      <c r="J24" s="70"/>
      <c r="K24" s="25">
        <f t="shared" si="4"/>
        <v>43238</v>
      </c>
      <c r="L24" s="70"/>
      <c r="M24" s="25">
        <f t="shared" si="5"/>
        <v>43269</v>
      </c>
      <c r="N24" s="74"/>
      <c r="O24" s="24">
        <v>18</v>
      </c>
      <c r="P24" s="25">
        <f t="shared" si="6"/>
        <v>43299</v>
      </c>
      <c r="Q24" s="70"/>
      <c r="R24" s="25">
        <f t="shared" si="7"/>
        <v>43330</v>
      </c>
      <c r="S24" s="70"/>
      <c r="T24" s="25">
        <f t="shared" si="8"/>
        <v>43361</v>
      </c>
      <c r="U24" s="70"/>
      <c r="V24" s="27">
        <v>18</v>
      </c>
      <c r="W24" s="25">
        <f t="shared" si="9"/>
        <v>43391</v>
      </c>
      <c r="X24" s="70"/>
      <c r="Y24" s="25">
        <f t="shared" si="10"/>
        <v>43422</v>
      </c>
      <c r="Z24" s="70"/>
      <c r="AA24" s="25">
        <f t="shared" si="11"/>
        <v>43452</v>
      </c>
      <c r="AB24" s="74"/>
    </row>
    <row r="25" spans="1:28" s="3" customFormat="1" ht="23.25" customHeight="1" x14ac:dyDescent="0.2">
      <c r="A25" s="24">
        <v>19</v>
      </c>
      <c r="B25" s="25">
        <f t="shared" si="0"/>
        <v>43119</v>
      </c>
      <c r="C25" s="70"/>
      <c r="D25" s="25">
        <f t="shared" si="1"/>
        <v>43150</v>
      </c>
      <c r="E25" s="70"/>
      <c r="F25" s="25">
        <f t="shared" si="2"/>
        <v>43178</v>
      </c>
      <c r="G25" s="70"/>
      <c r="H25" s="27">
        <v>19</v>
      </c>
      <c r="I25" s="25">
        <f t="shared" si="3"/>
        <v>43209</v>
      </c>
      <c r="J25" s="70"/>
      <c r="K25" s="25">
        <f t="shared" si="4"/>
        <v>43239</v>
      </c>
      <c r="L25" s="70"/>
      <c r="M25" s="25">
        <f t="shared" si="5"/>
        <v>43270</v>
      </c>
      <c r="N25" s="73"/>
      <c r="O25" s="24">
        <v>19</v>
      </c>
      <c r="P25" s="25">
        <f t="shared" si="6"/>
        <v>43300</v>
      </c>
      <c r="Q25" s="70"/>
      <c r="R25" s="25">
        <f t="shared" si="7"/>
        <v>43331</v>
      </c>
      <c r="S25" s="70"/>
      <c r="T25" s="25">
        <f t="shared" si="8"/>
        <v>43362</v>
      </c>
      <c r="U25" s="70"/>
      <c r="V25" s="27">
        <v>19</v>
      </c>
      <c r="W25" s="25">
        <f t="shared" si="9"/>
        <v>43392</v>
      </c>
      <c r="X25" s="70"/>
      <c r="Y25" s="25">
        <f t="shared" si="10"/>
        <v>43423</v>
      </c>
      <c r="Z25" s="70"/>
      <c r="AA25" s="25">
        <f t="shared" si="11"/>
        <v>43453</v>
      </c>
      <c r="AB25" s="73"/>
    </row>
    <row r="26" spans="1:28" s="3" customFormat="1" ht="23.25" customHeight="1" x14ac:dyDescent="0.2">
      <c r="A26" s="24">
        <v>20</v>
      </c>
      <c r="B26" s="25">
        <f t="shared" si="0"/>
        <v>43120</v>
      </c>
      <c r="C26" s="70"/>
      <c r="D26" s="25">
        <f t="shared" si="1"/>
        <v>43151</v>
      </c>
      <c r="E26" s="70"/>
      <c r="F26" s="25">
        <f t="shared" si="2"/>
        <v>43179</v>
      </c>
      <c r="G26" s="70"/>
      <c r="H26" s="27">
        <v>20</v>
      </c>
      <c r="I26" s="25">
        <f t="shared" si="3"/>
        <v>43210</v>
      </c>
      <c r="J26" s="71"/>
      <c r="K26" s="25">
        <f t="shared" si="4"/>
        <v>43240</v>
      </c>
      <c r="L26" s="70"/>
      <c r="M26" s="25">
        <f t="shared" si="5"/>
        <v>43271</v>
      </c>
      <c r="N26" s="73"/>
      <c r="O26" s="24">
        <v>20</v>
      </c>
      <c r="P26" s="25">
        <f t="shared" si="6"/>
        <v>43301</v>
      </c>
      <c r="Q26" s="70"/>
      <c r="R26" s="25">
        <f t="shared" si="7"/>
        <v>43332</v>
      </c>
      <c r="S26" s="70"/>
      <c r="T26" s="25">
        <f t="shared" si="8"/>
        <v>43363</v>
      </c>
      <c r="U26" s="70"/>
      <c r="V26" s="27">
        <v>20</v>
      </c>
      <c r="W26" s="25">
        <f t="shared" si="9"/>
        <v>43393</v>
      </c>
      <c r="X26" s="71"/>
      <c r="Y26" s="25">
        <f t="shared" si="10"/>
        <v>43424</v>
      </c>
      <c r="Z26" s="70"/>
      <c r="AA26" s="25">
        <f t="shared" si="11"/>
        <v>43454</v>
      </c>
      <c r="AB26" s="73"/>
    </row>
    <row r="27" spans="1:28" s="3" customFormat="1" ht="23.25" customHeight="1" x14ac:dyDescent="0.2">
      <c r="A27" s="24">
        <v>21</v>
      </c>
      <c r="B27" s="25">
        <f t="shared" si="0"/>
        <v>43121</v>
      </c>
      <c r="C27" s="70"/>
      <c r="D27" s="25">
        <f t="shared" si="1"/>
        <v>43152</v>
      </c>
      <c r="E27" s="70"/>
      <c r="F27" s="25">
        <f t="shared" si="2"/>
        <v>43180</v>
      </c>
      <c r="G27" s="70"/>
      <c r="H27" s="27">
        <v>21</v>
      </c>
      <c r="I27" s="25">
        <f t="shared" si="3"/>
        <v>43211</v>
      </c>
      <c r="J27" s="70"/>
      <c r="K27" s="25">
        <f t="shared" si="4"/>
        <v>43241</v>
      </c>
      <c r="L27" s="79" t="s">
        <v>52</v>
      </c>
      <c r="M27" s="25">
        <f t="shared" si="5"/>
        <v>43272</v>
      </c>
      <c r="N27" s="73"/>
      <c r="O27" s="24">
        <v>21</v>
      </c>
      <c r="P27" s="25">
        <f t="shared" si="6"/>
        <v>43302</v>
      </c>
      <c r="Q27" s="70"/>
      <c r="R27" s="25">
        <f t="shared" si="7"/>
        <v>43333</v>
      </c>
      <c r="S27" s="70"/>
      <c r="T27" s="25">
        <f t="shared" si="8"/>
        <v>43364</v>
      </c>
      <c r="U27" s="70"/>
      <c r="V27" s="27">
        <v>21</v>
      </c>
      <c r="W27" s="25">
        <f t="shared" si="9"/>
        <v>43394</v>
      </c>
      <c r="X27" s="70"/>
      <c r="Y27" s="25">
        <f t="shared" si="10"/>
        <v>43425</v>
      </c>
      <c r="Z27" s="71"/>
      <c r="AA27" s="25">
        <f t="shared" si="11"/>
        <v>43455</v>
      </c>
      <c r="AB27" s="73"/>
    </row>
    <row r="28" spans="1:28" s="3" customFormat="1" ht="23.25" customHeight="1" x14ac:dyDescent="0.2">
      <c r="A28" s="24">
        <v>22</v>
      </c>
      <c r="B28" s="25">
        <f t="shared" si="0"/>
        <v>43122</v>
      </c>
      <c r="C28" s="71"/>
      <c r="D28" s="25">
        <f t="shared" si="1"/>
        <v>43153</v>
      </c>
      <c r="E28" s="70"/>
      <c r="F28" s="25">
        <f t="shared" si="2"/>
        <v>43181</v>
      </c>
      <c r="G28" s="70"/>
      <c r="H28" s="27">
        <v>22</v>
      </c>
      <c r="I28" s="28">
        <f t="shared" si="3"/>
        <v>43212</v>
      </c>
      <c r="J28" s="70"/>
      <c r="K28" s="25">
        <f t="shared" si="4"/>
        <v>43242</v>
      </c>
      <c r="L28" s="71"/>
      <c r="M28" s="25">
        <f t="shared" si="5"/>
        <v>43273</v>
      </c>
      <c r="N28" s="73"/>
      <c r="O28" s="24">
        <v>22</v>
      </c>
      <c r="P28" s="25">
        <f t="shared" si="6"/>
        <v>43303</v>
      </c>
      <c r="Q28" s="71"/>
      <c r="R28" s="25">
        <f t="shared" si="7"/>
        <v>43334</v>
      </c>
      <c r="S28" s="70"/>
      <c r="T28" s="25">
        <f t="shared" si="8"/>
        <v>43365</v>
      </c>
      <c r="U28" s="70"/>
      <c r="V28" s="27">
        <v>22</v>
      </c>
      <c r="W28" s="28">
        <f t="shared" si="9"/>
        <v>43395</v>
      </c>
      <c r="X28" s="70"/>
      <c r="Y28" s="25">
        <f t="shared" si="10"/>
        <v>43426</v>
      </c>
      <c r="Z28" s="71"/>
      <c r="AA28" s="25">
        <f t="shared" si="11"/>
        <v>43456</v>
      </c>
      <c r="AB28" s="73"/>
    </row>
    <row r="29" spans="1:28" s="3" customFormat="1" ht="23.25" customHeight="1" x14ac:dyDescent="0.2">
      <c r="A29" s="24">
        <v>23</v>
      </c>
      <c r="B29" s="25">
        <f t="shared" si="0"/>
        <v>43123</v>
      </c>
      <c r="C29" s="70"/>
      <c r="D29" s="25">
        <f t="shared" si="1"/>
        <v>43154</v>
      </c>
      <c r="E29" s="70"/>
      <c r="F29" s="25">
        <f t="shared" si="2"/>
        <v>43182</v>
      </c>
      <c r="G29" s="70"/>
      <c r="H29" s="27">
        <v>23</v>
      </c>
      <c r="I29" s="25">
        <f t="shared" si="3"/>
        <v>43213</v>
      </c>
      <c r="J29" s="70"/>
      <c r="K29" s="25">
        <f t="shared" si="4"/>
        <v>43243</v>
      </c>
      <c r="L29" s="70"/>
      <c r="M29" s="25">
        <f t="shared" si="5"/>
        <v>43274</v>
      </c>
      <c r="N29" s="73"/>
      <c r="O29" s="24">
        <v>23</v>
      </c>
      <c r="P29" s="25">
        <f t="shared" si="6"/>
        <v>43304</v>
      </c>
      <c r="Q29" s="70"/>
      <c r="R29" s="25">
        <f t="shared" si="7"/>
        <v>43335</v>
      </c>
      <c r="S29" s="70"/>
      <c r="T29" s="25">
        <f t="shared" si="8"/>
        <v>43366</v>
      </c>
      <c r="U29" s="70"/>
      <c r="V29" s="27">
        <v>23</v>
      </c>
      <c r="W29" s="25">
        <f t="shared" si="9"/>
        <v>43396</v>
      </c>
      <c r="X29" s="70"/>
      <c r="Y29" s="25">
        <f t="shared" si="10"/>
        <v>43427</v>
      </c>
      <c r="Z29" s="70"/>
      <c r="AA29" s="25">
        <f t="shared" si="11"/>
        <v>43457</v>
      </c>
      <c r="AB29" s="73"/>
    </row>
    <row r="30" spans="1:28" s="3" customFormat="1" ht="23.25" customHeight="1" x14ac:dyDescent="0.2">
      <c r="A30" s="24">
        <v>24</v>
      </c>
      <c r="B30" s="25">
        <f t="shared" si="0"/>
        <v>43124</v>
      </c>
      <c r="C30" s="70"/>
      <c r="D30" s="25">
        <f t="shared" si="1"/>
        <v>43155</v>
      </c>
      <c r="E30" s="70"/>
      <c r="F30" s="25">
        <f t="shared" si="2"/>
        <v>43183</v>
      </c>
      <c r="G30" s="70"/>
      <c r="H30" s="27">
        <v>24</v>
      </c>
      <c r="I30" s="25">
        <f t="shared" si="3"/>
        <v>43214</v>
      </c>
      <c r="J30" s="70"/>
      <c r="K30" s="25">
        <f t="shared" si="4"/>
        <v>43244</v>
      </c>
      <c r="L30" s="70"/>
      <c r="M30" s="25">
        <f t="shared" si="5"/>
        <v>43275</v>
      </c>
      <c r="N30" s="73"/>
      <c r="O30" s="24">
        <v>24</v>
      </c>
      <c r="P30" s="25">
        <f t="shared" si="6"/>
        <v>43305</v>
      </c>
      <c r="Q30" s="70"/>
      <c r="R30" s="25">
        <f t="shared" si="7"/>
        <v>43336</v>
      </c>
      <c r="S30" s="70"/>
      <c r="T30" s="25">
        <f t="shared" si="8"/>
        <v>43367</v>
      </c>
      <c r="U30" s="78" t="s">
        <v>27</v>
      </c>
      <c r="V30" s="27">
        <v>24</v>
      </c>
      <c r="W30" s="25">
        <f t="shared" si="9"/>
        <v>43397</v>
      </c>
      <c r="X30" s="70"/>
      <c r="Y30" s="25">
        <f t="shared" si="10"/>
        <v>43428</v>
      </c>
      <c r="Z30" s="70"/>
      <c r="AA30" s="25">
        <f t="shared" si="11"/>
        <v>43458</v>
      </c>
      <c r="AB30" s="73"/>
    </row>
    <row r="31" spans="1:28" s="3" customFormat="1" ht="23.25" customHeight="1" x14ac:dyDescent="0.2">
      <c r="A31" s="24">
        <v>25</v>
      </c>
      <c r="B31" s="25">
        <f t="shared" si="0"/>
        <v>43125</v>
      </c>
      <c r="C31" s="70"/>
      <c r="D31" s="25">
        <f t="shared" si="1"/>
        <v>43156</v>
      </c>
      <c r="E31" s="70"/>
      <c r="F31" s="25">
        <f t="shared" si="2"/>
        <v>43184</v>
      </c>
      <c r="G31" s="70"/>
      <c r="H31" s="27">
        <v>25</v>
      </c>
      <c r="I31" s="25">
        <f t="shared" si="3"/>
        <v>43215</v>
      </c>
      <c r="J31" s="70"/>
      <c r="K31" s="25">
        <f t="shared" si="4"/>
        <v>43245</v>
      </c>
      <c r="L31" s="70"/>
      <c r="M31" s="25">
        <f t="shared" si="5"/>
        <v>43276</v>
      </c>
      <c r="N31" s="74"/>
      <c r="O31" s="24">
        <v>25</v>
      </c>
      <c r="P31" s="25">
        <f t="shared" si="6"/>
        <v>43306</v>
      </c>
      <c r="Q31" s="70"/>
      <c r="R31" s="25">
        <f t="shared" si="7"/>
        <v>43337</v>
      </c>
      <c r="S31" s="70"/>
      <c r="T31" s="25">
        <f t="shared" si="8"/>
        <v>43368</v>
      </c>
      <c r="U31" s="70"/>
      <c r="V31" s="27">
        <v>25</v>
      </c>
      <c r="W31" s="25">
        <f t="shared" si="9"/>
        <v>43398</v>
      </c>
      <c r="X31" s="70"/>
      <c r="Y31" s="25">
        <f t="shared" si="10"/>
        <v>43429</v>
      </c>
      <c r="Z31" s="70"/>
      <c r="AA31" s="25">
        <f t="shared" si="11"/>
        <v>43459</v>
      </c>
      <c r="AB31" s="80" t="s">
        <v>30</v>
      </c>
    </row>
    <row r="32" spans="1:28" s="3" customFormat="1" ht="23.25" customHeight="1" x14ac:dyDescent="0.2">
      <c r="A32" s="24">
        <v>26</v>
      </c>
      <c r="B32" s="25">
        <f t="shared" si="0"/>
        <v>43126</v>
      </c>
      <c r="C32" s="70"/>
      <c r="D32" s="25">
        <f t="shared" si="1"/>
        <v>43157</v>
      </c>
      <c r="E32" s="70"/>
      <c r="F32" s="25">
        <f t="shared" si="2"/>
        <v>43185</v>
      </c>
      <c r="G32" s="70"/>
      <c r="H32" s="27">
        <v>26</v>
      </c>
      <c r="I32" s="25">
        <f t="shared" si="3"/>
        <v>43216</v>
      </c>
      <c r="J32" s="70"/>
      <c r="K32" s="25">
        <f t="shared" si="4"/>
        <v>43246</v>
      </c>
      <c r="L32" s="70"/>
      <c r="M32" s="25">
        <f t="shared" si="5"/>
        <v>43277</v>
      </c>
      <c r="N32" s="73"/>
      <c r="O32" s="24">
        <v>26</v>
      </c>
      <c r="P32" s="25">
        <f t="shared" si="6"/>
        <v>43307</v>
      </c>
      <c r="Q32" s="70"/>
      <c r="R32" s="25">
        <f t="shared" si="7"/>
        <v>43338</v>
      </c>
      <c r="S32" s="70"/>
      <c r="T32" s="25">
        <f t="shared" si="8"/>
        <v>43369</v>
      </c>
      <c r="U32" s="70"/>
      <c r="V32" s="27">
        <v>26</v>
      </c>
      <c r="W32" s="25">
        <f t="shared" si="9"/>
        <v>43399</v>
      </c>
      <c r="X32" s="70"/>
      <c r="Y32" s="25">
        <f t="shared" si="10"/>
        <v>43430</v>
      </c>
      <c r="Z32" s="70"/>
      <c r="AA32" s="25">
        <f t="shared" si="11"/>
        <v>43460</v>
      </c>
      <c r="AB32" s="73"/>
    </row>
    <row r="33" spans="1:28" s="3" customFormat="1" ht="23.25" customHeight="1" x14ac:dyDescent="0.2">
      <c r="A33" s="24">
        <v>27</v>
      </c>
      <c r="B33" s="25">
        <f t="shared" si="0"/>
        <v>43127</v>
      </c>
      <c r="C33" s="70"/>
      <c r="D33" s="25">
        <f t="shared" si="1"/>
        <v>43158</v>
      </c>
      <c r="E33" s="70"/>
      <c r="F33" s="25">
        <f t="shared" si="2"/>
        <v>43186</v>
      </c>
      <c r="G33" s="70"/>
      <c r="H33" s="27">
        <v>27</v>
      </c>
      <c r="I33" s="25">
        <f t="shared" si="3"/>
        <v>43217</v>
      </c>
      <c r="J33" s="71"/>
      <c r="K33" s="25">
        <f t="shared" si="4"/>
        <v>43247</v>
      </c>
      <c r="L33" s="70"/>
      <c r="M33" s="25">
        <f t="shared" si="5"/>
        <v>43278</v>
      </c>
      <c r="N33" s="73"/>
      <c r="O33" s="24">
        <v>27</v>
      </c>
      <c r="P33" s="25">
        <f t="shared" si="6"/>
        <v>43308</v>
      </c>
      <c r="Q33" s="70"/>
      <c r="R33" s="25">
        <f t="shared" si="7"/>
        <v>43339</v>
      </c>
      <c r="S33" s="70"/>
      <c r="T33" s="25">
        <f t="shared" si="8"/>
        <v>43370</v>
      </c>
      <c r="U33" s="70"/>
      <c r="V33" s="27">
        <v>27</v>
      </c>
      <c r="W33" s="25">
        <f t="shared" si="9"/>
        <v>43400</v>
      </c>
      <c r="X33" s="71"/>
      <c r="Y33" s="25">
        <f t="shared" si="10"/>
        <v>43431</v>
      </c>
      <c r="Z33" s="70"/>
      <c r="AA33" s="25">
        <f t="shared" si="11"/>
        <v>43461</v>
      </c>
      <c r="AB33" s="73"/>
    </row>
    <row r="34" spans="1:28" s="3" customFormat="1" ht="23.25" customHeight="1" x14ac:dyDescent="0.2">
      <c r="A34" s="24">
        <v>28</v>
      </c>
      <c r="B34" s="25">
        <f t="shared" si="0"/>
        <v>43128</v>
      </c>
      <c r="C34" s="70"/>
      <c r="D34" s="25">
        <f t="shared" si="1"/>
        <v>43159</v>
      </c>
      <c r="E34" s="70"/>
      <c r="F34" s="25">
        <f t="shared" si="2"/>
        <v>43187</v>
      </c>
      <c r="G34" s="70"/>
      <c r="H34" s="27">
        <v>28</v>
      </c>
      <c r="I34" s="25">
        <f t="shared" si="3"/>
        <v>43218</v>
      </c>
      <c r="J34" s="70"/>
      <c r="K34" s="25">
        <f t="shared" si="4"/>
        <v>43248</v>
      </c>
      <c r="L34" s="71"/>
      <c r="M34" s="25">
        <f t="shared" si="5"/>
        <v>43279</v>
      </c>
      <c r="N34" s="73"/>
      <c r="O34" s="24">
        <v>28</v>
      </c>
      <c r="P34" s="25">
        <f t="shared" si="6"/>
        <v>43309</v>
      </c>
      <c r="Q34" s="70"/>
      <c r="R34" s="25">
        <f t="shared" si="7"/>
        <v>43340</v>
      </c>
      <c r="S34" s="70"/>
      <c r="T34" s="25">
        <f t="shared" si="8"/>
        <v>43371</v>
      </c>
      <c r="U34" s="70"/>
      <c r="V34" s="27">
        <v>28</v>
      </c>
      <c r="W34" s="25">
        <f t="shared" si="9"/>
        <v>43401</v>
      </c>
      <c r="X34" s="70"/>
      <c r="Y34" s="25">
        <f t="shared" si="10"/>
        <v>43432</v>
      </c>
      <c r="Z34" s="71"/>
      <c r="AA34" s="25">
        <f t="shared" si="11"/>
        <v>43462</v>
      </c>
      <c r="AB34" s="73"/>
    </row>
    <row r="35" spans="1:28" s="3" customFormat="1" ht="23.25" customHeight="1" x14ac:dyDescent="0.2">
      <c r="A35" s="24">
        <v>29</v>
      </c>
      <c r="B35" s="25">
        <f t="shared" si="0"/>
        <v>43129</v>
      </c>
      <c r="C35" s="71"/>
      <c r="D35" s="25"/>
      <c r="E35" s="29"/>
      <c r="F35" s="25">
        <f t="shared" si="2"/>
        <v>43188</v>
      </c>
      <c r="G35" s="70"/>
      <c r="H35" s="27">
        <v>29</v>
      </c>
      <c r="I35" s="28">
        <f t="shared" si="3"/>
        <v>43219</v>
      </c>
      <c r="J35" s="70"/>
      <c r="K35" s="25">
        <f t="shared" si="4"/>
        <v>43249</v>
      </c>
      <c r="L35" s="71"/>
      <c r="M35" s="25">
        <f t="shared" si="5"/>
        <v>43280</v>
      </c>
      <c r="N35" s="73"/>
      <c r="O35" s="24">
        <v>29</v>
      </c>
      <c r="P35" s="25">
        <f t="shared" si="6"/>
        <v>43310</v>
      </c>
      <c r="Q35" s="71"/>
      <c r="R35" s="25">
        <f t="shared" si="7"/>
        <v>43341</v>
      </c>
      <c r="S35" s="70"/>
      <c r="T35" s="25">
        <f t="shared" si="8"/>
        <v>43372</v>
      </c>
      <c r="U35" s="70"/>
      <c r="V35" s="27">
        <v>29</v>
      </c>
      <c r="W35" s="28">
        <f t="shared" si="9"/>
        <v>43402</v>
      </c>
      <c r="X35" s="70"/>
      <c r="Y35" s="25">
        <f t="shared" si="10"/>
        <v>43433</v>
      </c>
      <c r="Z35" s="71"/>
      <c r="AA35" s="25">
        <f t="shared" si="11"/>
        <v>43463</v>
      </c>
      <c r="AB35" s="73"/>
    </row>
    <row r="36" spans="1:28" s="3" customFormat="1" ht="23.25" customHeight="1" x14ac:dyDescent="0.2">
      <c r="A36" s="24">
        <v>30</v>
      </c>
      <c r="B36" s="25">
        <f t="shared" si="0"/>
        <v>43130</v>
      </c>
      <c r="C36" s="70"/>
      <c r="D36" s="30" t="s">
        <v>6</v>
      </c>
      <c r="E36" s="31"/>
      <c r="F36" s="25">
        <f t="shared" si="2"/>
        <v>43189</v>
      </c>
      <c r="G36" s="70"/>
      <c r="H36" s="27">
        <v>30</v>
      </c>
      <c r="I36" s="25">
        <f t="shared" si="3"/>
        <v>43220</v>
      </c>
      <c r="J36" s="70"/>
      <c r="K36" s="25">
        <f t="shared" si="4"/>
        <v>43250</v>
      </c>
      <c r="L36" s="70"/>
      <c r="M36" s="25">
        <f t="shared" si="5"/>
        <v>43281</v>
      </c>
      <c r="N36" s="73"/>
      <c r="O36" s="24">
        <v>30</v>
      </c>
      <c r="P36" s="25">
        <f t="shared" si="6"/>
        <v>43311</v>
      </c>
      <c r="Q36" s="70"/>
      <c r="R36" s="25">
        <f t="shared" si="7"/>
        <v>43342</v>
      </c>
      <c r="S36" s="70"/>
      <c r="T36" s="25">
        <f t="shared" si="8"/>
        <v>43373</v>
      </c>
      <c r="U36" s="70"/>
      <c r="V36" s="27">
        <v>30</v>
      </c>
      <c r="W36" s="25">
        <f t="shared" si="9"/>
        <v>43403</v>
      </c>
      <c r="X36" s="70"/>
      <c r="Y36" s="25">
        <f t="shared" si="10"/>
        <v>43434</v>
      </c>
      <c r="Z36" s="70"/>
      <c r="AA36" s="25">
        <f t="shared" si="11"/>
        <v>43464</v>
      </c>
      <c r="AB36" s="73"/>
    </row>
    <row r="37" spans="1:28" s="3" customFormat="1" ht="23.25" customHeight="1" thickBot="1" x14ac:dyDescent="0.25">
      <c r="A37" s="32">
        <v>31</v>
      </c>
      <c r="B37" s="33">
        <f t="shared" si="0"/>
        <v>43131</v>
      </c>
      <c r="C37" s="72"/>
      <c r="D37" s="34" t="s">
        <v>6</v>
      </c>
      <c r="E37" s="35"/>
      <c r="F37" s="33">
        <f t="shared" si="2"/>
        <v>43190</v>
      </c>
      <c r="G37" s="72"/>
      <c r="H37" s="36"/>
      <c r="I37" s="37"/>
      <c r="J37" s="38"/>
      <c r="K37" s="33">
        <f t="shared" si="4"/>
        <v>43251</v>
      </c>
      <c r="L37" s="72"/>
      <c r="M37" s="39"/>
      <c r="N37" s="40"/>
      <c r="O37" s="32">
        <v>31</v>
      </c>
      <c r="P37" s="33">
        <f t="shared" si="6"/>
        <v>43312</v>
      </c>
      <c r="Q37" s="72"/>
      <c r="R37" s="33">
        <f t="shared" si="7"/>
        <v>43343</v>
      </c>
      <c r="S37" s="72"/>
      <c r="T37" s="33"/>
      <c r="U37" s="38"/>
      <c r="V37" s="36">
        <v>31</v>
      </c>
      <c r="W37" s="33">
        <f t="shared" si="9"/>
        <v>43404</v>
      </c>
      <c r="X37" s="72"/>
      <c r="Y37" s="33"/>
      <c r="Z37" s="41"/>
      <c r="AA37" s="33">
        <f t="shared" si="11"/>
        <v>43465</v>
      </c>
      <c r="AB37" s="75"/>
    </row>
    <row r="38" spans="1:28" s="3" customFormat="1" ht="13.5" thickTop="1" x14ac:dyDescent="0.2">
      <c r="A38" s="42"/>
      <c r="B38" s="43"/>
      <c r="C38" s="76">
        <v>1</v>
      </c>
      <c r="D38" s="45"/>
      <c r="E38" s="76"/>
      <c r="F38" s="69"/>
      <c r="G38" s="77"/>
      <c r="I38" s="43"/>
      <c r="J38" s="76"/>
      <c r="K38" s="43"/>
      <c r="L38" s="76"/>
      <c r="M38" s="46"/>
      <c r="N38" s="77"/>
      <c r="O38" s="42"/>
      <c r="P38" s="43"/>
      <c r="Q38" s="76"/>
      <c r="R38" s="45"/>
      <c r="S38" s="76"/>
      <c r="T38" s="47"/>
      <c r="U38" s="77"/>
      <c r="W38" s="43"/>
      <c r="X38" s="76"/>
      <c r="Y38" s="43"/>
      <c r="Z38" s="76"/>
      <c r="AA38" s="46"/>
      <c r="AB38" s="77"/>
    </row>
    <row r="39" spans="1:28" s="3" customFormat="1" x14ac:dyDescent="0.2">
      <c r="A39" s="42"/>
      <c r="B39" s="43"/>
      <c r="C39" s="48"/>
      <c r="D39" s="49"/>
      <c r="E39" s="50"/>
      <c r="F39" s="47"/>
      <c r="G39" s="42"/>
      <c r="H39" s="42"/>
      <c r="I39" s="43"/>
      <c r="J39" s="42"/>
      <c r="K39" s="43"/>
      <c r="L39" s="42"/>
      <c r="M39" s="51"/>
      <c r="O39" s="42"/>
      <c r="P39" s="43"/>
      <c r="Q39" s="48"/>
      <c r="R39" s="52"/>
      <c r="S39" s="50"/>
      <c r="T39" s="53"/>
      <c r="U39" s="54"/>
      <c r="V39" s="55"/>
      <c r="W39" s="56"/>
      <c r="X39" s="55"/>
      <c r="Y39" s="47"/>
      <c r="Z39" s="42"/>
      <c r="AA39" s="43"/>
    </row>
    <row r="40" spans="1:28" s="3" customFormat="1" x14ac:dyDescent="0.2">
      <c r="A40" s="42"/>
      <c r="B40" s="43"/>
      <c r="C40" s="57"/>
      <c r="D40" s="58"/>
      <c r="E40" s="59"/>
      <c r="F40" s="47"/>
      <c r="H40" s="42"/>
      <c r="I40" s="43"/>
      <c r="K40" s="43"/>
      <c r="L40" s="60"/>
      <c r="M40" s="378"/>
      <c r="N40" s="378"/>
      <c r="O40" s="42"/>
      <c r="P40" s="43"/>
      <c r="Q40" s="59"/>
      <c r="R40" s="61"/>
      <c r="S40" s="59"/>
      <c r="T40" s="53"/>
      <c r="U40" s="55"/>
      <c r="V40" s="55"/>
      <c r="W40" s="56"/>
      <c r="X40" s="55"/>
      <c r="Y40" s="56"/>
      <c r="Z40" s="60"/>
      <c r="AA40" s="62"/>
    </row>
    <row r="41" spans="1:28" x14ac:dyDescent="0.2">
      <c r="L41" s="60" t="s">
        <v>17</v>
      </c>
      <c r="M41" s="44">
        <f>SUM(C38,E38,G38,J38,L38,N38)</f>
        <v>1</v>
      </c>
      <c r="O41" s="42"/>
      <c r="P41" s="43"/>
      <c r="Q41" s="42"/>
      <c r="R41" s="43"/>
      <c r="S41" s="42"/>
      <c r="U41" s="42"/>
      <c r="V41" s="42"/>
      <c r="W41" s="43"/>
      <c r="X41" s="42"/>
      <c r="Y41" s="43"/>
      <c r="Z41" s="60" t="s">
        <v>17</v>
      </c>
      <c r="AA41" s="62">
        <f>SUM(Q38,S38,U38,X38,Z38,AB38)</f>
        <v>0</v>
      </c>
      <c r="AB41" s="3"/>
    </row>
    <row r="42" spans="1:28" x14ac:dyDescent="0.2">
      <c r="L42" s="60"/>
      <c r="M42" s="44"/>
      <c r="O42" s="42"/>
      <c r="P42" s="43"/>
      <c r="Q42" s="42"/>
      <c r="R42" s="43"/>
      <c r="S42" s="42"/>
      <c r="U42" s="42"/>
      <c r="V42" s="42"/>
      <c r="W42" s="43"/>
      <c r="X42" s="42"/>
      <c r="Y42" s="43"/>
      <c r="Z42" s="42"/>
      <c r="AA42" s="43"/>
      <c r="AB42" s="3"/>
    </row>
    <row r="43" spans="1:28" x14ac:dyDescent="0.2">
      <c r="O43" s="42"/>
      <c r="P43" s="43"/>
      <c r="Q43" s="42"/>
      <c r="R43" s="43"/>
      <c r="S43" s="42"/>
      <c r="U43" s="42"/>
      <c r="V43" s="42"/>
      <c r="W43" s="43"/>
      <c r="X43" s="42"/>
      <c r="Y43" s="377" t="s">
        <v>20</v>
      </c>
      <c r="Z43" s="377"/>
      <c r="AA43" s="377"/>
      <c r="AB43" s="67">
        <f>SUM(C38,E38,G38,J38,L38,N38,Q38,S38,U38,X38,Z38,AB38)</f>
        <v>1</v>
      </c>
    </row>
    <row r="44" spans="1:28" x14ac:dyDescent="0.2">
      <c r="O44" s="42"/>
      <c r="P44" s="43"/>
      <c r="Q44" s="42"/>
      <c r="R44" s="43"/>
      <c r="S44" s="42"/>
      <c r="U44" s="42"/>
      <c r="V44" s="42"/>
      <c r="W44" s="43"/>
      <c r="X44" s="42"/>
      <c r="Y44" s="43"/>
      <c r="Z44" s="42"/>
      <c r="AA44" s="43"/>
      <c r="AB44" s="3"/>
    </row>
    <row r="45" spans="1:28" x14ac:dyDescent="0.2">
      <c r="O45" s="42"/>
      <c r="P45" s="43"/>
      <c r="Q45" s="42"/>
      <c r="R45" s="43"/>
      <c r="S45" s="42"/>
      <c r="U45" s="42"/>
      <c r="V45" s="42"/>
      <c r="W45" s="43"/>
      <c r="X45" s="42"/>
      <c r="Y45" s="43"/>
      <c r="Z45" s="42"/>
      <c r="AA45" s="43"/>
      <c r="AB45" s="3"/>
    </row>
    <row r="46" spans="1:28" x14ac:dyDescent="0.2">
      <c r="O46" s="42"/>
      <c r="P46" s="43"/>
      <c r="Q46" s="42"/>
      <c r="R46" s="43"/>
      <c r="S46" s="42"/>
      <c r="U46" s="42"/>
      <c r="V46" s="42"/>
      <c r="W46" s="43"/>
      <c r="X46" s="42"/>
      <c r="Y46" s="43"/>
      <c r="Z46" s="42"/>
      <c r="AA46" s="43"/>
      <c r="AB46" s="3"/>
    </row>
    <row r="47" spans="1:28" x14ac:dyDescent="0.2">
      <c r="O47" s="42"/>
      <c r="P47" s="43"/>
      <c r="Q47" s="42"/>
      <c r="R47" s="43"/>
      <c r="S47" s="42"/>
      <c r="U47" s="42"/>
      <c r="V47" s="42"/>
      <c r="W47" s="43"/>
      <c r="X47" s="42"/>
      <c r="Y47" s="43"/>
      <c r="Z47" s="42"/>
      <c r="AA47" s="43"/>
      <c r="AB47" s="3"/>
    </row>
    <row r="48" spans="1:28" x14ac:dyDescent="0.2">
      <c r="O48" s="42"/>
      <c r="P48" s="43"/>
      <c r="Q48" s="42"/>
      <c r="R48" s="43"/>
      <c r="S48" s="42"/>
      <c r="U48" s="42"/>
      <c r="V48" s="42"/>
      <c r="W48" s="43"/>
      <c r="X48" s="42"/>
      <c r="Y48" s="43"/>
      <c r="Z48" s="42"/>
      <c r="AA48" s="43"/>
      <c r="AB48" s="3"/>
    </row>
  </sheetData>
  <sheetProtection sheet="1" objects="1" scenarios="1" formatCells="0" selectLockedCells="1"/>
  <mergeCells count="28">
    <mergeCell ref="V1:AB2"/>
    <mergeCell ref="T3:U3"/>
    <mergeCell ref="A1:F2"/>
    <mergeCell ref="G1:G2"/>
    <mergeCell ref="H1:N2"/>
    <mergeCell ref="O1:T2"/>
    <mergeCell ref="U1:U2"/>
    <mergeCell ref="Y43:AA43"/>
    <mergeCell ref="V3:Z3"/>
    <mergeCell ref="AA3:AB3"/>
    <mergeCell ref="B4:C4"/>
    <mergeCell ref="D4:E4"/>
    <mergeCell ref="F4:G4"/>
    <mergeCell ref="H4:J4"/>
    <mergeCell ref="K4:L4"/>
    <mergeCell ref="M4:N4"/>
    <mergeCell ref="O4:Q4"/>
    <mergeCell ref="R4:S4"/>
    <mergeCell ref="A3:E3"/>
    <mergeCell ref="F3:G3"/>
    <mergeCell ref="H3:L3"/>
    <mergeCell ref="M3:N3"/>
    <mergeCell ref="O3:S3"/>
    <mergeCell ref="T4:U4"/>
    <mergeCell ref="V4:X4"/>
    <mergeCell ref="Y4:Z4"/>
    <mergeCell ref="AA4:AB4"/>
    <mergeCell ref="M40:N40"/>
  </mergeCells>
  <conditionalFormatting sqref="AC1:XFD2 A5:XFD65536 K4 A4:B4 AA4 Y4 R4 T4 M4 F4 D4 H4 O4 V4 AC3:IV4">
    <cfRule type="containsText" dxfId="687" priority="10" stopIfTrue="1" operator="containsText" text="CP">
      <formula>NOT(ISERROR(SEARCH("CP",A1)))</formula>
    </cfRule>
    <cfRule type="containsText" dxfId="686" priority="11" stopIfTrue="1" operator="containsText" text="FERIE">
      <formula>NOT(ISERROR(SEARCH("FERIE",A1)))</formula>
    </cfRule>
  </conditionalFormatting>
  <conditionalFormatting sqref="B7:C7 B14:C14 D11:G11 D18:G18 I8:J8 I15:J15 K13:L13 M10:N10 M17:N17 P8:Q8 P15:Q15 R12:S12 R19:S19 T9:U9 T16:U16 W7:X7 W14:X14 Y11:Z11 Y18:Z18 AA9:AB9 AA16:AB16 B21:C21 D25:G25 I22:J22 K20:L20 M24:N24 P22:Q22 R26:S26 T23:U23 W21:X21 Y25:Z25 AA23:AB23 B28:C28 D32:G32 I29:J29 K27:L27 M31:N31 K34:L34 P29:Q29 R33:S33 T30:U30 W28:X28 Y32:Z32 AA30:AB30 B35:C35 I36:J36 P36:Q36 W35:X35 AA37:AB37">
    <cfRule type="expression" dxfId="685" priority="9">
      <formula>WEEKDAY($B$7,2)&gt;5</formula>
    </cfRule>
  </conditionalFormatting>
  <conditionalFormatting sqref="B8:C8 B15:C15 D12:G12 D19:G19 I9:J9 I16:J16 K7:L7 K14:L14 K21:L21 M11:N11 M18:N18 P9:Q9 P16:Q16 R13:S13 R20:S20 T10:U10 T17:U17 W8:X8 W15:X15 Y12:Z12 Y19:Z19 AA10:AB10 AA17:AB17 B22:C22 D26:G26 I23:J23 K28:L28 M25:N25 P23:Q23 R27:S27 T24:U24 W22:X22 W29:X29 Y26:Z26 AA24:AB24 B29:C29 B36:C36 D33:G33 I30:J30 K35:L35 M32:N32 P30:Q30 P37:Q37 R34:S34 T31:U31 W36:X36 Y33:Z33 AA31:AB31">
    <cfRule type="expression" dxfId="684" priority="8">
      <formula>WEEKDAY($B$8,2)&gt;5</formula>
    </cfRule>
  </conditionalFormatting>
  <conditionalFormatting sqref="B9:C9 B16:C16 D13:G13 D20:G20 I10:J10 I17:J17 K8:L8 K15:L15 M12:N12 M19:N19 P10:Q10 P17:Q17 R7:S7 R14:S14 R21:S21 T11:U11 T18:U18 W9:X9 W16:X16 Y13:Z13 Y20:Z20 AA11:AB11 AA18:AB18 B23:C23 D27:G27 I24:J24 K22:L22 M26:N26 P24:Q24 P31:Q31 R28:S28 T25:U25 W23:X23 W30:X30 Y27:Z27 AA25:AB25 B30:C30 D34:G34 I31:J31 K29:L29 K36:L36 M33:N33 R35:S35 T32:U32 W37:X37 Y34:Z34 AA32:AB32 B37:C37">
    <cfRule type="expression" dxfId="683" priority="7">
      <formula>WEEKDAY($B$9,2)&gt;5</formula>
    </cfRule>
  </conditionalFormatting>
  <conditionalFormatting sqref="B10:C10 D7:G7 B17:C17 D14:G14 D21:G21 I11:J11 I18:J18 K9:L9 K16:L16 M13:N13 M20:N20 P11:Q11 P18:Q18 R8:S8 R15:S15 R22:S22 T12:U12 T19:U19 W10:X10 W17:X17 Y14:Z14 Y21:Z21 AA12:AB12 AA19:AB19 B24:C24 B31:C31 D28:G28 I25:J25 I32:J32 K23:L23 K30:L30 M27:N27 P25:Q25 P32:Q32 R29:S29 T26:U26 W24:X24 W31:X31 Y28:Z28 AA26:AB26 F35:G35 K37:L37 M34:N34 R36:S36 Y35:Z35 AA33:AB33 T33:U33 Y7:Z7">
    <cfRule type="expression" dxfId="682" priority="6">
      <formula>WEEKDAY($B$10,2)&gt;5</formula>
    </cfRule>
  </conditionalFormatting>
  <conditionalFormatting sqref="B11:C11 B18:C18 D8:G8 D15:G15 I12:J12 I19:J19 K10:L10 K17:L17 M7:N7 M14:N14 M21:N21 P12:Q12 R9:S9 P19:Q19 R16:S16 T13:U13 T20:U20 W11:X11 W18:X18 Y8:Z8 Y15:Z15 AA13:AB13 AA20:AB20 B25:C25 D22:G22 D29:G29 I26:J26 K24:L24 M28:N28 P26:Q26 R23:S23 R30:S30 T27:U27 W25:X25 Y22:Z22 Y29:Z29 AA27:AB27 B32:C32 F36:G36 I33:J33 K31:L31 M35:N35 P33:Q33 R37:S37 T34:U34 W32:X32 Y36:Z36 AA34:AB34">
    <cfRule type="expression" dxfId="681" priority="5">
      <formula>WEEKDAY($B$11,2)&gt;5</formula>
    </cfRule>
  </conditionalFormatting>
  <conditionalFormatting sqref="B12:C12 B19:C19 D9:G9 D16:G16 I13:J13 I20:J20 K11:L11 K18:L18 M8:N8 M15:N15 P13:Q13 P20:Q20 R10:S10 R17:S17 T7:U7 T14:U14 T21:U21 W12:X12 W19:X19 Y9:Z9 Y16:Z16 AA7:AB7 AA14:AB14 AA21:AB21 B26:C26 D23:G23 D30:G30 I27:J27 K25:L25 M22:N22 M29:N29 P27:Q27 R24:S24 T28:U28 W26:X26 Y23:Z23 Y30:Z30 AA28:AB28 B33:C33 F37:G37 I34:J34 K32:L32 M36:N36 P34:Q34 R31:S31 T35:U35 W33:X33 AA35:AB35">
    <cfRule type="expression" dxfId="680" priority="4">
      <formula>WEEKDAY($B$12,2)&gt;5</formula>
    </cfRule>
  </conditionalFormatting>
  <conditionalFormatting sqref="B13:C13 B20:C20 D10:G10 D17:G17 I14:J14 I21:J21 K12:L12 M9:N9 K19:L19 M16:N16 P14:Q14 P21:Q21 R11:S11 R18:S18 T8:U8 T15:U15 W13:X13 W20:X20 Y10:Z10 Y17:Z17 AA8:AB8 AA15:AB15 B27:C27 D24:G24 I28:J28 K26:L26 M23:N23 M30:N30 P28:Q28 R25:S25 T22:U22 T29:U29 W27:X27 Y24:Z24 AA22:AB22 AA29:AB29 B34:C34 D31:G31 I35:J35 K33:L33 P35:Q35 R32:S32 T36:U36 W34:X34 Y31:Z31 AA36:AB36 I7:J7 P7:Q7">
    <cfRule type="expression" dxfId="679" priority="3">
      <formula>WEEKDAY($B$13,2)&gt;5</formula>
    </cfRule>
  </conditionalFormatting>
  <conditionalFormatting sqref="A3 H3 O3 V3 A1 H1 O1 U1:V1">
    <cfRule type="containsText" dxfId="678" priority="1" stopIfTrue="1" operator="containsText" text="CP">
      <formula>NOT(ISERROR(SEARCH("CP",A1)))</formula>
    </cfRule>
    <cfRule type="containsText" dxfId="677" priority="2" stopIfTrue="1" operator="containsText" text="FERIE">
      <formula>NOT(ISERROR(SEARCH("FERIE",A1)))</formula>
    </cfRule>
  </conditionalFormatting>
  <printOptions horizontalCentered="1" verticalCentered="1"/>
  <pageMargins left="0" right="0" top="0.39370078740157483" bottom="0.39370078740157483" header="0.31496062992125984" footer="0.51181102362204722"/>
  <pageSetup paperSize="8" scale="91" orientation="landscape" verticalDpi="300" r:id="rId1"/>
  <headerFooter alignWithMargins="0">
    <oddFooter>&amp;L&amp;G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5</vt:i4>
      </vt:variant>
    </vt:vector>
  </HeadingPairs>
  <TitlesOfParts>
    <vt:vector size="21" baseType="lpstr">
      <vt:lpstr>Feuil1</vt:lpstr>
      <vt:lpstr>PIERRE OLIVIER</vt:lpstr>
      <vt:lpstr>JEAN-LUC</vt:lpstr>
      <vt:lpstr>XAVIER</vt:lpstr>
      <vt:lpstr>EMMANUEL</vt:lpstr>
      <vt:lpstr>HASAN</vt:lpstr>
      <vt:lpstr>FRANCK</vt:lpstr>
      <vt:lpstr>ALINE</vt:lpstr>
      <vt:lpstr>FORMATEUR 8</vt:lpstr>
      <vt:lpstr>FORMATEUR 9</vt:lpstr>
      <vt:lpstr>POLE AUTOMOBILE</vt:lpstr>
      <vt:lpstr>POLE SOUDURE</vt:lpstr>
      <vt:lpstr>POLE INDUSTRIE</vt:lpstr>
      <vt:lpstr>POLE TRANSPORT</vt:lpstr>
      <vt:lpstr>FORMATEURS </vt:lpstr>
      <vt:lpstr>CALCULS</vt:lpstr>
      <vt:lpstr>'FORMATEURS '!Zone_d_impression</vt:lpstr>
      <vt:lpstr>'POLE AUTOMOBILE'!Zone_d_impression</vt:lpstr>
      <vt:lpstr>'POLE INDUSTRIE'!Zone_d_impression</vt:lpstr>
      <vt:lpstr>'POLE SOUDURE'!Zone_d_impression</vt:lpstr>
      <vt:lpstr>'POLE TRANSPORT'!Zone_d_impression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FLAMENT</dc:creator>
  <cp:lastModifiedBy>Jean-Pierre GOLA</cp:lastModifiedBy>
  <cp:lastPrinted>2019-04-06T00:34:20Z</cp:lastPrinted>
  <dcterms:created xsi:type="dcterms:W3CDTF">1999-08-12T09:07:16Z</dcterms:created>
  <dcterms:modified xsi:type="dcterms:W3CDTF">2019-04-30T05:13:48Z</dcterms:modified>
</cp:coreProperties>
</file>