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0" yWindow="460" windowWidth="25600" windowHeight="13880" tabRatio="500" activeTab="2"/>
  </bookViews>
  <sheets>
    <sheet name="hbnlj" sheetId="1" r:id="rId1"/>
    <sheet name="pgbj" sheetId="2" r:id="rId2"/>
    <sheet name="hzknnj" sheetId="3" r:id="rId3"/>
    <sheet name="lsh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2" i="3"/>
  <c r="L3" i="4"/>
  <c r="L4" i="4"/>
  <c r="L5" i="4"/>
  <c r="L6" i="4"/>
  <c r="L7" i="4"/>
  <c r="L8" i="4"/>
  <c r="L2" i="4"/>
  <c r="B5" i="4"/>
  <c r="B6" i="4"/>
  <c r="B7" i="4"/>
  <c r="B8" i="4"/>
  <c r="F4" i="4"/>
  <c r="F5" i="4"/>
  <c r="F6" i="4"/>
  <c r="F7" i="4"/>
  <c r="F8" i="4"/>
  <c r="B4" i="4"/>
  <c r="B3" i="4"/>
  <c r="F3" i="4"/>
  <c r="F2" i="4"/>
  <c r="B16" i="4"/>
  <c r="F16" i="4"/>
  <c r="F17" i="4"/>
  <c r="B17" i="4"/>
  <c r="F14" i="4"/>
  <c r="F15" i="4"/>
  <c r="F18" i="4"/>
  <c r="F19" i="4"/>
  <c r="B14" i="4"/>
  <c r="B15" i="4"/>
  <c r="B18" i="4"/>
  <c r="B19" i="4"/>
  <c r="B2" i="4"/>
  <c r="E3" i="3"/>
  <c r="E4" i="3"/>
  <c r="E5" i="3"/>
  <c r="E6" i="3"/>
  <c r="E7" i="3"/>
  <c r="E8" i="3"/>
  <c r="B3" i="3"/>
  <c r="B4" i="3"/>
  <c r="B5" i="3"/>
  <c r="B6" i="3"/>
  <c r="B7" i="3"/>
  <c r="B8" i="3"/>
  <c r="E2" i="3"/>
  <c r="B2" i="3"/>
  <c r="E3" i="2"/>
  <c r="E4" i="2"/>
  <c r="E5" i="2"/>
  <c r="E6" i="2"/>
  <c r="E7" i="2"/>
  <c r="E8" i="2"/>
  <c r="B3" i="2"/>
  <c r="B4" i="2"/>
  <c r="B5" i="2"/>
  <c r="B6" i="2"/>
  <c r="B7" i="2"/>
  <c r="B8" i="2"/>
  <c r="E2" i="2"/>
  <c r="B2" i="2"/>
  <c r="E3" i="1"/>
  <c r="E4" i="1"/>
  <c r="E5" i="1"/>
  <c r="E6" i="1"/>
  <c r="E7" i="1"/>
  <c r="E8" i="1"/>
  <c r="B3" i="1"/>
  <c r="B4" i="1"/>
  <c r="B5" i="1"/>
  <c r="B6" i="1"/>
  <c r="B7" i="1"/>
  <c r="B8" i="1"/>
  <c r="B2" i="1"/>
  <c r="E2" i="1"/>
</calcChain>
</file>

<file path=xl/sharedStrings.xml><?xml version="1.0" encoding="utf-8"?>
<sst xmlns="http://schemas.openxmlformats.org/spreadsheetml/2006/main" count="51" uniqueCount="15">
  <si>
    <t>K</t>
  </si>
  <si>
    <t>tps(min)</t>
  </si>
  <si>
    <t>tps(ms)</t>
  </si>
  <si>
    <t>acc</t>
  </si>
  <si>
    <t>ration hw(byte)</t>
  </si>
  <si>
    <t>data</t>
  </si>
  <si>
    <t>h1</t>
  </si>
  <si>
    <t>h2</t>
  </si>
  <si>
    <t>h3</t>
  </si>
  <si>
    <t>ratio</t>
  </si>
  <si>
    <t>1ze</t>
  </si>
  <si>
    <t>0.5</t>
  </si>
  <si>
    <t>0.1</t>
  </si>
  <si>
    <t>7 sur 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</si>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</sst>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2" sqref="E32"/>
    </sheetView>
  </sheetViews>
  <sheetFormatPr baseColWidth="10" defaultRowHeight="15" x14ac:dyDescent="0"/>
  <cols>
    <col min="7" max="8" width="1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2</v>
      </c>
      <c r="B2">
        <f>C2/1000/60</f>
        <v>9.5025166666666667</v>
      </c>
      <c r="C2">
        <v>570151</v>
      </c>
      <c r="D2">
        <v>1</v>
      </c>
      <c r="E2">
        <f>G2/H2</f>
        <v>1.5877459167075445</v>
      </c>
      <c r="F2">
        <v>50000</v>
      </c>
      <c r="G2">
        <v>8399422</v>
      </c>
      <c r="H2">
        <v>5290155</v>
      </c>
    </row>
    <row r="3" spans="1:8">
      <c r="A3">
        <v>8</v>
      </c>
      <c r="B3">
        <f t="shared" ref="B3:B8" si="0">C3/1000/60</f>
        <v>17.503716666666666</v>
      </c>
      <c r="C3">
        <v>1050223</v>
      </c>
      <c r="D3">
        <v>1</v>
      </c>
      <c r="E3">
        <f t="shared" ref="E3:E8" si="1">G3/H3</f>
        <v>1.207689274657576</v>
      </c>
      <c r="F3">
        <v>50000</v>
      </c>
      <c r="G3">
        <v>26806603</v>
      </c>
      <c r="H3">
        <v>22196606</v>
      </c>
    </row>
    <row r="4" spans="1:8">
      <c r="A4">
        <v>32</v>
      </c>
      <c r="B4">
        <f t="shared" si="0"/>
        <v>26.370183333333333</v>
      </c>
      <c r="C4">
        <v>1582211</v>
      </c>
      <c r="D4">
        <v>1</v>
      </c>
      <c r="E4">
        <f t="shared" si="1"/>
        <v>1.0744934835478896</v>
      </c>
      <c r="F4">
        <v>50000</v>
      </c>
      <c r="G4">
        <v>96467766</v>
      </c>
      <c r="H4">
        <v>89779759</v>
      </c>
    </row>
    <row r="5" spans="1:8">
      <c r="A5">
        <v>64</v>
      </c>
      <c r="B5">
        <f t="shared" si="0"/>
        <v>31.863250000000001</v>
      </c>
      <c r="C5">
        <v>1911795</v>
      </c>
      <c r="D5">
        <v>1</v>
      </c>
      <c r="E5">
        <f t="shared" si="1"/>
        <v>1.0820282647250306</v>
      </c>
      <c r="F5">
        <v>50000</v>
      </c>
      <c r="G5">
        <v>194590273</v>
      </c>
      <c r="H5">
        <v>179838438</v>
      </c>
    </row>
    <row r="6" spans="1:8">
      <c r="A6">
        <v>128</v>
      </c>
      <c r="B6">
        <f t="shared" si="0"/>
        <v>38.472016666666669</v>
      </c>
      <c r="C6">
        <v>2308321</v>
      </c>
      <c r="D6">
        <v>1</v>
      </c>
      <c r="E6">
        <f t="shared" si="1"/>
        <v>1.0672639647403359</v>
      </c>
      <c r="F6">
        <v>50000</v>
      </c>
      <c r="G6">
        <v>384068556</v>
      </c>
      <c r="H6">
        <v>359862760</v>
      </c>
    </row>
    <row r="7" spans="1:8">
      <c r="A7">
        <v>256</v>
      </c>
      <c r="B7">
        <f t="shared" si="0"/>
        <v>49.673883333333336</v>
      </c>
      <c r="C7">
        <v>2980433</v>
      </c>
      <c r="D7">
        <v>1</v>
      </c>
      <c r="E7">
        <f t="shared" si="1"/>
        <v>1.0598908971935654</v>
      </c>
      <c r="F7">
        <v>50000</v>
      </c>
      <c r="G7">
        <v>762815624</v>
      </c>
      <c r="H7">
        <v>719711459</v>
      </c>
    </row>
    <row r="8" spans="1:8">
      <c r="A8">
        <v>512</v>
      </c>
      <c r="B8">
        <f t="shared" si="0"/>
        <v>70.093583333333328</v>
      </c>
      <c r="C8">
        <v>4205615</v>
      </c>
      <c r="D8">
        <v>1</v>
      </c>
      <c r="E8">
        <f t="shared" si="1"/>
        <v>1.0566257515986728</v>
      </c>
      <c r="F8">
        <v>50000</v>
      </c>
      <c r="G8">
        <v>1520327368</v>
      </c>
      <c r="H8">
        <v>1438851330</v>
      </c>
    </row>
    <row r="25" spans="8:8">
      <c r="H25">
        <v>1000000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5" x14ac:dyDescent="0"/>
  <cols>
    <col min="9" max="9" width="11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f>C2/60/1000</f>
        <v>36.283449999999995</v>
      </c>
      <c r="C2">
        <v>2177007</v>
      </c>
      <c r="D2">
        <v>1</v>
      </c>
      <c r="E2">
        <f>(G2+H2)/I2</f>
        <v>11.835414681438701</v>
      </c>
      <c r="F2">
        <v>50000</v>
      </c>
      <c r="G2">
        <v>2705461</v>
      </c>
      <c r="H2">
        <v>59383586</v>
      </c>
      <c r="I2">
        <v>5246039</v>
      </c>
    </row>
    <row r="3" spans="1:9">
      <c r="A3">
        <v>8</v>
      </c>
      <c r="B3">
        <f t="shared" ref="B3:B8" si="0">C3/60/1000</f>
        <v>45.143416666666667</v>
      </c>
      <c r="C3">
        <v>2708605</v>
      </c>
      <c r="D3">
        <v>1</v>
      </c>
      <c r="E3">
        <f t="shared" ref="E3:E8" si="1">(G3+H3)/I3</f>
        <v>2.8338253180830524</v>
      </c>
      <c r="F3">
        <v>50000</v>
      </c>
      <c r="G3">
        <v>2702336</v>
      </c>
      <c r="H3">
        <v>59440234</v>
      </c>
      <c r="I3">
        <v>21928864</v>
      </c>
    </row>
    <row r="4" spans="1:9">
      <c r="A4">
        <v>32</v>
      </c>
      <c r="B4">
        <f t="shared" si="0"/>
        <v>52.407766666666667</v>
      </c>
      <c r="C4">
        <v>3144466</v>
      </c>
      <c r="D4">
        <v>1</v>
      </c>
      <c r="E4">
        <f t="shared" si="1"/>
        <v>0.70187731273794385</v>
      </c>
      <c r="F4">
        <v>50000</v>
      </c>
      <c r="G4">
        <v>2706424</v>
      </c>
      <c r="H4">
        <v>59535722</v>
      </c>
      <c r="I4">
        <v>88679524</v>
      </c>
    </row>
    <row r="5" spans="1:9">
      <c r="A5">
        <v>64</v>
      </c>
      <c r="B5">
        <f t="shared" si="0"/>
        <v>55.663899999999998</v>
      </c>
      <c r="C5">
        <v>3339834</v>
      </c>
      <c r="D5">
        <v>1</v>
      </c>
      <c r="E5">
        <f t="shared" si="1"/>
        <v>0.35042697010323937</v>
      </c>
      <c r="F5">
        <v>50000</v>
      </c>
      <c r="G5">
        <v>2704854</v>
      </c>
      <c r="H5">
        <v>59555934</v>
      </c>
      <c r="I5">
        <v>177671222</v>
      </c>
    </row>
    <row r="6" spans="1:9">
      <c r="A6">
        <v>128</v>
      </c>
      <c r="B6">
        <f t="shared" si="0"/>
        <v>56.153616666666672</v>
      </c>
      <c r="C6">
        <v>3369217</v>
      </c>
      <c r="D6">
        <v>1</v>
      </c>
      <c r="E6">
        <f t="shared" si="1"/>
        <v>0.17508929583239249</v>
      </c>
      <c r="F6">
        <v>50000</v>
      </c>
      <c r="G6">
        <v>2705489</v>
      </c>
      <c r="H6">
        <v>59559994</v>
      </c>
      <c r="I6">
        <v>355621300</v>
      </c>
    </row>
    <row r="7" spans="1:9">
      <c r="A7">
        <v>256</v>
      </c>
      <c r="B7">
        <f t="shared" si="0"/>
        <v>62.808183333333332</v>
      </c>
      <c r="C7">
        <v>3768491</v>
      </c>
      <c r="D7">
        <v>1</v>
      </c>
      <c r="E7">
        <f t="shared" si="1"/>
        <v>8.7521103123826813E-2</v>
      </c>
      <c r="F7">
        <v>50000</v>
      </c>
      <c r="G7">
        <v>2705701</v>
      </c>
      <c r="H7">
        <v>59560286</v>
      </c>
      <c r="I7">
        <v>711439696</v>
      </c>
    </row>
    <row r="8" spans="1:9">
      <c r="A8">
        <v>512</v>
      </c>
      <c r="B8">
        <f t="shared" si="0"/>
        <v>64.216783333333339</v>
      </c>
      <c r="C8">
        <v>3853007</v>
      </c>
      <c r="D8">
        <v>1</v>
      </c>
      <c r="E8">
        <f t="shared" si="1"/>
        <v>4.3761558137736176E-2</v>
      </c>
      <c r="F8">
        <v>50000</v>
      </c>
      <c r="G8">
        <v>2703766</v>
      </c>
      <c r="H8">
        <v>59560346</v>
      </c>
      <c r="I8">
        <v>1422803818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4" sqref="D4"/>
    </sheetView>
  </sheetViews>
  <sheetFormatPr baseColWidth="10" defaultRowHeight="15" x14ac:dyDescent="0"/>
  <cols>
    <col min="7" max="7" width="11.1640625" bestFit="1" customWidth="1"/>
    <col min="9" max="9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</row>
    <row r="2" spans="1:12">
      <c r="A2">
        <v>2</v>
      </c>
      <c r="B2">
        <f>C2/60/1000</f>
        <v>28.2209</v>
      </c>
      <c r="C2">
        <v>1693254</v>
      </c>
      <c r="D2">
        <v>0.60982000000000003</v>
      </c>
      <c r="E2">
        <f>(G2+H2)/I2</f>
        <v>74.136866207942205</v>
      </c>
      <c r="F2">
        <v>50000</v>
      </c>
      <c r="G2">
        <v>381311820</v>
      </c>
      <c r="H2">
        <v>2039536</v>
      </c>
      <c r="I2">
        <v>5170860</v>
      </c>
      <c r="K2">
        <v>2</v>
      </c>
      <c r="L2">
        <f>(D2-1/A2)*(A2/(A2-1))</f>
        <v>0.21964000000000006</v>
      </c>
    </row>
    <row r="3" spans="1:12">
      <c r="A3">
        <v>8</v>
      </c>
      <c r="B3">
        <f t="shared" ref="B3:B8" si="0">C3/60/1000</f>
        <v>28.355266666666665</v>
      </c>
      <c r="C3">
        <v>1701316</v>
      </c>
      <c r="D3">
        <v>0.25570500000000002</v>
      </c>
      <c r="E3">
        <f t="shared" ref="E3:E8" si="1">(G3+H3)/I3</f>
        <v>18.10708111464815</v>
      </c>
      <c r="F3">
        <v>50000</v>
      </c>
      <c r="G3">
        <v>381311820</v>
      </c>
      <c r="H3">
        <v>6786122</v>
      </c>
      <c r="I3">
        <v>21433490</v>
      </c>
      <c r="K3">
        <v>8</v>
      </c>
      <c r="L3">
        <f t="shared" ref="L3:L8" si="2">(D3-1/A3)*(A3/(A3-1))</f>
        <v>0.14937714285714287</v>
      </c>
    </row>
    <row r="4" spans="1:12">
      <c r="A4">
        <v>32</v>
      </c>
      <c r="B4">
        <f t="shared" si="0"/>
        <v>29.505983333333333</v>
      </c>
      <c r="C4">
        <v>1770359</v>
      </c>
      <c r="D4">
        <v>0.17544687</v>
      </c>
      <c r="E4">
        <f t="shared" si="1"/>
        <v>4.6641948678243734</v>
      </c>
      <c r="F4">
        <v>50000</v>
      </c>
      <c r="G4">
        <v>381311820</v>
      </c>
      <c r="H4">
        <v>22668883</v>
      </c>
      <c r="I4">
        <v>86613170</v>
      </c>
      <c r="K4">
        <v>32</v>
      </c>
      <c r="L4">
        <f t="shared" si="2"/>
        <v>0.14884838193548386</v>
      </c>
    </row>
    <row r="5" spans="1:12">
      <c r="A5">
        <v>64</v>
      </c>
      <c r="B5">
        <f t="shared" si="0"/>
        <v>29.339700000000001</v>
      </c>
      <c r="C5">
        <v>1760382</v>
      </c>
      <c r="D5">
        <v>0.15980844</v>
      </c>
      <c r="E5">
        <f t="shared" si="1"/>
        <v>2.4533485750536297</v>
      </c>
      <c r="F5">
        <v>50000</v>
      </c>
      <c r="G5">
        <v>381311820</v>
      </c>
      <c r="H5">
        <v>44739299</v>
      </c>
      <c r="I5">
        <v>173661062</v>
      </c>
      <c r="K5">
        <v>64</v>
      </c>
      <c r="L5">
        <f t="shared" si="2"/>
        <v>0.14647206603174601</v>
      </c>
    </row>
    <row r="6" spans="1:12">
      <c r="A6">
        <v>128</v>
      </c>
      <c r="B6">
        <f t="shared" si="0"/>
        <v>31.826916666666669</v>
      </c>
      <c r="C6">
        <v>1909615</v>
      </c>
      <c r="D6">
        <v>0.18669735000000001</v>
      </c>
      <c r="E6">
        <f t="shared" si="1"/>
        <v>1.1426809087638563</v>
      </c>
      <c r="F6">
        <v>50000</v>
      </c>
      <c r="G6">
        <v>347815968</v>
      </c>
      <c r="H6">
        <v>87901769</v>
      </c>
      <c r="I6">
        <v>381311820</v>
      </c>
      <c r="K6">
        <v>128</v>
      </c>
      <c r="L6">
        <f t="shared" si="2"/>
        <v>0.18029339212598428</v>
      </c>
    </row>
    <row r="7" spans="1:12">
      <c r="A7">
        <v>256</v>
      </c>
      <c r="B7">
        <f t="shared" si="0"/>
        <v>37.669916666666666</v>
      </c>
      <c r="C7">
        <v>2260195</v>
      </c>
      <c r="D7">
        <v>0.22433078000000001</v>
      </c>
      <c r="E7">
        <f t="shared" si="1"/>
        <v>0.80709497824550636</v>
      </c>
      <c r="F7">
        <v>50000</v>
      </c>
      <c r="G7">
        <v>381311820</v>
      </c>
      <c r="H7">
        <v>180369241</v>
      </c>
      <c r="I7">
        <v>695929322</v>
      </c>
      <c r="K7">
        <v>256</v>
      </c>
      <c r="L7">
        <f t="shared" si="2"/>
        <v>0.22128893992156864</v>
      </c>
    </row>
    <row r="8" spans="1:12">
      <c r="A8">
        <v>512</v>
      </c>
      <c r="B8">
        <f t="shared" si="0"/>
        <v>49.368866666666669</v>
      </c>
      <c r="C8">
        <v>2962132</v>
      </c>
      <c r="D8">
        <v>0.27979437000000001</v>
      </c>
      <c r="E8">
        <f t="shared" si="1"/>
        <v>0.54005302226861462</v>
      </c>
      <c r="F8">
        <v>50000</v>
      </c>
      <c r="G8">
        <v>381311820</v>
      </c>
      <c r="H8">
        <v>370941704</v>
      </c>
      <c r="I8">
        <v>1392925311</v>
      </c>
      <c r="K8">
        <v>512</v>
      </c>
      <c r="L8">
        <f t="shared" si="2"/>
        <v>0.27838496563600784</v>
      </c>
    </row>
    <row r="11" spans="1:12">
      <c r="F11">
        <v>0.1</v>
      </c>
    </row>
    <row r="12" spans="1:12">
      <c r="C12" s="1">
        <v>42223</v>
      </c>
    </row>
    <row r="13" spans="1:12">
      <c r="C13" t="s">
        <v>13</v>
      </c>
      <c r="D13">
        <v>7</v>
      </c>
    </row>
    <row r="14" spans="1:12">
      <c r="G14" t="s">
        <v>12</v>
      </c>
      <c r="H14">
        <v>1</v>
      </c>
    </row>
    <row r="15" spans="1:12">
      <c r="G15" t="s">
        <v>11</v>
      </c>
    </row>
    <row r="16" spans="1:12">
      <c r="C16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L10" sqref="L10"/>
    </sheetView>
  </sheetViews>
  <sheetFormatPr baseColWidth="10" defaultRowHeight="15" x14ac:dyDescent="0"/>
  <cols>
    <col min="10" max="10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>
      <c r="A2">
        <v>2</v>
      </c>
      <c r="B2">
        <f>C2/1000/60</f>
        <v>18.693416666666668</v>
      </c>
      <c r="C2">
        <v>1121605</v>
      </c>
      <c r="D2">
        <v>0.87292999999999998</v>
      </c>
      <c r="E2">
        <v>0.99983999999999995</v>
      </c>
      <c r="F2">
        <f>(H2+I2)/J2</f>
        <v>17.814828307043822</v>
      </c>
      <c r="G2">
        <v>50000</v>
      </c>
      <c r="H2">
        <v>89986711</v>
      </c>
      <c r="I2">
        <v>3466636</v>
      </c>
      <c r="J2">
        <v>5245818</v>
      </c>
      <c r="L2">
        <f>D2/A2</f>
        <v>0.43646499999999999</v>
      </c>
    </row>
    <row r="3" spans="1:12">
      <c r="A3">
        <v>8</v>
      </c>
      <c r="B3">
        <f>C3/1000/60</f>
        <v>18.399249999999999</v>
      </c>
      <c r="C3">
        <v>1103955</v>
      </c>
      <c r="D3">
        <v>0.65190749999999997</v>
      </c>
      <c r="E3">
        <v>0.99900500000000003</v>
      </c>
      <c r="F3">
        <f>(H3+I3)/J3</f>
        <v>4.6168262699975005</v>
      </c>
      <c r="G3">
        <v>50000</v>
      </c>
      <c r="H3">
        <v>89300041</v>
      </c>
      <c r="I3">
        <v>11859184</v>
      </c>
      <c r="J3">
        <v>21910988</v>
      </c>
      <c r="L3">
        <f t="shared" ref="L3:L8" si="0">D3/A3</f>
        <v>8.1488437499999997E-2</v>
      </c>
    </row>
    <row r="4" spans="1:12">
      <c r="A4">
        <v>32</v>
      </c>
      <c r="B4">
        <f>C4/1000/60</f>
        <v>40.37166666666667</v>
      </c>
      <c r="C4">
        <v>2422300</v>
      </c>
      <c r="D4">
        <v>0.53083250000000004</v>
      </c>
      <c r="E4">
        <v>0.99729186000000003</v>
      </c>
      <c r="F4">
        <f t="shared" ref="F4:F8" si="1">(H4+I4)/J4</f>
        <v>1.4735944049289396</v>
      </c>
      <c r="G4">
        <v>50000</v>
      </c>
      <c r="H4">
        <v>90907209</v>
      </c>
      <c r="I4">
        <v>39415983</v>
      </c>
      <c r="J4">
        <v>88438984</v>
      </c>
      <c r="L4">
        <f t="shared" si="0"/>
        <v>1.6588515625000001E-2</v>
      </c>
    </row>
    <row r="5" spans="1:12">
      <c r="A5">
        <v>64</v>
      </c>
      <c r="B5">
        <f t="shared" ref="B5:B8" si="2">C5/1000/60</f>
        <v>22.328700000000001</v>
      </c>
      <c r="C5">
        <v>1339722</v>
      </c>
      <c r="D5">
        <v>0.45280376</v>
      </c>
      <c r="E5">
        <v>0.99518656999999999</v>
      </c>
      <c r="F5">
        <f t="shared" si="1"/>
        <v>0.91059075680681101</v>
      </c>
      <c r="G5">
        <v>50000</v>
      </c>
      <c r="H5">
        <v>88922805</v>
      </c>
      <c r="I5">
        <v>72050553</v>
      </c>
      <c r="J5">
        <v>176779038</v>
      </c>
      <c r="L5">
        <f t="shared" si="0"/>
        <v>7.07505875E-3</v>
      </c>
    </row>
    <row r="6" spans="1:12">
      <c r="A6">
        <v>128</v>
      </c>
      <c r="B6">
        <f t="shared" si="2"/>
        <v>72.389066666666665</v>
      </c>
      <c r="C6">
        <v>4343344</v>
      </c>
      <c r="D6">
        <v>0.47526469999999998</v>
      </c>
      <c r="E6">
        <v>0.99213980000000002</v>
      </c>
      <c r="F6">
        <f t="shared" si="1"/>
        <v>0.63600268088759548</v>
      </c>
      <c r="G6">
        <v>50000</v>
      </c>
      <c r="H6">
        <v>91670480</v>
      </c>
      <c r="I6">
        <v>132702454</v>
      </c>
      <c r="J6">
        <v>352786145</v>
      </c>
      <c r="L6">
        <f t="shared" si="0"/>
        <v>3.7130054687499999E-3</v>
      </c>
    </row>
    <row r="7" spans="1:12">
      <c r="A7">
        <v>256</v>
      </c>
      <c r="B7">
        <f t="shared" si="2"/>
        <v>27.371133333333333</v>
      </c>
      <c r="C7">
        <v>1642268</v>
      </c>
      <c r="D7">
        <v>0.37599834999999998</v>
      </c>
      <c r="E7">
        <v>0.98182860000000005</v>
      </c>
      <c r="F7">
        <f t="shared" si="1"/>
        <v>0.44975273899999757</v>
      </c>
      <c r="G7">
        <v>50000</v>
      </c>
      <c r="H7">
        <v>90831945</v>
      </c>
      <c r="I7">
        <v>223223833</v>
      </c>
      <c r="J7">
        <v>698285415</v>
      </c>
      <c r="L7">
        <f t="shared" si="0"/>
        <v>1.4687435546874999E-3</v>
      </c>
    </row>
    <row r="8" spans="1:12">
      <c r="A8">
        <v>512</v>
      </c>
      <c r="B8">
        <f t="shared" si="2"/>
        <v>54.991333333333337</v>
      </c>
      <c r="C8">
        <v>3299480</v>
      </c>
      <c r="D8">
        <v>0.36274210000000001</v>
      </c>
      <c r="E8">
        <v>0.96328250000000004</v>
      </c>
      <c r="F8">
        <f t="shared" si="1"/>
        <v>0.35831401743291769</v>
      </c>
      <c r="G8">
        <v>50000</v>
      </c>
      <c r="H8">
        <v>91684942</v>
      </c>
      <c r="I8">
        <v>399146206</v>
      </c>
      <c r="J8">
        <v>1369835184</v>
      </c>
      <c r="L8">
        <f t="shared" si="0"/>
        <v>7.0848066406250002E-4</v>
      </c>
    </row>
    <row r="11" spans="1:12">
      <c r="A11" t="s">
        <v>10</v>
      </c>
    </row>
    <row r="14" spans="1:12">
      <c r="B14">
        <f t="shared" ref="B14:B19" si="3">C14/1000/60</f>
        <v>26.613433333333333</v>
      </c>
      <c r="C14">
        <v>1596806</v>
      </c>
      <c r="D14">
        <v>0.68301750000000006</v>
      </c>
      <c r="E14">
        <v>0.99</v>
      </c>
      <c r="F14">
        <f t="shared" ref="F14:F19" si="4">(H14+I14)/J14</f>
        <v>4.7991013984159689</v>
      </c>
      <c r="H14">
        <v>93181358</v>
      </c>
      <c r="I14">
        <v>11971436</v>
      </c>
      <c r="J14">
        <v>21910934</v>
      </c>
    </row>
    <row r="15" spans="1:12">
      <c r="B15">
        <f t="shared" si="3"/>
        <v>18.548983333333336</v>
      </c>
      <c r="C15">
        <v>1112939</v>
      </c>
      <c r="D15">
        <v>0.52091129999999997</v>
      </c>
      <c r="E15">
        <v>0.99759686000000003</v>
      </c>
      <c r="F15">
        <f t="shared" si="4"/>
        <v>1.4976387514424063</v>
      </c>
      <c r="H15">
        <v>93037217</v>
      </c>
      <c r="I15">
        <v>39454025</v>
      </c>
      <c r="J15">
        <v>88466756</v>
      </c>
    </row>
    <row r="16" spans="1:12">
      <c r="B16">
        <f t="shared" si="3"/>
        <v>27.256366666666668</v>
      </c>
      <c r="C16">
        <v>1635382</v>
      </c>
      <c r="D16">
        <v>0.49008688</v>
      </c>
      <c r="E16">
        <v>0.99634652999999995</v>
      </c>
      <c r="F16">
        <f t="shared" si="4"/>
        <v>0.94900086376869808</v>
      </c>
      <c r="H16">
        <v>93205626</v>
      </c>
      <c r="I16">
        <v>74752080</v>
      </c>
      <c r="J16">
        <v>176983723</v>
      </c>
    </row>
    <row r="17" spans="1:10">
      <c r="B17">
        <f t="shared" si="3"/>
        <v>17.029983333333334</v>
      </c>
      <c r="C17">
        <v>1021799</v>
      </c>
      <c r="D17">
        <v>0.42066595000000001</v>
      </c>
      <c r="E17">
        <v>0.9930504</v>
      </c>
      <c r="F17">
        <f t="shared" ref="F17" si="5">(H17+I17)/J17</f>
        <v>0.63170021490837713</v>
      </c>
      <c r="H17">
        <v>87467759</v>
      </c>
      <c r="I17">
        <v>135555758</v>
      </c>
      <c r="J17">
        <v>353052780</v>
      </c>
    </row>
    <row r="18" spans="1:10">
      <c r="B18">
        <f t="shared" si="3"/>
        <v>35.028766666666669</v>
      </c>
      <c r="C18">
        <v>2101726</v>
      </c>
      <c r="D18">
        <v>0.40091798000000001</v>
      </c>
      <c r="E18">
        <v>0.98345519999999997</v>
      </c>
      <c r="F18">
        <f t="shared" si="4"/>
        <v>0.39567612509140337</v>
      </c>
      <c r="H18">
        <v>89376383</v>
      </c>
      <c r="I18">
        <v>233641922</v>
      </c>
      <c r="J18">
        <v>816370472</v>
      </c>
    </row>
    <row r="19" spans="1:10">
      <c r="B19">
        <f t="shared" si="3"/>
        <v>28.069933333333331</v>
      </c>
      <c r="C19">
        <v>1684196</v>
      </c>
      <c r="D19">
        <v>0.29773417000000002</v>
      </c>
      <c r="E19">
        <v>0.9357375</v>
      </c>
      <c r="F19">
        <f t="shared" si="4"/>
        <v>0.32354129489939126</v>
      </c>
      <c r="H19">
        <v>88167441</v>
      </c>
      <c r="I19">
        <v>342259917</v>
      </c>
      <c r="J19">
        <v>1330362970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9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0">
      <c r="A22">
        <v>2</v>
      </c>
      <c r="B22">
        <v>18.44916667</v>
      </c>
      <c r="C22">
        <v>1106950</v>
      </c>
      <c r="D22">
        <v>0.87209999999999999</v>
      </c>
      <c r="E22">
        <v>0.99</v>
      </c>
      <c r="F22">
        <v>18.108634720000001</v>
      </c>
      <c r="H22">
        <v>91529939</v>
      </c>
      <c r="I22">
        <v>3471671</v>
      </c>
      <c r="J22">
        <v>5246205</v>
      </c>
    </row>
    <row r="23" spans="1:10">
      <c r="A23">
        <v>8</v>
      </c>
      <c r="B23">
        <v>26.613433329999999</v>
      </c>
      <c r="C23">
        <v>1596806</v>
      </c>
      <c r="D23">
        <v>0.68301750000000006</v>
      </c>
      <c r="E23">
        <v>0.99</v>
      </c>
      <c r="F23">
        <v>4.7991013980000004</v>
      </c>
      <c r="H23">
        <v>93181358</v>
      </c>
      <c r="I23">
        <v>11971436</v>
      </c>
      <c r="J23">
        <v>21910934</v>
      </c>
    </row>
    <row r="24" spans="1:10">
      <c r="A24">
        <v>32</v>
      </c>
      <c r="B24">
        <v>18.548983329999999</v>
      </c>
      <c r="C24">
        <v>1112939</v>
      </c>
      <c r="D24">
        <v>0.52091129999999997</v>
      </c>
      <c r="E24">
        <v>0.99759686000000003</v>
      </c>
      <c r="F24">
        <v>1.497638751</v>
      </c>
      <c r="H24">
        <v>93037217</v>
      </c>
      <c r="I24">
        <v>39454025</v>
      </c>
      <c r="J24">
        <v>88466756</v>
      </c>
    </row>
    <row r="25" spans="1:10">
      <c r="A25">
        <v>64</v>
      </c>
      <c r="B25">
        <v>35.401916669999999</v>
      </c>
      <c r="C25">
        <v>2124115</v>
      </c>
      <c r="D25">
        <v>0.49008688</v>
      </c>
      <c r="E25">
        <v>0.99634652999999995</v>
      </c>
      <c r="F25">
        <v>1.489427877</v>
      </c>
      <c r="H25">
        <v>91390298</v>
      </c>
      <c r="I25">
        <v>172237191</v>
      </c>
      <c r="J25">
        <v>176999164</v>
      </c>
    </row>
    <row r="26" spans="1:10">
      <c r="A26">
        <v>128</v>
      </c>
      <c r="B26">
        <v>17.02998333</v>
      </c>
      <c r="C26">
        <v>1021799</v>
      </c>
      <c r="D26">
        <v>0.42066595000000001</v>
      </c>
      <c r="E26">
        <v>0.9930504</v>
      </c>
      <c r="F26">
        <v>0.63170021499999995</v>
      </c>
      <c r="H26">
        <v>87467759</v>
      </c>
      <c r="I26">
        <v>135555758</v>
      </c>
      <c r="J26">
        <v>353052780</v>
      </c>
    </row>
    <row r="27" spans="1:10">
      <c r="A27">
        <v>256</v>
      </c>
      <c r="B27">
        <v>35.028766670000003</v>
      </c>
      <c r="C27">
        <v>2101726</v>
      </c>
      <c r="D27">
        <v>0.40091798000000001</v>
      </c>
      <c r="E27">
        <v>0.98345519999999997</v>
      </c>
      <c r="F27">
        <v>0.39567612499999999</v>
      </c>
      <c r="H27">
        <v>89376383</v>
      </c>
      <c r="I27">
        <v>233641922</v>
      </c>
      <c r="J27">
        <v>816370472</v>
      </c>
    </row>
    <row r="28" spans="1:10">
      <c r="A28">
        <v>512</v>
      </c>
      <c r="B28">
        <v>28.069933330000001</v>
      </c>
      <c r="C28">
        <v>1684196</v>
      </c>
      <c r="D28">
        <v>0.29773417000000002</v>
      </c>
      <c r="E28">
        <v>0.9357375</v>
      </c>
      <c r="F28">
        <v>0.32354129500000001</v>
      </c>
      <c r="H28">
        <v>88167441</v>
      </c>
      <c r="I28">
        <v>342259917</v>
      </c>
      <c r="J28">
        <v>1330362970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hbnlj</vt:lpstr>
      <vt:lpstr>pgbj</vt:lpstr>
      <vt:lpstr>hzknnj</vt:lpstr>
      <vt:lpstr>lsh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EL Beze</dc:creator>
  <cp:lastModifiedBy>Lea EL Beze</cp:lastModifiedBy>
  <dcterms:created xsi:type="dcterms:W3CDTF">2015-03-03T18:40:04Z</dcterms:created>
  <dcterms:modified xsi:type="dcterms:W3CDTF">2015-03-22T07:11:14Z</dcterms:modified>
</cp:coreProperties>
</file>