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ce\Documents\GitHub\llm-psych-depth\human_study\data\processed\"/>
    </mc:Choice>
  </mc:AlternateContent>
  <xr:revisionPtr revIDLastSave="0" documentId="13_ncr:1_{4415FD3C-4A34-4B69-8E76-5EF229890794}" xr6:coauthVersionLast="47" xr6:coauthVersionMax="47" xr10:uidLastSave="{00000000-0000-0000-0000-000000000000}"/>
  <bookViews>
    <workbookView xWindow="31020" yWindow="-3210" windowWidth="28500" windowHeight="17880" firstSheet="2" activeTab="6" xr2:uid="{00000000-000D-0000-FFFF-FFFF00000000}"/>
  </bookViews>
  <sheets>
    <sheet name="aggregated summary" sheetId="8" r:id="rId1"/>
    <sheet name="HZ aggregated sum" sheetId="6" r:id="rId2"/>
    <sheet name="max aggregated pivot" sheetId="9" r:id="rId3"/>
    <sheet name="max aggregated summary" sheetId="10" r:id="rId4"/>
    <sheet name="HZ aggregated max" sheetId="7" r:id="rId5"/>
    <sheet name="summary" sheetId="5" r:id="rId6"/>
    <sheet name="llm + FHC annotations" sheetId="1" r:id="rId7"/>
    <sheet name="descriptions" sheetId="4" r:id="rId8"/>
    <sheet name="pivot table" sheetId="3" r:id="rId9"/>
  </sheets>
  <definedNames>
    <definedName name="_xlnm._FilterDatabase" localSheetId="6" hidden="1">'llm + FHC annotations'!$A$1:$Z$200</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0" l="1"/>
  <c r="K20" i="10" s="1"/>
  <c r="K4" i="10"/>
  <c r="K21" i="10" s="1"/>
  <c r="K5" i="10"/>
  <c r="K6" i="10"/>
  <c r="K7" i="10"/>
  <c r="K24" i="10" s="1"/>
  <c r="K8" i="10"/>
  <c r="K25" i="10" s="1"/>
  <c r="K9" i="10"/>
  <c r="K26" i="10" s="1"/>
  <c r="K10" i="10"/>
  <c r="K11" i="10"/>
  <c r="K12" i="10"/>
  <c r="K13" i="10"/>
  <c r="K14" i="10"/>
  <c r="K15" i="10"/>
  <c r="K32" i="10" s="1"/>
  <c r="K16" i="10"/>
  <c r="K33" i="10" s="1"/>
  <c r="K17" i="10"/>
  <c r="K18" i="10"/>
  <c r="K2" i="10"/>
  <c r="K19" i="10" s="1"/>
  <c r="C20" i="10"/>
  <c r="D20" i="10"/>
  <c r="F20" i="10"/>
  <c r="E20" i="10"/>
  <c r="I20" i="10"/>
  <c r="G20" i="10"/>
  <c r="J20" i="10"/>
  <c r="H20" i="10"/>
  <c r="C21" i="10"/>
  <c r="D21" i="10"/>
  <c r="F21" i="10"/>
  <c r="E21" i="10"/>
  <c r="I21" i="10"/>
  <c r="G21" i="10"/>
  <c r="J21" i="10"/>
  <c r="H21" i="10"/>
  <c r="C22" i="10"/>
  <c r="D22" i="10"/>
  <c r="F22" i="10"/>
  <c r="E22" i="10"/>
  <c r="I22" i="10"/>
  <c r="G22" i="10"/>
  <c r="J22" i="10"/>
  <c r="H22" i="10"/>
  <c r="C23" i="10"/>
  <c r="D23" i="10"/>
  <c r="F23" i="10"/>
  <c r="E23" i="10"/>
  <c r="I23" i="10"/>
  <c r="G23" i="10"/>
  <c r="J23" i="10"/>
  <c r="H23" i="10"/>
  <c r="C24" i="10"/>
  <c r="D24" i="10"/>
  <c r="F24" i="10"/>
  <c r="E24" i="10"/>
  <c r="I24" i="10"/>
  <c r="G24" i="10"/>
  <c r="J24" i="10"/>
  <c r="H24" i="10"/>
  <c r="C25" i="10"/>
  <c r="D25" i="10"/>
  <c r="F25" i="10"/>
  <c r="E25" i="10"/>
  <c r="I25" i="10"/>
  <c r="G25" i="10"/>
  <c r="J25" i="10"/>
  <c r="H25" i="10"/>
  <c r="C26" i="10"/>
  <c r="D26" i="10"/>
  <c r="F26" i="10"/>
  <c r="E26" i="10"/>
  <c r="I26" i="10"/>
  <c r="G26" i="10"/>
  <c r="J26" i="10"/>
  <c r="H26" i="10"/>
  <c r="C27" i="10"/>
  <c r="D27" i="10"/>
  <c r="F27" i="10"/>
  <c r="E27" i="10"/>
  <c r="I27" i="10"/>
  <c r="G27" i="10"/>
  <c r="J27" i="10"/>
  <c r="H27" i="10"/>
  <c r="C28" i="10"/>
  <c r="D28" i="10"/>
  <c r="F28" i="10"/>
  <c r="E28" i="10"/>
  <c r="I28" i="10"/>
  <c r="G28" i="10"/>
  <c r="J28" i="10"/>
  <c r="H28" i="10"/>
  <c r="C29" i="10"/>
  <c r="D29" i="10"/>
  <c r="F29" i="10"/>
  <c r="E29" i="10"/>
  <c r="I29" i="10"/>
  <c r="G29" i="10"/>
  <c r="J29" i="10"/>
  <c r="H29" i="10"/>
  <c r="C30" i="10"/>
  <c r="D30" i="10"/>
  <c r="F30" i="10"/>
  <c r="E30" i="10"/>
  <c r="I30" i="10"/>
  <c r="G30" i="10"/>
  <c r="J30" i="10"/>
  <c r="H30" i="10"/>
  <c r="C31" i="10"/>
  <c r="D31" i="10"/>
  <c r="F31" i="10"/>
  <c r="E31" i="10"/>
  <c r="I31" i="10"/>
  <c r="G31" i="10"/>
  <c r="J31" i="10"/>
  <c r="H31" i="10"/>
  <c r="C32" i="10"/>
  <c r="D32" i="10"/>
  <c r="F32" i="10"/>
  <c r="E32" i="10"/>
  <c r="I32" i="10"/>
  <c r="G32" i="10"/>
  <c r="J32" i="10"/>
  <c r="H32" i="10"/>
  <c r="C33" i="10"/>
  <c r="D33" i="10"/>
  <c r="F33" i="10"/>
  <c r="E33" i="10"/>
  <c r="I33" i="10"/>
  <c r="G33" i="10"/>
  <c r="J33" i="10"/>
  <c r="H33" i="10"/>
  <c r="C34" i="10"/>
  <c r="D34" i="10"/>
  <c r="F34" i="10"/>
  <c r="E34" i="10"/>
  <c r="I34" i="10"/>
  <c r="G34" i="10"/>
  <c r="J34" i="10"/>
  <c r="H34" i="10"/>
  <c r="D19" i="10"/>
  <c r="F19" i="10"/>
  <c r="E19" i="10"/>
  <c r="I19" i="10"/>
  <c r="G19" i="10"/>
  <c r="J19" i="10"/>
  <c r="H19" i="10"/>
  <c r="C19" i="10"/>
  <c r="H3" i="5"/>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 r="K23" i="10" l="1"/>
  <c r="K34" i="10"/>
  <c r="K22" i="10"/>
  <c r="K31" i="10"/>
  <c r="K30" i="10"/>
  <c r="K29" i="10"/>
  <c r="K28" i="10"/>
  <c r="K27" i="10"/>
</calcChain>
</file>

<file path=xl/sharedStrings.xml><?xml version="1.0" encoding="utf-8"?>
<sst xmlns="http://schemas.openxmlformats.org/spreadsheetml/2006/main" count="1933" uniqueCount="312">
  <si>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</si>
  <si>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</si>
  <si>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</si>
  <si>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</si>
  <si>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</si>
  <si>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</si>
  <si>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</si>
  <si>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</si>
  <si>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</si>
  <si>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</si>
  <si>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</si>
  <si>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</si>
  <si>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</si>
  <si>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</si>
  <si>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</si>
  <si>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</si>
  <si>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</si>
  <si>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</si>
  <si>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</si>
  <si>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</si>
  <si>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</si>
  <si>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</si>
  <si>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</si>
  <si>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</si>
  <si>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</si>
  <si>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</si>
  <si>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</si>
  <si>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</si>
  <si>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</si>
  <si>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</si>
  <si>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</si>
  <si>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</si>
  <si>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</si>
  <si>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</si>
  <si>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</si>
  <si>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</si>
  <si>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</si>
  <si>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</si>
  <si>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</si>
  <si>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</si>
  <si>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</si>
  <si>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</si>
  <si>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</si>
  <si>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</si>
  <si>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</si>
  <si>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</si>
  <si>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</si>
  <si>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</si>
  <si>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</si>
  <si>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</si>
  <si>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</si>
  <si>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</si>
  <si>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</si>
  <si>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</si>
  <si>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</si>
  <si>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</si>
  <si>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</si>
  <si>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</si>
  <si>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</si>
  <si>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</si>
  <si>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</si>
  <si>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</si>
  <si>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</si>
  <si>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</si>
  <si>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</si>
  <si>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</si>
  <si>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</si>
  <si>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</si>
  <si>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</si>
  <si>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</si>
  <si>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</si>
  <si>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</si>
  <si>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</si>
  <si>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</si>
  <si>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</si>
  <si>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</si>
  <si>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</si>
  <si>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</si>
  <si>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</si>
  <si>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</si>
  <si>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</si>
  <si>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</si>
  <si>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</si>
  <si>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</si>
  <si>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</si>
  <si>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</si>
  <si>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</si>
  <si>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</si>
  <si>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</si>
  <si>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</si>
  <si>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</si>
  <si>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</si>
  <si>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</si>
  <si>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</si>
  <si>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</si>
  <si>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</si>
  <si>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</si>
  <si>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</si>
  <si>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</si>
  <si>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</si>
  <si>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</si>
  <si>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</si>
  <si>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</si>
  <si>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</si>
  <si>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</si>
  <si>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</si>
  <si>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</si>
  <si>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</si>
  <si>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</si>
  <si>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</si>
  <si>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</si>
  <si>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</si>
  <si>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</si>
  <si>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</si>
  <si>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</si>
  <si>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</si>
  <si>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</si>
  <si>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</si>
  <si>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</si>
  <si>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</si>
  <si>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</si>
  <si>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</si>
  <si>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</si>
  <si>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</si>
  <si>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</si>
  <si>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</si>
  <si>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</si>
  <si>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</si>
  <si>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</si>
  <si>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</si>
  <si>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</si>
  <si>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</si>
  <si>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</si>
  <si>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</si>
  <si>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</si>
  <si>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</si>
  <si>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</si>
  <si>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</si>
  <si>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</si>
  <si>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</si>
  <si>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</si>
  <si>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</si>
  <si>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</si>
  <si>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</si>
  <si>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</si>
  <si>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</si>
  <si>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</si>
  <si>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</si>
  <si>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</si>
  <si>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</si>
  <si>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</si>
  <si>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</si>
  <si>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</si>
  <si>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</si>
  <si>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</si>
  <si>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</si>
  <si>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</si>
  <si>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</si>
  <si>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</si>
  <si>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</si>
  <si>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</si>
  <si>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</si>
  <si>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</si>
  <si>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</si>
  <si>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</si>
  <si>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</si>
  <si>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</si>
  <si>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</si>
  <si>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</si>
  <si>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</si>
  <si>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</si>
  <si>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</si>
  <si>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</si>
  <si>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</si>
  <si>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</si>
  <si>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</si>
  <si>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</si>
  <si>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</si>
  <si>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</si>
  <si>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</si>
  <si>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</si>
  <si>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</si>
  <si>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</si>
  <si>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</si>
  <si>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</si>
  <si>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</si>
  <si>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</si>
  <si>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</si>
  <si>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</si>
  <si>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</si>
  <si>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</si>
  <si>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</si>
  <si>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</si>
  <si>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</si>
  <si>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</si>
  <si>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</si>
  <si>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</si>
  <si>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</si>
  <si>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</si>
  <si>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</si>
  <si>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</si>
  <si>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</si>
  <si>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</si>
  <si>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</si>
  <si>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</si>
  <si>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</si>
  <si>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</si>
  <si>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</si>
  <si>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</si>
  <si>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</si>
  <si>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</si>
  <si>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</si>
  <si>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</si>
  <si>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</si>
  <si>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</si>
  <si>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</si>
  <si>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</si>
  <si>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</si>
  <si>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</si>
  <si>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</si>
  <si>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</si>
  <si>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</si>
  <si>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</si>
  <si>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</si>
  <si>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</si>
  <si>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</si>
  <si>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</si>
  <si>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</si>
  <si>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</si>
  <si>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</si>
  <si>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</si>
  <si>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</si>
  <si>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</si>
  <si>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</si>
  <si>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</si>
  <si>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</si>
  <si>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</si>
  <si>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</si>
  <si>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</si>
  <si>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</si>
  <si>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</si>
  <si>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</si>
  <si>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</si>
  <si>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</si>
  <si>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</si>
  <si>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</si>
  <si>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</si>
  <si>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</si>
  <si>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</si>
  <si>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</si>
  <si>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</si>
  <si>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</si>
  <si>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</si>
  <si>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</si>
  <si>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</si>
  <si>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</si>
  <si>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</si>
  <si>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</si>
  <si>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</si>
  <si>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</si>
  <si>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</si>
  <si>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</si>
  <si>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</si>
  <si>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</si>
  <si>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</si>
  <si>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</si>
  <si>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</si>
  <si>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</si>
  <si>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</si>
  <si>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</si>
  <si>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</si>
  <si>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</si>
  <si>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</si>
  <si>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</si>
  <si>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</si>
  <si>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</si>
  <si>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</si>
  <si>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</si>
  <si>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</si>
  <si>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</si>
  <si>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</si>
  <si>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</si>
  <si>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</si>
  <si>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</si>
  <si>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</si>
  <si>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</si>
  <si>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</si>
  <si>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</si>
  <si>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</si>
  <si>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</si>
  <si>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</si>
  <si>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</si>
  <si>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</si>
  <si>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</si>
  <si>
    <t>Total</t>
  </si>
  <si>
    <t>Majority Vote</t>
  </si>
  <si>
    <t>Predicted Authorship</t>
  </si>
  <si>
    <t>Average Score</t>
  </si>
  <si>
    <t>Human/LLM</t>
  </si>
  <si>
    <t>Model Type</t>
  </si>
  <si>
    <t>Actual Authorship</t>
  </si>
  <si>
    <t>Association</t>
  </si>
  <si>
    <t>Count of model_short</t>
  </si>
  <si>
    <t>COUNT of Stories</t>
  </si>
  <si>
    <t>Counts</t>
  </si>
  <si>
    <t>Percentages</t>
  </si>
  <si>
    <t>TOTALS</t>
  </si>
  <si>
    <t>Justifications</t>
  </si>
  <si>
    <t>NOTES</t>
  </si>
  <si>
    <t xml:space="preserve">GPT-4 was consistently regarded as creative and nuanced, more frequently than most human work. </t>
  </si>
  <si>
    <t>GPT-4 largely avoided the tells other LLMs fell into - e.g. basic names, being formulaic, simplistic, lessons learned…</t>
  </si>
  <si>
    <t xml:space="preserve">GPT-4 had the highest rate of "ungrammatical" comments out of the LLMs, but these were used as evidence of being human-written.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</si>
</sst>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33" borderId="10" xfId="0" applyFont="1" applyFill="1" applyBorder="1"/>
    <xf numFmtId="2" fontId="0" fillId="0" borderId="0" xfId="0" applyNumberFormat="1"/>
    <xf numFmtId="2" fontId="16" fillId="0" borderId="0" xfId="0" applyNumberFormat="1" applyFont="1"/>
    <xf numFmtId="0" fontId="0" fillId="33" borderId="10" xfId="0" applyFill="1" applyBorder="1"/>
    <xf numFmtId="0" fontId="16" fillId="33" borderId="0" xfId="0" applyFont="1" applyFill="1"/>
    <xf numFmtId="0" fontId="16" fillId="0" borderId="0" xfId="0" applyFont="1" applyAlignment="1">
      <alignment horizontal="center"/>
    </xf>
    <xf numFmtId="0" fontId="16" fillId="0" borderId="0" xfId="0" applyFont="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9.443803703703" createdVersion="8" refreshedVersion="8" minRefreshableVersion="3" recordCount="100" xr:uid="{B46467C4-0B67-4E40-AD8A-06AF4BF8AA01}">
  <cacheSource type="worksheet">
    <worksheetSource ref="A1:W101" sheet="HZ aggregated max"/>
  </cacheSource>
  <cacheFields count="23">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author_type" numFmtId="0">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n v="5"/>
    <x v="0"/>
    <s v="Vicuna-33B"/>
    <s v="LLM"/>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n v="1"/>
    <x v="1"/>
    <s v="Vicuna-33B"/>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n v="1"/>
    <x v="1"/>
    <s v="Vicuna-33B"/>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n v="1"/>
    <x v="1"/>
    <s v="Vicuna-33B"/>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n v="4"/>
    <x v="0"/>
    <s v="Llama-2-70B"/>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n v="1"/>
    <x v="1"/>
    <s v="Llama-2-70B"/>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n v="2"/>
    <x v="1"/>
    <s v="Llama-2-70B"/>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n v="4"/>
    <x v="0"/>
    <s v="GPT-4"/>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n v="4"/>
    <x v="0"/>
    <s v="GPT-4"/>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n v="5"/>
    <x v="0"/>
    <s v="GPT-4"/>
    <s v="LLM"/>
    <s v="TheBloke/Mixtral-8x7B-Instruct-v0.1-GPTQ"/>
  </r>
  <r>
    <n v="1"/>
    <n v="0"/>
    <n v="0"/>
    <n v="0"/>
    <n v="0"/>
    <n v="0"/>
    <n v="0"/>
    <n v="0"/>
    <n v="0"/>
    <n v="0"/>
    <n v="0"/>
    <n v="0"/>
    <n v="0"/>
    <n v="0"/>
    <n v="0"/>
    <n v="0"/>
    <s v="The story exhibits creative and imaginative elements, suggesting a human author."/>
    <m/>
    <d v="2024-01-31T21:09:22"/>
    <n v="3"/>
    <n v="3"/>
    <n v="3"/>
    <x v="1"/>
    <s v="Llama-2-7B"/>
    <s v="LLM"/>
    <s v="TheBloke/Mixtral-8x7B-Instruct-v0.1-GPTQ"/>
  </r>
  <r>
    <n v="0"/>
    <n v="0"/>
    <n v="0"/>
    <n v="0"/>
    <n v="0"/>
    <n v="0"/>
    <n v="0"/>
    <n v="0"/>
    <n v="0"/>
    <n v="1"/>
    <n v="0"/>
    <n v="1"/>
    <n v="1"/>
    <n v="0"/>
    <n v="0"/>
    <n v="0"/>
    <s v="The repetition of the exact words used in the prompt make me inclined to think this was written by an LLM."/>
    <m/>
    <d v="2024-01-31T21:09:41"/>
    <n v="6"/>
    <n v="3"/>
    <n v="2"/>
    <x v="1"/>
    <s v="Llama-2-7B"/>
    <s v="LLM"/>
    <s v="TheBloke/Mixtral-8x7B-Instruct-v0.1-GPTQ"/>
  </r>
  <r>
    <n v="0"/>
    <n v="0"/>
    <n v="0"/>
    <n v="0"/>
    <n v="0"/>
    <n v="0"/>
    <n v="0"/>
    <n v="0"/>
    <n v="0"/>
    <n v="0"/>
    <n v="1"/>
    <n v="0"/>
    <n v="0"/>
    <n v="0"/>
    <n v="0"/>
    <n v="0"/>
    <s v="The format of the short story is very atypical. The story overall is also very basic in its sentence structure."/>
    <m/>
    <d v="2024-01-31T21:10:33"/>
    <n v="7"/>
    <n v="3"/>
    <n v="1"/>
    <x v="1"/>
    <s v="Llama-2-7B"/>
    <s v="LLM"/>
    <s v="TheBloke/Mixtral-8x7B-Instruct-v0.1-GPTQ"/>
  </r>
  <r>
    <n v="1"/>
    <n v="0"/>
    <n v="0"/>
    <n v="0"/>
    <n v="0"/>
    <n v="0"/>
    <n v="0"/>
    <n v="0"/>
    <n v="0"/>
    <n v="0"/>
    <n v="0"/>
    <n v="0"/>
    <n v="0"/>
    <n v="0"/>
    <n v="0"/>
    <n v="0"/>
    <s v="The story exhibits creative and imaginative elements, suggesting a human author."/>
    <m/>
    <d v="2024-01-31T21:11:05"/>
    <n v="3"/>
    <n v="4"/>
    <n v="3"/>
    <x v="1"/>
    <s v="Llama-2-13B"/>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n v="2"/>
    <x v="1"/>
    <s v="Llama-2-13B"/>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n v="2"/>
    <x v="1"/>
    <s v="Llama-2-13B"/>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n v="5"/>
    <x v="0"/>
    <s v="GPT-4"/>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n v="5"/>
    <x v="0"/>
    <s v="GPT-4"/>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n v="5"/>
    <x v="0"/>
    <s v="GPT-4"/>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n v="5"/>
    <x v="0"/>
    <s v="GPT-4"/>
    <s v="LLM"/>
    <s v="TheBloke/Mixtral-8x7B-Instruct-v0.1-GPTQ"/>
  </r>
  <r>
    <n v="1"/>
    <n v="1"/>
    <n v="0"/>
    <n v="0"/>
    <n v="0"/>
    <n v="0"/>
    <n v="0"/>
    <n v="0"/>
    <n v="0"/>
    <n v="0"/>
    <n v="0"/>
    <n v="0"/>
    <n v="0"/>
    <n v="0"/>
    <n v="0"/>
    <n v="0"/>
    <s v="The story is likely written by a human. It demonstrates a level of creativity, emotional depth, and narrative complexity."/>
    <m/>
    <d v="2024-01-31T21:15:24"/>
    <n v="3"/>
    <n v="6"/>
    <n v="4"/>
    <x v="0"/>
    <s v="Llama-2-7B"/>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n v="3"/>
    <x v="1"/>
    <s v="Llama-2-7B"/>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n v="1"/>
    <x v="1"/>
    <s v="Llama-2-7B"/>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n v="2"/>
    <x v="1"/>
    <s v="Vicuna-33B"/>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n v="2"/>
    <x v="1"/>
    <s v="Vicuna-33B"/>
    <s v="LLM"/>
    <s v="TheBloke/Mixtral-8x7B-Instruct-v0.1-GPTQ"/>
  </r>
  <r>
    <n v="0"/>
    <n v="0"/>
    <n v="0"/>
    <n v="0"/>
    <n v="0"/>
    <n v="0"/>
    <n v="0"/>
    <n v="0"/>
    <n v="0"/>
    <n v="0"/>
    <n v="1"/>
    <n v="0"/>
    <n v="0"/>
    <n v="0"/>
    <n v="0"/>
    <n v="0"/>
    <s v="It's all grammatically correct, but there is no description or real scene set in this piece."/>
    <m/>
    <d v="2024-01-31T21:22:15"/>
    <n v="7"/>
    <n v="7"/>
    <n v="1"/>
    <x v="1"/>
    <s v="Vicuna-33B"/>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n v="4"/>
    <x v="0"/>
    <s v="GPT-4"/>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n v="4"/>
    <x v="0"/>
    <s v="GPT-4"/>
    <s v="LLM"/>
    <s v="TheBloke/Mixtral-8x7B-Instruct-v0.1-GPTQ"/>
  </r>
  <r>
    <n v="0"/>
    <n v="1"/>
    <n v="0"/>
    <n v="0"/>
    <n v="0"/>
    <n v="0"/>
    <n v="0"/>
    <n v="0"/>
    <n v="0"/>
    <n v="0"/>
    <n v="0"/>
    <n v="0"/>
    <n v="0"/>
    <n v="0"/>
    <n v="0"/>
    <n v="0"/>
    <s v="I think that this was written by a human because emotions are accurately portrayed. It's also a pretty in-depth scene."/>
    <m/>
    <d v="2024-01-31T21:22:59"/>
    <n v="7"/>
    <n v="8"/>
    <n v="5"/>
    <x v="0"/>
    <s v="GPT-4"/>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n v="4"/>
    <x v="0"/>
    <s v="Llama-2-7B"/>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n v="1"/>
    <x v="1"/>
    <s v="Llama-2-7B"/>
    <s v="LLM"/>
    <s v="TheBloke/Mixtral-8x7B-Instruct-v0.1-GPTQ"/>
  </r>
  <r>
    <n v="0"/>
    <n v="0"/>
    <n v="1"/>
    <n v="1"/>
    <n v="0"/>
    <n v="0"/>
    <n v="0"/>
    <n v="0"/>
    <n v="0"/>
    <n v="0"/>
    <n v="0"/>
    <n v="0"/>
    <n v="0"/>
    <n v="0"/>
    <n v="0"/>
    <n v="0"/>
    <s v="The comedial and informal structure of this story makes it almost certain this was written by a human."/>
    <m/>
    <d v="2024-01-31T21:26:05"/>
    <n v="3"/>
    <n v="10"/>
    <n v="5"/>
    <x v="0"/>
    <s v="Human-Low"/>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n v="4"/>
    <x v="0"/>
    <s v="Human-Low"/>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n v="5"/>
    <x v="0"/>
    <s v="Human-Low"/>
    <s v="Human"/>
    <s v="TheBloke/Mixtral-8x7B-Instruct-v0.1-GPTQ"/>
  </r>
  <r>
    <n v="0"/>
    <n v="0"/>
    <n v="0"/>
    <n v="0"/>
    <n v="0"/>
    <n v="1"/>
    <n v="0"/>
    <n v="0"/>
    <n v="0"/>
    <n v="0"/>
    <n v="0"/>
    <n v="0"/>
    <n v="0"/>
    <n v="0"/>
    <n v="0"/>
    <n v="0"/>
    <s v="I think the cursing is characteristic of humans, so I think a human would write this."/>
    <m/>
    <d v="2024-01-31T21:28:32"/>
    <n v="7"/>
    <n v="10"/>
    <n v="4"/>
    <x v="0"/>
    <s v="Human-Low"/>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n v="3"/>
    <x v="1"/>
    <s v="Llama-2-70B"/>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n v="1"/>
    <x v="1"/>
    <s v="Llama-2-70B"/>
    <s v="LLM"/>
    <s v="TheBloke/Mixtral-8x7B-Instruct-v0.1-GPTQ"/>
  </r>
  <r>
    <n v="0"/>
    <n v="0"/>
    <n v="0"/>
    <n v="0"/>
    <n v="0"/>
    <n v="0"/>
    <n v="0"/>
    <n v="0"/>
    <n v="0"/>
    <n v="1"/>
    <n v="1"/>
    <n v="0"/>
    <n v="0"/>
    <n v="0"/>
    <n v="0"/>
    <n v="0"/>
    <s v="There are repetitive elements in the story such as many questions in a row asked. There's also not much action going on."/>
    <m/>
    <d v="2024-01-31T21:30:50"/>
    <n v="7"/>
    <n v="11"/>
    <n v="1"/>
    <x v="1"/>
    <s v="Llama-2-70B"/>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n v="4"/>
    <x v="0"/>
    <s v="Llama-2-70B"/>
    <s v="LLM"/>
    <s v="TheBloke/Mixtral-8x7B-Instruct-v0.1-GPTQ"/>
  </r>
  <r>
    <n v="0"/>
    <n v="0"/>
    <n v="0"/>
    <n v="0"/>
    <n v="0"/>
    <n v="0"/>
    <n v="0"/>
    <n v="0"/>
    <n v="0"/>
    <n v="0"/>
    <n v="0"/>
    <n v="0"/>
    <n v="0"/>
    <n v="0"/>
    <n v="0"/>
    <n v="0"/>
    <s v="Lack of psychological/emotion depth, and the rhetorical questions."/>
    <m/>
    <d v="2024-01-31T21:33:49"/>
    <n v="6"/>
    <n v="12"/>
    <n v="1"/>
    <x v="1"/>
    <s v="Llama-2-70B"/>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n v="1"/>
    <x v="1"/>
    <s v="Llama-2-70B"/>
    <s v="LLM"/>
    <s v="TheBloke/Mixtral-8x7B-Instruct-v0.1-GPTQ"/>
  </r>
  <r>
    <n v="1"/>
    <n v="0"/>
    <n v="0"/>
    <n v="0"/>
    <n v="0"/>
    <n v="0"/>
    <n v="0"/>
    <n v="0"/>
    <n v="0"/>
    <n v="0"/>
    <n v="0"/>
    <n v="0"/>
    <n v="0"/>
    <n v="0"/>
    <n v="0"/>
    <n v="0"/>
    <s v="The story demonstrates a level of creativity and emotional intelligence that aligns with human-authored narratives."/>
    <m/>
    <d v="2024-01-31T21:37:30"/>
    <n v="3"/>
    <n v="13"/>
    <n v="4"/>
    <x v="0"/>
    <s v="Vicuna-33B"/>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n v="1"/>
    <x v="1"/>
    <s v="Vicuna-33B"/>
    <s v="LLM"/>
    <s v="TheBloke/Mixtral-8x7B-Instruct-v0.1-GPTQ"/>
  </r>
  <r>
    <n v="0"/>
    <n v="1"/>
    <n v="0"/>
    <n v="0"/>
    <n v="0"/>
    <n v="0"/>
    <n v="0"/>
    <n v="0"/>
    <n v="0"/>
    <n v="0"/>
    <n v="0"/>
    <n v="0"/>
    <n v="0"/>
    <n v="0"/>
    <n v="0"/>
    <n v="0"/>
    <s v="The story demonstrates a nuanced understanding of human emotions and experiences in the face of the unknown."/>
    <m/>
    <d v="2024-01-31T21:40:42"/>
    <n v="3"/>
    <n v="14"/>
    <n v="4"/>
    <x v="0"/>
    <s v="Vicuna-33B"/>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n v="1"/>
    <x v="1"/>
    <s v="Vicuna-33B"/>
    <s v="LLM"/>
    <s v="TheBloke/Mixtral-8x7B-Instruct-v0.1-GPTQ"/>
  </r>
  <r>
    <n v="0"/>
    <n v="0"/>
    <n v="0"/>
    <n v="0"/>
    <n v="0"/>
    <n v="0"/>
    <n v="0"/>
    <n v="0"/>
    <n v="0"/>
    <n v="0"/>
    <n v="1"/>
    <n v="0"/>
    <n v="0"/>
    <n v="0"/>
    <n v="0"/>
    <n v="0"/>
    <s v="The cliche descriptions at the beginning of the piece indicated to me that this was AI writing."/>
    <m/>
    <d v="2024-01-31T21:42:16"/>
    <n v="7"/>
    <n v="14"/>
    <n v="1"/>
    <x v="1"/>
    <s v="Vicuna-33B"/>
    <s v="LLM"/>
    <s v="TheBloke/Mixtral-8x7B-Instruct-v0.1-GPTQ"/>
  </r>
  <r>
    <n v="1"/>
    <n v="1"/>
    <n v="0"/>
    <n v="0"/>
    <n v="0"/>
    <n v="0"/>
    <n v="0"/>
    <n v="0"/>
    <n v="0"/>
    <n v="0"/>
    <n v="0"/>
    <n v="0"/>
    <n v="0"/>
    <n v="0"/>
    <n v="0"/>
    <n v="0"/>
    <s v="The story exhibits a level of creativity and emotional depth that aligns with human-authored narratives."/>
    <m/>
    <d v="2024-01-31T21:42:55"/>
    <n v="3"/>
    <n v="15"/>
    <n v="4"/>
    <x v="0"/>
    <s v="Vicuna-33B"/>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n v="1"/>
    <x v="1"/>
    <s v="Vicuna-33B"/>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n v="4"/>
    <x v="0"/>
    <s v="Llama-2-13B"/>
    <s v="LLM"/>
    <s v="TheBloke/Mixtral-8x7B-Instruct-v0.1-GPTQ"/>
  </r>
  <r>
    <n v="0"/>
    <n v="0"/>
    <n v="0"/>
    <n v="0"/>
    <n v="0"/>
    <n v="0"/>
    <n v="0"/>
    <n v="0"/>
    <n v="0"/>
    <n v="0"/>
    <n v="0"/>
    <n v="0"/>
    <n v="0"/>
    <n v="1"/>
    <n v="0"/>
    <n v="0"/>
    <s v="The topics covered feel very much like something an LLM would write about."/>
    <m/>
    <d v="2024-01-31T21:52:59"/>
    <n v="6"/>
    <n v="16"/>
    <n v="1"/>
    <x v="1"/>
    <s v="Llama-2-13B"/>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n v="1"/>
    <x v="1"/>
    <s v="Llama-2-13B"/>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n v="3"/>
    <x v="1"/>
    <s v="Llama-2-70B"/>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n v="5"/>
    <x v="0"/>
    <s v="Llama-2-7B"/>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n v="4"/>
    <x v="0"/>
    <s v="Llama-2-7B"/>
    <s v="LLM"/>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n v="4"/>
    <x v="0"/>
    <s v="GPT-4"/>
    <s v="LLM"/>
    <s v="TheBloke/Mixtral-8x7B-Instruct-v0.1-GPTQ"/>
  </r>
  <r>
    <n v="0"/>
    <n v="0"/>
    <n v="0"/>
    <n v="0"/>
    <n v="0"/>
    <n v="0"/>
    <n v="0"/>
    <n v="0"/>
    <n v="0"/>
    <n v="0"/>
    <n v="0"/>
    <n v="1"/>
    <n v="0"/>
    <n v="0"/>
    <n v="0"/>
    <n v="0"/>
    <s v="The introductory paragraph feels very robotic, but the rest of the story feels somewhat more human... sort of."/>
    <m/>
    <d v="2024-01-31T22:03:37"/>
    <n v="6"/>
    <n v="19"/>
    <n v="2"/>
    <x v="1"/>
    <s v="GPT-4"/>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n v="5"/>
    <x v="0"/>
    <s v="GPT-4"/>
    <s v="LLM"/>
    <s v="TheBloke/Mixtral-8x7B-Instruct-v0.1-GPTQ"/>
  </r>
  <r>
    <n v="1"/>
    <n v="1"/>
    <n v="0"/>
    <n v="0"/>
    <n v="0"/>
    <n v="0"/>
    <n v="0"/>
    <n v="0"/>
    <n v="0"/>
    <n v="0"/>
    <n v="0"/>
    <n v="0"/>
    <n v="0"/>
    <n v="0"/>
    <n v="0"/>
    <n v="0"/>
    <s v="The story demonstrates a level of emotional depth and creativity in exploring the vampire's relationship with video games."/>
    <m/>
    <d v="2024-01-31T22:05:59"/>
    <n v="4"/>
    <n v="20"/>
    <n v="4"/>
    <x v="0"/>
    <s v="Llama-2-13B"/>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n v="1"/>
    <x v="1"/>
    <s v="Llama-2-13B"/>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n v="2"/>
    <x v="1"/>
    <s v="Vicuna-33B"/>
    <s v="LLM"/>
    <s v="TheBloke/Mixtral-8x7B-Instruct-v0.1-GPTQ"/>
  </r>
  <r>
    <n v="0"/>
    <n v="0"/>
    <n v="0"/>
    <n v="0"/>
    <n v="0"/>
    <n v="0"/>
    <n v="0"/>
    <n v="0"/>
    <n v="0"/>
    <n v="0"/>
    <n v="1"/>
    <n v="0"/>
    <n v="0"/>
    <n v="1"/>
    <n v="1"/>
    <n v="0"/>
    <s v="The names are very basic. The story is not fleshed out. There's little to no writing style."/>
    <m/>
    <d v="2024-01-31T22:07:16"/>
    <n v="7"/>
    <n v="21"/>
    <n v="1"/>
    <x v="1"/>
    <s v="Vicuna-33B"/>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n v="4"/>
    <x v="0"/>
    <s v="GPT-4"/>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n v="3"/>
    <x v="1"/>
    <s v="GPT-4"/>
    <s v="LLM"/>
    <s v="TheBloke/Mixtral-8x7B-Instruct-v0.1-GPTQ"/>
  </r>
  <r>
    <n v="0"/>
    <n v="0"/>
    <n v="0"/>
    <n v="0"/>
    <n v="0"/>
    <n v="0"/>
    <n v="0"/>
    <n v="0"/>
    <n v="0"/>
    <n v="1"/>
    <n v="1"/>
    <n v="1"/>
    <n v="1"/>
    <n v="0"/>
    <n v="0"/>
    <n v="0"/>
    <s v="Random, unnecessary names; redundant descriptions for emotion; exact same wording as used in prompt."/>
    <m/>
    <d v="2024-01-31T22:09:48"/>
    <n v="3"/>
    <n v="23"/>
    <n v="1"/>
    <x v="1"/>
    <s v="Llama-2-13B"/>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n v="3"/>
    <x v="1"/>
    <s v="Llama-2-13B"/>
    <s v="LLM"/>
    <s v="TheBloke/Mixtral-8x7B-Instruct-v0.1-GPTQ"/>
  </r>
  <r>
    <n v="0"/>
    <n v="0"/>
    <n v="0"/>
    <n v="0"/>
    <n v="0"/>
    <n v="0"/>
    <n v="0"/>
    <n v="0"/>
    <n v="0"/>
    <n v="0"/>
    <n v="1"/>
    <n v="0"/>
    <n v="0"/>
    <n v="0"/>
    <n v="0"/>
    <n v="0"/>
    <s v="Twins. . . and the sister was two years older? Question markssss lmao"/>
    <m/>
    <d v="2024-01-31T22:16:43"/>
    <n v="2"/>
    <n v="24"/>
    <n v="1"/>
    <x v="1"/>
    <s v="Llama-2-13B"/>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n v="4"/>
    <x v="0"/>
    <s v="Llama-2-13B"/>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n v="1"/>
    <x v="1"/>
    <s v="Llama-2-13B"/>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n v="5"/>
    <x v="0"/>
    <s v="Llama-2-70B"/>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n v="2"/>
    <x v="1"/>
    <s v="Llama-2-70B"/>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n v="4"/>
    <x v="0"/>
    <s v="Llama-2-7B"/>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n v="5"/>
    <x v="0"/>
    <s v="Llama-2-7B"/>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n v="5"/>
    <x v="0"/>
    <s v="Vicuna-33B"/>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n v="1"/>
    <x v="1"/>
    <s v="Vicuna-33B"/>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n v="5"/>
    <x v="0"/>
    <s v="Llama-2-13B"/>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n v="3"/>
    <x v="1"/>
    <s v="Llama-2-13B"/>
    <s v="LLM"/>
    <s v="TheBloke/Mixtral-8x7B-Instruct-v0.1-GPTQ"/>
  </r>
  <r>
    <n v="0"/>
    <n v="0"/>
    <n v="0"/>
    <n v="0"/>
    <n v="0"/>
    <n v="0"/>
    <n v="0"/>
    <n v="0"/>
    <n v="0"/>
    <n v="0"/>
    <n v="1"/>
    <n v="0"/>
    <n v="0"/>
    <n v="1"/>
    <n v="0"/>
    <n v="1"/>
    <s v="There's a &quot;lesson to be learned&quot; aspect at the end of this piece. The conflict is also resolved too easily."/>
    <m/>
    <d v="2024-01-31T22:21:16"/>
    <n v="7"/>
    <n v="28"/>
    <n v="1"/>
    <x v="1"/>
    <s v="Llama-2-13B"/>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n v="4"/>
    <x v="0"/>
    <s v="Vicuna-33B"/>
    <s v="LLM"/>
    <s v="TheBloke/Mixtral-8x7B-Instruct-v0.1-GPTQ"/>
  </r>
  <r>
    <n v="0"/>
    <n v="0"/>
    <n v="0"/>
    <n v="0"/>
    <n v="0"/>
    <n v="0"/>
    <n v="0"/>
    <n v="0"/>
    <n v="0"/>
    <n v="0"/>
    <n v="1"/>
    <n v="0"/>
    <n v="0"/>
    <n v="1"/>
    <n v="0"/>
    <n v="0"/>
    <s v="This is not exactly a short story, more like a summary that you would read inside the cover of a book."/>
    <m/>
    <d v="2024-01-31T22:22:28"/>
    <n v="7"/>
    <n v="29"/>
    <n v="1"/>
    <x v="1"/>
    <s v="Vicuna-33B"/>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n v="4"/>
    <x v="0"/>
    <s v="Vicuna-33B"/>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n v="1"/>
    <x v="1"/>
    <s v="Vicuna-33B"/>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n v="5"/>
    <x v="0"/>
    <s v="Llama-2-7B"/>
    <s v="LLM"/>
    <s v="TheBloke/Mixtral-8x7B-Instruct-v0.1-GPTQ"/>
  </r>
  <r>
    <n v="0"/>
    <n v="0"/>
    <n v="0"/>
    <n v="0"/>
    <n v="0"/>
    <n v="0"/>
    <n v="0"/>
    <n v="0"/>
    <n v="0"/>
    <n v="0"/>
    <n v="0"/>
    <n v="0"/>
    <n v="0"/>
    <n v="1"/>
    <n v="0"/>
    <n v="0"/>
    <s v="I think the descriptions at the beginning of the piece indicate this to be human writing."/>
    <m/>
    <d v="2024-01-31T22:25:48"/>
    <n v="7"/>
    <n v="31"/>
    <n v="4"/>
    <x v="0"/>
    <s v="Llama-2-7B"/>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n v="5"/>
    <x v="0"/>
    <s v="Vicuna-33B"/>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n v="1"/>
    <x v="1"/>
    <s v="Vicuna-33B"/>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n v="5"/>
    <x v="0"/>
    <s v="GPT-4"/>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n v="3"/>
    <x v="1"/>
    <s v="GPT-4"/>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n v="5"/>
    <x v="0"/>
    <s v="Llama-2-7B"/>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n v="4"/>
    <x v="0"/>
    <s v="Vicuna-33B"/>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n v="2"/>
    <x v="1"/>
    <s v="Vicuna-33B"/>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n v="3"/>
    <x v="1"/>
    <s v="Llama-2-13B"/>
    <s v="LLM"/>
    <s v="TheBloke/Mixtral-8x7B-Instruct-v0.1-GPTQ"/>
  </r>
  <r>
    <n v="0"/>
    <n v="1"/>
    <n v="0"/>
    <n v="0"/>
    <n v="0"/>
    <n v="0"/>
    <n v="0"/>
    <n v="0"/>
    <n v="0"/>
    <n v="0"/>
    <n v="0"/>
    <n v="0"/>
    <n v="0"/>
    <n v="0"/>
    <n v="0"/>
    <n v="0"/>
    <s v="There's not much stylistic variance in the writing. But, I think there's a human-element to the way this is portrayed overall."/>
    <m/>
    <d v="2024-01-31T22:37:41"/>
    <n v="7"/>
    <n v="36"/>
    <n v="3"/>
    <x v="1"/>
    <s v="Llama-2-13B"/>
    <s v="LLM"/>
    <s v="TheBloke/Mixtral-8x7B-Instruct-v0.1-GPTQ"/>
  </r>
  <r>
    <n v="1"/>
    <n v="1"/>
    <n v="0"/>
    <n v="0"/>
    <n v="0"/>
    <n v="0"/>
    <n v="1"/>
    <n v="0"/>
    <n v="0"/>
    <n v="0"/>
    <n v="0"/>
    <n v="0"/>
    <n v="0"/>
    <n v="0"/>
    <n v="0"/>
    <n v="0"/>
    <s v="The emotional depth, vivid descriptions, and nuanced exploration of consequences suggest human creativity."/>
    <m/>
    <d v="2024-01-31T22:38:08"/>
    <n v="4"/>
    <n v="37"/>
    <n v="4"/>
    <x v="0"/>
    <s v="Vicuna-33B"/>
    <s v="LLM"/>
    <s v="TheBloke/Mixtral-8x7B-Instruct-v0.1-GPTQ"/>
  </r>
  <r>
    <n v="1"/>
    <n v="1"/>
    <n v="0"/>
    <n v="0"/>
    <n v="0"/>
    <n v="0"/>
    <n v="0"/>
    <n v="0"/>
    <n v="0"/>
    <n v="0"/>
    <n v="0"/>
    <n v="0"/>
    <n v="0"/>
    <n v="0"/>
    <n v="0"/>
    <n v="0"/>
    <s v="The story shows creativity and emotional depth suggesting that it was written by a human."/>
    <m/>
    <d v="2024-01-31T22:44:13"/>
    <n v="4"/>
    <n v="38"/>
    <n v="4"/>
    <x v="0"/>
    <s v="Llama-2-70B"/>
    <s v="LLM"/>
    <s v="TheBloke/Mixtral-8x7B-Instruct-v0.1-GPTQ"/>
  </r>
  <r>
    <n v="0"/>
    <n v="0"/>
    <n v="0"/>
    <n v="0"/>
    <n v="0"/>
    <n v="0"/>
    <n v="0"/>
    <n v="0"/>
    <n v="0"/>
    <n v="0"/>
    <n v="1"/>
    <n v="0"/>
    <n v="0"/>
    <n v="1"/>
    <n v="0"/>
    <n v="0"/>
    <s v="I'm not sure that the prompt was answered. They are supposed to celebrate the aliens, but this is more of debate."/>
    <m/>
    <d v="2024-01-31T22:44:29"/>
    <n v="7"/>
    <n v="38"/>
    <n v="4"/>
    <x v="0"/>
    <s v="Llama-2-70B"/>
    <s v="LLM"/>
    <s v="TheBloke/Mixtral-8x7B-Instruct-v0.1-GPTQ"/>
  </r>
  <r>
    <n v="1"/>
    <n v="0"/>
    <n v="0"/>
    <n v="0"/>
    <n v="0"/>
    <n v="0"/>
    <n v="0"/>
    <n v="0"/>
    <n v="0"/>
    <n v="0"/>
    <n v="0"/>
    <n v="0"/>
    <n v="0"/>
    <n v="0"/>
    <n v="0"/>
    <n v="0"/>
    <s v="The story demonstrates creativity and emotional depth suggesting human authorship."/>
    <m/>
    <d v="2024-01-31T22:46:36"/>
    <n v="4"/>
    <n v="39"/>
    <n v="4"/>
    <x v="0"/>
    <s v="GPT-4"/>
    <s v="LLM"/>
    <s v="TheBloke/Mixtral-8x7B-Instruct-v0.1-GPTQ"/>
  </r>
  <r>
    <n v="0"/>
    <n v="0"/>
    <n v="0"/>
    <n v="0"/>
    <n v="0"/>
    <n v="0"/>
    <n v="0"/>
    <n v="0"/>
    <n v="0"/>
    <n v="0"/>
    <n v="0"/>
    <n v="0"/>
    <n v="0"/>
    <n v="0"/>
    <n v="0"/>
    <n v="0"/>
    <s v="The descriptive and stylistic elements aren't robotic and have a flow."/>
    <m/>
    <d v="2024-01-31T22:48:12"/>
    <n v="7"/>
    <n v="39"/>
    <n v="5"/>
    <x v="0"/>
    <s v="GPT-4"/>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n v="5"/>
    <x v="0"/>
    <s v="Llama-2-70B"/>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n v="5"/>
    <x v="0"/>
    <s v="Llama-2-70B"/>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n v="5"/>
    <x v="0"/>
    <s v="GPT-4"/>
    <s v="LLM"/>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n v="5"/>
    <x v="0"/>
    <s v="GPT-4"/>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n v="5"/>
    <x v="0"/>
    <s v="GPT-4"/>
    <s v="LLM"/>
    <s v="TheBloke/Mixtral-8x7B-Instruct-v0.1-GPTQ"/>
  </r>
  <r>
    <n v="1"/>
    <n v="1"/>
    <n v="0"/>
    <n v="0"/>
    <n v="0"/>
    <n v="0"/>
    <n v="0"/>
    <n v="0"/>
    <n v="0"/>
    <n v="0"/>
    <n v="0"/>
    <n v="0"/>
    <n v="0"/>
    <n v="0"/>
    <n v="0"/>
    <n v="0"/>
    <s v="The narrative exhibits a high level of human creativity, emotional depth, and nuanced storytelling."/>
    <m/>
    <d v="2024-01-31T22:51:37"/>
    <n v="7"/>
    <n v="42"/>
    <n v="5"/>
    <x v="0"/>
    <s v="GPT-4"/>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n v="5"/>
    <x v="0"/>
    <s v="GPT-4"/>
    <s v="LLM"/>
    <s v="TheBloke/Mixtral-8x7B-Instruct-v0.1-GPTQ"/>
  </r>
  <r>
    <n v="1"/>
    <n v="1"/>
    <n v="0"/>
    <n v="0"/>
    <n v="0"/>
    <n v="0"/>
    <n v="0"/>
    <n v="0"/>
    <n v="0"/>
    <n v="0"/>
    <n v="0"/>
    <n v="0"/>
    <n v="0"/>
    <n v="0"/>
    <n v="0"/>
    <n v="0"/>
    <s v="The narrative exhibits a high level of creativity, imaginative storytelling, and a nuanced understanding of human behavior."/>
    <m/>
    <d v="2024-01-31T22:53:35"/>
    <n v="7"/>
    <n v="43"/>
    <n v="5"/>
    <x v="0"/>
    <s v="GPT-4"/>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n v="5"/>
    <x v="0"/>
    <s v="GPT-4"/>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n v="5"/>
    <x v="0"/>
    <s v="GPT-4"/>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n v="4"/>
    <x v="0"/>
    <s v="Llama-2-7B"/>
    <s v="LLM"/>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n v="5"/>
    <x v="0"/>
    <s v="Llama-2-7B"/>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n v="4"/>
    <x v="0"/>
    <s v="Llama-2-7B"/>
    <s v="LLM"/>
    <s v="TheBloke/Mixtral-8x7B-Instruct-v0.1-GPTQ"/>
  </r>
  <r>
    <n v="0"/>
    <n v="0"/>
    <n v="0"/>
    <n v="0"/>
    <n v="0"/>
    <n v="0"/>
    <n v="0"/>
    <n v="0"/>
    <n v="0"/>
    <n v="0"/>
    <n v="1"/>
    <n v="0"/>
    <n v="0"/>
    <n v="1"/>
    <n v="0"/>
    <n v="0"/>
    <s v="AI because it's very short and doesn't really answer the prompt."/>
    <m/>
    <d v="2024-01-31T22:57:31"/>
    <n v="4"/>
    <n v="46"/>
    <n v="1"/>
    <x v="1"/>
    <s v="Llama-2-7B"/>
    <s v="LLM"/>
    <s v="TheBloke/Mixtral-8x7B-Instruct-v0.1-GPTQ"/>
  </r>
  <r>
    <n v="0"/>
    <n v="0"/>
    <n v="0"/>
    <n v="0"/>
    <n v="1"/>
    <n v="0"/>
    <n v="0"/>
    <n v="0"/>
    <n v="0"/>
    <n v="0"/>
    <n v="0"/>
    <n v="1"/>
    <n v="0"/>
    <n v="0"/>
    <n v="0"/>
    <n v="0"/>
    <s v="Strange and consistent use of ampersands is copying the ampersand used in the prompt."/>
    <m/>
    <d v="2024-01-31T22:58:01"/>
    <n v="6"/>
    <n v="46"/>
    <n v="1"/>
    <x v="1"/>
    <s v="Llama-2-7B"/>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n v="5"/>
    <x v="0"/>
    <s v="Llama-2-7B"/>
    <s v="LLM"/>
    <s v="TheBloke/Mixtral-8x7B-Instruct-v0.1-GPTQ"/>
  </r>
  <r>
    <n v="0"/>
    <n v="0"/>
    <n v="0"/>
    <n v="0"/>
    <n v="0"/>
    <n v="0"/>
    <n v="0"/>
    <n v="0"/>
    <n v="0"/>
    <n v="0"/>
    <n v="1"/>
    <n v="0"/>
    <n v="0"/>
    <n v="1"/>
    <n v="0"/>
    <n v="1"/>
    <s v="The story isn't really fleshed out. There's also a &quot;lesson to be learned&quot; aspect."/>
    <m/>
    <d v="2024-01-31T23:00:03"/>
    <n v="4"/>
    <n v="47"/>
    <n v="1"/>
    <x v="1"/>
    <s v="Llama-2-7B"/>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n v="4"/>
    <x v="0"/>
    <s v="Llama-2-7B"/>
    <s v="LLM"/>
    <s v="TheBloke/Mixtral-8x7B-Instruct-v0.1-GPTQ"/>
  </r>
  <r>
    <n v="0"/>
    <n v="0"/>
    <n v="0"/>
    <n v="0"/>
    <n v="0"/>
    <n v="0"/>
    <n v="0"/>
    <n v="0"/>
    <n v="0"/>
    <n v="0"/>
    <n v="1"/>
    <n v="0"/>
    <n v="0"/>
    <n v="0"/>
    <n v="0"/>
    <n v="0"/>
    <s v="There's a lot of basic dialogue. The parent also doesn't react like a human would to the situation at hand."/>
    <m/>
    <d v="2024-01-31T23:02:19"/>
    <n v="4"/>
    <n v="48"/>
    <n v="1"/>
    <x v="1"/>
    <s v="Llama-2-13B"/>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n v="5"/>
    <x v="0"/>
    <s v="Llama-2-13B"/>
    <s v="LLM"/>
    <s v="TheBloke/Mixtral-8x7B-Instruct-v0.1-GPTQ"/>
  </r>
  <r>
    <n v="0"/>
    <n v="0"/>
    <n v="0"/>
    <n v="0"/>
    <n v="0"/>
    <n v="0"/>
    <n v="0"/>
    <n v="0"/>
    <n v="0"/>
    <n v="0"/>
    <n v="1"/>
    <n v="0"/>
    <n v="1"/>
    <n v="0"/>
    <n v="0"/>
    <n v="0"/>
    <s v="The writing was monotone. There was a distinct pattern in how it was structured."/>
    <m/>
    <d v="2024-01-31T23:03:42"/>
    <n v="4"/>
    <n v="49"/>
    <n v="1"/>
    <x v="1"/>
    <s v="Vicuna-33B"/>
    <s v="LLM"/>
    <s v="TheBloke/Mixtral-8x7B-Instruct-v0.1-GPTQ"/>
  </r>
  <r>
    <n v="1"/>
    <n v="1"/>
    <n v="0"/>
    <n v="0"/>
    <n v="0"/>
    <n v="0"/>
    <n v="0"/>
    <n v="0"/>
    <n v="0"/>
    <n v="0"/>
    <n v="0"/>
    <n v="0"/>
    <n v="0"/>
    <n v="0"/>
    <n v="0"/>
    <n v="0"/>
    <s v="The story demonstrates creativity and an understanding of human emotions suggesting a human author."/>
    <m/>
    <d v="2024-01-31T23:04:51"/>
    <n v="7"/>
    <n v="49"/>
    <n v="4"/>
    <x v="0"/>
    <s v="Vicuna-33B"/>
    <s v="LLM"/>
    <s v="TheBloke/Mixtral-8x7B-Instruct-v0.1-GPTQ"/>
  </r>
  <r>
    <n v="0"/>
    <n v="0"/>
    <n v="0"/>
    <n v="0"/>
    <n v="0"/>
    <n v="0"/>
    <n v="0"/>
    <n v="0"/>
    <n v="1"/>
    <n v="0"/>
    <n v="0"/>
    <n v="0"/>
    <n v="0"/>
    <n v="0"/>
    <n v="0"/>
    <n v="0"/>
    <s v="ThereÃ¢â‚¬â„¢s a lot of descriptive factors and the story has a lot of twists and turns."/>
    <m/>
    <d v="2024-01-31T23:05:45"/>
    <n v="4"/>
    <n v="50"/>
    <n v="5"/>
    <x v="0"/>
    <s v="Llama-2-70B"/>
    <s v="LLM"/>
    <s v="TheBloke/Mixtral-8x7B-Instruct-v0.1-GPTQ"/>
  </r>
  <r>
    <n v="1"/>
    <n v="1"/>
    <n v="0"/>
    <n v="0"/>
    <n v="0"/>
    <n v="0"/>
    <n v="0"/>
    <n v="0"/>
    <n v="0"/>
    <n v="0"/>
    <n v="0"/>
    <n v="0"/>
    <n v="0"/>
    <n v="0"/>
    <n v="0"/>
    <n v="0"/>
    <s v="The story displays creativity, emotional depth, and a compelling plot suggesting a human author."/>
    <m/>
    <d v="2024-01-31T23:06:25"/>
    <n v="7"/>
    <n v="50"/>
    <n v="4"/>
    <x v="0"/>
    <s v="Llama-2-70B"/>
    <s v="LLM"/>
    <s v="TheBloke/Mixtral-8x7B-Instruct-v0.1-GPTQ"/>
  </r>
  <r>
    <n v="0"/>
    <n v="0"/>
    <n v="0"/>
    <n v="0"/>
    <n v="0"/>
    <n v="0"/>
    <n v="0"/>
    <n v="0"/>
    <n v="0"/>
    <n v="0"/>
    <n v="1"/>
    <n v="0"/>
    <n v="0"/>
    <n v="0"/>
    <n v="0"/>
    <n v="0"/>
    <s v="I think that the whole piece is just kind of a longer version of the prompt. The writing style is also very monotone."/>
    <m/>
    <d v="2024-01-31T23:07:01"/>
    <n v="4"/>
    <n v="51"/>
    <n v="1"/>
    <x v="1"/>
    <s v="Llama-2-7B"/>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n v="3"/>
    <x v="1"/>
    <s v="Llama-2-7B"/>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n v="5"/>
    <x v="0"/>
    <s v="Human-High"/>
    <s v="Human"/>
    <s v="TheBloke/Mixtral-8x7B-Instruct-v0.1-GPTQ"/>
  </r>
  <r>
    <n v="1"/>
    <n v="0"/>
    <n v="0"/>
    <n v="0"/>
    <n v="0"/>
    <n v="0"/>
    <n v="0"/>
    <n v="0"/>
    <n v="0"/>
    <n v="0"/>
    <n v="0"/>
    <n v="0"/>
    <n v="0"/>
    <n v="0"/>
    <n v="0"/>
    <n v="0"/>
    <s v="The story demonstrates creativity in its exploration of depression in both humans and animals suggesting a human author."/>
    <m/>
    <d v="2024-01-31T23:13:03"/>
    <n v="7"/>
    <n v="52"/>
    <n v="4"/>
    <x v="0"/>
    <s v="Human-High"/>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n v="1"/>
    <x v="1"/>
    <s v="Llama-2-7B"/>
    <s v="LLM"/>
    <s v="TheBloke/Mixtral-8x7B-Instruct-v0.1-GPTQ"/>
  </r>
  <r>
    <n v="1"/>
    <n v="0"/>
    <n v="0"/>
    <n v="0"/>
    <n v="0"/>
    <n v="0"/>
    <n v="0"/>
    <n v="0"/>
    <n v="0"/>
    <n v="0"/>
    <n v="0"/>
    <n v="0"/>
    <n v="0"/>
    <n v="0"/>
    <n v="0"/>
    <n v="0"/>
    <s v="The story demonstrates a level of creativity and imaginative storytelling that aligns with human authorship."/>
    <m/>
    <d v="2024-01-31T23:14:04"/>
    <n v="7"/>
    <n v="53"/>
    <n v="4"/>
    <x v="0"/>
    <s v="Llama-2-7B"/>
    <s v="LLM"/>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n v="3"/>
    <x v="1"/>
    <s v="Human-High"/>
    <s v="Human"/>
    <s v="TheBloke/Mixtral-8x7B-Instruct-v0.1-GPTQ"/>
  </r>
  <r>
    <n v="1"/>
    <n v="1"/>
    <n v="0"/>
    <n v="0"/>
    <n v="0"/>
    <n v="0"/>
    <n v="0"/>
    <n v="0"/>
    <n v="0"/>
    <n v="0"/>
    <n v="0"/>
    <n v="0"/>
    <n v="0"/>
    <n v="0"/>
    <n v="0"/>
    <n v="0"/>
    <s v="The story exhibits a level of emotional intelligence and creativity that aligns with human authorship."/>
    <m/>
    <d v="2024-01-31T23:18:03"/>
    <n v="7"/>
    <n v="54"/>
    <n v="4"/>
    <x v="0"/>
    <s v="Human-High"/>
    <s v="Human"/>
    <s v="TheBloke/Mixtral-8x7B-Instruct-v0.1-GPTQ"/>
  </r>
  <r>
    <n v="0"/>
    <n v="0"/>
    <n v="0"/>
    <n v="0"/>
    <n v="0"/>
    <n v="0"/>
    <n v="0"/>
    <n v="0"/>
    <n v="0"/>
    <n v="0"/>
    <n v="0"/>
    <n v="0"/>
    <n v="0"/>
    <n v="1"/>
    <n v="0"/>
    <n v="0"/>
    <s v="I mean there was a whole author's note at the beginning lmao"/>
    <m/>
    <d v="2024-01-31T23:18:52"/>
    <n v="2"/>
    <n v="55"/>
    <n v="5"/>
    <x v="0"/>
    <s v="Llama-2-70B"/>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n v="1"/>
    <x v="1"/>
    <s v="Llama-2-70B"/>
    <s v="LLM"/>
    <s v="TheBloke/Mixtral-8x7B-Instruct-v0.1-GPTQ"/>
  </r>
  <r>
    <n v="1"/>
    <n v="0"/>
    <n v="0"/>
    <n v="0"/>
    <n v="0"/>
    <n v="0"/>
    <n v="0"/>
    <n v="0"/>
    <n v="0"/>
    <n v="0"/>
    <n v="0"/>
    <n v="0"/>
    <n v="0"/>
    <n v="0"/>
    <n v="0"/>
    <n v="0"/>
    <s v="The story demonstrates a level of creativity and emotional intelligence that aligns with human authorship."/>
    <m/>
    <d v="2024-01-31T23:20:15"/>
    <n v="7"/>
    <n v="55"/>
    <n v="4"/>
    <x v="0"/>
    <s v="Llama-2-70B"/>
    <s v="LLM"/>
    <s v="TheBloke/Mixtral-8x7B-Instruct-v0.1-GPTQ"/>
  </r>
  <r>
    <n v="0"/>
    <n v="0"/>
    <n v="0"/>
    <n v="0"/>
    <n v="0"/>
    <n v="0"/>
    <n v="0"/>
    <n v="0"/>
    <n v="0"/>
    <n v="1"/>
    <n v="1"/>
    <n v="0"/>
    <n v="0"/>
    <n v="0"/>
    <n v="0"/>
    <n v="0"/>
    <s v="Ã¢â‚¬Å“20 yearsÃ¢â‚¬Â is repeated a lot. The storyline is also very basic."/>
    <m/>
    <d v="2024-01-31T23:20:33"/>
    <n v="4"/>
    <n v="56"/>
    <n v="1"/>
    <x v="1"/>
    <s v="Llama-2-13B"/>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n v="5"/>
    <x v="0"/>
    <s v="Llama-2-13B"/>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n v="1"/>
    <x v="1"/>
    <s v="Llama-2-13B"/>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n v="5"/>
    <x v="0"/>
    <s v="Llama-2-13B"/>
    <s v="LLM"/>
    <s v="TheBloke/Mixtral-8x7B-Instruct-v0.1-GPTQ"/>
  </r>
  <r>
    <n v="0"/>
    <n v="0"/>
    <n v="0"/>
    <n v="0"/>
    <n v="0"/>
    <n v="0"/>
    <n v="0"/>
    <n v="0"/>
    <n v="0"/>
    <n v="0"/>
    <n v="1"/>
    <n v="0"/>
    <n v="0"/>
    <n v="0"/>
    <n v="0"/>
    <n v="0"/>
    <s v="It answers the prompt in the exact sequence it asks for. The storyline is also pretty basic."/>
    <m/>
    <d v="2024-01-31T23:25:25"/>
    <n v="4"/>
    <n v="58"/>
    <n v="1"/>
    <x v="1"/>
    <s v="Llama-2-13B"/>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n v="5"/>
    <x v="0"/>
    <s v="Llama-2-13B"/>
    <s v="LLM"/>
    <s v="TheBloke/Mixtral-8x7B-Instruct-v0.1-GPTQ"/>
  </r>
  <r>
    <n v="0"/>
    <n v="1"/>
    <n v="0"/>
    <n v="0"/>
    <n v="0"/>
    <n v="0"/>
    <n v="0"/>
    <n v="0"/>
    <n v="0"/>
    <n v="0"/>
    <n v="0"/>
    <n v="0"/>
    <n v="0"/>
    <n v="0"/>
    <n v="0"/>
    <n v="0"/>
    <s v="The descriptive elements. The nonautomated intertwining of the three characters."/>
    <m/>
    <d v="2024-01-31T23:27:54"/>
    <n v="4"/>
    <n v="59"/>
    <n v="5"/>
    <x v="0"/>
    <s v="GPT-4"/>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n v="5"/>
    <x v="0"/>
    <s v="GPT-4"/>
    <s v="LLM"/>
    <s v="TheBloke/Mixtral-8x7B-Instruct-v0.1-GPTQ"/>
  </r>
  <r>
    <n v="0"/>
    <n v="0"/>
    <n v="0"/>
    <n v="0"/>
    <n v="0"/>
    <n v="0"/>
    <n v="0"/>
    <n v="0"/>
    <n v="0"/>
    <n v="0"/>
    <n v="1"/>
    <n v="0"/>
    <n v="1"/>
    <n v="0"/>
    <n v="1"/>
    <n v="0"/>
    <s v="John Smith is a very basic name. The piece also follows too much of a structure."/>
    <m/>
    <d v="2024-01-31T23:29:30"/>
    <n v="4"/>
    <n v="60"/>
    <n v="1"/>
    <x v="1"/>
    <s v="Llama-2-13B"/>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n v="5"/>
    <x v="0"/>
    <s v="Llama-2-13B"/>
    <s v="LLM"/>
    <s v="TheBloke/Mixtral-8x7B-Instruct-v0.1-GPTQ"/>
  </r>
  <r>
    <n v="1"/>
    <n v="0"/>
    <n v="0"/>
    <n v="0"/>
    <n v="0"/>
    <n v="0"/>
    <n v="0"/>
    <n v="0"/>
    <n v="0"/>
    <n v="0"/>
    <n v="0"/>
    <n v="0"/>
    <n v="0"/>
    <n v="0"/>
    <n v="0"/>
    <n v="0"/>
    <s v="There's a lot of imagination and stylistic variance in this piece."/>
    <m/>
    <d v="2024-01-31T23:30:53"/>
    <n v="4"/>
    <n v="61"/>
    <n v="5"/>
    <x v="0"/>
    <s v="GPT-4"/>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n v="5"/>
    <x v="0"/>
    <s v="GPT-4"/>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n v="1"/>
    <x v="1"/>
    <s v="Llama-2-13B"/>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n v="5"/>
    <x v="0"/>
    <s v="Llama-2-13B"/>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n v="1"/>
    <x v="1"/>
    <s v="Vicuna-33B"/>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n v="4"/>
    <x v="0"/>
    <s v="Vicuna-33B"/>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n v="1"/>
    <x v="1"/>
    <s v="Llama-2-13B"/>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n v="5"/>
    <x v="0"/>
    <s v="Llama-2-13B"/>
    <s v="LLM"/>
    <s v="TheBloke/Mixtral-8x7B-Instruct-v0.1-GPTQ"/>
  </r>
  <r>
    <n v="0"/>
    <n v="0"/>
    <n v="0"/>
    <n v="0"/>
    <n v="0"/>
    <n v="0"/>
    <n v="0"/>
    <n v="0"/>
    <n v="0"/>
    <n v="0"/>
    <n v="1"/>
    <n v="0"/>
    <n v="1"/>
    <n v="0"/>
    <n v="0"/>
    <n v="0"/>
    <s v="The story is much too structured. Human emotions are also not woven in accurately."/>
    <m/>
    <d v="2024-01-31T23:37:53"/>
    <n v="4"/>
    <n v="65"/>
    <n v="1"/>
    <x v="1"/>
    <s v="Llama-2-7B"/>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n v="4"/>
    <x v="0"/>
    <s v="Llama-2-7B"/>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n v="5"/>
    <x v="0"/>
    <s v="GPT-4"/>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n v="4"/>
    <x v="0"/>
    <s v="GPT-4"/>
    <s v="LLM"/>
    <s v="TheBloke/Mixtral-8x7B-Instruct-v0.1-GPTQ"/>
  </r>
  <r>
    <n v="0"/>
    <n v="0"/>
    <n v="0"/>
    <n v="0"/>
    <n v="0"/>
    <n v="0"/>
    <n v="0"/>
    <n v="0"/>
    <n v="0"/>
    <n v="0"/>
    <n v="0"/>
    <n v="1"/>
    <n v="0"/>
    <n v="0"/>
    <n v="0"/>
    <n v="0"/>
    <s v="The addition of the elements like &quot;*gulp*&quot; is something that I don't think AI could manage."/>
    <m/>
    <d v="2024-01-31T23:40:18"/>
    <n v="4"/>
    <n v="67"/>
    <n v="5"/>
    <x v="0"/>
    <s v="Llama-2-7B"/>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n v="4"/>
    <x v="0"/>
    <s v="Llama-2-7B"/>
    <s v="LLM"/>
    <s v="TheBloke/Mixtral-8x7B-Instruct-v0.1-GPTQ"/>
  </r>
  <r>
    <n v="0"/>
    <n v="0"/>
    <n v="0"/>
    <n v="0"/>
    <n v="0"/>
    <n v="0"/>
    <n v="0"/>
    <n v="0"/>
    <n v="0"/>
    <n v="0"/>
    <n v="1"/>
    <n v="1"/>
    <n v="1"/>
    <n v="1"/>
    <n v="0"/>
    <n v="0"/>
    <s v="The piece feels too automated and it's not really fleshed out. It also doesn't really answer the prompt."/>
    <m/>
    <d v="2024-01-31T23:42:12"/>
    <n v="4"/>
    <n v="68"/>
    <n v="1"/>
    <x v="1"/>
    <s v="Llama-2-70B"/>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n v="4"/>
    <x v="0"/>
    <s v="Llama-2-70B"/>
    <s v="LLM"/>
    <s v="TheBloke/Mixtral-8x7B-Instruct-v0.1-GPTQ"/>
  </r>
  <r>
    <n v="0"/>
    <n v="1"/>
    <n v="0"/>
    <n v="0"/>
    <n v="0"/>
    <n v="0"/>
    <n v="0"/>
    <n v="0"/>
    <n v="0"/>
    <n v="0"/>
    <n v="0"/>
    <n v="0"/>
    <n v="0"/>
    <n v="0"/>
    <n v="0"/>
    <n v="0"/>
    <s v="There's a lot of descriptive elements that I don't think AI could come up with."/>
    <m/>
    <d v="2024-01-31T23:43:17"/>
    <n v="4"/>
    <n v="69"/>
    <n v="5"/>
    <x v="0"/>
    <s v="GPT-4"/>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n v="4"/>
    <x v="0"/>
    <s v="GPT-4"/>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n v="4"/>
    <x v="0"/>
    <s v="Llama-2-7B"/>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n v="4"/>
    <x v="0"/>
    <s v="Vicuna-33B"/>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n v="4"/>
    <x v="0"/>
    <s v="Llama-2-7B"/>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n v="4"/>
    <x v="0"/>
    <s v="Llama-2-13B"/>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n v="4"/>
    <x v="0"/>
    <s v="Llama-2-70B"/>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n v="4"/>
    <x v="0"/>
    <s v="Llama-2-13B"/>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n v="3"/>
    <x v="1"/>
    <s v="Human-Mid"/>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n v="4"/>
    <x v="0"/>
    <s v="Llama-2-70B"/>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n v="4"/>
    <x v="0"/>
    <s v="Llama-2-13B"/>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n v="4"/>
    <x v="0"/>
    <s v="Llama-2-7B"/>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n v="4"/>
    <x v="0"/>
    <s v="Human-Low"/>
    <s v="Human"/>
    <s v="TheBloke/Mixtral-8x7B-Instruct-v0.1-GPTQ"/>
  </r>
  <r>
    <n v="0"/>
    <n v="0"/>
    <n v="0"/>
    <n v="0"/>
    <n v="0"/>
    <n v="0"/>
    <n v="0"/>
    <n v="0"/>
    <n v="0"/>
    <n v="0"/>
    <n v="1"/>
    <n v="0"/>
    <n v="0"/>
    <n v="1"/>
    <n v="0"/>
    <n v="0"/>
    <s v="The dialogue was interesting, but there was no background or story."/>
    <m/>
    <d v="2024-01-31T23:52:52"/>
    <n v="7"/>
    <n v="80"/>
    <n v="1"/>
    <x v="1"/>
    <s v="Human-Low"/>
    <s v="Human"/>
    <s v="TheBloke/Mixtral-8x7B-Instruct-v0.1-GPTQ"/>
  </r>
  <r>
    <n v="0"/>
    <n v="1"/>
    <n v="1"/>
    <n v="0"/>
    <n v="0"/>
    <n v="0"/>
    <n v="0"/>
    <n v="0"/>
    <n v="0"/>
    <n v="0"/>
    <n v="0"/>
    <n v="0"/>
    <n v="0"/>
    <n v="0"/>
    <n v="0"/>
    <n v="0"/>
    <s v="The story exhibits a blend of humor, character interaction, and a unique perspective that is indicative of human writing."/>
    <m/>
    <d v="2024-01-31T23:54:17"/>
    <n v="2"/>
    <n v="81"/>
    <n v="4"/>
    <x v="0"/>
    <s v="Human-High"/>
    <s v="Human"/>
    <s v="TheBloke/Mixtral-8x7B-Instruct-v0.1-GPTQ"/>
  </r>
  <r>
    <n v="0"/>
    <n v="0"/>
    <n v="0"/>
    <n v="0"/>
    <n v="0"/>
    <n v="0"/>
    <n v="0"/>
    <n v="0"/>
    <n v="0"/>
    <n v="0"/>
    <n v="0"/>
    <n v="0"/>
    <n v="0"/>
    <n v="0"/>
    <n v="0"/>
    <n v="0"/>
    <s v="&quot;He gave me an emote&quot; sounds like a very human thing to write."/>
    <m/>
    <d v="2024-01-31T23:54:56"/>
    <n v="4"/>
    <n v="81"/>
    <n v="5"/>
    <x v="0"/>
    <s v="Human-High"/>
    <s v="Human"/>
    <s v="TheBloke/Mixtral-8x7B-Instruct-v0.1-GPTQ"/>
  </r>
  <r>
    <n v="0"/>
    <n v="0"/>
    <n v="0"/>
    <n v="0"/>
    <n v="0"/>
    <n v="0"/>
    <n v="0"/>
    <n v="0"/>
    <n v="0"/>
    <n v="0"/>
    <n v="0"/>
    <n v="1"/>
    <n v="0"/>
    <n v="0"/>
    <n v="0"/>
    <n v="0"/>
    <s v="There's no background, it's just all dialogue."/>
    <m/>
    <d v="2024-01-31T23:57:04"/>
    <n v="7"/>
    <n v="81"/>
    <n v="1"/>
    <x v="1"/>
    <s v="Human-High"/>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n v="4"/>
    <x v="0"/>
    <s v="Llama-2-70B"/>
    <s v="LLM"/>
    <s v="TheBloke/Mixtral-8x7B-Instruct-v0.1-GPTQ"/>
  </r>
  <r>
    <n v="0"/>
    <n v="0"/>
    <n v="0"/>
    <n v="0"/>
    <n v="0"/>
    <n v="0"/>
    <n v="0"/>
    <n v="0"/>
    <n v="0"/>
    <n v="0"/>
    <n v="1"/>
    <n v="0"/>
    <n v="0"/>
    <n v="1"/>
    <n v="0"/>
    <n v="0"/>
    <s v="The story being cut off with the addition of no compelling lines or direction leads me to believe this very likely LLM."/>
    <m/>
    <d v="2024-02-01T00:01:24"/>
    <n v="2"/>
    <n v="83"/>
    <n v="1"/>
    <x v="1"/>
    <s v="Vicuna-33B"/>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n v="4"/>
    <x v="0"/>
    <s v="Vicuna-33B"/>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n v="3"/>
    <x v="1"/>
    <s v="Vicuna-33B"/>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n v="3"/>
    <x v="1"/>
    <s v="Llama-2-70B"/>
    <s v="LLM"/>
    <s v="TheBloke/Mixtral-8x7B-Instruct-v0.1-GPTQ"/>
  </r>
  <r>
    <n v="0"/>
    <n v="0"/>
    <n v="0"/>
    <n v="0"/>
    <n v="0"/>
    <n v="0"/>
    <n v="0"/>
    <n v="0"/>
    <n v="0"/>
    <n v="0"/>
    <n v="0"/>
    <n v="0"/>
    <n v="0"/>
    <n v="1"/>
    <n v="0"/>
    <n v="0"/>
    <s v="The usage of &quot;QB1&quot; and etc. made me think that this was written by AI."/>
    <m/>
    <d v="2024-02-01T00:03:01"/>
    <n v="7"/>
    <n v="84"/>
    <n v="1"/>
    <x v="1"/>
    <s v="Llama-2-70B"/>
    <s v="LLM"/>
    <s v="TheBloke/Mixtral-8x7B-Instruct-v0.1-GPTQ"/>
  </r>
  <r>
    <n v="1"/>
    <n v="1"/>
    <n v="0"/>
    <n v="0"/>
    <n v="0"/>
    <n v="0"/>
    <n v="0"/>
    <n v="0"/>
    <n v="0"/>
    <n v="0"/>
    <n v="0"/>
    <n v="0"/>
    <n v="0"/>
    <n v="0"/>
    <n v="0"/>
    <n v="0"/>
    <s v="The story demonstrates a high level of creativity, emotional depth, and a skillful blend of societal commentary."/>
    <m/>
    <d v="2024-02-01T00:03:15"/>
    <n v="2"/>
    <n v="85"/>
    <n v="4"/>
    <x v="0"/>
    <s v="Llama-2-13B"/>
    <s v="LLM"/>
    <s v="TheBloke/Mixtral-8x7B-Instruct-v0.1-GPTQ"/>
  </r>
  <r>
    <n v="1"/>
    <n v="0"/>
    <n v="1"/>
    <n v="0"/>
    <n v="0"/>
    <n v="0"/>
    <n v="0"/>
    <n v="0"/>
    <n v="0"/>
    <n v="0"/>
    <n v="0"/>
    <n v="0"/>
    <n v="0"/>
    <n v="0"/>
    <n v="0"/>
    <n v="0"/>
    <s v="The story displays a creative and imaginative touch, introducing humor into a classic storytelling concept."/>
    <m/>
    <d v="2024-02-01T00:04:35"/>
    <n v="2"/>
    <n v="86"/>
    <n v="4"/>
    <x v="0"/>
    <s v="Human-High"/>
    <s v="Human"/>
    <s v="TheBloke/Mixtral-8x7B-Instruct-v0.1-GPTQ"/>
  </r>
  <r>
    <n v="1"/>
    <n v="0"/>
    <n v="0"/>
    <n v="0"/>
    <n v="0"/>
    <n v="0"/>
    <n v="0"/>
    <n v="0"/>
    <n v="0"/>
    <n v="0"/>
    <n v="0"/>
    <n v="0"/>
    <n v="0"/>
    <n v="0"/>
    <n v="0"/>
    <n v="0"/>
    <s v="The story exhibits a creative approach to a familiar sci-fi theme, blending elements of hope and struggle."/>
    <m/>
    <d v="2024-02-01T00:05:39"/>
    <n v="2"/>
    <n v="87"/>
    <n v="4"/>
    <x v="0"/>
    <s v="Vicuna-33B"/>
    <s v="LLM"/>
    <s v="TheBloke/Mixtral-8x7B-Instruct-v0.1-GPTQ"/>
  </r>
  <r>
    <n v="1"/>
    <n v="0"/>
    <n v="0"/>
    <n v="0"/>
    <n v="0"/>
    <n v="0"/>
    <n v="0"/>
    <n v="0"/>
    <n v="0"/>
    <n v="0"/>
    <n v="0"/>
    <n v="0"/>
    <n v="0"/>
    <n v="0"/>
    <n v="0"/>
    <n v="0"/>
    <s v="The story exhibits a creative and emotionally resonant approach to a classic vampire narrative."/>
    <m/>
    <d v="2024-02-01T00:06:13"/>
    <n v="2"/>
    <n v="88"/>
    <n v="4"/>
    <x v="0"/>
    <s v="Llama-2-70B"/>
    <s v="LLM"/>
    <s v="TheBloke/Mixtral-8x7B-Instruct-v0.1-GPTQ"/>
  </r>
  <r>
    <n v="0"/>
    <n v="1"/>
    <n v="0"/>
    <n v="0"/>
    <n v="0"/>
    <n v="0"/>
    <n v="0"/>
    <n v="0"/>
    <n v="0"/>
    <n v="0"/>
    <n v="0"/>
    <n v="0"/>
    <n v="0"/>
    <n v="0"/>
    <n v="0"/>
    <n v="0"/>
    <s v="The story demonstrates a nuanced understanding of human emotions and relationships."/>
    <m/>
    <d v="2024-02-01T00:07:30"/>
    <n v="2"/>
    <n v="89"/>
    <n v="4"/>
    <x v="0"/>
    <s v="Llama-2-70B"/>
    <s v="LLM"/>
    <s v="TheBloke/Mixtral-8x7B-Instruct-v0.1-GPTQ"/>
  </r>
  <r>
    <n v="1"/>
    <n v="0"/>
    <n v="0"/>
    <n v="0"/>
    <n v="0"/>
    <n v="0"/>
    <n v="0"/>
    <n v="0"/>
    <n v="1"/>
    <n v="0"/>
    <n v="0"/>
    <n v="0"/>
    <n v="0"/>
    <n v="0"/>
    <n v="0"/>
    <n v="0"/>
    <s v="The story shows signs of creativity and a unique twist, making it somewhat likely to be written by a human."/>
    <m/>
    <d v="2024-02-01T00:08:57"/>
    <n v="2"/>
    <n v="90"/>
    <n v="3"/>
    <x v="1"/>
    <s v="Human-Low"/>
    <s v="Human"/>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n v="3"/>
    <x v="1"/>
    <s v="Human-Mid"/>
    <s v="Human"/>
    <s v="TheBloke/Mixtral-8x7B-Instruct-v0.1-GPTQ"/>
  </r>
  <r>
    <n v="0"/>
    <n v="0"/>
    <n v="1"/>
    <n v="0"/>
    <n v="0"/>
    <n v="0"/>
    <n v="0"/>
    <n v="0"/>
    <n v="0"/>
    <n v="0"/>
    <n v="0"/>
    <n v="0"/>
    <n v="0"/>
    <n v="0"/>
    <n v="0"/>
    <n v="0"/>
    <s v="I think this joke is only something that humans would get or would find funny."/>
    <m/>
    <d v="2024-02-01T00:12:17"/>
    <n v="7"/>
    <n v="91"/>
    <n v="5"/>
    <x v="0"/>
    <s v="Human-Mid"/>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n v="4"/>
    <x v="0"/>
    <s v="GPT-4"/>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n v="4"/>
    <x v="0"/>
    <s v="Llama-2-7B"/>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n v="4"/>
    <x v="0"/>
    <s v="GPT-4"/>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n v="4"/>
    <x v="0"/>
    <s v="Llama-2-7B"/>
    <s v="LLM"/>
    <s v="TheBloke/Mixtral-8x7B-Instruct-v0.1-GPTQ"/>
  </r>
  <r>
    <n v="0"/>
    <n v="0"/>
    <n v="0"/>
    <n v="0"/>
    <n v="0"/>
    <n v="0"/>
    <n v="0"/>
    <n v="0"/>
    <n v="0"/>
    <n v="0"/>
    <n v="0"/>
    <n v="1"/>
    <n v="0"/>
    <n v="1"/>
    <n v="0"/>
    <n v="0"/>
    <s v="I think the AI took this as a question asking HOW to write an answer for this prompt."/>
    <m/>
    <d v="2024-02-01T00:15:19"/>
    <n v="7"/>
    <n v="95"/>
    <n v="1"/>
    <x v="1"/>
    <s v="Llama-2-7B"/>
    <s v="LLM"/>
    <s v="TheBloke/Mixtral-8x7B-Instruct-v0.1-GPTQ"/>
  </r>
  <r>
    <n v="1"/>
    <n v="1"/>
    <n v="0"/>
    <n v="0"/>
    <n v="0"/>
    <n v="0"/>
    <n v="0"/>
    <n v="0"/>
    <n v="0"/>
    <n v="0"/>
    <n v="0"/>
    <n v="0"/>
    <n v="0"/>
    <n v="0"/>
    <n v="0"/>
    <n v="0"/>
    <s v="The story demonstrates a level of creativity, emotional depth, and narrative complexity indicative of human storytelling."/>
    <m/>
    <d v="2024-02-01T00:16:24"/>
    <n v="2"/>
    <n v="96"/>
    <n v="4"/>
    <x v="0"/>
    <s v="Llama-2-70B"/>
    <s v="LLM"/>
    <s v="TheBloke/Mixtral-8x7B-Instruct-v0.1-GPTQ"/>
  </r>
  <r>
    <n v="0"/>
    <n v="0"/>
    <n v="0"/>
    <n v="0"/>
    <n v="0"/>
    <n v="0"/>
    <n v="0"/>
    <n v="0"/>
    <n v="0"/>
    <n v="1"/>
    <n v="0"/>
    <n v="0"/>
    <n v="0"/>
    <n v="0"/>
    <n v="0"/>
    <n v="0"/>
    <s v="&quot;20 years ago&quot; is repeated many times."/>
    <m/>
    <d v="2024-02-01T00:16:47"/>
    <n v="7"/>
    <n v="96"/>
    <n v="1"/>
    <x v="1"/>
    <s v="Llama-2-70B"/>
    <s v="LLM"/>
    <s v="TheBloke/Mixtral-8x7B-Instruct-v0.1-GPTQ"/>
  </r>
  <r>
    <n v="1"/>
    <n v="1"/>
    <n v="0"/>
    <n v="0"/>
    <n v="0"/>
    <n v="0"/>
    <n v="0"/>
    <n v="0"/>
    <n v="0"/>
    <n v="0"/>
    <n v="0"/>
    <n v="0"/>
    <n v="0"/>
    <n v="0"/>
    <n v="0"/>
    <n v="0"/>
    <s v="The story exhibits creativity, emotional depth, and a narrative structure that aligns with human storytelling."/>
    <m/>
    <d v="2024-02-01T00:18:06"/>
    <n v="2"/>
    <n v="97"/>
    <n v="3"/>
    <x v="1"/>
    <s v="Llama-2-70B"/>
    <s v="LLM"/>
    <s v="TheBloke/Mixtral-8x7B-Instruct-v0.1-GPTQ"/>
  </r>
  <r>
    <n v="1"/>
    <n v="1"/>
    <n v="0"/>
    <n v="0"/>
    <n v="0"/>
    <n v="0"/>
    <n v="0"/>
    <n v="0"/>
    <n v="0"/>
    <n v="0"/>
    <n v="0"/>
    <n v="0"/>
    <n v="0"/>
    <n v="0"/>
    <n v="0"/>
    <n v="0"/>
    <s v="The story displays a level of creativity, emotional depth, and societal insight indicative of human storytelling."/>
    <m/>
    <d v="2024-02-01T00:18:29"/>
    <n v="2"/>
    <n v="98"/>
    <n v="4"/>
    <x v="0"/>
    <s v="GPT-4"/>
    <s v="LLM"/>
    <s v="TheBloke/Mixtral-8x7B-Instruct-v0.1-GPTQ"/>
  </r>
  <r>
    <n v="1"/>
    <n v="1"/>
    <n v="1"/>
    <n v="0"/>
    <n v="0"/>
    <n v="0"/>
    <n v="0"/>
    <n v="0"/>
    <n v="0"/>
    <n v="0"/>
    <n v="0"/>
    <n v="0"/>
    <n v="0"/>
    <n v="0"/>
    <n v="0"/>
    <n v="0"/>
    <s v="The story exhibits a level of creativity, emotional depth, and a touch of humor indicative of human storytelling."/>
    <m/>
    <d v="2024-02-01T00:20:06"/>
    <n v="2"/>
    <n v="99"/>
    <n v="4"/>
    <x v="0"/>
    <s v="Human-Mid"/>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s v="LLM"/>
    <n v="4"/>
    <s v="LLM"/>
  </r>
  <r>
    <n v="1"/>
    <n v="1"/>
    <n v="1"/>
    <n v="0"/>
    <n v="0"/>
    <n v="0"/>
    <n v="0"/>
    <n v="0"/>
    <n v="0"/>
    <n v="0"/>
    <n v="0"/>
    <n v="1"/>
    <n v="0"/>
    <n v="0"/>
    <n v="0"/>
    <n v="1"/>
    <n v="0"/>
    <n v="2.333333333333333"/>
    <s v="LLM"/>
    <x v="1"/>
    <s v="LLM"/>
    <n v="3"/>
    <s v="LLM"/>
  </r>
  <r>
    <n v="2"/>
    <n v="1"/>
    <n v="1"/>
    <n v="1"/>
    <n v="0"/>
    <n v="1"/>
    <n v="0"/>
    <n v="0"/>
    <n v="0"/>
    <n v="0"/>
    <n v="0"/>
    <n v="0"/>
    <n v="0"/>
    <n v="0"/>
    <n v="1"/>
    <n v="0"/>
    <n v="0"/>
    <n v="4.333333333333333"/>
    <s v="Human"/>
    <x v="2"/>
    <s v="LLM"/>
    <n v="3"/>
    <s v="Human"/>
  </r>
  <r>
    <n v="3"/>
    <n v="1"/>
    <n v="0"/>
    <n v="0"/>
    <n v="0"/>
    <n v="0"/>
    <n v="0"/>
    <n v="0"/>
    <n v="0"/>
    <n v="0"/>
    <n v="1"/>
    <n v="1"/>
    <n v="1"/>
    <n v="1"/>
    <n v="0"/>
    <n v="0"/>
    <n v="0"/>
    <n v="2"/>
    <s v="LLM"/>
    <x v="3"/>
    <s v="LLM"/>
    <n v="3"/>
    <s v="LLM"/>
  </r>
  <r>
    <n v="4"/>
    <n v="1"/>
    <n v="0"/>
    <n v="0"/>
    <n v="0"/>
    <n v="0"/>
    <n v="0"/>
    <n v="0"/>
    <n v="0"/>
    <n v="0"/>
    <n v="0"/>
    <n v="1"/>
    <n v="1"/>
    <n v="1"/>
    <n v="0"/>
    <n v="0"/>
    <n v="0"/>
    <n v="2.333333333333333"/>
    <s v="LLM"/>
    <x v="4"/>
    <s v="LLM"/>
    <n v="3"/>
    <s v="LLM"/>
  </r>
  <r>
    <n v="5"/>
    <n v="1"/>
    <n v="1"/>
    <n v="0"/>
    <n v="0"/>
    <n v="0"/>
    <n v="0"/>
    <n v="1"/>
    <n v="1"/>
    <n v="0"/>
    <n v="0"/>
    <n v="0"/>
    <n v="0"/>
    <n v="0"/>
    <n v="0"/>
    <n v="0"/>
    <n v="0"/>
    <n v="5"/>
    <s v="Human"/>
    <x v="2"/>
    <s v="LLM"/>
    <n v="4"/>
    <s v="Human"/>
  </r>
  <r>
    <n v="6"/>
    <n v="1"/>
    <n v="1"/>
    <n v="0"/>
    <n v="0"/>
    <n v="0"/>
    <n v="0"/>
    <n v="0"/>
    <n v="0"/>
    <n v="0"/>
    <n v="0"/>
    <n v="1"/>
    <n v="0"/>
    <n v="0"/>
    <n v="0"/>
    <n v="1"/>
    <n v="0"/>
    <n v="2.666666666666667"/>
    <s v="LLM"/>
    <x v="3"/>
    <s v="LLM"/>
    <n v="3"/>
    <s v="Human"/>
  </r>
  <r>
    <n v="7"/>
    <n v="0"/>
    <n v="0"/>
    <n v="0"/>
    <n v="0"/>
    <n v="1"/>
    <n v="0"/>
    <n v="0"/>
    <n v="0"/>
    <n v="0"/>
    <n v="0"/>
    <n v="1"/>
    <n v="0"/>
    <n v="0"/>
    <n v="1"/>
    <n v="0"/>
    <n v="0"/>
    <n v="1.666666666666667"/>
    <s v="LLM"/>
    <x v="0"/>
    <s v="LLM"/>
    <n v="3"/>
    <s v="LLM"/>
  </r>
  <r>
    <n v="8"/>
    <n v="1"/>
    <n v="1"/>
    <n v="0"/>
    <n v="0"/>
    <n v="0"/>
    <n v="0"/>
    <n v="0"/>
    <n v="0"/>
    <n v="0"/>
    <n v="0"/>
    <n v="0"/>
    <n v="0"/>
    <n v="0"/>
    <n v="0"/>
    <n v="0"/>
    <n v="0"/>
    <n v="4.333333333333333"/>
    <s v="Human"/>
    <x v="2"/>
    <s v="LLM"/>
    <n v="3"/>
    <s v="Human"/>
  </r>
  <r>
    <n v="9"/>
    <n v="0"/>
    <n v="1"/>
    <n v="0"/>
    <n v="0"/>
    <n v="0"/>
    <n v="0"/>
    <n v="0"/>
    <n v="0"/>
    <n v="0"/>
    <n v="0"/>
    <n v="1"/>
    <n v="0"/>
    <n v="0"/>
    <n v="1"/>
    <n v="0"/>
    <n v="0"/>
    <n v="2.5"/>
    <s v="Tie"/>
    <x v="3"/>
    <s v="LLM"/>
    <n v="2"/>
    <s v="LLM"/>
  </r>
  <r>
    <n v="10"/>
    <n v="0"/>
    <n v="0"/>
    <n v="1"/>
    <n v="1"/>
    <n v="1"/>
    <n v="1"/>
    <n v="0"/>
    <n v="0"/>
    <n v="0"/>
    <n v="0"/>
    <n v="0"/>
    <n v="0"/>
    <n v="0"/>
    <n v="0"/>
    <n v="0"/>
    <n v="0"/>
    <n v="4.5"/>
    <s v="Human"/>
    <x v="5"/>
    <s v="Human"/>
    <n v="4"/>
    <s v="Human"/>
  </r>
  <r>
    <n v="11"/>
    <n v="0"/>
    <n v="1"/>
    <n v="0"/>
    <n v="0"/>
    <n v="0"/>
    <n v="0"/>
    <n v="0"/>
    <n v="0"/>
    <n v="0"/>
    <n v="1"/>
    <n v="1"/>
    <n v="0"/>
    <n v="0"/>
    <n v="0"/>
    <n v="0"/>
    <n v="0"/>
    <n v="1.666666666666667"/>
    <s v="LLM"/>
    <x v="1"/>
    <s v="LLM"/>
    <n v="3"/>
    <s v="LLM"/>
  </r>
  <r>
    <n v="12"/>
    <n v="0"/>
    <n v="1"/>
    <n v="0"/>
    <n v="0"/>
    <n v="0"/>
    <n v="0"/>
    <n v="0"/>
    <n v="0"/>
    <n v="0"/>
    <n v="0"/>
    <n v="0"/>
    <n v="1"/>
    <n v="0"/>
    <n v="1"/>
    <n v="0"/>
    <n v="0"/>
    <n v="2"/>
    <s v="LLM"/>
    <x v="1"/>
    <s v="LLM"/>
    <n v="3"/>
    <s v="LLM"/>
  </r>
  <r>
    <n v="13"/>
    <n v="1"/>
    <n v="0"/>
    <n v="0"/>
    <n v="0"/>
    <n v="0"/>
    <n v="0"/>
    <n v="0"/>
    <n v="0"/>
    <n v="0"/>
    <n v="0"/>
    <n v="1"/>
    <n v="0"/>
    <n v="0"/>
    <n v="0"/>
    <n v="0"/>
    <n v="0"/>
    <n v="2.5"/>
    <s v="Tie"/>
    <x v="0"/>
    <s v="LLM"/>
    <n v="2"/>
    <s v="LLM"/>
  </r>
  <r>
    <n v="14"/>
    <n v="0"/>
    <n v="1"/>
    <n v="0"/>
    <n v="0"/>
    <n v="0"/>
    <n v="0"/>
    <n v="1"/>
    <n v="0"/>
    <n v="0"/>
    <n v="0"/>
    <n v="1"/>
    <n v="1"/>
    <n v="0"/>
    <n v="0"/>
    <n v="0"/>
    <n v="0"/>
    <n v="2"/>
    <s v="LLM"/>
    <x v="0"/>
    <s v="LLM"/>
    <n v="3"/>
    <s v="LLM"/>
  </r>
  <r>
    <n v="15"/>
    <n v="1"/>
    <n v="1"/>
    <n v="0"/>
    <n v="0"/>
    <n v="0"/>
    <n v="0"/>
    <n v="0"/>
    <n v="0"/>
    <n v="0"/>
    <n v="0"/>
    <n v="1"/>
    <n v="0"/>
    <n v="1"/>
    <n v="0"/>
    <n v="0"/>
    <n v="0"/>
    <n v="2.5"/>
    <s v="Tie"/>
    <x v="0"/>
    <s v="LLM"/>
    <n v="2"/>
    <s v="LLM"/>
  </r>
  <r>
    <n v="16"/>
    <n v="1"/>
    <n v="1"/>
    <n v="0"/>
    <n v="0"/>
    <n v="0"/>
    <n v="0"/>
    <n v="0"/>
    <n v="0"/>
    <n v="0"/>
    <n v="0"/>
    <n v="0"/>
    <n v="1"/>
    <n v="1"/>
    <n v="1"/>
    <n v="1"/>
    <n v="0"/>
    <n v="2"/>
    <s v="LLM"/>
    <x v="4"/>
    <s v="LLM"/>
    <n v="3"/>
    <s v="LLM"/>
  </r>
  <r>
    <n v="17"/>
    <n v="0"/>
    <n v="1"/>
    <n v="0"/>
    <n v="0"/>
    <n v="0"/>
    <n v="0"/>
    <n v="0"/>
    <n v="0"/>
    <n v="0"/>
    <n v="0"/>
    <n v="0"/>
    <n v="0"/>
    <n v="0"/>
    <n v="0"/>
    <n v="0"/>
    <n v="0"/>
    <n v="3"/>
    <s v="LLM"/>
    <x v="1"/>
    <s v="LLM"/>
    <n v="1"/>
    <s v="Human"/>
  </r>
  <r>
    <n v="18"/>
    <n v="1"/>
    <n v="1"/>
    <n v="0"/>
    <n v="0"/>
    <n v="0"/>
    <n v="0"/>
    <n v="0"/>
    <n v="0"/>
    <n v="0"/>
    <n v="0"/>
    <n v="0"/>
    <n v="0"/>
    <n v="1"/>
    <n v="0"/>
    <n v="0"/>
    <n v="1"/>
    <n v="4.5"/>
    <s v="Human"/>
    <x v="3"/>
    <s v="LLM"/>
    <n v="2"/>
    <s v="Human"/>
  </r>
  <r>
    <n v="19"/>
    <n v="1"/>
    <n v="1"/>
    <n v="0"/>
    <n v="0"/>
    <n v="1"/>
    <n v="0"/>
    <n v="0"/>
    <n v="0"/>
    <n v="0"/>
    <n v="0"/>
    <n v="0"/>
    <n v="1"/>
    <n v="0"/>
    <n v="0"/>
    <n v="0"/>
    <n v="0"/>
    <n v="3.666666666666667"/>
    <s v="Human"/>
    <x v="2"/>
    <s v="LLM"/>
    <n v="3"/>
    <s v="Human"/>
  </r>
  <r>
    <n v="20"/>
    <n v="1"/>
    <n v="1"/>
    <n v="0"/>
    <n v="0"/>
    <n v="0"/>
    <n v="0"/>
    <n v="0"/>
    <n v="0"/>
    <n v="0"/>
    <n v="0"/>
    <n v="1"/>
    <n v="1"/>
    <n v="0"/>
    <n v="0"/>
    <n v="1"/>
    <n v="0"/>
    <n v="2.5"/>
    <s v="Tie"/>
    <x v="4"/>
    <s v="LLM"/>
    <n v="2"/>
    <s v="LLM"/>
  </r>
  <r>
    <n v="21"/>
    <n v="0"/>
    <n v="0"/>
    <n v="0"/>
    <n v="0"/>
    <n v="1"/>
    <n v="0"/>
    <n v="0"/>
    <n v="0"/>
    <n v="0"/>
    <n v="0"/>
    <n v="1"/>
    <n v="0"/>
    <n v="0"/>
    <n v="1"/>
    <n v="1"/>
    <n v="0"/>
    <n v="1.5"/>
    <s v="LLM"/>
    <x v="0"/>
    <s v="LLM"/>
    <n v="2"/>
    <s v="LLM"/>
  </r>
  <r>
    <n v="22"/>
    <n v="0"/>
    <n v="1"/>
    <n v="0"/>
    <n v="0"/>
    <n v="1"/>
    <n v="0"/>
    <n v="0"/>
    <n v="0"/>
    <n v="0"/>
    <n v="0"/>
    <n v="0"/>
    <n v="1"/>
    <n v="0"/>
    <n v="0"/>
    <n v="0"/>
    <n v="0"/>
    <n v="3.5"/>
    <s v="Tie"/>
    <x v="2"/>
    <s v="LLM"/>
    <n v="2"/>
    <s v="Human"/>
  </r>
  <r>
    <n v="23"/>
    <n v="0"/>
    <n v="1"/>
    <n v="0"/>
    <n v="0"/>
    <n v="0"/>
    <n v="0"/>
    <n v="0"/>
    <n v="0"/>
    <n v="0"/>
    <n v="1"/>
    <n v="1"/>
    <n v="1"/>
    <n v="1"/>
    <n v="0"/>
    <n v="0"/>
    <n v="0"/>
    <n v="2"/>
    <s v="LLM"/>
    <x v="4"/>
    <s v="LLM"/>
    <n v="2"/>
    <s v="LLM"/>
  </r>
  <r>
    <n v="24"/>
    <n v="0"/>
    <n v="1"/>
    <n v="0"/>
    <n v="0"/>
    <n v="0"/>
    <n v="0"/>
    <n v="0"/>
    <n v="0"/>
    <n v="0"/>
    <n v="1"/>
    <n v="1"/>
    <n v="0"/>
    <n v="0"/>
    <n v="1"/>
    <n v="0"/>
    <n v="1"/>
    <n v="2"/>
    <s v="LLM"/>
    <x v="4"/>
    <s v="LLM"/>
    <n v="3"/>
    <s v="LLM"/>
  </r>
  <r>
    <n v="25"/>
    <n v="0"/>
    <n v="1"/>
    <n v="0"/>
    <n v="0"/>
    <n v="0"/>
    <n v="0"/>
    <n v="0"/>
    <n v="0"/>
    <n v="0"/>
    <n v="0"/>
    <n v="0"/>
    <n v="0"/>
    <n v="1"/>
    <n v="0"/>
    <n v="0"/>
    <n v="0"/>
    <n v="3.5"/>
    <s v="Tie"/>
    <x v="1"/>
    <s v="LLM"/>
    <n v="2"/>
    <s v="Human"/>
  </r>
  <r>
    <n v="26"/>
    <n v="0"/>
    <n v="1"/>
    <n v="0"/>
    <n v="0"/>
    <n v="0"/>
    <n v="0"/>
    <n v="0"/>
    <n v="0"/>
    <n v="0"/>
    <n v="0"/>
    <n v="1"/>
    <n v="1"/>
    <n v="1"/>
    <n v="1"/>
    <n v="0"/>
    <n v="0"/>
    <n v="4.5"/>
    <s v="Human"/>
    <x v="3"/>
    <s v="LLM"/>
    <n v="2"/>
    <s v="Human"/>
  </r>
  <r>
    <n v="27"/>
    <n v="0"/>
    <n v="1"/>
    <n v="0"/>
    <n v="0"/>
    <n v="0"/>
    <n v="0"/>
    <n v="0"/>
    <n v="0"/>
    <n v="0"/>
    <n v="0"/>
    <n v="0"/>
    <n v="0"/>
    <n v="0"/>
    <n v="1"/>
    <n v="0"/>
    <n v="0"/>
    <n v="3"/>
    <s v="Tie"/>
    <x v="0"/>
    <s v="LLM"/>
    <n v="2"/>
    <s v="Human"/>
  </r>
  <r>
    <n v="28"/>
    <n v="0"/>
    <n v="1"/>
    <n v="0"/>
    <n v="0"/>
    <n v="0"/>
    <n v="0"/>
    <n v="0"/>
    <n v="0"/>
    <n v="0"/>
    <n v="0"/>
    <n v="1"/>
    <n v="0"/>
    <n v="0"/>
    <n v="1"/>
    <n v="0"/>
    <n v="1"/>
    <n v="3"/>
    <s v="LLM"/>
    <x v="4"/>
    <s v="LLM"/>
    <n v="3"/>
    <s v="Human"/>
  </r>
  <r>
    <n v="29"/>
    <n v="0"/>
    <n v="1"/>
    <n v="0"/>
    <n v="0"/>
    <n v="0"/>
    <n v="0"/>
    <n v="0"/>
    <n v="0"/>
    <n v="0"/>
    <n v="0"/>
    <n v="1"/>
    <n v="0"/>
    <n v="0"/>
    <n v="1"/>
    <n v="0"/>
    <n v="0"/>
    <n v="2.5"/>
    <s v="Tie"/>
    <x v="0"/>
    <s v="LLM"/>
    <n v="2"/>
    <s v="LLM"/>
  </r>
  <r>
    <n v="30"/>
    <n v="0"/>
    <n v="1"/>
    <n v="0"/>
    <n v="0"/>
    <n v="0"/>
    <n v="0"/>
    <n v="0"/>
    <n v="0"/>
    <n v="0"/>
    <n v="0"/>
    <n v="1"/>
    <n v="0"/>
    <n v="0"/>
    <n v="1"/>
    <n v="0"/>
    <n v="1"/>
    <n v="2.5"/>
    <s v="Tie"/>
    <x v="0"/>
    <s v="LLM"/>
    <n v="2"/>
    <s v="LLM"/>
  </r>
  <r>
    <n v="31"/>
    <n v="0"/>
    <n v="1"/>
    <n v="0"/>
    <n v="0"/>
    <n v="0"/>
    <n v="0"/>
    <n v="0"/>
    <n v="0"/>
    <n v="0"/>
    <n v="0"/>
    <n v="0"/>
    <n v="0"/>
    <n v="0"/>
    <n v="1"/>
    <n v="0"/>
    <n v="0"/>
    <n v="4.5"/>
    <s v="Human"/>
    <x v="3"/>
    <s v="LLM"/>
    <n v="2"/>
    <s v="Human"/>
  </r>
  <r>
    <n v="32"/>
    <n v="0"/>
    <n v="1"/>
    <n v="0"/>
    <n v="0"/>
    <n v="0"/>
    <n v="0"/>
    <n v="0"/>
    <n v="0"/>
    <n v="0"/>
    <n v="0"/>
    <n v="0"/>
    <n v="0"/>
    <n v="0"/>
    <n v="1"/>
    <n v="0"/>
    <n v="1"/>
    <n v="3"/>
    <s v="Tie"/>
    <x v="0"/>
    <s v="LLM"/>
    <n v="2"/>
    <s v="Human"/>
  </r>
  <r>
    <n v="33"/>
    <n v="0"/>
    <n v="1"/>
    <n v="0"/>
    <n v="0"/>
    <n v="0"/>
    <n v="0"/>
    <n v="0"/>
    <n v="0"/>
    <n v="0"/>
    <n v="0"/>
    <n v="1"/>
    <n v="0"/>
    <n v="0"/>
    <n v="0"/>
    <n v="0"/>
    <n v="1"/>
    <n v="4"/>
    <s v="Tie"/>
    <x v="2"/>
    <s v="LLM"/>
    <n v="2"/>
    <s v="Human"/>
  </r>
  <r>
    <n v="34"/>
    <n v="0"/>
    <n v="1"/>
    <n v="0"/>
    <n v="0"/>
    <n v="0"/>
    <n v="0"/>
    <n v="0"/>
    <n v="0"/>
    <n v="0"/>
    <n v="0"/>
    <n v="0"/>
    <n v="0"/>
    <n v="0"/>
    <n v="0"/>
    <n v="0"/>
    <n v="0"/>
    <n v="5"/>
    <s v="Human"/>
    <x v="3"/>
    <s v="LLM"/>
    <n v="1"/>
    <s v="Human"/>
  </r>
  <r>
    <n v="35"/>
    <n v="0"/>
    <n v="1"/>
    <n v="0"/>
    <n v="0"/>
    <n v="0"/>
    <n v="0"/>
    <n v="0"/>
    <n v="0"/>
    <n v="0"/>
    <n v="0"/>
    <n v="1"/>
    <n v="0"/>
    <n v="0"/>
    <n v="0"/>
    <n v="0"/>
    <n v="0"/>
    <n v="3"/>
    <s v="Tie"/>
    <x v="0"/>
    <s v="LLM"/>
    <n v="2"/>
    <s v="Human"/>
  </r>
  <r>
    <n v="36"/>
    <n v="1"/>
    <n v="1"/>
    <n v="0"/>
    <n v="0"/>
    <n v="0"/>
    <n v="0"/>
    <n v="0"/>
    <n v="0"/>
    <n v="0"/>
    <n v="0"/>
    <n v="0"/>
    <n v="0"/>
    <n v="1"/>
    <n v="0"/>
    <n v="0"/>
    <n v="0"/>
    <n v="3"/>
    <s v="LLM"/>
    <x v="4"/>
    <s v="LLM"/>
    <n v="2"/>
    <s v="Human"/>
  </r>
  <r>
    <n v="37"/>
    <n v="1"/>
    <n v="1"/>
    <n v="0"/>
    <n v="0"/>
    <n v="0"/>
    <n v="0"/>
    <n v="1"/>
    <n v="0"/>
    <n v="0"/>
    <n v="0"/>
    <n v="0"/>
    <n v="0"/>
    <n v="0"/>
    <n v="0"/>
    <n v="0"/>
    <n v="0"/>
    <n v="4"/>
    <s v="Human"/>
    <x v="0"/>
    <s v="LLM"/>
    <n v="1"/>
    <s v="Human"/>
  </r>
  <r>
    <n v="38"/>
    <n v="1"/>
    <n v="1"/>
    <n v="0"/>
    <n v="0"/>
    <n v="0"/>
    <n v="0"/>
    <n v="0"/>
    <n v="0"/>
    <n v="0"/>
    <n v="0"/>
    <n v="1"/>
    <n v="0"/>
    <n v="0"/>
    <n v="1"/>
    <n v="0"/>
    <n v="0"/>
    <n v="4"/>
    <s v="Human"/>
    <x v="1"/>
    <s v="LLM"/>
    <n v="2"/>
    <s v="Human"/>
  </r>
  <r>
    <n v="39"/>
    <n v="1"/>
    <n v="0"/>
    <n v="0"/>
    <n v="0"/>
    <n v="0"/>
    <n v="0"/>
    <n v="0"/>
    <n v="0"/>
    <n v="0"/>
    <n v="0"/>
    <n v="0"/>
    <n v="0"/>
    <n v="0"/>
    <n v="0"/>
    <n v="0"/>
    <n v="0"/>
    <n v="4.5"/>
    <s v="Human"/>
    <x v="2"/>
    <s v="LLM"/>
    <n v="2"/>
    <s v="Human"/>
  </r>
  <r>
    <n v="40"/>
    <n v="0"/>
    <n v="1"/>
    <n v="0"/>
    <n v="0"/>
    <n v="0"/>
    <n v="0"/>
    <n v="0"/>
    <n v="0"/>
    <n v="0"/>
    <n v="0"/>
    <n v="0"/>
    <n v="0"/>
    <n v="0"/>
    <n v="0"/>
    <n v="0"/>
    <n v="0"/>
    <n v="5"/>
    <s v="Human"/>
    <x v="1"/>
    <s v="LLM"/>
    <n v="2"/>
    <s v="Human"/>
  </r>
  <r>
    <n v="41"/>
    <n v="1"/>
    <n v="1"/>
    <n v="0"/>
    <n v="0"/>
    <n v="0"/>
    <n v="0"/>
    <n v="0"/>
    <n v="0"/>
    <n v="0"/>
    <n v="0"/>
    <n v="0"/>
    <n v="0"/>
    <n v="0"/>
    <n v="0"/>
    <n v="0"/>
    <n v="0"/>
    <n v="5"/>
    <s v="Human"/>
    <x v="2"/>
    <s v="LLM"/>
    <n v="2"/>
    <s v="Human"/>
  </r>
  <r>
    <n v="42"/>
    <n v="1"/>
    <n v="1"/>
    <n v="0"/>
    <n v="0"/>
    <n v="0"/>
    <n v="0"/>
    <n v="0"/>
    <n v="0"/>
    <n v="0"/>
    <n v="0"/>
    <n v="0"/>
    <n v="0"/>
    <n v="0"/>
    <n v="0"/>
    <n v="0"/>
    <n v="0"/>
    <n v="5"/>
    <s v="Human"/>
    <x v="2"/>
    <s v="LLM"/>
    <n v="2"/>
    <s v="Human"/>
  </r>
  <r>
    <n v="43"/>
    <n v="1"/>
    <n v="1"/>
    <n v="0"/>
    <n v="0"/>
    <n v="0"/>
    <n v="0"/>
    <n v="0"/>
    <n v="0"/>
    <n v="0"/>
    <n v="0"/>
    <n v="0"/>
    <n v="0"/>
    <n v="0"/>
    <n v="0"/>
    <n v="0"/>
    <n v="0"/>
    <n v="5"/>
    <s v="Human"/>
    <x v="2"/>
    <s v="LLM"/>
    <n v="2"/>
    <s v="Human"/>
  </r>
  <r>
    <n v="44"/>
    <n v="1"/>
    <n v="1"/>
    <n v="0"/>
    <n v="0"/>
    <n v="0"/>
    <n v="0"/>
    <n v="0"/>
    <n v="0"/>
    <n v="0"/>
    <n v="0"/>
    <n v="0"/>
    <n v="0"/>
    <n v="0"/>
    <n v="0"/>
    <n v="0"/>
    <n v="0"/>
    <n v="5"/>
    <s v="Human"/>
    <x v="2"/>
    <s v="LLM"/>
    <n v="2"/>
    <s v="Human"/>
  </r>
  <r>
    <n v="45"/>
    <n v="1"/>
    <n v="1"/>
    <n v="0"/>
    <n v="0"/>
    <n v="0"/>
    <n v="0"/>
    <n v="0"/>
    <n v="0"/>
    <n v="1"/>
    <n v="0"/>
    <n v="0"/>
    <n v="0"/>
    <n v="0"/>
    <n v="0"/>
    <n v="0"/>
    <n v="0"/>
    <n v="4.5"/>
    <s v="Human"/>
    <x v="3"/>
    <s v="LLM"/>
    <n v="2"/>
    <s v="Human"/>
  </r>
  <r>
    <n v="46"/>
    <n v="1"/>
    <n v="1"/>
    <n v="0"/>
    <n v="0"/>
    <n v="1"/>
    <n v="0"/>
    <n v="0"/>
    <n v="0"/>
    <n v="0"/>
    <n v="0"/>
    <n v="1"/>
    <n v="1"/>
    <n v="0"/>
    <n v="1"/>
    <n v="0"/>
    <n v="0"/>
    <n v="2.75"/>
    <s v="Tie"/>
    <x v="3"/>
    <s v="LLM"/>
    <n v="4"/>
    <s v="Human"/>
  </r>
  <r>
    <n v="47"/>
    <n v="1"/>
    <n v="0"/>
    <n v="0"/>
    <n v="0"/>
    <n v="0"/>
    <n v="0"/>
    <n v="0"/>
    <n v="0"/>
    <n v="0"/>
    <n v="0"/>
    <n v="1"/>
    <n v="0"/>
    <n v="0"/>
    <n v="1"/>
    <n v="0"/>
    <n v="1"/>
    <n v="2.5"/>
    <s v="Tie"/>
    <x v="3"/>
    <s v="LLM"/>
    <n v="2"/>
    <s v="LLM"/>
  </r>
  <r>
    <n v="48"/>
    <n v="0"/>
    <n v="1"/>
    <n v="0"/>
    <n v="0"/>
    <n v="0"/>
    <n v="0"/>
    <n v="0"/>
    <n v="0"/>
    <n v="0"/>
    <n v="0"/>
    <n v="1"/>
    <n v="0"/>
    <n v="0"/>
    <n v="0"/>
    <n v="0"/>
    <n v="0"/>
    <n v="3"/>
    <s v="Tie"/>
    <x v="4"/>
    <s v="LLM"/>
    <n v="2"/>
    <s v="Human"/>
  </r>
  <r>
    <n v="49"/>
    <n v="1"/>
    <n v="1"/>
    <n v="0"/>
    <n v="0"/>
    <n v="0"/>
    <n v="0"/>
    <n v="0"/>
    <n v="0"/>
    <n v="0"/>
    <n v="0"/>
    <n v="1"/>
    <n v="0"/>
    <n v="1"/>
    <n v="0"/>
    <n v="0"/>
    <n v="0"/>
    <n v="2.5"/>
    <s v="Tie"/>
    <x v="0"/>
    <s v="LLM"/>
    <n v="2"/>
    <s v="LLM"/>
  </r>
  <r>
    <n v="50"/>
    <n v="1"/>
    <n v="1"/>
    <n v="0"/>
    <n v="0"/>
    <n v="0"/>
    <n v="0"/>
    <n v="0"/>
    <n v="0"/>
    <n v="1"/>
    <n v="0"/>
    <n v="0"/>
    <n v="0"/>
    <n v="0"/>
    <n v="0"/>
    <n v="0"/>
    <n v="0"/>
    <n v="4.5"/>
    <s v="Human"/>
    <x v="1"/>
    <s v="LLM"/>
    <n v="2"/>
    <s v="Human"/>
  </r>
  <r>
    <n v="51"/>
    <n v="1"/>
    <n v="0"/>
    <n v="0"/>
    <n v="0"/>
    <n v="0"/>
    <n v="0"/>
    <n v="0"/>
    <n v="0"/>
    <n v="0"/>
    <n v="0"/>
    <n v="1"/>
    <n v="1"/>
    <n v="1"/>
    <n v="0"/>
    <n v="0"/>
    <n v="0"/>
    <n v="2"/>
    <s v="LLM"/>
    <x v="3"/>
    <s v="LLM"/>
    <n v="2"/>
    <s v="LLM"/>
  </r>
  <r>
    <n v="52"/>
    <n v="1"/>
    <n v="1"/>
    <n v="0"/>
    <n v="0"/>
    <n v="0"/>
    <n v="0"/>
    <n v="0"/>
    <n v="0"/>
    <n v="0"/>
    <n v="0"/>
    <n v="0"/>
    <n v="1"/>
    <n v="0"/>
    <n v="0"/>
    <n v="0"/>
    <n v="0"/>
    <n v="4.5"/>
    <s v="Human"/>
    <x v="6"/>
    <s v="Human"/>
    <n v="2"/>
    <s v="Human"/>
  </r>
  <r>
    <n v="53"/>
    <n v="1"/>
    <n v="0"/>
    <n v="0"/>
    <n v="0"/>
    <n v="0"/>
    <n v="0"/>
    <n v="0"/>
    <n v="0"/>
    <n v="0"/>
    <n v="0"/>
    <n v="0"/>
    <n v="1"/>
    <n v="1"/>
    <n v="0"/>
    <n v="1"/>
    <n v="0"/>
    <n v="2.5"/>
    <s v="Tie"/>
    <x v="3"/>
    <s v="LLM"/>
    <n v="2"/>
    <s v="LLM"/>
  </r>
  <r>
    <n v="54"/>
    <n v="1"/>
    <n v="1"/>
    <n v="0"/>
    <n v="0"/>
    <n v="0"/>
    <n v="0"/>
    <n v="0"/>
    <n v="0"/>
    <n v="0"/>
    <n v="0"/>
    <n v="0"/>
    <n v="0"/>
    <n v="0"/>
    <n v="1"/>
    <n v="0"/>
    <n v="0"/>
    <n v="3.5"/>
    <s v="Tie"/>
    <x v="6"/>
    <s v="Human"/>
    <n v="2"/>
    <s v="Human"/>
  </r>
  <r>
    <n v="55"/>
    <n v="1"/>
    <n v="0"/>
    <n v="0"/>
    <n v="0"/>
    <n v="0"/>
    <n v="0"/>
    <n v="0"/>
    <n v="0"/>
    <n v="0"/>
    <n v="0"/>
    <n v="0"/>
    <n v="0"/>
    <n v="0"/>
    <n v="1"/>
    <n v="0"/>
    <n v="1"/>
    <n v="3.333333333333333"/>
    <s v="Human"/>
    <x v="1"/>
    <s v="LLM"/>
    <n v="3"/>
    <s v="Human"/>
  </r>
  <r>
    <n v="56"/>
    <n v="1"/>
    <n v="1"/>
    <n v="0"/>
    <n v="0"/>
    <n v="0"/>
    <n v="0"/>
    <n v="0"/>
    <n v="0"/>
    <n v="0"/>
    <n v="1"/>
    <n v="1"/>
    <n v="0"/>
    <n v="0"/>
    <n v="0"/>
    <n v="0"/>
    <n v="0"/>
    <n v="3"/>
    <s v="Tie"/>
    <x v="4"/>
    <s v="LLM"/>
    <n v="2"/>
    <s v="Human"/>
  </r>
  <r>
    <n v="57"/>
    <n v="1"/>
    <n v="0"/>
    <n v="1"/>
    <n v="0"/>
    <n v="0"/>
    <n v="0"/>
    <n v="0"/>
    <n v="0"/>
    <n v="0"/>
    <n v="0"/>
    <n v="1"/>
    <n v="1"/>
    <n v="0"/>
    <n v="0"/>
    <n v="0"/>
    <n v="1"/>
    <n v="3"/>
    <s v="Tie"/>
    <x v="4"/>
    <s v="LLM"/>
    <n v="2"/>
    <s v="Human"/>
  </r>
  <r>
    <n v="58"/>
    <n v="0"/>
    <n v="0"/>
    <n v="0"/>
    <n v="0"/>
    <n v="0"/>
    <n v="0"/>
    <n v="0"/>
    <n v="0"/>
    <n v="1"/>
    <n v="0"/>
    <n v="1"/>
    <n v="0"/>
    <n v="0"/>
    <n v="0"/>
    <n v="0"/>
    <n v="0"/>
    <n v="3"/>
    <s v="Tie"/>
    <x v="4"/>
    <s v="LLM"/>
    <n v="2"/>
    <s v="Human"/>
  </r>
  <r>
    <n v="59"/>
    <n v="1"/>
    <n v="1"/>
    <n v="0"/>
    <n v="0"/>
    <n v="0"/>
    <n v="0"/>
    <n v="0"/>
    <n v="0"/>
    <n v="0"/>
    <n v="0"/>
    <n v="0"/>
    <n v="0"/>
    <n v="0"/>
    <n v="0"/>
    <n v="0"/>
    <n v="0"/>
    <n v="5"/>
    <s v="Human"/>
    <x v="2"/>
    <s v="LLM"/>
    <n v="2"/>
    <s v="Human"/>
  </r>
  <r>
    <n v="60"/>
    <n v="0"/>
    <n v="1"/>
    <n v="0"/>
    <n v="0"/>
    <n v="0"/>
    <n v="0"/>
    <n v="0"/>
    <n v="0"/>
    <n v="0"/>
    <n v="0"/>
    <n v="1"/>
    <n v="0"/>
    <n v="1"/>
    <n v="0"/>
    <n v="1"/>
    <n v="0"/>
    <n v="3"/>
    <s v="Tie"/>
    <x v="4"/>
    <s v="LLM"/>
    <n v="2"/>
    <s v="Human"/>
  </r>
  <r>
    <n v="61"/>
    <n v="1"/>
    <n v="1"/>
    <n v="0"/>
    <n v="0"/>
    <n v="0"/>
    <n v="0"/>
    <n v="0"/>
    <n v="0"/>
    <n v="0"/>
    <n v="0"/>
    <n v="0"/>
    <n v="0"/>
    <n v="0"/>
    <n v="0"/>
    <n v="0"/>
    <n v="0"/>
    <n v="5"/>
    <s v="Human"/>
    <x v="2"/>
    <s v="LLM"/>
    <n v="2"/>
    <s v="Human"/>
  </r>
  <r>
    <n v="62"/>
    <n v="1"/>
    <n v="1"/>
    <n v="0"/>
    <n v="0"/>
    <n v="0"/>
    <n v="0"/>
    <n v="0"/>
    <n v="0"/>
    <n v="0"/>
    <n v="0"/>
    <n v="1"/>
    <n v="1"/>
    <n v="0"/>
    <n v="0"/>
    <n v="0"/>
    <n v="1"/>
    <n v="3"/>
    <s v="Tie"/>
    <x v="4"/>
    <s v="LLM"/>
    <n v="2"/>
    <s v="Human"/>
  </r>
  <r>
    <n v="63"/>
    <n v="0"/>
    <n v="1"/>
    <n v="0"/>
    <n v="0"/>
    <n v="0"/>
    <n v="0"/>
    <n v="0"/>
    <n v="0"/>
    <n v="0"/>
    <n v="0"/>
    <n v="1"/>
    <n v="0"/>
    <n v="0"/>
    <n v="1"/>
    <n v="0"/>
    <n v="1"/>
    <n v="2.5"/>
    <s v="Tie"/>
    <x v="0"/>
    <s v="LLM"/>
    <n v="2"/>
    <s v="LLM"/>
  </r>
  <r>
    <n v="64"/>
    <n v="0"/>
    <n v="1"/>
    <n v="0"/>
    <n v="0"/>
    <n v="0"/>
    <n v="0"/>
    <n v="0"/>
    <n v="0"/>
    <n v="0"/>
    <n v="0"/>
    <n v="1"/>
    <n v="0"/>
    <n v="1"/>
    <n v="0"/>
    <n v="0"/>
    <n v="1"/>
    <n v="3"/>
    <s v="Tie"/>
    <x v="4"/>
    <s v="LLM"/>
    <n v="2"/>
    <s v="Human"/>
  </r>
  <r>
    <n v="65"/>
    <n v="1"/>
    <n v="1"/>
    <n v="0"/>
    <n v="0"/>
    <n v="0"/>
    <n v="0"/>
    <n v="0"/>
    <n v="0"/>
    <n v="0"/>
    <n v="0"/>
    <n v="1"/>
    <n v="0"/>
    <n v="1"/>
    <n v="0"/>
    <n v="0"/>
    <n v="0"/>
    <n v="2.5"/>
    <s v="Tie"/>
    <x v="3"/>
    <s v="LLM"/>
    <n v="2"/>
    <s v="LLM"/>
  </r>
  <r>
    <n v="66"/>
    <n v="1"/>
    <n v="1"/>
    <n v="0"/>
    <n v="0"/>
    <n v="0"/>
    <n v="0"/>
    <n v="0"/>
    <n v="0"/>
    <n v="0"/>
    <n v="0"/>
    <n v="0"/>
    <n v="0"/>
    <n v="0"/>
    <n v="0"/>
    <n v="0"/>
    <n v="0"/>
    <n v="4.5"/>
    <s v="Human"/>
    <x v="2"/>
    <s v="LLM"/>
    <n v="2"/>
    <s v="Human"/>
  </r>
  <r>
    <n v="67"/>
    <n v="1"/>
    <n v="1"/>
    <n v="0"/>
    <n v="0"/>
    <n v="0"/>
    <n v="0"/>
    <n v="0"/>
    <n v="0"/>
    <n v="0"/>
    <n v="0"/>
    <n v="0"/>
    <n v="1"/>
    <n v="0"/>
    <n v="0"/>
    <n v="0"/>
    <n v="0"/>
    <n v="4.5"/>
    <s v="Human"/>
    <x v="3"/>
    <s v="LLM"/>
    <n v="2"/>
    <s v="Human"/>
  </r>
  <r>
    <n v="68"/>
    <n v="1"/>
    <n v="1"/>
    <n v="0"/>
    <n v="0"/>
    <n v="0"/>
    <n v="0"/>
    <n v="0"/>
    <n v="0"/>
    <n v="0"/>
    <n v="0"/>
    <n v="1"/>
    <n v="1"/>
    <n v="1"/>
    <n v="1"/>
    <n v="0"/>
    <n v="0"/>
    <n v="2.5"/>
    <s v="Tie"/>
    <x v="1"/>
    <s v="LLM"/>
    <n v="2"/>
    <s v="LLM"/>
  </r>
  <r>
    <n v="69"/>
    <n v="1"/>
    <n v="1"/>
    <n v="0"/>
    <n v="0"/>
    <n v="0"/>
    <n v="0"/>
    <n v="0"/>
    <n v="0"/>
    <n v="0"/>
    <n v="0"/>
    <n v="0"/>
    <n v="0"/>
    <n v="0"/>
    <n v="0"/>
    <n v="0"/>
    <n v="0"/>
    <n v="4.5"/>
    <s v="Human"/>
    <x v="2"/>
    <s v="LLM"/>
    <n v="2"/>
    <s v="Human"/>
  </r>
  <r>
    <n v="70"/>
    <n v="1"/>
    <n v="0"/>
    <n v="0"/>
    <n v="0"/>
    <n v="0"/>
    <n v="0"/>
    <n v="0"/>
    <n v="0"/>
    <n v="0"/>
    <n v="0"/>
    <n v="0"/>
    <n v="0"/>
    <n v="0"/>
    <n v="0"/>
    <n v="0"/>
    <n v="0"/>
    <n v="4"/>
    <s v="Human"/>
    <x v="3"/>
    <s v="LLM"/>
    <n v="1"/>
    <s v="Human"/>
  </r>
  <r>
    <n v="71"/>
    <n v="1"/>
    <n v="0"/>
    <n v="0"/>
    <n v="0"/>
    <n v="0"/>
    <n v="0"/>
    <n v="0"/>
    <n v="0"/>
    <n v="0"/>
    <n v="0"/>
    <n v="0"/>
    <n v="0"/>
    <n v="0"/>
    <n v="0"/>
    <n v="0"/>
    <n v="0"/>
    <n v="4"/>
    <s v="Human"/>
    <x v="0"/>
    <s v="LLM"/>
    <n v="1"/>
    <s v="Human"/>
  </r>
  <r>
    <n v="72"/>
    <n v="1"/>
    <n v="0"/>
    <n v="0"/>
    <n v="0"/>
    <n v="0"/>
    <n v="0"/>
    <n v="0"/>
    <n v="0"/>
    <n v="0"/>
    <n v="0"/>
    <n v="0"/>
    <n v="0"/>
    <n v="0"/>
    <n v="0"/>
    <n v="0"/>
    <n v="0"/>
    <n v="4"/>
    <s v="Human"/>
    <x v="3"/>
    <s v="LLM"/>
    <n v="1"/>
    <s v="Human"/>
  </r>
  <r>
    <n v="73"/>
    <n v="1"/>
    <n v="0"/>
    <n v="0"/>
    <n v="0"/>
    <n v="0"/>
    <n v="0"/>
    <n v="0"/>
    <n v="0"/>
    <n v="0"/>
    <n v="0"/>
    <n v="0"/>
    <n v="0"/>
    <n v="0"/>
    <n v="0"/>
    <n v="0"/>
    <n v="0"/>
    <n v="4"/>
    <s v="Human"/>
    <x v="4"/>
    <s v="LLM"/>
    <n v="1"/>
    <s v="Human"/>
  </r>
  <r>
    <n v="74"/>
    <n v="0"/>
    <n v="1"/>
    <n v="0"/>
    <n v="0"/>
    <n v="0"/>
    <n v="0"/>
    <n v="0"/>
    <n v="0"/>
    <n v="0"/>
    <n v="0"/>
    <n v="0"/>
    <n v="0"/>
    <n v="0"/>
    <n v="0"/>
    <n v="0"/>
    <n v="0"/>
    <n v="4"/>
    <s v="Human"/>
    <x v="1"/>
    <s v="LLM"/>
    <n v="1"/>
    <s v="Human"/>
  </r>
  <r>
    <n v="75"/>
    <n v="0"/>
    <n v="1"/>
    <n v="0"/>
    <n v="0"/>
    <n v="0"/>
    <n v="0"/>
    <n v="0"/>
    <n v="0"/>
    <n v="0"/>
    <n v="0"/>
    <n v="0"/>
    <n v="0"/>
    <n v="0"/>
    <n v="0"/>
    <n v="0"/>
    <n v="0"/>
    <n v="4"/>
    <s v="Human"/>
    <x v="4"/>
    <s v="LLM"/>
    <n v="1"/>
    <s v="Human"/>
  </r>
  <r>
    <n v="76"/>
    <n v="1"/>
    <n v="0"/>
    <n v="0"/>
    <n v="0"/>
    <n v="0"/>
    <n v="0"/>
    <n v="0"/>
    <n v="0"/>
    <n v="0"/>
    <n v="0"/>
    <n v="0"/>
    <n v="0"/>
    <n v="0"/>
    <n v="0"/>
    <n v="0"/>
    <n v="0"/>
    <n v="3"/>
    <s v="LLM"/>
    <x v="7"/>
    <s v="Human"/>
    <n v="1"/>
    <s v="Human"/>
  </r>
  <r>
    <n v="77"/>
    <n v="1"/>
    <n v="0"/>
    <n v="0"/>
    <n v="0"/>
    <n v="0"/>
    <n v="0"/>
    <n v="0"/>
    <n v="0"/>
    <n v="0"/>
    <n v="0"/>
    <n v="0"/>
    <n v="0"/>
    <n v="0"/>
    <n v="0"/>
    <n v="0"/>
    <n v="0"/>
    <n v="4"/>
    <s v="Human"/>
    <x v="1"/>
    <s v="LLM"/>
    <n v="1"/>
    <s v="Human"/>
  </r>
  <r>
    <n v="78"/>
    <n v="1"/>
    <n v="1"/>
    <n v="0"/>
    <n v="0"/>
    <n v="0"/>
    <n v="0"/>
    <n v="0"/>
    <n v="0"/>
    <n v="0"/>
    <n v="0"/>
    <n v="0"/>
    <n v="0"/>
    <n v="0"/>
    <n v="0"/>
    <n v="0"/>
    <n v="0"/>
    <n v="4"/>
    <s v="Human"/>
    <x v="4"/>
    <s v="LLM"/>
    <n v="1"/>
    <s v="Human"/>
  </r>
  <r>
    <n v="79"/>
    <n v="0"/>
    <n v="1"/>
    <n v="0"/>
    <n v="0"/>
    <n v="0"/>
    <n v="0"/>
    <n v="0"/>
    <n v="0"/>
    <n v="0"/>
    <n v="0"/>
    <n v="0"/>
    <n v="0"/>
    <n v="0"/>
    <n v="0"/>
    <n v="0"/>
    <n v="0"/>
    <n v="4"/>
    <s v="Human"/>
    <x v="3"/>
    <s v="LLM"/>
    <n v="1"/>
    <s v="Human"/>
  </r>
  <r>
    <n v="80"/>
    <n v="0"/>
    <n v="0"/>
    <n v="1"/>
    <n v="0"/>
    <n v="0"/>
    <n v="0"/>
    <n v="0"/>
    <n v="0"/>
    <n v="0"/>
    <n v="0"/>
    <n v="1"/>
    <n v="0"/>
    <n v="0"/>
    <n v="1"/>
    <n v="0"/>
    <n v="0"/>
    <n v="2.5"/>
    <s v="Tie"/>
    <x v="5"/>
    <s v="Human"/>
    <n v="2"/>
    <s v="LLM"/>
  </r>
  <r>
    <n v="81"/>
    <n v="0"/>
    <n v="1"/>
    <n v="1"/>
    <n v="0"/>
    <n v="0"/>
    <n v="0"/>
    <n v="0"/>
    <n v="0"/>
    <n v="0"/>
    <n v="0"/>
    <n v="0"/>
    <n v="1"/>
    <n v="0"/>
    <n v="0"/>
    <n v="0"/>
    <n v="0"/>
    <n v="3.333333333333333"/>
    <s v="Human"/>
    <x v="6"/>
    <s v="Human"/>
    <n v="3"/>
    <s v="Human"/>
  </r>
  <r>
    <n v="82"/>
    <n v="1"/>
    <n v="1"/>
    <n v="0"/>
    <n v="0"/>
    <n v="0"/>
    <n v="0"/>
    <n v="0"/>
    <n v="0"/>
    <n v="0"/>
    <n v="0"/>
    <n v="0"/>
    <n v="0"/>
    <n v="0"/>
    <n v="0"/>
    <n v="0"/>
    <n v="0"/>
    <n v="4"/>
    <s v="Human"/>
    <x v="1"/>
    <s v="LLM"/>
    <n v="1"/>
    <s v="Human"/>
  </r>
  <r>
    <n v="83"/>
    <n v="0"/>
    <n v="0"/>
    <n v="0"/>
    <n v="0"/>
    <n v="0"/>
    <n v="0"/>
    <n v="0"/>
    <n v="0"/>
    <n v="0"/>
    <n v="0"/>
    <n v="1"/>
    <n v="1"/>
    <n v="0"/>
    <n v="1"/>
    <n v="0"/>
    <n v="0"/>
    <n v="2.666666666666667"/>
    <s v="LLM"/>
    <x v="0"/>
    <s v="LLM"/>
    <n v="3"/>
    <s v="Human"/>
  </r>
  <r>
    <n v="84"/>
    <n v="1"/>
    <n v="1"/>
    <n v="0"/>
    <n v="0"/>
    <n v="0"/>
    <n v="0"/>
    <n v="0"/>
    <n v="0"/>
    <n v="0"/>
    <n v="0"/>
    <n v="0"/>
    <n v="0"/>
    <n v="0"/>
    <n v="1"/>
    <n v="0"/>
    <n v="0"/>
    <n v="2"/>
    <s v="LLM"/>
    <x v="1"/>
    <s v="LLM"/>
    <n v="2"/>
    <s v="LLM"/>
  </r>
  <r>
    <n v="85"/>
    <n v="1"/>
    <n v="1"/>
    <n v="0"/>
    <n v="0"/>
    <n v="0"/>
    <n v="0"/>
    <n v="0"/>
    <n v="0"/>
    <n v="0"/>
    <n v="0"/>
    <n v="0"/>
    <n v="0"/>
    <n v="0"/>
    <n v="0"/>
    <n v="0"/>
    <n v="0"/>
    <n v="4"/>
    <s v="Human"/>
    <x v="4"/>
    <s v="LLM"/>
    <n v="1"/>
    <s v="Human"/>
  </r>
  <r>
    <n v="86"/>
    <n v="1"/>
    <n v="0"/>
    <n v="1"/>
    <n v="0"/>
    <n v="0"/>
    <n v="0"/>
    <n v="0"/>
    <n v="0"/>
    <n v="0"/>
    <n v="0"/>
    <n v="0"/>
    <n v="0"/>
    <n v="0"/>
    <n v="0"/>
    <n v="0"/>
    <n v="0"/>
    <n v="4"/>
    <s v="Human"/>
    <x v="6"/>
    <s v="Human"/>
    <n v="1"/>
    <s v="Human"/>
  </r>
  <r>
    <n v="87"/>
    <n v="1"/>
    <n v="0"/>
    <n v="0"/>
    <n v="0"/>
    <n v="0"/>
    <n v="0"/>
    <n v="0"/>
    <n v="0"/>
    <n v="0"/>
    <n v="0"/>
    <n v="0"/>
    <n v="0"/>
    <n v="0"/>
    <n v="0"/>
    <n v="0"/>
    <n v="0"/>
    <n v="4"/>
    <s v="Human"/>
    <x v="0"/>
    <s v="LLM"/>
    <n v="1"/>
    <s v="Human"/>
  </r>
  <r>
    <n v="88"/>
    <n v="1"/>
    <n v="0"/>
    <n v="0"/>
    <n v="0"/>
    <n v="0"/>
    <n v="0"/>
    <n v="0"/>
    <n v="0"/>
    <n v="0"/>
    <n v="0"/>
    <n v="0"/>
    <n v="0"/>
    <n v="0"/>
    <n v="0"/>
    <n v="0"/>
    <n v="0"/>
    <n v="4"/>
    <s v="Human"/>
    <x v="1"/>
    <s v="LLM"/>
    <n v="1"/>
    <s v="Human"/>
  </r>
  <r>
    <n v="89"/>
    <n v="0"/>
    <n v="1"/>
    <n v="0"/>
    <n v="0"/>
    <n v="0"/>
    <n v="0"/>
    <n v="0"/>
    <n v="0"/>
    <n v="0"/>
    <n v="0"/>
    <n v="0"/>
    <n v="0"/>
    <n v="0"/>
    <n v="0"/>
    <n v="0"/>
    <n v="0"/>
    <n v="4"/>
    <s v="Human"/>
    <x v="1"/>
    <s v="LLM"/>
    <n v="1"/>
    <s v="Human"/>
  </r>
  <r>
    <n v="90"/>
    <n v="1"/>
    <n v="0"/>
    <n v="0"/>
    <n v="0"/>
    <n v="0"/>
    <n v="0"/>
    <n v="0"/>
    <n v="0"/>
    <n v="1"/>
    <n v="0"/>
    <n v="0"/>
    <n v="0"/>
    <n v="0"/>
    <n v="0"/>
    <n v="0"/>
    <n v="0"/>
    <n v="3"/>
    <s v="LLM"/>
    <x v="5"/>
    <s v="Human"/>
    <n v="1"/>
    <s v="Human"/>
  </r>
  <r>
    <n v="91"/>
    <n v="1"/>
    <n v="0"/>
    <n v="1"/>
    <n v="0"/>
    <n v="0"/>
    <n v="0"/>
    <n v="0"/>
    <n v="0"/>
    <n v="1"/>
    <n v="0"/>
    <n v="0"/>
    <n v="0"/>
    <n v="0"/>
    <n v="0"/>
    <n v="0"/>
    <n v="0"/>
    <n v="4"/>
    <s v="Tie"/>
    <x v="7"/>
    <s v="Human"/>
    <n v="2"/>
    <s v="Human"/>
  </r>
  <r>
    <n v="92"/>
    <n v="1"/>
    <n v="1"/>
    <n v="0"/>
    <n v="0"/>
    <n v="0"/>
    <n v="0"/>
    <n v="0"/>
    <n v="0"/>
    <n v="0"/>
    <n v="0"/>
    <n v="0"/>
    <n v="0"/>
    <n v="0"/>
    <n v="0"/>
    <n v="0"/>
    <n v="0"/>
    <n v="4"/>
    <s v="Human"/>
    <x v="2"/>
    <s v="LLM"/>
    <n v="1"/>
    <s v="Human"/>
  </r>
  <r>
    <n v="93"/>
    <n v="1"/>
    <n v="1"/>
    <n v="0"/>
    <n v="0"/>
    <n v="0"/>
    <n v="0"/>
    <n v="0"/>
    <n v="0"/>
    <n v="0"/>
    <n v="0"/>
    <n v="0"/>
    <n v="0"/>
    <n v="0"/>
    <n v="0"/>
    <n v="0"/>
    <n v="0"/>
    <n v="4"/>
    <s v="Human"/>
    <x v="3"/>
    <s v="LLM"/>
    <n v="1"/>
    <s v="Human"/>
  </r>
  <r>
    <n v="94"/>
    <n v="1"/>
    <n v="1"/>
    <n v="0"/>
    <n v="0"/>
    <n v="0"/>
    <n v="0"/>
    <n v="0"/>
    <n v="0"/>
    <n v="0"/>
    <n v="0"/>
    <n v="0"/>
    <n v="0"/>
    <n v="0"/>
    <n v="0"/>
    <n v="0"/>
    <n v="0"/>
    <n v="4"/>
    <s v="Human"/>
    <x v="2"/>
    <s v="LLM"/>
    <n v="1"/>
    <s v="Human"/>
  </r>
  <r>
    <n v="95"/>
    <n v="1"/>
    <n v="1"/>
    <n v="0"/>
    <n v="0"/>
    <n v="0"/>
    <n v="0"/>
    <n v="0"/>
    <n v="0"/>
    <n v="0"/>
    <n v="0"/>
    <n v="0"/>
    <n v="1"/>
    <n v="0"/>
    <n v="1"/>
    <n v="0"/>
    <n v="0"/>
    <n v="2.5"/>
    <s v="Tie"/>
    <x v="3"/>
    <s v="LLM"/>
    <n v="2"/>
    <s v="LLM"/>
  </r>
  <r>
    <n v="96"/>
    <n v="1"/>
    <n v="1"/>
    <n v="0"/>
    <n v="0"/>
    <n v="0"/>
    <n v="0"/>
    <n v="0"/>
    <n v="0"/>
    <n v="0"/>
    <n v="1"/>
    <n v="0"/>
    <n v="0"/>
    <n v="0"/>
    <n v="0"/>
    <n v="0"/>
    <n v="0"/>
    <n v="2.5"/>
    <s v="Tie"/>
    <x v="1"/>
    <s v="LLM"/>
    <n v="2"/>
    <s v="LLM"/>
  </r>
  <r>
    <n v="97"/>
    <n v="1"/>
    <n v="1"/>
    <n v="0"/>
    <n v="0"/>
    <n v="0"/>
    <n v="0"/>
    <n v="0"/>
    <n v="0"/>
    <n v="0"/>
    <n v="0"/>
    <n v="0"/>
    <n v="0"/>
    <n v="0"/>
    <n v="0"/>
    <n v="0"/>
    <n v="0"/>
    <n v="3"/>
    <s v="LLM"/>
    <x v="1"/>
    <s v="LLM"/>
    <n v="1"/>
    <s v="Human"/>
  </r>
  <r>
    <n v="98"/>
    <n v="1"/>
    <n v="1"/>
    <n v="0"/>
    <n v="0"/>
    <n v="0"/>
    <n v="0"/>
    <n v="0"/>
    <n v="0"/>
    <n v="0"/>
    <n v="0"/>
    <n v="0"/>
    <n v="0"/>
    <n v="0"/>
    <n v="0"/>
    <n v="0"/>
    <n v="0"/>
    <n v="4"/>
    <s v="Human"/>
    <x v="2"/>
    <s v="LLM"/>
    <n v="1"/>
    <s v="Human"/>
  </r>
  <r>
    <n v="99"/>
    <n v="1"/>
    <n v="1"/>
    <n v="1"/>
    <n v="0"/>
    <n v="0"/>
    <n v="0"/>
    <n v="0"/>
    <n v="0"/>
    <n v="0"/>
    <n v="0"/>
    <n v="0"/>
    <n v="0"/>
    <n v="0"/>
    <n v="0"/>
    <n v="0"/>
    <n v="0"/>
    <n v="4"/>
    <s v="Human"/>
    <x v="7"/>
    <s v="Human"/>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2B8F3-BA04-40A4-B0E1-C317949CBC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2"/>
        <item x="6"/>
        <item x="5"/>
        <item x="7"/>
        <item x="4"/>
        <item x="1"/>
        <item x="3"/>
        <item x="0"/>
        <item t="default"/>
      </items>
    </pivotField>
    <pivotField showAll="0"/>
    <pivotField showAll="0"/>
    <pivotField showAll="0"/>
  </pivotFields>
  <rowFields count="1">
    <field x="19"/>
  </rowFields>
  <rowItems count="9">
    <i>
      <x/>
    </i>
    <i>
      <x v="1"/>
    </i>
    <i>
      <x v="2"/>
    </i>
    <i>
      <x v="3"/>
    </i>
    <i>
      <x v="4"/>
    </i>
    <i>
      <x v="5"/>
    </i>
    <i>
      <x v="6"/>
    </i>
    <i>
      <x v="7"/>
    </i>
    <i t="grand">
      <x/>
    </i>
  </rowItems>
  <colItems count="1">
    <i/>
  </colItems>
  <dataFields count="1">
    <dataField name="Count of model_short"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2">
        <item x="0"/>
        <item x="1"/>
      </items>
    </pivotField>
    <pivotField showAll="0" defaultSubtotal="0"/>
    <pivotField showAll="0" defaultSubtotal="0"/>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5969-5716-6244-8294-6F361ADB45E4}">
  <dimension ref="A1:R19"/>
  <sheetViews>
    <sheetView workbookViewId="0">
      <selection activeCell="H24" sqref="H24"/>
    </sheetView>
  </sheetViews>
  <sheetFormatPr defaultColWidth="11.5546875" defaultRowHeight="14.4" x14ac:dyDescent="0.3"/>
  <cols>
    <col min="1" max="1" width="27.77734375" customWidth="1"/>
    <col min="2" max="2" width="11.6640625" customWidth="1"/>
  </cols>
  <sheetData>
    <row r="1" spans="1:18" s="5" customFormat="1" x14ac:dyDescent="0.3">
      <c r="B1"/>
      <c r="D1" s="15" t="s">
        <v>296</v>
      </c>
      <c r="E1" s="15"/>
      <c r="F1" s="15"/>
      <c r="G1" s="15"/>
      <c r="H1" s="15"/>
      <c r="I1" s="15" t="s">
        <v>300</v>
      </c>
      <c r="J1" s="15"/>
      <c r="K1" s="15"/>
      <c r="L1" s="15"/>
      <c r="M1" s="15"/>
      <c r="N1" s="15"/>
      <c r="O1" s="15"/>
      <c r="P1" s="15"/>
      <c r="Q1" s="15"/>
      <c r="R1" s="15"/>
    </row>
    <row r="2" spans="1:18" s="5" customFormat="1" x14ac:dyDescent="0.3">
      <c r="D2" s="15" t="s">
        <v>295</v>
      </c>
      <c r="E2" s="15"/>
      <c r="F2" s="15"/>
      <c r="G2" s="15" t="s">
        <v>297</v>
      </c>
      <c r="H2" s="15"/>
      <c r="I2" s="15" t="s">
        <v>298</v>
      </c>
      <c r="J2" s="15"/>
      <c r="K2" s="15" t="s">
        <v>299</v>
      </c>
      <c r="L2" s="15"/>
      <c r="M2" s="15"/>
      <c r="N2" s="15"/>
      <c r="O2" s="15"/>
      <c r="P2" s="15"/>
      <c r="Q2" s="15"/>
      <c r="R2" s="15"/>
    </row>
    <row r="3" spans="1:18" s="5" customFormat="1" x14ac:dyDescent="0.3">
      <c r="A3" s="5" t="s">
        <v>251</v>
      </c>
      <c r="B3" s="5" t="s">
        <v>301</v>
      </c>
      <c r="C3" s="5" t="s">
        <v>294</v>
      </c>
      <c r="D3" s="5" t="s">
        <v>62</v>
      </c>
      <c r="E3" s="5" t="s">
        <v>25</v>
      </c>
      <c r="F3" s="5" t="s">
        <v>286</v>
      </c>
      <c r="G3" s="5" t="s">
        <v>62</v>
      </c>
      <c r="H3" s="5" t="s">
        <v>25</v>
      </c>
      <c r="I3" s="5" t="s">
        <v>62</v>
      </c>
      <c r="J3" s="5" t="s">
        <v>25</v>
      </c>
      <c r="K3" s="5" t="s">
        <v>35</v>
      </c>
      <c r="L3" s="5" t="s">
        <v>155</v>
      </c>
      <c r="M3" s="5" t="s">
        <v>61</v>
      </c>
      <c r="N3" s="5" t="s">
        <v>199</v>
      </c>
      <c r="O3" s="5" t="s">
        <v>42</v>
      </c>
      <c r="P3" s="5" t="s">
        <v>31</v>
      </c>
      <c r="Q3" s="5" t="s">
        <v>39</v>
      </c>
      <c r="R3" s="5" t="s">
        <v>24</v>
      </c>
    </row>
    <row r="4" spans="1:18" x14ac:dyDescent="0.3">
      <c r="A4" t="s">
        <v>0</v>
      </c>
      <c r="B4" t="s">
        <v>62</v>
      </c>
      <c r="C4">
        <v>65</v>
      </c>
      <c r="D4">
        <v>37</v>
      </c>
      <c r="E4">
        <v>12</v>
      </c>
      <c r="F4">
        <v>16</v>
      </c>
      <c r="G4">
        <v>48</v>
      </c>
      <c r="H4">
        <v>17</v>
      </c>
      <c r="I4">
        <v>7</v>
      </c>
      <c r="J4">
        <v>58</v>
      </c>
      <c r="K4">
        <v>16</v>
      </c>
      <c r="L4">
        <v>3</v>
      </c>
      <c r="M4">
        <v>1</v>
      </c>
      <c r="N4">
        <v>3</v>
      </c>
      <c r="O4">
        <v>10</v>
      </c>
      <c r="P4">
        <v>11</v>
      </c>
      <c r="Q4">
        <v>14</v>
      </c>
      <c r="R4">
        <v>7</v>
      </c>
    </row>
    <row r="5" spans="1:18" x14ac:dyDescent="0.3">
      <c r="A5" t="s">
        <v>1</v>
      </c>
      <c r="B5" t="s">
        <v>62</v>
      </c>
      <c r="C5">
        <v>74</v>
      </c>
      <c r="D5">
        <v>36</v>
      </c>
      <c r="E5">
        <v>14</v>
      </c>
      <c r="F5">
        <v>24</v>
      </c>
      <c r="G5">
        <v>54</v>
      </c>
      <c r="H5">
        <v>20</v>
      </c>
      <c r="I5">
        <v>4</v>
      </c>
      <c r="J5">
        <v>70</v>
      </c>
      <c r="K5">
        <v>17</v>
      </c>
      <c r="L5">
        <v>3</v>
      </c>
      <c r="M5">
        <v>0</v>
      </c>
      <c r="N5">
        <v>1</v>
      </c>
      <c r="O5">
        <v>14</v>
      </c>
      <c r="P5">
        <v>15</v>
      </c>
      <c r="Q5">
        <v>13</v>
      </c>
      <c r="R5">
        <v>11</v>
      </c>
    </row>
    <row r="6" spans="1:18" x14ac:dyDescent="0.3">
      <c r="A6" t="s">
        <v>2</v>
      </c>
      <c r="B6" t="s">
        <v>62</v>
      </c>
      <c r="C6">
        <v>8</v>
      </c>
      <c r="D6">
        <v>5</v>
      </c>
      <c r="E6">
        <v>0</v>
      </c>
      <c r="F6">
        <v>3</v>
      </c>
      <c r="G6">
        <v>7</v>
      </c>
      <c r="H6">
        <v>1</v>
      </c>
      <c r="I6">
        <v>6</v>
      </c>
      <c r="J6">
        <v>2</v>
      </c>
      <c r="K6">
        <v>1</v>
      </c>
      <c r="L6">
        <v>2</v>
      </c>
      <c r="M6">
        <v>2</v>
      </c>
      <c r="N6">
        <v>2</v>
      </c>
      <c r="O6">
        <v>1</v>
      </c>
      <c r="P6">
        <v>0</v>
      </c>
      <c r="Q6">
        <v>0</v>
      </c>
      <c r="R6">
        <v>0</v>
      </c>
    </row>
    <row r="7" spans="1:18" x14ac:dyDescent="0.3">
      <c r="A7" t="s">
        <v>3</v>
      </c>
      <c r="B7" t="s">
        <v>62</v>
      </c>
      <c r="C7">
        <v>1</v>
      </c>
      <c r="D7">
        <v>1</v>
      </c>
      <c r="E7">
        <v>0</v>
      </c>
      <c r="F7">
        <v>0</v>
      </c>
      <c r="G7">
        <v>1</v>
      </c>
      <c r="H7">
        <v>0</v>
      </c>
      <c r="I7">
        <v>1</v>
      </c>
      <c r="J7">
        <v>0</v>
      </c>
      <c r="K7">
        <v>0</v>
      </c>
      <c r="L7">
        <v>0</v>
      </c>
      <c r="M7">
        <v>1</v>
      </c>
      <c r="N7">
        <v>0</v>
      </c>
      <c r="O7">
        <v>0</v>
      </c>
      <c r="P7">
        <v>0</v>
      </c>
      <c r="Q7">
        <v>0</v>
      </c>
      <c r="R7">
        <v>0</v>
      </c>
    </row>
    <row r="8" spans="1:18" x14ac:dyDescent="0.3">
      <c r="A8" t="s">
        <v>4</v>
      </c>
      <c r="B8" t="s">
        <v>62</v>
      </c>
      <c r="C8">
        <v>7</v>
      </c>
      <c r="D8">
        <v>3</v>
      </c>
      <c r="E8">
        <v>2</v>
      </c>
      <c r="F8">
        <v>2</v>
      </c>
      <c r="G8">
        <v>5</v>
      </c>
      <c r="H8">
        <v>2</v>
      </c>
      <c r="I8">
        <v>1</v>
      </c>
      <c r="J8">
        <v>6</v>
      </c>
      <c r="K8">
        <v>3</v>
      </c>
      <c r="L8">
        <v>0</v>
      </c>
      <c r="M8">
        <v>1</v>
      </c>
      <c r="N8">
        <v>0</v>
      </c>
      <c r="O8">
        <v>0</v>
      </c>
      <c r="P8">
        <v>0</v>
      </c>
      <c r="Q8">
        <v>1</v>
      </c>
      <c r="R8">
        <v>2</v>
      </c>
    </row>
    <row r="9" spans="1:18" x14ac:dyDescent="0.3">
      <c r="A9" t="s">
        <v>5</v>
      </c>
      <c r="B9" t="s">
        <v>62</v>
      </c>
      <c r="C9">
        <v>1</v>
      </c>
      <c r="D9">
        <v>1</v>
      </c>
      <c r="E9">
        <v>0</v>
      </c>
      <c r="F9">
        <v>0</v>
      </c>
      <c r="G9">
        <v>1</v>
      </c>
      <c r="H9">
        <v>0</v>
      </c>
      <c r="I9">
        <v>1</v>
      </c>
      <c r="J9">
        <v>0</v>
      </c>
      <c r="K9">
        <v>0</v>
      </c>
      <c r="L9">
        <v>0</v>
      </c>
      <c r="M9">
        <v>1</v>
      </c>
      <c r="N9">
        <v>0</v>
      </c>
      <c r="O9">
        <v>0</v>
      </c>
      <c r="P9">
        <v>0</v>
      </c>
      <c r="Q9">
        <v>0</v>
      </c>
      <c r="R9">
        <v>0</v>
      </c>
    </row>
    <row r="10" spans="1:18" x14ac:dyDescent="0.3">
      <c r="A10" t="s">
        <v>6</v>
      </c>
      <c r="B10" t="s">
        <v>62</v>
      </c>
      <c r="C10">
        <v>3</v>
      </c>
      <c r="D10">
        <v>2</v>
      </c>
      <c r="E10">
        <v>1</v>
      </c>
      <c r="F10">
        <v>0</v>
      </c>
      <c r="G10">
        <v>2</v>
      </c>
      <c r="H10">
        <v>1</v>
      </c>
      <c r="I10">
        <v>0</v>
      </c>
      <c r="J10">
        <v>3</v>
      </c>
      <c r="K10">
        <v>1</v>
      </c>
      <c r="L10">
        <v>0</v>
      </c>
      <c r="M10">
        <v>0</v>
      </c>
      <c r="N10">
        <v>0</v>
      </c>
      <c r="O10">
        <v>0</v>
      </c>
      <c r="P10">
        <v>0</v>
      </c>
      <c r="Q10">
        <v>0</v>
      </c>
      <c r="R10">
        <v>2</v>
      </c>
    </row>
    <row r="11" spans="1:18" x14ac:dyDescent="0.3">
      <c r="A11" t="s">
        <v>7</v>
      </c>
      <c r="B11" t="s">
        <v>62</v>
      </c>
      <c r="C11">
        <v>1</v>
      </c>
      <c r="D11">
        <v>1</v>
      </c>
      <c r="E11">
        <v>0</v>
      </c>
      <c r="F11">
        <v>0</v>
      </c>
      <c r="G11">
        <v>1</v>
      </c>
      <c r="H11">
        <v>0</v>
      </c>
      <c r="I11">
        <v>0</v>
      </c>
      <c r="J11">
        <v>1</v>
      </c>
      <c r="K11">
        <v>1</v>
      </c>
      <c r="L11">
        <v>0</v>
      </c>
      <c r="M11">
        <v>0</v>
      </c>
      <c r="N11">
        <v>0</v>
      </c>
      <c r="O11">
        <v>0</v>
      </c>
      <c r="P11">
        <v>0</v>
      </c>
      <c r="Q11">
        <v>0</v>
      </c>
      <c r="R11">
        <v>0</v>
      </c>
    </row>
    <row r="12" spans="1:18" x14ac:dyDescent="0.3">
      <c r="A12" t="s">
        <v>8</v>
      </c>
      <c r="B12" t="s">
        <v>62</v>
      </c>
      <c r="C12">
        <v>5</v>
      </c>
      <c r="D12">
        <v>2</v>
      </c>
      <c r="E12">
        <v>1</v>
      </c>
      <c r="F12">
        <v>2</v>
      </c>
      <c r="G12">
        <v>5</v>
      </c>
      <c r="H12">
        <v>0</v>
      </c>
      <c r="I12">
        <v>2</v>
      </c>
      <c r="J12">
        <v>3</v>
      </c>
      <c r="K12">
        <v>0</v>
      </c>
      <c r="L12">
        <v>0</v>
      </c>
      <c r="M12">
        <v>1</v>
      </c>
      <c r="N12">
        <v>1</v>
      </c>
      <c r="O12">
        <v>1</v>
      </c>
      <c r="P12">
        <v>1</v>
      </c>
      <c r="Q12">
        <v>1</v>
      </c>
      <c r="R12">
        <v>0</v>
      </c>
    </row>
    <row r="13" spans="1:18" x14ac:dyDescent="0.3">
      <c r="A13" t="s">
        <v>9</v>
      </c>
      <c r="B13" t="s">
        <v>25</v>
      </c>
      <c r="C13">
        <v>6</v>
      </c>
      <c r="D13">
        <v>0</v>
      </c>
      <c r="E13">
        <v>4</v>
      </c>
      <c r="F13">
        <v>2</v>
      </c>
      <c r="G13">
        <v>1</v>
      </c>
      <c r="H13">
        <v>5</v>
      </c>
      <c r="I13">
        <v>0</v>
      </c>
      <c r="J13">
        <v>6</v>
      </c>
      <c r="K13">
        <v>0</v>
      </c>
      <c r="L13">
        <v>0</v>
      </c>
      <c r="M13">
        <v>0</v>
      </c>
      <c r="N13">
        <v>0</v>
      </c>
      <c r="O13">
        <v>3</v>
      </c>
      <c r="P13">
        <v>2</v>
      </c>
      <c r="Q13">
        <v>1</v>
      </c>
      <c r="R13">
        <v>0</v>
      </c>
    </row>
    <row r="14" spans="1:18" x14ac:dyDescent="0.3">
      <c r="A14" t="s">
        <v>10</v>
      </c>
      <c r="B14" t="s">
        <v>25</v>
      </c>
      <c r="C14">
        <v>38</v>
      </c>
      <c r="D14">
        <v>2</v>
      </c>
      <c r="E14">
        <v>14</v>
      </c>
      <c r="F14">
        <v>22</v>
      </c>
      <c r="G14">
        <v>15</v>
      </c>
      <c r="H14">
        <v>23</v>
      </c>
      <c r="I14">
        <v>1</v>
      </c>
      <c r="J14">
        <v>37</v>
      </c>
      <c r="K14">
        <v>1</v>
      </c>
      <c r="L14">
        <v>0</v>
      </c>
      <c r="M14">
        <v>1</v>
      </c>
      <c r="N14">
        <v>0</v>
      </c>
      <c r="O14">
        <v>12</v>
      </c>
      <c r="P14">
        <v>4</v>
      </c>
      <c r="Q14">
        <v>8</v>
      </c>
      <c r="R14">
        <v>12</v>
      </c>
    </row>
    <row r="15" spans="1:18" x14ac:dyDescent="0.3">
      <c r="A15" t="s">
        <v>11</v>
      </c>
      <c r="B15" t="s">
        <v>25</v>
      </c>
      <c r="C15">
        <v>22</v>
      </c>
      <c r="D15">
        <v>5</v>
      </c>
      <c r="E15">
        <v>9</v>
      </c>
      <c r="F15">
        <v>8</v>
      </c>
      <c r="G15">
        <v>10</v>
      </c>
      <c r="H15">
        <v>12</v>
      </c>
      <c r="I15">
        <v>2</v>
      </c>
      <c r="J15">
        <v>20</v>
      </c>
      <c r="K15">
        <v>2</v>
      </c>
      <c r="L15">
        <v>2</v>
      </c>
      <c r="M15">
        <v>0</v>
      </c>
      <c r="N15">
        <v>0</v>
      </c>
      <c r="O15">
        <v>6</v>
      </c>
      <c r="P15">
        <v>2</v>
      </c>
      <c r="Q15">
        <v>7</v>
      </c>
      <c r="R15">
        <v>3</v>
      </c>
    </row>
    <row r="16" spans="1:18" x14ac:dyDescent="0.3">
      <c r="A16" t="s">
        <v>12</v>
      </c>
      <c r="B16" t="s">
        <v>25</v>
      </c>
      <c r="C16">
        <v>16</v>
      </c>
      <c r="D16">
        <v>2</v>
      </c>
      <c r="E16">
        <v>6</v>
      </c>
      <c r="F16">
        <v>8</v>
      </c>
      <c r="G16">
        <v>6</v>
      </c>
      <c r="H16">
        <v>10</v>
      </c>
      <c r="I16">
        <v>0</v>
      </c>
      <c r="J16">
        <v>16</v>
      </c>
      <c r="K16">
        <v>0</v>
      </c>
      <c r="L16">
        <v>0</v>
      </c>
      <c r="M16">
        <v>0</v>
      </c>
      <c r="N16">
        <v>0</v>
      </c>
      <c r="O16">
        <v>6</v>
      </c>
      <c r="P16">
        <v>2</v>
      </c>
      <c r="Q16">
        <v>6</v>
      </c>
      <c r="R16">
        <v>2</v>
      </c>
    </row>
    <row r="17" spans="1:18" x14ac:dyDescent="0.3">
      <c r="A17" t="s">
        <v>13</v>
      </c>
      <c r="B17" t="s">
        <v>25</v>
      </c>
      <c r="C17">
        <v>26</v>
      </c>
      <c r="D17">
        <v>5</v>
      </c>
      <c r="E17">
        <v>9</v>
      </c>
      <c r="F17">
        <v>12</v>
      </c>
      <c r="G17">
        <v>11</v>
      </c>
      <c r="H17">
        <v>15</v>
      </c>
      <c r="I17">
        <v>2</v>
      </c>
      <c r="J17">
        <v>24</v>
      </c>
      <c r="K17">
        <v>1</v>
      </c>
      <c r="L17">
        <v>1</v>
      </c>
      <c r="M17">
        <v>1</v>
      </c>
      <c r="N17">
        <v>0</v>
      </c>
      <c r="O17">
        <v>3</v>
      </c>
      <c r="P17">
        <v>5</v>
      </c>
      <c r="Q17">
        <v>6</v>
      </c>
      <c r="R17">
        <v>9</v>
      </c>
    </row>
    <row r="18" spans="1:18" x14ac:dyDescent="0.3">
      <c r="A18" t="s">
        <v>247</v>
      </c>
      <c r="B18" t="s">
        <v>25</v>
      </c>
      <c r="C18">
        <v>8</v>
      </c>
      <c r="D18">
        <v>0</v>
      </c>
      <c r="E18">
        <v>5</v>
      </c>
      <c r="F18">
        <v>3</v>
      </c>
      <c r="G18">
        <v>2</v>
      </c>
      <c r="H18">
        <v>6</v>
      </c>
      <c r="I18">
        <v>0</v>
      </c>
      <c r="J18">
        <v>8</v>
      </c>
      <c r="K18">
        <v>0</v>
      </c>
      <c r="L18">
        <v>0</v>
      </c>
      <c r="M18">
        <v>0</v>
      </c>
      <c r="N18">
        <v>0</v>
      </c>
      <c r="O18">
        <v>3</v>
      </c>
      <c r="P18">
        <v>1</v>
      </c>
      <c r="Q18">
        <v>2</v>
      </c>
      <c r="R18">
        <v>2</v>
      </c>
    </row>
    <row r="19" spans="1:18" x14ac:dyDescent="0.3">
      <c r="A19" t="s">
        <v>249</v>
      </c>
      <c r="B19" t="s">
        <v>25</v>
      </c>
      <c r="C19">
        <v>12</v>
      </c>
      <c r="D19">
        <v>2</v>
      </c>
      <c r="E19">
        <v>2</v>
      </c>
      <c r="F19">
        <v>8</v>
      </c>
      <c r="G19">
        <v>8</v>
      </c>
      <c r="H19">
        <v>4</v>
      </c>
      <c r="I19">
        <v>0</v>
      </c>
      <c r="J19">
        <v>12</v>
      </c>
      <c r="K19">
        <v>1</v>
      </c>
      <c r="L19">
        <v>0</v>
      </c>
      <c r="M19">
        <v>0</v>
      </c>
      <c r="N19">
        <v>0</v>
      </c>
      <c r="O19">
        <v>5</v>
      </c>
      <c r="P19">
        <v>1</v>
      </c>
      <c r="Q19">
        <v>2</v>
      </c>
      <c r="R19">
        <v>3</v>
      </c>
    </row>
  </sheetData>
  <mergeCells count="6">
    <mergeCell ref="D2:F2"/>
    <mergeCell ref="D1:H1"/>
    <mergeCell ref="G2:H2"/>
    <mergeCell ref="I2:J2"/>
    <mergeCell ref="K2:R2"/>
    <mergeCell ref="I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Y101"/>
  <sheetViews>
    <sheetView topLeftCell="N1" workbookViewId="0">
      <selection activeCell="R14" sqref="R14"/>
    </sheetView>
  </sheetViews>
  <sheetFormatPr defaultColWidth="11.5546875" defaultRowHeight="14.4" x14ac:dyDescent="0.3"/>
  <sheetData>
    <row r="1" spans="1:25" s="4" customFormat="1"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21</v>
      </c>
      <c r="W1" s="8" t="s">
        <v>284</v>
      </c>
      <c r="Y1" s="9" t="s">
        <v>288</v>
      </c>
    </row>
    <row r="2" spans="1:25" x14ac:dyDescent="0.3">
      <c r="A2">
        <v>0</v>
      </c>
      <c r="B2">
        <v>1</v>
      </c>
      <c r="C2">
        <v>1</v>
      </c>
      <c r="D2">
        <v>0</v>
      </c>
      <c r="E2">
        <v>0</v>
      </c>
      <c r="F2">
        <v>0</v>
      </c>
      <c r="G2">
        <v>0</v>
      </c>
      <c r="H2">
        <v>0</v>
      </c>
      <c r="I2">
        <v>0</v>
      </c>
      <c r="J2">
        <v>0</v>
      </c>
      <c r="K2">
        <v>0</v>
      </c>
      <c r="L2">
        <v>3</v>
      </c>
      <c r="M2">
        <v>1</v>
      </c>
      <c r="N2">
        <v>0</v>
      </c>
      <c r="O2">
        <v>2</v>
      </c>
      <c r="P2">
        <v>2</v>
      </c>
      <c r="Q2">
        <v>0</v>
      </c>
      <c r="R2">
        <v>2</v>
      </c>
      <c r="S2" t="s">
        <v>25</v>
      </c>
      <c r="T2" t="s">
        <v>25</v>
      </c>
      <c r="U2" t="s">
        <v>24</v>
      </c>
      <c r="V2" t="s">
        <v>25</v>
      </c>
      <c r="W2">
        <v>4</v>
      </c>
      <c r="Y2" t="s">
        <v>293</v>
      </c>
    </row>
    <row r="3" spans="1:25" x14ac:dyDescent="0.3">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t="s">
        <v>25</v>
      </c>
      <c r="W3">
        <v>3</v>
      </c>
      <c r="Y3" t="s">
        <v>289</v>
      </c>
    </row>
    <row r="4" spans="1:25" x14ac:dyDescent="0.3">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t="s">
        <v>25</v>
      </c>
      <c r="W4">
        <v>3</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25</v>
      </c>
      <c r="U5" t="s">
        <v>39</v>
      </c>
      <c r="V5" t="s">
        <v>25</v>
      </c>
      <c r="W5">
        <v>3</v>
      </c>
      <c r="Y5" t="s">
        <v>291</v>
      </c>
    </row>
    <row r="6" spans="1:25" x14ac:dyDescent="0.3">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t="s">
        <v>25</v>
      </c>
      <c r="W6">
        <v>3</v>
      </c>
    </row>
    <row r="7" spans="1:25" x14ac:dyDescent="0.3">
      <c r="A7">
        <v>5</v>
      </c>
      <c r="B7">
        <v>1</v>
      </c>
      <c r="C7">
        <v>4</v>
      </c>
      <c r="D7">
        <v>0</v>
      </c>
      <c r="E7">
        <v>0</v>
      </c>
      <c r="F7">
        <v>0</v>
      </c>
      <c r="G7">
        <v>0</v>
      </c>
      <c r="H7">
        <v>2</v>
      </c>
      <c r="I7">
        <v>2</v>
      </c>
      <c r="J7">
        <v>0</v>
      </c>
      <c r="K7">
        <v>0</v>
      </c>
      <c r="L7">
        <v>0</v>
      </c>
      <c r="M7">
        <v>0</v>
      </c>
      <c r="N7">
        <v>0</v>
      </c>
      <c r="O7">
        <v>0</v>
      </c>
      <c r="P7">
        <v>0</v>
      </c>
      <c r="Q7">
        <v>0</v>
      </c>
      <c r="R7">
        <v>5</v>
      </c>
      <c r="S7" t="s">
        <v>62</v>
      </c>
      <c r="T7" t="s">
        <v>62</v>
      </c>
      <c r="U7" t="s">
        <v>35</v>
      </c>
      <c r="V7" t="s">
        <v>25</v>
      </c>
      <c r="W7">
        <v>4</v>
      </c>
    </row>
    <row r="8" spans="1:25" x14ac:dyDescent="0.3">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t="s">
        <v>25</v>
      </c>
      <c r="W8">
        <v>3</v>
      </c>
    </row>
    <row r="9" spans="1:25" x14ac:dyDescent="0.3">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t="s">
        <v>25</v>
      </c>
      <c r="W9">
        <v>3</v>
      </c>
    </row>
    <row r="10" spans="1:25" x14ac:dyDescent="0.3">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t="s">
        <v>25</v>
      </c>
      <c r="W10">
        <v>3</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t="s">
        <v>25</v>
      </c>
      <c r="W11">
        <v>2</v>
      </c>
    </row>
    <row r="12" spans="1:25" x14ac:dyDescent="0.3">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t="s">
        <v>62</v>
      </c>
      <c r="W12">
        <v>4</v>
      </c>
    </row>
    <row r="13" spans="1:25" x14ac:dyDescent="0.3">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t="s">
        <v>25</v>
      </c>
      <c r="W13">
        <v>3</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t="s">
        <v>25</v>
      </c>
      <c r="W14">
        <v>3</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t="s">
        <v>25</v>
      </c>
      <c r="W15">
        <v>2</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t="s">
        <v>25</v>
      </c>
      <c r="W16">
        <v>3</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t="s">
        <v>25</v>
      </c>
      <c r="W17">
        <v>2</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t="s">
        <v>25</v>
      </c>
      <c r="W18">
        <v>3</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t="s">
        <v>25</v>
      </c>
      <c r="W19">
        <v>1</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t="s">
        <v>25</v>
      </c>
      <c r="W20">
        <v>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t="s">
        <v>25</v>
      </c>
      <c r="W21">
        <v>3</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t="s">
        <v>25</v>
      </c>
      <c r="W22">
        <v>2</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t="s">
        <v>25</v>
      </c>
      <c r="W23">
        <v>2</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t="s">
        <v>25</v>
      </c>
      <c r="W24">
        <v>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t="s">
        <v>25</v>
      </c>
      <c r="W25">
        <v>2</v>
      </c>
    </row>
    <row r="26" spans="1:23" x14ac:dyDescent="0.3">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t="s">
        <v>25</v>
      </c>
      <c r="W26">
        <v>3</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t="s">
        <v>25</v>
      </c>
      <c r="W27">
        <v>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t="s">
        <v>25</v>
      </c>
      <c r="W28">
        <v>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t="s">
        <v>25</v>
      </c>
      <c r="W29">
        <v>2</v>
      </c>
    </row>
    <row r="30" spans="1:23" x14ac:dyDescent="0.3">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t="s">
        <v>25</v>
      </c>
      <c r="W30">
        <v>3</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t="s">
        <v>25</v>
      </c>
      <c r="W31">
        <v>2</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t="s">
        <v>25</v>
      </c>
      <c r="W32">
        <v>2</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t="s">
        <v>25</v>
      </c>
      <c r="W33">
        <v>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t="s">
        <v>25</v>
      </c>
      <c r="W34">
        <v>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t="s">
        <v>25</v>
      </c>
      <c r="W35">
        <v>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t="s">
        <v>25</v>
      </c>
      <c r="W36">
        <v>1</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t="s">
        <v>25</v>
      </c>
      <c r="W37">
        <v>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t="s">
        <v>25</v>
      </c>
      <c r="W38">
        <v>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t="s">
        <v>25</v>
      </c>
      <c r="W39">
        <v>1</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t="s">
        <v>25</v>
      </c>
      <c r="W40">
        <v>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t="s">
        <v>25</v>
      </c>
      <c r="W41">
        <v>2</v>
      </c>
    </row>
    <row r="42" spans="1:23" x14ac:dyDescent="0.3">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t="s">
        <v>25</v>
      </c>
      <c r="W42">
        <v>2</v>
      </c>
    </row>
    <row r="43" spans="1:23" x14ac:dyDescent="0.3">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t="s">
        <v>25</v>
      </c>
      <c r="W43">
        <v>2</v>
      </c>
    </row>
    <row r="44" spans="1:23" x14ac:dyDescent="0.3">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t="s">
        <v>25</v>
      </c>
      <c r="W44">
        <v>2</v>
      </c>
    </row>
    <row r="45" spans="1:23" x14ac:dyDescent="0.3">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t="s">
        <v>25</v>
      </c>
      <c r="W45">
        <v>2</v>
      </c>
    </row>
    <row r="46" spans="1:23" x14ac:dyDescent="0.3">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t="s">
        <v>25</v>
      </c>
      <c r="W46">
        <v>2</v>
      </c>
    </row>
    <row r="47" spans="1:23" x14ac:dyDescent="0.3">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t="s">
        <v>25</v>
      </c>
      <c r="W47">
        <v>2</v>
      </c>
    </row>
    <row r="48" spans="1:23" x14ac:dyDescent="0.3">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t="s">
        <v>25</v>
      </c>
      <c r="W48">
        <v>4</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t="s">
        <v>25</v>
      </c>
      <c r="W49">
        <v>2</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t="s">
        <v>25</v>
      </c>
      <c r="W50">
        <v>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t="s">
        <v>25</v>
      </c>
      <c r="W51">
        <v>2</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t="s">
        <v>25</v>
      </c>
      <c r="W52">
        <v>2</v>
      </c>
    </row>
    <row r="53" spans="1:23" x14ac:dyDescent="0.3">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t="s">
        <v>25</v>
      </c>
      <c r="W53">
        <v>2</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t="s">
        <v>62</v>
      </c>
      <c r="W54">
        <v>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t="s">
        <v>25</v>
      </c>
      <c r="W55">
        <v>2</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t="s">
        <v>62</v>
      </c>
      <c r="W56">
        <v>2</v>
      </c>
    </row>
    <row r="57" spans="1:23" x14ac:dyDescent="0.3">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t="s">
        <v>25</v>
      </c>
      <c r="W57">
        <v>3</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t="s">
        <v>25</v>
      </c>
      <c r="W58">
        <v>2</v>
      </c>
    </row>
    <row r="59" spans="1:23" x14ac:dyDescent="0.3">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t="s">
        <v>25</v>
      </c>
      <c r="W59">
        <v>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t="s">
        <v>25</v>
      </c>
      <c r="W60">
        <v>2</v>
      </c>
    </row>
    <row r="61" spans="1:23" x14ac:dyDescent="0.3">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t="s">
        <v>25</v>
      </c>
      <c r="W61">
        <v>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t="s">
        <v>25</v>
      </c>
      <c r="W62">
        <v>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t="s">
        <v>25</v>
      </c>
      <c r="W63">
        <v>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t="s">
        <v>25</v>
      </c>
      <c r="W64">
        <v>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t="s">
        <v>25</v>
      </c>
      <c r="W65">
        <v>2</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t="s">
        <v>25</v>
      </c>
      <c r="W66">
        <v>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t="s">
        <v>25</v>
      </c>
      <c r="W67">
        <v>2</v>
      </c>
    </row>
    <row r="68" spans="1:23" x14ac:dyDescent="0.3">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t="s">
        <v>25</v>
      </c>
      <c r="W68">
        <v>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t="s">
        <v>25</v>
      </c>
      <c r="W69">
        <v>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t="s">
        <v>25</v>
      </c>
      <c r="W70">
        <v>2</v>
      </c>
    </row>
    <row r="71" spans="1:23" x14ac:dyDescent="0.3">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t="s">
        <v>25</v>
      </c>
      <c r="W71">
        <v>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t="s">
        <v>25</v>
      </c>
      <c r="W72">
        <v>1</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t="s">
        <v>25</v>
      </c>
      <c r="W73">
        <v>1</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t="s">
        <v>25</v>
      </c>
      <c r="W74">
        <v>1</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t="s">
        <v>25</v>
      </c>
      <c r="W75">
        <v>1</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t="s">
        <v>25</v>
      </c>
      <c r="W76">
        <v>1</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t="s">
        <v>25</v>
      </c>
      <c r="W77">
        <v>1</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t="s">
        <v>62</v>
      </c>
      <c r="W78">
        <v>1</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t="s">
        <v>25</v>
      </c>
      <c r="W79">
        <v>1</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t="s">
        <v>25</v>
      </c>
      <c r="W80">
        <v>1</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t="s">
        <v>25</v>
      </c>
      <c r="W81">
        <v>1</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t="s">
        <v>62</v>
      </c>
      <c r="W82">
        <v>2</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t="s">
        <v>62</v>
      </c>
      <c r="W83">
        <v>3</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t="s">
        <v>25</v>
      </c>
      <c r="W84">
        <v>1</v>
      </c>
    </row>
    <row r="85" spans="1:23" x14ac:dyDescent="0.3">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t="s">
        <v>25</v>
      </c>
      <c r="W85">
        <v>3</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t="s">
        <v>25</v>
      </c>
      <c r="W86">
        <v>2</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t="s">
        <v>25</v>
      </c>
      <c r="W87">
        <v>1</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t="s">
        <v>62</v>
      </c>
      <c r="W88">
        <v>1</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t="s">
        <v>25</v>
      </c>
      <c r="W89">
        <v>1</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t="s">
        <v>25</v>
      </c>
      <c r="W90">
        <v>1</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t="s">
        <v>25</v>
      </c>
      <c r="W91">
        <v>1</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t="s">
        <v>62</v>
      </c>
      <c r="W92">
        <v>1</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t="s">
        <v>62</v>
      </c>
      <c r="W93">
        <v>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t="s">
        <v>25</v>
      </c>
      <c r="W94">
        <v>1</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t="s">
        <v>25</v>
      </c>
      <c r="W95">
        <v>1</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t="s">
        <v>25</v>
      </c>
      <c r="W96">
        <v>1</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t="s">
        <v>25</v>
      </c>
      <c r="W97">
        <v>2</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t="s">
        <v>25</v>
      </c>
      <c r="W98">
        <v>2</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t="s">
        <v>25</v>
      </c>
      <c r="W99">
        <v>1</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t="s">
        <v>25</v>
      </c>
      <c r="W100">
        <v>1</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t="s">
        <v>62</v>
      </c>
      <c r="W1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7248-FDCB-4C81-88A0-44D58D77C56A}">
  <dimension ref="A3:B12"/>
  <sheetViews>
    <sheetView workbookViewId="0">
      <selection activeCell="B4" sqref="B4:B11"/>
    </sheetView>
  </sheetViews>
  <sheetFormatPr defaultRowHeight="14.4" x14ac:dyDescent="0.3"/>
  <cols>
    <col min="1" max="1" width="12.77734375" bestFit="1" customWidth="1"/>
    <col min="2" max="2" width="20" bestFit="1" customWidth="1"/>
    <col min="3" max="17" width="24.33203125" bestFit="1" customWidth="1"/>
  </cols>
  <sheetData>
    <row r="3" spans="1:2" x14ac:dyDescent="0.3">
      <c r="A3" s="3" t="s">
        <v>245</v>
      </c>
      <c r="B3" t="s">
        <v>302</v>
      </c>
    </row>
    <row r="4" spans="1:2" x14ac:dyDescent="0.3">
      <c r="A4" s="4" t="s">
        <v>35</v>
      </c>
      <c r="B4">
        <v>18</v>
      </c>
    </row>
    <row r="5" spans="1:2" x14ac:dyDescent="0.3">
      <c r="A5" s="4" t="s">
        <v>155</v>
      </c>
      <c r="B5">
        <v>4</v>
      </c>
    </row>
    <row r="6" spans="1:2" x14ac:dyDescent="0.3">
      <c r="A6" s="4" t="s">
        <v>61</v>
      </c>
      <c r="B6">
        <v>3</v>
      </c>
    </row>
    <row r="7" spans="1:2" x14ac:dyDescent="0.3">
      <c r="A7" s="4" t="s">
        <v>199</v>
      </c>
      <c r="B7">
        <v>3</v>
      </c>
    </row>
    <row r="8" spans="1:2" x14ac:dyDescent="0.3">
      <c r="A8" s="4" t="s">
        <v>42</v>
      </c>
      <c r="B8">
        <v>18</v>
      </c>
    </row>
    <row r="9" spans="1:2" x14ac:dyDescent="0.3">
      <c r="A9" s="4" t="s">
        <v>31</v>
      </c>
      <c r="B9">
        <v>18</v>
      </c>
    </row>
    <row r="10" spans="1:2" x14ac:dyDescent="0.3">
      <c r="A10" s="4" t="s">
        <v>39</v>
      </c>
      <c r="B10">
        <v>19</v>
      </c>
    </row>
    <row r="11" spans="1:2" x14ac:dyDescent="0.3">
      <c r="A11" s="4" t="s">
        <v>24</v>
      </c>
      <c r="B11">
        <v>17</v>
      </c>
    </row>
    <row r="12" spans="1:2" x14ac:dyDescent="0.3">
      <c r="A12" s="4" t="s">
        <v>246</v>
      </c>
      <c r="B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3C71-092C-4F3C-9923-CBEADECD2D92}">
  <dimension ref="A1:M34"/>
  <sheetViews>
    <sheetView workbookViewId="0">
      <selection activeCell="F33" sqref="F33"/>
    </sheetView>
  </sheetViews>
  <sheetFormatPr defaultRowHeight="14.4" x14ac:dyDescent="0.3"/>
  <cols>
    <col min="2" max="2" width="29.33203125" bestFit="1" customWidth="1"/>
    <col min="3" max="3" width="6" bestFit="1" customWidth="1"/>
    <col min="4" max="4" width="11.6640625" bestFit="1" customWidth="1"/>
    <col min="5" max="5" width="11.109375" bestFit="1" customWidth="1"/>
    <col min="6" max="6" width="11.21875" bestFit="1" customWidth="1"/>
    <col min="7" max="7" width="11.33203125" bestFit="1" customWidth="1"/>
    <col min="8" max="8" width="10.5546875" bestFit="1" customWidth="1"/>
    <col min="9" max="9" width="11.33203125" bestFit="1" customWidth="1"/>
    <col min="10" max="10" width="10.44140625" bestFit="1" customWidth="1"/>
  </cols>
  <sheetData>
    <row r="1" spans="1:13" x14ac:dyDescent="0.3">
      <c r="B1" s="10" t="s">
        <v>307</v>
      </c>
      <c r="C1" s="10" t="s">
        <v>35</v>
      </c>
      <c r="D1" s="10" t="s">
        <v>155</v>
      </c>
      <c r="E1" s="10" t="s">
        <v>199</v>
      </c>
      <c r="F1" s="10" t="s">
        <v>61</v>
      </c>
      <c r="G1" s="10" t="s">
        <v>31</v>
      </c>
      <c r="H1" s="10" t="s">
        <v>24</v>
      </c>
      <c r="I1" s="10" t="s">
        <v>42</v>
      </c>
      <c r="J1" s="10" t="s">
        <v>39</v>
      </c>
      <c r="K1" s="10" t="s">
        <v>306</v>
      </c>
      <c r="M1" s="14" t="s">
        <v>308</v>
      </c>
    </row>
    <row r="2" spans="1:13" x14ac:dyDescent="0.3">
      <c r="A2" s="16" t="s">
        <v>304</v>
      </c>
      <c r="B2" s="13" t="s">
        <v>0</v>
      </c>
      <c r="C2">
        <v>16</v>
      </c>
      <c r="D2">
        <v>3</v>
      </c>
      <c r="E2">
        <v>3</v>
      </c>
      <c r="F2">
        <v>1</v>
      </c>
      <c r="G2">
        <v>11</v>
      </c>
      <c r="H2">
        <v>7</v>
      </c>
      <c r="I2">
        <v>10</v>
      </c>
      <c r="J2">
        <v>14</v>
      </c>
      <c r="K2" s="5">
        <f t="shared" ref="K2:K18" si="0">SUM(C2:J2)</f>
        <v>65</v>
      </c>
      <c r="M2" t="s">
        <v>309</v>
      </c>
    </row>
    <row r="3" spans="1:13" x14ac:dyDescent="0.3">
      <c r="A3" s="16"/>
      <c r="B3" s="13" t="s">
        <v>1</v>
      </c>
      <c r="C3">
        <v>17</v>
      </c>
      <c r="D3">
        <v>3</v>
      </c>
      <c r="E3">
        <v>1</v>
      </c>
      <c r="F3">
        <v>0</v>
      </c>
      <c r="G3">
        <v>15</v>
      </c>
      <c r="H3">
        <v>11</v>
      </c>
      <c r="I3">
        <v>14</v>
      </c>
      <c r="J3">
        <v>13</v>
      </c>
      <c r="K3" s="5">
        <f t="shared" si="0"/>
        <v>74</v>
      </c>
      <c r="M3" t="s">
        <v>311</v>
      </c>
    </row>
    <row r="4" spans="1:13" x14ac:dyDescent="0.3">
      <c r="A4" s="16"/>
      <c r="B4" s="13" t="s">
        <v>2</v>
      </c>
      <c r="C4">
        <v>1</v>
      </c>
      <c r="D4">
        <v>2</v>
      </c>
      <c r="E4">
        <v>2</v>
      </c>
      <c r="F4">
        <v>2</v>
      </c>
      <c r="G4">
        <v>0</v>
      </c>
      <c r="H4">
        <v>0</v>
      </c>
      <c r="I4">
        <v>1</v>
      </c>
      <c r="J4">
        <v>0</v>
      </c>
      <c r="K4" s="5">
        <f t="shared" si="0"/>
        <v>8</v>
      </c>
      <c r="M4" t="s">
        <v>310</v>
      </c>
    </row>
    <row r="5" spans="1:13" x14ac:dyDescent="0.3">
      <c r="A5" s="16"/>
      <c r="B5" s="13" t="s">
        <v>3</v>
      </c>
      <c r="C5">
        <v>0</v>
      </c>
      <c r="D5">
        <v>0</v>
      </c>
      <c r="E5">
        <v>0</v>
      </c>
      <c r="F5">
        <v>1</v>
      </c>
      <c r="G5">
        <v>0</v>
      </c>
      <c r="H5">
        <v>0</v>
      </c>
      <c r="I5">
        <v>0</v>
      </c>
      <c r="J5">
        <v>0</v>
      </c>
      <c r="K5" s="5">
        <f t="shared" si="0"/>
        <v>1</v>
      </c>
    </row>
    <row r="6" spans="1:13" x14ac:dyDescent="0.3">
      <c r="A6" s="16"/>
      <c r="B6" s="13" t="s">
        <v>4</v>
      </c>
      <c r="C6">
        <v>3</v>
      </c>
      <c r="D6">
        <v>0</v>
      </c>
      <c r="E6">
        <v>0</v>
      </c>
      <c r="F6">
        <v>1</v>
      </c>
      <c r="G6">
        <v>0</v>
      </c>
      <c r="H6">
        <v>2</v>
      </c>
      <c r="I6">
        <v>0</v>
      </c>
      <c r="J6">
        <v>1</v>
      </c>
      <c r="K6" s="5">
        <f t="shared" si="0"/>
        <v>7</v>
      </c>
    </row>
    <row r="7" spans="1:13" x14ac:dyDescent="0.3">
      <c r="A7" s="16"/>
      <c r="B7" s="13" t="s">
        <v>5</v>
      </c>
      <c r="C7">
        <v>0</v>
      </c>
      <c r="D7">
        <v>0</v>
      </c>
      <c r="E7">
        <v>0</v>
      </c>
      <c r="F7">
        <v>1</v>
      </c>
      <c r="G7">
        <v>0</v>
      </c>
      <c r="H7">
        <v>0</v>
      </c>
      <c r="I7">
        <v>0</v>
      </c>
      <c r="J7">
        <v>0</v>
      </c>
      <c r="K7" s="5">
        <f t="shared" si="0"/>
        <v>1</v>
      </c>
    </row>
    <row r="8" spans="1:13" x14ac:dyDescent="0.3">
      <c r="A8" s="16"/>
      <c r="B8" s="13" t="s">
        <v>6</v>
      </c>
      <c r="C8">
        <v>1</v>
      </c>
      <c r="D8">
        <v>0</v>
      </c>
      <c r="E8">
        <v>0</v>
      </c>
      <c r="F8">
        <v>0</v>
      </c>
      <c r="G8">
        <v>0</v>
      </c>
      <c r="H8">
        <v>2</v>
      </c>
      <c r="I8">
        <v>0</v>
      </c>
      <c r="J8">
        <v>0</v>
      </c>
      <c r="K8" s="5">
        <f t="shared" si="0"/>
        <v>3</v>
      </c>
    </row>
    <row r="9" spans="1:13" x14ac:dyDescent="0.3">
      <c r="A9" s="16"/>
      <c r="B9" s="13" t="s">
        <v>7</v>
      </c>
      <c r="C9">
        <v>1</v>
      </c>
      <c r="D9">
        <v>0</v>
      </c>
      <c r="E9">
        <v>0</v>
      </c>
      <c r="F9">
        <v>0</v>
      </c>
      <c r="G9">
        <v>0</v>
      </c>
      <c r="H9">
        <v>0</v>
      </c>
      <c r="I9">
        <v>0</v>
      </c>
      <c r="J9">
        <v>0</v>
      </c>
      <c r="K9" s="5">
        <f t="shared" si="0"/>
        <v>1</v>
      </c>
    </row>
    <row r="10" spans="1:13" x14ac:dyDescent="0.3">
      <c r="A10" s="16"/>
      <c r="B10" s="13" t="s">
        <v>8</v>
      </c>
      <c r="C10">
        <v>0</v>
      </c>
      <c r="D10">
        <v>0</v>
      </c>
      <c r="E10">
        <v>1</v>
      </c>
      <c r="F10">
        <v>1</v>
      </c>
      <c r="G10">
        <v>1</v>
      </c>
      <c r="H10">
        <v>0</v>
      </c>
      <c r="I10">
        <v>1</v>
      </c>
      <c r="J10">
        <v>1</v>
      </c>
      <c r="K10" s="5">
        <f t="shared" si="0"/>
        <v>5</v>
      </c>
    </row>
    <row r="11" spans="1:13" x14ac:dyDescent="0.3">
      <c r="A11" s="16"/>
      <c r="B11" s="13" t="s">
        <v>9</v>
      </c>
      <c r="C11">
        <v>0</v>
      </c>
      <c r="D11">
        <v>0</v>
      </c>
      <c r="E11">
        <v>0</v>
      </c>
      <c r="F11">
        <v>0</v>
      </c>
      <c r="G11">
        <v>2</v>
      </c>
      <c r="H11">
        <v>0</v>
      </c>
      <c r="I11">
        <v>3</v>
      </c>
      <c r="J11">
        <v>1</v>
      </c>
      <c r="K11" s="5">
        <f t="shared" si="0"/>
        <v>6</v>
      </c>
    </row>
    <row r="12" spans="1:13" x14ac:dyDescent="0.3">
      <c r="A12" s="16"/>
      <c r="B12" s="13" t="s">
        <v>10</v>
      </c>
      <c r="C12">
        <v>1</v>
      </c>
      <c r="D12">
        <v>0</v>
      </c>
      <c r="E12">
        <v>0</v>
      </c>
      <c r="F12">
        <v>1</v>
      </c>
      <c r="G12">
        <v>4</v>
      </c>
      <c r="H12">
        <v>12</v>
      </c>
      <c r="I12">
        <v>12</v>
      </c>
      <c r="J12">
        <v>8</v>
      </c>
      <c r="K12" s="5">
        <f t="shared" si="0"/>
        <v>38</v>
      </c>
    </row>
    <row r="13" spans="1:13" x14ac:dyDescent="0.3">
      <c r="A13" s="16"/>
      <c r="B13" s="13" t="s">
        <v>11</v>
      </c>
      <c r="C13">
        <v>2</v>
      </c>
      <c r="D13">
        <v>2</v>
      </c>
      <c r="E13">
        <v>0</v>
      </c>
      <c r="F13">
        <v>0</v>
      </c>
      <c r="G13">
        <v>2</v>
      </c>
      <c r="H13">
        <v>3</v>
      </c>
      <c r="I13">
        <v>6</v>
      </c>
      <c r="J13">
        <v>7</v>
      </c>
      <c r="K13" s="5">
        <f t="shared" si="0"/>
        <v>22</v>
      </c>
    </row>
    <row r="14" spans="1:13" x14ac:dyDescent="0.3">
      <c r="A14" s="16"/>
      <c r="B14" s="13" t="s">
        <v>12</v>
      </c>
      <c r="C14">
        <v>0</v>
      </c>
      <c r="D14">
        <v>0</v>
      </c>
      <c r="E14">
        <v>0</v>
      </c>
      <c r="F14">
        <v>0</v>
      </c>
      <c r="G14">
        <v>2</v>
      </c>
      <c r="H14">
        <v>2</v>
      </c>
      <c r="I14">
        <v>6</v>
      </c>
      <c r="J14">
        <v>6</v>
      </c>
      <c r="K14" s="5">
        <f t="shared" si="0"/>
        <v>16</v>
      </c>
    </row>
    <row r="15" spans="1:13" x14ac:dyDescent="0.3">
      <c r="A15" s="16"/>
      <c r="B15" s="13" t="s">
        <v>13</v>
      </c>
      <c r="C15">
        <v>1</v>
      </c>
      <c r="D15">
        <v>1</v>
      </c>
      <c r="E15">
        <v>0</v>
      </c>
      <c r="F15">
        <v>1</v>
      </c>
      <c r="G15">
        <v>5</v>
      </c>
      <c r="H15">
        <v>9</v>
      </c>
      <c r="I15">
        <v>3</v>
      </c>
      <c r="J15">
        <v>6</v>
      </c>
      <c r="K15" s="5">
        <f t="shared" si="0"/>
        <v>26</v>
      </c>
    </row>
    <row r="16" spans="1:13" x14ac:dyDescent="0.3">
      <c r="A16" s="16"/>
      <c r="B16" s="13" t="s">
        <v>247</v>
      </c>
      <c r="C16">
        <v>0</v>
      </c>
      <c r="D16">
        <v>0</v>
      </c>
      <c r="E16">
        <v>0</v>
      </c>
      <c r="F16">
        <v>0</v>
      </c>
      <c r="G16">
        <v>1</v>
      </c>
      <c r="H16">
        <v>2</v>
      </c>
      <c r="I16">
        <v>3</v>
      </c>
      <c r="J16">
        <v>2</v>
      </c>
      <c r="K16" s="5">
        <f t="shared" si="0"/>
        <v>8</v>
      </c>
    </row>
    <row r="17" spans="1:11" x14ac:dyDescent="0.3">
      <c r="A17" s="16"/>
      <c r="B17" s="13" t="s">
        <v>249</v>
      </c>
      <c r="C17">
        <v>1</v>
      </c>
      <c r="D17">
        <v>0</v>
      </c>
      <c r="E17">
        <v>0</v>
      </c>
      <c r="F17">
        <v>0</v>
      </c>
      <c r="G17">
        <v>1</v>
      </c>
      <c r="H17">
        <v>3</v>
      </c>
      <c r="I17">
        <v>5</v>
      </c>
      <c r="J17">
        <v>2</v>
      </c>
      <c r="K17" s="5">
        <f t="shared" si="0"/>
        <v>12</v>
      </c>
    </row>
    <row r="18" spans="1:11" x14ac:dyDescent="0.3">
      <c r="A18" s="5"/>
      <c r="B18" s="10" t="s">
        <v>303</v>
      </c>
      <c r="C18" s="10">
        <v>18</v>
      </c>
      <c r="D18" s="10">
        <v>4</v>
      </c>
      <c r="E18" s="10">
        <v>3</v>
      </c>
      <c r="F18" s="10">
        <v>3</v>
      </c>
      <c r="G18" s="10">
        <v>18</v>
      </c>
      <c r="H18" s="10">
        <v>17</v>
      </c>
      <c r="I18" s="10">
        <v>18</v>
      </c>
      <c r="J18" s="10">
        <v>19</v>
      </c>
      <c r="K18" s="10">
        <f t="shared" si="0"/>
        <v>100</v>
      </c>
    </row>
    <row r="19" spans="1:11" x14ac:dyDescent="0.3">
      <c r="A19" s="16" t="s">
        <v>305</v>
      </c>
      <c r="B19" s="13" t="s">
        <v>0</v>
      </c>
      <c r="C19" s="11">
        <f>C2/C$18</f>
        <v>0.88888888888888884</v>
      </c>
      <c r="D19" s="11">
        <f t="shared" ref="D19" si="1">D2/D$18</f>
        <v>0.75</v>
      </c>
      <c r="E19" s="11">
        <f t="shared" ref="E19:F34" si="2">E2/E$18</f>
        <v>1</v>
      </c>
      <c r="F19" s="11">
        <f t="shared" si="2"/>
        <v>0.33333333333333331</v>
      </c>
      <c r="G19" s="11">
        <f t="shared" ref="G19:K28" si="3">G2/G$18</f>
        <v>0.61111111111111116</v>
      </c>
      <c r="H19" s="11">
        <f t="shared" si="3"/>
        <v>0.41176470588235292</v>
      </c>
      <c r="I19" s="11">
        <f t="shared" si="3"/>
        <v>0.55555555555555558</v>
      </c>
      <c r="J19" s="11">
        <f t="shared" si="3"/>
        <v>0.73684210526315785</v>
      </c>
      <c r="K19" s="12">
        <f t="shared" si="3"/>
        <v>0.65</v>
      </c>
    </row>
    <row r="20" spans="1:11" x14ac:dyDescent="0.3">
      <c r="A20" s="16"/>
      <c r="B20" s="13" t="s">
        <v>1</v>
      </c>
      <c r="C20" s="11">
        <f t="shared" ref="C20:D20" si="4">C3/C$18</f>
        <v>0.94444444444444442</v>
      </c>
      <c r="D20" s="11">
        <f t="shared" si="4"/>
        <v>0.75</v>
      </c>
      <c r="E20" s="11">
        <f t="shared" si="2"/>
        <v>0.33333333333333331</v>
      </c>
      <c r="F20" s="11">
        <f t="shared" si="2"/>
        <v>0</v>
      </c>
      <c r="G20" s="11">
        <f t="shared" si="3"/>
        <v>0.83333333333333337</v>
      </c>
      <c r="H20" s="11">
        <f t="shared" si="3"/>
        <v>0.6470588235294118</v>
      </c>
      <c r="I20" s="11">
        <f t="shared" si="3"/>
        <v>0.77777777777777779</v>
      </c>
      <c r="J20" s="11">
        <f t="shared" si="3"/>
        <v>0.68421052631578949</v>
      </c>
      <c r="K20" s="12">
        <f t="shared" si="3"/>
        <v>0.74</v>
      </c>
    </row>
    <row r="21" spans="1:11" x14ac:dyDescent="0.3">
      <c r="A21" s="16"/>
      <c r="B21" s="13" t="s">
        <v>2</v>
      </c>
      <c r="C21" s="11">
        <f t="shared" ref="C21:D21" si="5">C4/C$18</f>
        <v>5.5555555555555552E-2</v>
      </c>
      <c r="D21" s="11">
        <f t="shared" si="5"/>
        <v>0.5</v>
      </c>
      <c r="E21" s="11">
        <f t="shared" si="2"/>
        <v>0.66666666666666663</v>
      </c>
      <c r="F21" s="11">
        <f t="shared" si="2"/>
        <v>0.66666666666666663</v>
      </c>
      <c r="G21" s="11">
        <f t="shared" si="3"/>
        <v>0</v>
      </c>
      <c r="H21" s="11">
        <f t="shared" si="3"/>
        <v>0</v>
      </c>
      <c r="I21" s="11">
        <f t="shared" si="3"/>
        <v>5.5555555555555552E-2</v>
      </c>
      <c r="J21" s="11">
        <f t="shared" si="3"/>
        <v>0</v>
      </c>
      <c r="K21" s="12">
        <f t="shared" si="3"/>
        <v>0.08</v>
      </c>
    </row>
    <row r="22" spans="1:11" x14ac:dyDescent="0.3">
      <c r="A22" s="16"/>
      <c r="B22" s="13" t="s">
        <v>3</v>
      </c>
      <c r="C22" s="11">
        <f t="shared" ref="C22:D22" si="6">C5/C$18</f>
        <v>0</v>
      </c>
      <c r="D22" s="11">
        <f t="shared" si="6"/>
        <v>0</v>
      </c>
      <c r="E22" s="11">
        <f t="shared" si="2"/>
        <v>0</v>
      </c>
      <c r="F22" s="11">
        <f t="shared" si="2"/>
        <v>0.33333333333333331</v>
      </c>
      <c r="G22" s="11">
        <f t="shared" si="3"/>
        <v>0</v>
      </c>
      <c r="H22" s="11">
        <f t="shared" si="3"/>
        <v>0</v>
      </c>
      <c r="I22" s="11">
        <f t="shared" si="3"/>
        <v>0</v>
      </c>
      <c r="J22" s="11">
        <f t="shared" si="3"/>
        <v>0</v>
      </c>
      <c r="K22" s="12">
        <f t="shared" si="3"/>
        <v>0.01</v>
      </c>
    </row>
    <row r="23" spans="1:11" x14ac:dyDescent="0.3">
      <c r="A23" s="16"/>
      <c r="B23" s="13" t="s">
        <v>4</v>
      </c>
      <c r="C23" s="11">
        <f t="shared" ref="C23:D23" si="7">C6/C$18</f>
        <v>0.16666666666666666</v>
      </c>
      <c r="D23" s="11">
        <f t="shared" si="7"/>
        <v>0</v>
      </c>
      <c r="E23" s="11">
        <f t="shared" si="2"/>
        <v>0</v>
      </c>
      <c r="F23" s="11">
        <f t="shared" si="2"/>
        <v>0.33333333333333331</v>
      </c>
      <c r="G23" s="11">
        <f t="shared" si="3"/>
        <v>0</v>
      </c>
      <c r="H23" s="11">
        <f t="shared" si="3"/>
        <v>0.11764705882352941</v>
      </c>
      <c r="I23" s="11">
        <f t="shared" si="3"/>
        <v>0</v>
      </c>
      <c r="J23" s="11">
        <f t="shared" si="3"/>
        <v>5.2631578947368418E-2</v>
      </c>
      <c r="K23" s="12">
        <f t="shared" si="3"/>
        <v>7.0000000000000007E-2</v>
      </c>
    </row>
    <row r="24" spans="1:11" x14ac:dyDescent="0.3">
      <c r="A24" s="16"/>
      <c r="B24" s="13" t="s">
        <v>5</v>
      </c>
      <c r="C24" s="11">
        <f t="shared" ref="C24:D24" si="8">C7/C$18</f>
        <v>0</v>
      </c>
      <c r="D24" s="11">
        <f t="shared" si="8"/>
        <v>0</v>
      </c>
      <c r="E24" s="11">
        <f t="shared" si="2"/>
        <v>0</v>
      </c>
      <c r="F24" s="11">
        <f t="shared" si="2"/>
        <v>0.33333333333333331</v>
      </c>
      <c r="G24" s="11">
        <f t="shared" si="3"/>
        <v>0</v>
      </c>
      <c r="H24" s="11">
        <f t="shared" si="3"/>
        <v>0</v>
      </c>
      <c r="I24" s="11">
        <f t="shared" si="3"/>
        <v>0</v>
      </c>
      <c r="J24" s="11">
        <f t="shared" si="3"/>
        <v>0</v>
      </c>
      <c r="K24" s="12">
        <f t="shared" si="3"/>
        <v>0.01</v>
      </c>
    </row>
    <row r="25" spans="1:11" x14ac:dyDescent="0.3">
      <c r="A25" s="16"/>
      <c r="B25" s="13" t="s">
        <v>6</v>
      </c>
      <c r="C25" s="11">
        <f t="shared" ref="C25:D25" si="9">C8/C$18</f>
        <v>5.5555555555555552E-2</v>
      </c>
      <c r="D25" s="11">
        <f t="shared" si="9"/>
        <v>0</v>
      </c>
      <c r="E25" s="11">
        <f t="shared" si="2"/>
        <v>0</v>
      </c>
      <c r="F25" s="11">
        <f t="shared" si="2"/>
        <v>0</v>
      </c>
      <c r="G25" s="11">
        <f t="shared" si="3"/>
        <v>0</v>
      </c>
      <c r="H25" s="11">
        <f t="shared" si="3"/>
        <v>0.11764705882352941</v>
      </c>
      <c r="I25" s="11">
        <f t="shared" si="3"/>
        <v>0</v>
      </c>
      <c r="J25" s="11">
        <f t="shared" si="3"/>
        <v>0</v>
      </c>
      <c r="K25" s="12">
        <f t="shared" si="3"/>
        <v>0.03</v>
      </c>
    </row>
    <row r="26" spans="1:11" x14ac:dyDescent="0.3">
      <c r="A26" s="16"/>
      <c r="B26" s="13" t="s">
        <v>7</v>
      </c>
      <c r="C26" s="11">
        <f t="shared" ref="C26:D26" si="10">C9/C$18</f>
        <v>5.5555555555555552E-2</v>
      </c>
      <c r="D26" s="11">
        <f t="shared" si="10"/>
        <v>0</v>
      </c>
      <c r="E26" s="11">
        <f t="shared" si="2"/>
        <v>0</v>
      </c>
      <c r="F26" s="11">
        <f t="shared" si="2"/>
        <v>0</v>
      </c>
      <c r="G26" s="11">
        <f t="shared" si="3"/>
        <v>0</v>
      </c>
      <c r="H26" s="11">
        <f t="shared" si="3"/>
        <v>0</v>
      </c>
      <c r="I26" s="11">
        <f t="shared" si="3"/>
        <v>0</v>
      </c>
      <c r="J26" s="11">
        <f t="shared" si="3"/>
        <v>0</v>
      </c>
      <c r="K26" s="12">
        <f t="shared" si="3"/>
        <v>0.01</v>
      </c>
    </row>
    <row r="27" spans="1:11" x14ac:dyDescent="0.3">
      <c r="A27" s="16"/>
      <c r="B27" s="13" t="s">
        <v>8</v>
      </c>
      <c r="C27" s="11">
        <f t="shared" ref="C27:D27" si="11">C10/C$18</f>
        <v>0</v>
      </c>
      <c r="D27" s="11">
        <f t="shared" si="11"/>
        <v>0</v>
      </c>
      <c r="E27" s="11">
        <f t="shared" si="2"/>
        <v>0.33333333333333331</v>
      </c>
      <c r="F27" s="11">
        <f t="shared" si="2"/>
        <v>0.33333333333333331</v>
      </c>
      <c r="G27" s="11">
        <f t="shared" si="3"/>
        <v>5.5555555555555552E-2</v>
      </c>
      <c r="H27" s="11">
        <f t="shared" si="3"/>
        <v>0</v>
      </c>
      <c r="I27" s="11">
        <f t="shared" si="3"/>
        <v>5.5555555555555552E-2</v>
      </c>
      <c r="J27" s="11">
        <f t="shared" si="3"/>
        <v>5.2631578947368418E-2</v>
      </c>
      <c r="K27" s="12">
        <f t="shared" si="3"/>
        <v>0.05</v>
      </c>
    </row>
    <row r="28" spans="1:11" x14ac:dyDescent="0.3">
      <c r="A28" s="16"/>
      <c r="B28" s="13" t="s">
        <v>9</v>
      </c>
      <c r="C28" s="11">
        <f t="shared" ref="C28:D28" si="12">C11/C$18</f>
        <v>0</v>
      </c>
      <c r="D28" s="11">
        <f t="shared" si="12"/>
        <v>0</v>
      </c>
      <c r="E28" s="11">
        <f t="shared" si="2"/>
        <v>0</v>
      </c>
      <c r="F28" s="11">
        <f t="shared" si="2"/>
        <v>0</v>
      </c>
      <c r="G28" s="11">
        <f t="shared" si="3"/>
        <v>0.1111111111111111</v>
      </c>
      <c r="H28" s="11">
        <f t="shared" si="3"/>
        <v>0</v>
      </c>
      <c r="I28" s="11">
        <f t="shared" si="3"/>
        <v>0.16666666666666666</v>
      </c>
      <c r="J28" s="11">
        <f t="shared" si="3"/>
        <v>5.2631578947368418E-2</v>
      </c>
      <c r="K28" s="12">
        <f t="shared" si="3"/>
        <v>0.06</v>
      </c>
    </row>
    <row r="29" spans="1:11" x14ac:dyDescent="0.3">
      <c r="A29" s="16"/>
      <c r="B29" s="13" t="s">
        <v>10</v>
      </c>
      <c r="C29" s="11">
        <f t="shared" ref="C29:D29" si="13">C12/C$18</f>
        <v>5.5555555555555552E-2</v>
      </c>
      <c r="D29" s="11">
        <f t="shared" si="13"/>
        <v>0</v>
      </c>
      <c r="E29" s="11">
        <f t="shared" si="2"/>
        <v>0</v>
      </c>
      <c r="F29" s="11">
        <f t="shared" si="2"/>
        <v>0.33333333333333331</v>
      </c>
      <c r="G29" s="11">
        <f t="shared" ref="G29:K34" si="14">G12/G$18</f>
        <v>0.22222222222222221</v>
      </c>
      <c r="H29" s="11">
        <f t="shared" si="14"/>
        <v>0.70588235294117652</v>
      </c>
      <c r="I29" s="11">
        <f t="shared" si="14"/>
        <v>0.66666666666666663</v>
      </c>
      <c r="J29" s="11">
        <f t="shared" si="14"/>
        <v>0.42105263157894735</v>
      </c>
      <c r="K29" s="12">
        <f t="shared" si="14"/>
        <v>0.38</v>
      </c>
    </row>
    <row r="30" spans="1:11" x14ac:dyDescent="0.3">
      <c r="A30" s="16"/>
      <c r="B30" s="13" t="s">
        <v>11</v>
      </c>
      <c r="C30" s="11">
        <f t="shared" ref="C30:D30" si="15">C13/C$18</f>
        <v>0.1111111111111111</v>
      </c>
      <c r="D30" s="11">
        <f t="shared" si="15"/>
        <v>0.5</v>
      </c>
      <c r="E30" s="11">
        <f t="shared" si="2"/>
        <v>0</v>
      </c>
      <c r="F30" s="11">
        <f t="shared" si="2"/>
        <v>0</v>
      </c>
      <c r="G30" s="11">
        <f t="shared" si="14"/>
        <v>0.1111111111111111</v>
      </c>
      <c r="H30" s="11">
        <f t="shared" si="14"/>
        <v>0.17647058823529413</v>
      </c>
      <c r="I30" s="11">
        <f t="shared" si="14"/>
        <v>0.33333333333333331</v>
      </c>
      <c r="J30" s="11">
        <f t="shared" si="14"/>
        <v>0.36842105263157893</v>
      </c>
      <c r="K30" s="12">
        <f t="shared" si="14"/>
        <v>0.22</v>
      </c>
    </row>
    <row r="31" spans="1:11" x14ac:dyDescent="0.3">
      <c r="A31" s="16"/>
      <c r="B31" s="13" t="s">
        <v>12</v>
      </c>
      <c r="C31" s="11">
        <f t="shared" ref="C31:D31" si="16">C14/C$18</f>
        <v>0</v>
      </c>
      <c r="D31" s="11">
        <f t="shared" si="16"/>
        <v>0</v>
      </c>
      <c r="E31" s="11">
        <f t="shared" si="2"/>
        <v>0</v>
      </c>
      <c r="F31" s="11">
        <f t="shared" si="2"/>
        <v>0</v>
      </c>
      <c r="G31" s="11">
        <f t="shared" si="14"/>
        <v>0.1111111111111111</v>
      </c>
      <c r="H31" s="11">
        <f t="shared" si="14"/>
        <v>0.11764705882352941</v>
      </c>
      <c r="I31" s="11">
        <f t="shared" si="14"/>
        <v>0.33333333333333331</v>
      </c>
      <c r="J31" s="11">
        <f t="shared" si="14"/>
        <v>0.31578947368421051</v>
      </c>
      <c r="K31" s="12">
        <f t="shared" si="14"/>
        <v>0.16</v>
      </c>
    </row>
    <row r="32" spans="1:11" x14ac:dyDescent="0.3">
      <c r="A32" s="16"/>
      <c r="B32" s="13" t="s">
        <v>13</v>
      </c>
      <c r="C32" s="11">
        <f t="shared" ref="C32:D32" si="17">C15/C$18</f>
        <v>5.5555555555555552E-2</v>
      </c>
      <c r="D32" s="11">
        <f t="shared" si="17"/>
        <v>0.25</v>
      </c>
      <c r="E32" s="11">
        <f t="shared" si="2"/>
        <v>0</v>
      </c>
      <c r="F32" s="11">
        <f t="shared" si="2"/>
        <v>0.33333333333333331</v>
      </c>
      <c r="G32" s="11">
        <f t="shared" si="14"/>
        <v>0.27777777777777779</v>
      </c>
      <c r="H32" s="11">
        <f t="shared" si="14"/>
        <v>0.52941176470588236</v>
      </c>
      <c r="I32" s="11">
        <f t="shared" si="14"/>
        <v>0.16666666666666666</v>
      </c>
      <c r="J32" s="11">
        <f t="shared" si="14"/>
        <v>0.31578947368421051</v>
      </c>
      <c r="K32" s="12">
        <f t="shared" si="14"/>
        <v>0.26</v>
      </c>
    </row>
    <row r="33" spans="1:11" x14ac:dyDescent="0.3">
      <c r="A33" s="16"/>
      <c r="B33" s="13" t="s">
        <v>247</v>
      </c>
      <c r="C33" s="11">
        <f t="shared" ref="C33:D33" si="18">C16/C$18</f>
        <v>0</v>
      </c>
      <c r="D33" s="11">
        <f t="shared" si="18"/>
        <v>0</v>
      </c>
      <c r="E33" s="11">
        <f t="shared" si="2"/>
        <v>0</v>
      </c>
      <c r="F33" s="11">
        <f t="shared" si="2"/>
        <v>0</v>
      </c>
      <c r="G33" s="11">
        <f t="shared" si="14"/>
        <v>5.5555555555555552E-2</v>
      </c>
      <c r="H33" s="11">
        <f t="shared" si="14"/>
        <v>0.11764705882352941</v>
      </c>
      <c r="I33" s="11">
        <f t="shared" si="14"/>
        <v>0.16666666666666666</v>
      </c>
      <c r="J33" s="11">
        <f t="shared" si="14"/>
        <v>0.10526315789473684</v>
      </c>
      <c r="K33" s="12">
        <f t="shared" si="14"/>
        <v>0.08</v>
      </c>
    </row>
    <row r="34" spans="1:11" x14ac:dyDescent="0.3">
      <c r="A34" s="16"/>
      <c r="B34" s="13" t="s">
        <v>249</v>
      </c>
      <c r="C34" s="11">
        <f t="shared" ref="C34:D34" si="19">C17/C$18</f>
        <v>5.5555555555555552E-2</v>
      </c>
      <c r="D34" s="11">
        <f t="shared" si="19"/>
        <v>0</v>
      </c>
      <c r="E34" s="11">
        <f t="shared" si="2"/>
        <v>0</v>
      </c>
      <c r="F34" s="11">
        <f t="shared" si="2"/>
        <v>0</v>
      </c>
      <c r="G34" s="11">
        <f t="shared" si="14"/>
        <v>5.5555555555555552E-2</v>
      </c>
      <c r="H34" s="11">
        <f t="shared" si="14"/>
        <v>0.17647058823529413</v>
      </c>
      <c r="I34" s="11">
        <f t="shared" si="14"/>
        <v>0.27777777777777779</v>
      </c>
      <c r="J34" s="11">
        <f t="shared" si="14"/>
        <v>0.10526315789473684</v>
      </c>
      <c r="K34" s="12">
        <f t="shared" si="14"/>
        <v>0.12</v>
      </c>
    </row>
  </sheetData>
  <mergeCells count="2">
    <mergeCell ref="A2:A17"/>
    <mergeCell ref="A19:A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Y101"/>
  <sheetViews>
    <sheetView workbookViewId="0">
      <selection activeCell="D8" sqref="D8"/>
    </sheetView>
  </sheetViews>
  <sheetFormatPr defaultColWidth="11.5546875" defaultRowHeight="14.4" x14ac:dyDescent="0.3"/>
  <sheetData>
    <row r="1" spans="1:25"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21</v>
      </c>
      <c r="V1" s="8" t="s">
        <v>284</v>
      </c>
      <c r="W1" s="8" t="s">
        <v>287</v>
      </c>
      <c r="Y1" s="9" t="s">
        <v>288</v>
      </c>
    </row>
    <row r="2" spans="1:25" x14ac:dyDescent="0.3">
      <c r="A2">
        <v>0</v>
      </c>
      <c r="B2">
        <v>1</v>
      </c>
      <c r="C2">
        <v>1</v>
      </c>
      <c r="D2">
        <v>0</v>
      </c>
      <c r="E2">
        <v>0</v>
      </c>
      <c r="F2">
        <v>0</v>
      </c>
      <c r="G2">
        <v>0</v>
      </c>
      <c r="H2">
        <v>0</v>
      </c>
      <c r="I2">
        <v>0</v>
      </c>
      <c r="J2">
        <v>0</v>
      </c>
      <c r="K2">
        <v>0</v>
      </c>
      <c r="L2">
        <v>1</v>
      </c>
      <c r="M2">
        <v>1</v>
      </c>
      <c r="N2">
        <v>0</v>
      </c>
      <c r="O2">
        <v>1</v>
      </c>
      <c r="P2">
        <v>1</v>
      </c>
      <c r="Q2">
        <v>0</v>
      </c>
      <c r="R2">
        <v>2</v>
      </c>
      <c r="S2" t="s">
        <v>25</v>
      </c>
      <c r="T2" t="s">
        <v>24</v>
      </c>
      <c r="U2" t="s">
        <v>25</v>
      </c>
      <c r="V2">
        <v>4</v>
      </c>
      <c r="W2" t="s">
        <v>25</v>
      </c>
      <c r="Y2" t="s">
        <v>292</v>
      </c>
    </row>
    <row r="3" spans="1:25" x14ac:dyDescent="0.3">
      <c r="A3">
        <v>1</v>
      </c>
      <c r="B3">
        <v>1</v>
      </c>
      <c r="C3">
        <v>1</v>
      </c>
      <c r="D3">
        <v>0</v>
      </c>
      <c r="E3">
        <v>0</v>
      </c>
      <c r="F3">
        <v>0</v>
      </c>
      <c r="G3">
        <v>0</v>
      </c>
      <c r="H3">
        <v>0</v>
      </c>
      <c r="I3">
        <v>0</v>
      </c>
      <c r="J3">
        <v>0</v>
      </c>
      <c r="K3">
        <v>0</v>
      </c>
      <c r="L3">
        <v>1</v>
      </c>
      <c r="M3">
        <v>0</v>
      </c>
      <c r="N3">
        <v>0</v>
      </c>
      <c r="O3">
        <v>0</v>
      </c>
      <c r="P3">
        <v>1</v>
      </c>
      <c r="Q3">
        <v>0</v>
      </c>
      <c r="R3">
        <v>2.333333333333333</v>
      </c>
      <c r="S3" t="s">
        <v>25</v>
      </c>
      <c r="T3" t="s">
        <v>31</v>
      </c>
      <c r="U3" t="s">
        <v>25</v>
      </c>
      <c r="V3">
        <v>3</v>
      </c>
      <c r="W3" t="s">
        <v>25</v>
      </c>
      <c r="Y3" t="s">
        <v>289</v>
      </c>
    </row>
    <row r="4" spans="1:25" x14ac:dyDescent="0.3">
      <c r="A4">
        <v>2</v>
      </c>
      <c r="B4">
        <v>1</v>
      </c>
      <c r="C4">
        <v>1</v>
      </c>
      <c r="D4">
        <v>1</v>
      </c>
      <c r="E4">
        <v>0</v>
      </c>
      <c r="F4">
        <v>1</v>
      </c>
      <c r="G4">
        <v>0</v>
      </c>
      <c r="H4">
        <v>0</v>
      </c>
      <c r="I4">
        <v>0</v>
      </c>
      <c r="J4">
        <v>0</v>
      </c>
      <c r="K4">
        <v>0</v>
      </c>
      <c r="L4">
        <v>0</v>
      </c>
      <c r="M4">
        <v>0</v>
      </c>
      <c r="N4">
        <v>0</v>
      </c>
      <c r="O4">
        <v>1</v>
      </c>
      <c r="P4">
        <v>0</v>
      </c>
      <c r="Q4">
        <v>0</v>
      </c>
      <c r="R4">
        <v>4.333333333333333</v>
      </c>
      <c r="S4" t="s">
        <v>62</v>
      </c>
      <c r="T4" t="s">
        <v>35</v>
      </c>
      <c r="U4" t="s">
        <v>25</v>
      </c>
      <c r="V4">
        <v>3</v>
      </c>
      <c r="W4" t="s">
        <v>62</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39</v>
      </c>
      <c r="U5" t="s">
        <v>25</v>
      </c>
      <c r="V5">
        <v>3</v>
      </c>
      <c r="W5" t="s">
        <v>25</v>
      </c>
      <c r="Y5" t="s">
        <v>291</v>
      </c>
    </row>
    <row r="6" spans="1:25" x14ac:dyDescent="0.3">
      <c r="A6">
        <v>4</v>
      </c>
      <c r="B6">
        <v>1</v>
      </c>
      <c r="C6">
        <v>0</v>
      </c>
      <c r="D6">
        <v>0</v>
      </c>
      <c r="E6">
        <v>0</v>
      </c>
      <c r="F6">
        <v>0</v>
      </c>
      <c r="G6">
        <v>0</v>
      </c>
      <c r="H6">
        <v>0</v>
      </c>
      <c r="I6">
        <v>0</v>
      </c>
      <c r="J6">
        <v>0</v>
      </c>
      <c r="K6">
        <v>0</v>
      </c>
      <c r="L6">
        <v>1</v>
      </c>
      <c r="M6">
        <v>1</v>
      </c>
      <c r="N6">
        <v>1</v>
      </c>
      <c r="O6">
        <v>0</v>
      </c>
      <c r="P6">
        <v>0</v>
      </c>
      <c r="Q6">
        <v>0</v>
      </c>
      <c r="R6">
        <v>2.333333333333333</v>
      </c>
      <c r="S6" t="s">
        <v>25</v>
      </c>
      <c r="T6" t="s">
        <v>42</v>
      </c>
      <c r="U6" t="s">
        <v>25</v>
      </c>
      <c r="V6">
        <v>3</v>
      </c>
      <c r="W6" t="s">
        <v>25</v>
      </c>
    </row>
    <row r="7" spans="1:25" x14ac:dyDescent="0.3">
      <c r="A7">
        <v>5</v>
      </c>
      <c r="B7">
        <v>1</v>
      </c>
      <c r="C7">
        <v>1</v>
      </c>
      <c r="D7">
        <v>0</v>
      </c>
      <c r="E7">
        <v>0</v>
      </c>
      <c r="F7">
        <v>0</v>
      </c>
      <c r="G7">
        <v>0</v>
      </c>
      <c r="H7">
        <v>1</v>
      </c>
      <c r="I7">
        <v>1</v>
      </c>
      <c r="J7">
        <v>0</v>
      </c>
      <c r="K7">
        <v>0</v>
      </c>
      <c r="L7">
        <v>0</v>
      </c>
      <c r="M7">
        <v>0</v>
      </c>
      <c r="N7">
        <v>0</v>
      </c>
      <c r="O7">
        <v>0</v>
      </c>
      <c r="P7">
        <v>0</v>
      </c>
      <c r="Q7">
        <v>0</v>
      </c>
      <c r="R7">
        <v>5</v>
      </c>
      <c r="S7" t="s">
        <v>62</v>
      </c>
      <c r="T7" t="s">
        <v>35</v>
      </c>
      <c r="U7" t="s">
        <v>25</v>
      </c>
      <c r="V7">
        <v>4</v>
      </c>
      <c r="W7" t="s">
        <v>62</v>
      </c>
    </row>
    <row r="8" spans="1:25" x14ac:dyDescent="0.3">
      <c r="A8">
        <v>6</v>
      </c>
      <c r="B8">
        <v>1</v>
      </c>
      <c r="C8">
        <v>1</v>
      </c>
      <c r="D8">
        <v>0</v>
      </c>
      <c r="E8">
        <v>0</v>
      </c>
      <c r="F8">
        <v>0</v>
      </c>
      <c r="G8">
        <v>0</v>
      </c>
      <c r="H8">
        <v>0</v>
      </c>
      <c r="I8">
        <v>0</v>
      </c>
      <c r="J8">
        <v>0</v>
      </c>
      <c r="K8">
        <v>0</v>
      </c>
      <c r="L8">
        <v>1</v>
      </c>
      <c r="M8">
        <v>0</v>
      </c>
      <c r="N8">
        <v>0</v>
      </c>
      <c r="O8">
        <v>0</v>
      </c>
      <c r="P8">
        <v>1</v>
      </c>
      <c r="Q8">
        <v>0</v>
      </c>
      <c r="R8">
        <v>2.666666666666667</v>
      </c>
      <c r="S8" t="s">
        <v>25</v>
      </c>
      <c r="T8" t="s">
        <v>39</v>
      </c>
      <c r="U8" t="s">
        <v>25</v>
      </c>
      <c r="V8">
        <v>3</v>
      </c>
      <c r="W8" t="s">
        <v>62</v>
      </c>
    </row>
    <row r="9" spans="1:25" x14ac:dyDescent="0.3">
      <c r="A9">
        <v>7</v>
      </c>
      <c r="B9">
        <v>0</v>
      </c>
      <c r="C9">
        <v>0</v>
      </c>
      <c r="D9">
        <v>0</v>
      </c>
      <c r="E9">
        <v>0</v>
      </c>
      <c r="F9">
        <v>1</v>
      </c>
      <c r="G9">
        <v>0</v>
      </c>
      <c r="H9">
        <v>0</v>
      </c>
      <c r="I9">
        <v>0</v>
      </c>
      <c r="J9">
        <v>0</v>
      </c>
      <c r="K9">
        <v>0</v>
      </c>
      <c r="L9">
        <v>1</v>
      </c>
      <c r="M9">
        <v>0</v>
      </c>
      <c r="N9">
        <v>0</v>
      </c>
      <c r="O9">
        <v>1</v>
      </c>
      <c r="P9">
        <v>0</v>
      </c>
      <c r="Q9">
        <v>0</v>
      </c>
      <c r="R9">
        <v>1.666666666666667</v>
      </c>
      <c r="S9" t="s">
        <v>25</v>
      </c>
      <c r="T9" t="s">
        <v>24</v>
      </c>
      <c r="U9" t="s">
        <v>25</v>
      </c>
      <c r="V9">
        <v>3</v>
      </c>
      <c r="W9" t="s">
        <v>25</v>
      </c>
    </row>
    <row r="10" spans="1:25" x14ac:dyDescent="0.3">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t="s">
        <v>25</v>
      </c>
      <c r="V10">
        <v>3</v>
      </c>
      <c r="W10" t="s">
        <v>62</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286</v>
      </c>
      <c r="T11" t="s">
        <v>39</v>
      </c>
      <c r="U11" t="s">
        <v>25</v>
      </c>
      <c r="V11">
        <v>2</v>
      </c>
      <c r="W11" t="s">
        <v>25</v>
      </c>
    </row>
    <row r="12" spans="1:25" x14ac:dyDescent="0.3">
      <c r="A12">
        <v>10</v>
      </c>
      <c r="B12">
        <v>0</v>
      </c>
      <c r="C12">
        <v>0</v>
      </c>
      <c r="D12">
        <v>1</v>
      </c>
      <c r="E12">
        <v>1</v>
      </c>
      <c r="F12">
        <v>1</v>
      </c>
      <c r="G12">
        <v>1</v>
      </c>
      <c r="H12">
        <v>0</v>
      </c>
      <c r="I12">
        <v>0</v>
      </c>
      <c r="J12">
        <v>0</v>
      </c>
      <c r="K12">
        <v>0</v>
      </c>
      <c r="L12">
        <v>0</v>
      </c>
      <c r="M12">
        <v>0</v>
      </c>
      <c r="N12">
        <v>0</v>
      </c>
      <c r="O12">
        <v>0</v>
      </c>
      <c r="P12">
        <v>0</v>
      </c>
      <c r="Q12">
        <v>0</v>
      </c>
      <c r="R12">
        <v>4.5</v>
      </c>
      <c r="S12" t="s">
        <v>62</v>
      </c>
      <c r="T12" t="s">
        <v>61</v>
      </c>
      <c r="U12" t="s">
        <v>62</v>
      </c>
      <c r="V12">
        <v>4</v>
      </c>
      <c r="W12" t="s">
        <v>62</v>
      </c>
    </row>
    <row r="13" spans="1:25" x14ac:dyDescent="0.3">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t="s">
        <v>25</v>
      </c>
      <c r="V13">
        <v>3</v>
      </c>
      <c r="W13" t="s">
        <v>25</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31</v>
      </c>
      <c r="U14" t="s">
        <v>25</v>
      </c>
      <c r="V14">
        <v>3</v>
      </c>
      <c r="W14" t="s">
        <v>25</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286</v>
      </c>
      <c r="T15" t="s">
        <v>24</v>
      </c>
      <c r="U15" t="s">
        <v>25</v>
      </c>
      <c r="V15">
        <v>2</v>
      </c>
      <c r="W15" t="s">
        <v>25</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24</v>
      </c>
      <c r="U16" t="s">
        <v>25</v>
      </c>
      <c r="V16">
        <v>3</v>
      </c>
      <c r="W16" t="s">
        <v>25</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286</v>
      </c>
      <c r="T17" t="s">
        <v>24</v>
      </c>
      <c r="U17" t="s">
        <v>25</v>
      </c>
      <c r="V17">
        <v>2</v>
      </c>
      <c r="W17" t="s">
        <v>25</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42</v>
      </c>
      <c r="U18" t="s">
        <v>25</v>
      </c>
      <c r="V18">
        <v>3</v>
      </c>
      <c r="W18" t="s">
        <v>25</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25</v>
      </c>
      <c r="T19" t="s">
        <v>31</v>
      </c>
      <c r="U19" t="s">
        <v>25</v>
      </c>
      <c r="V19">
        <v>1</v>
      </c>
      <c r="W19" t="s">
        <v>62</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39</v>
      </c>
      <c r="U20" t="s">
        <v>25</v>
      </c>
      <c r="V20">
        <v>2</v>
      </c>
      <c r="W20" t="s">
        <v>62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t="s">
        <v>25</v>
      </c>
      <c r="V21">
        <v>3</v>
      </c>
      <c r="W21" t="s">
        <v>62</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286</v>
      </c>
      <c r="T22" t="s">
        <v>42</v>
      </c>
      <c r="U22" t="s">
        <v>25</v>
      </c>
      <c r="V22">
        <v>2</v>
      </c>
      <c r="W22" t="s">
        <v>25</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24</v>
      </c>
      <c r="U23" t="s">
        <v>25</v>
      </c>
      <c r="V23">
        <v>2</v>
      </c>
      <c r="W23" t="s">
        <v>25</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286</v>
      </c>
      <c r="T24" t="s">
        <v>35</v>
      </c>
      <c r="U24" t="s">
        <v>25</v>
      </c>
      <c r="V24">
        <v>2</v>
      </c>
      <c r="W24" t="s">
        <v>62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42</v>
      </c>
      <c r="U25" t="s">
        <v>25</v>
      </c>
      <c r="V25">
        <v>2</v>
      </c>
      <c r="W25" t="s">
        <v>25</v>
      </c>
    </row>
    <row r="26" spans="1:23" x14ac:dyDescent="0.3">
      <c r="A26">
        <v>24</v>
      </c>
      <c r="B26">
        <v>0</v>
      </c>
      <c r="C26">
        <v>1</v>
      </c>
      <c r="D26">
        <v>0</v>
      </c>
      <c r="E26">
        <v>0</v>
      </c>
      <c r="F26">
        <v>0</v>
      </c>
      <c r="G26">
        <v>0</v>
      </c>
      <c r="H26">
        <v>0</v>
      </c>
      <c r="I26">
        <v>0</v>
      </c>
      <c r="J26">
        <v>0</v>
      </c>
      <c r="K26">
        <v>1</v>
      </c>
      <c r="L26">
        <v>1</v>
      </c>
      <c r="M26">
        <v>0</v>
      </c>
      <c r="N26">
        <v>0</v>
      </c>
      <c r="O26">
        <v>1</v>
      </c>
      <c r="P26">
        <v>0</v>
      </c>
      <c r="Q26">
        <v>1</v>
      </c>
      <c r="R26">
        <v>2</v>
      </c>
      <c r="S26" t="s">
        <v>25</v>
      </c>
      <c r="T26" t="s">
        <v>42</v>
      </c>
      <c r="U26" t="s">
        <v>25</v>
      </c>
      <c r="V26">
        <v>3</v>
      </c>
      <c r="W26" t="s">
        <v>25</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286</v>
      </c>
      <c r="T27" t="s">
        <v>31</v>
      </c>
      <c r="U27" t="s">
        <v>25</v>
      </c>
      <c r="V27">
        <v>2</v>
      </c>
      <c r="W27" t="s">
        <v>62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39</v>
      </c>
      <c r="U28" t="s">
        <v>25</v>
      </c>
      <c r="V28">
        <v>2</v>
      </c>
      <c r="W28" t="s">
        <v>62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286</v>
      </c>
      <c r="T29" t="s">
        <v>24</v>
      </c>
      <c r="U29" t="s">
        <v>25</v>
      </c>
      <c r="V29">
        <v>2</v>
      </c>
      <c r="W29" t="s">
        <v>62</v>
      </c>
    </row>
    <row r="30" spans="1:23" x14ac:dyDescent="0.3">
      <c r="A30">
        <v>28</v>
      </c>
      <c r="B30">
        <v>0</v>
      </c>
      <c r="C30">
        <v>1</v>
      </c>
      <c r="D30">
        <v>0</v>
      </c>
      <c r="E30">
        <v>0</v>
      </c>
      <c r="F30">
        <v>0</v>
      </c>
      <c r="G30">
        <v>0</v>
      </c>
      <c r="H30">
        <v>0</v>
      </c>
      <c r="I30">
        <v>0</v>
      </c>
      <c r="J30">
        <v>0</v>
      </c>
      <c r="K30">
        <v>0</v>
      </c>
      <c r="L30">
        <v>1</v>
      </c>
      <c r="M30">
        <v>0</v>
      </c>
      <c r="N30">
        <v>0</v>
      </c>
      <c r="O30">
        <v>1</v>
      </c>
      <c r="P30">
        <v>0</v>
      </c>
      <c r="Q30">
        <v>1</v>
      </c>
      <c r="R30">
        <v>3</v>
      </c>
      <c r="S30" t="s">
        <v>25</v>
      </c>
      <c r="T30" t="s">
        <v>42</v>
      </c>
      <c r="U30" t="s">
        <v>25</v>
      </c>
      <c r="V30">
        <v>3</v>
      </c>
      <c r="W30" t="s">
        <v>62</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286</v>
      </c>
      <c r="T31" t="s">
        <v>24</v>
      </c>
      <c r="U31" t="s">
        <v>25</v>
      </c>
      <c r="V31">
        <v>2</v>
      </c>
      <c r="W31" t="s">
        <v>25</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286</v>
      </c>
      <c r="T32" t="s">
        <v>24</v>
      </c>
      <c r="U32" t="s">
        <v>25</v>
      </c>
      <c r="V32">
        <v>2</v>
      </c>
      <c r="W32" t="s">
        <v>25</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39</v>
      </c>
      <c r="U33" t="s">
        <v>25</v>
      </c>
      <c r="V33">
        <v>2</v>
      </c>
      <c r="W33" t="s">
        <v>62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286</v>
      </c>
      <c r="T34" t="s">
        <v>24</v>
      </c>
      <c r="U34" t="s">
        <v>25</v>
      </c>
      <c r="V34">
        <v>2</v>
      </c>
      <c r="W34" t="s">
        <v>62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286</v>
      </c>
      <c r="T35" t="s">
        <v>35</v>
      </c>
      <c r="U35" t="s">
        <v>25</v>
      </c>
      <c r="V35">
        <v>2</v>
      </c>
      <c r="W35" t="s">
        <v>62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39</v>
      </c>
      <c r="U36" t="s">
        <v>25</v>
      </c>
      <c r="V36">
        <v>1</v>
      </c>
      <c r="W36" t="s">
        <v>62</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286</v>
      </c>
      <c r="T37" t="s">
        <v>24</v>
      </c>
      <c r="U37" t="s">
        <v>25</v>
      </c>
      <c r="V37">
        <v>2</v>
      </c>
      <c r="W37" t="s">
        <v>62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25</v>
      </c>
      <c r="T38" t="s">
        <v>42</v>
      </c>
      <c r="U38" t="s">
        <v>25</v>
      </c>
      <c r="V38">
        <v>2</v>
      </c>
      <c r="W38" t="s">
        <v>62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24</v>
      </c>
      <c r="U39" t="s">
        <v>25</v>
      </c>
      <c r="V39">
        <v>1</v>
      </c>
      <c r="W39" t="s">
        <v>62</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31</v>
      </c>
      <c r="U40" t="s">
        <v>25</v>
      </c>
      <c r="V40">
        <v>2</v>
      </c>
      <c r="W40" t="s">
        <v>62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35</v>
      </c>
      <c r="U41" t="s">
        <v>25</v>
      </c>
      <c r="V41">
        <v>2</v>
      </c>
      <c r="W41" t="s">
        <v>62</v>
      </c>
    </row>
    <row r="42" spans="1:23" x14ac:dyDescent="0.3">
      <c r="A42">
        <v>40</v>
      </c>
      <c r="B42">
        <v>0</v>
      </c>
      <c r="C42">
        <v>1</v>
      </c>
      <c r="D42">
        <v>0</v>
      </c>
      <c r="E42">
        <v>0</v>
      </c>
      <c r="F42">
        <v>0</v>
      </c>
      <c r="G42">
        <v>0</v>
      </c>
      <c r="H42">
        <v>0</v>
      </c>
      <c r="I42">
        <v>0</v>
      </c>
      <c r="J42">
        <v>0</v>
      </c>
      <c r="K42">
        <v>0</v>
      </c>
      <c r="L42">
        <v>0</v>
      </c>
      <c r="M42">
        <v>0</v>
      </c>
      <c r="N42">
        <v>0</v>
      </c>
      <c r="O42">
        <v>0</v>
      </c>
      <c r="P42">
        <v>0</v>
      </c>
      <c r="Q42">
        <v>0</v>
      </c>
      <c r="R42">
        <v>5</v>
      </c>
      <c r="S42" t="s">
        <v>62</v>
      </c>
      <c r="T42" t="s">
        <v>31</v>
      </c>
      <c r="U42" t="s">
        <v>25</v>
      </c>
      <c r="V42">
        <v>2</v>
      </c>
      <c r="W42" t="s">
        <v>62</v>
      </c>
    </row>
    <row r="43" spans="1:23" x14ac:dyDescent="0.3">
      <c r="A43">
        <v>41</v>
      </c>
      <c r="B43">
        <v>1</v>
      </c>
      <c r="C43">
        <v>1</v>
      </c>
      <c r="D43">
        <v>0</v>
      </c>
      <c r="E43">
        <v>0</v>
      </c>
      <c r="F43">
        <v>0</v>
      </c>
      <c r="G43">
        <v>0</v>
      </c>
      <c r="H43">
        <v>0</v>
      </c>
      <c r="I43">
        <v>0</v>
      </c>
      <c r="J43">
        <v>0</v>
      </c>
      <c r="K43">
        <v>0</v>
      </c>
      <c r="L43">
        <v>0</v>
      </c>
      <c r="M43">
        <v>0</v>
      </c>
      <c r="N43">
        <v>0</v>
      </c>
      <c r="O43">
        <v>0</v>
      </c>
      <c r="P43">
        <v>0</v>
      </c>
      <c r="Q43">
        <v>0</v>
      </c>
      <c r="R43">
        <v>5</v>
      </c>
      <c r="S43" t="s">
        <v>62</v>
      </c>
      <c r="T43" t="s">
        <v>35</v>
      </c>
      <c r="U43" t="s">
        <v>25</v>
      </c>
      <c r="V43">
        <v>2</v>
      </c>
      <c r="W43" t="s">
        <v>62</v>
      </c>
    </row>
    <row r="44" spans="1:23" x14ac:dyDescent="0.3">
      <c r="A44">
        <v>42</v>
      </c>
      <c r="B44">
        <v>1</v>
      </c>
      <c r="C44">
        <v>1</v>
      </c>
      <c r="D44">
        <v>0</v>
      </c>
      <c r="E44">
        <v>0</v>
      </c>
      <c r="F44">
        <v>0</v>
      </c>
      <c r="G44">
        <v>0</v>
      </c>
      <c r="H44">
        <v>0</v>
      </c>
      <c r="I44">
        <v>0</v>
      </c>
      <c r="J44">
        <v>0</v>
      </c>
      <c r="K44">
        <v>0</v>
      </c>
      <c r="L44">
        <v>0</v>
      </c>
      <c r="M44">
        <v>0</v>
      </c>
      <c r="N44">
        <v>0</v>
      </c>
      <c r="O44">
        <v>0</v>
      </c>
      <c r="P44">
        <v>0</v>
      </c>
      <c r="Q44">
        <v>0</v>
      </c>
      <c r="R44">
        <v>5</v>
      </c>
      <c r="S44" t="s">
        <v>62</v>
      </c>
      <c r="T44" t="s">
        <v>35</v>
      </c>
      <c r="U44" t="s">
        <v>25</v>
      </c>
      <c r="V44">
        <v>2</v>
      </c>
      <c r="W44" t="s">
        <v>62</v>
      </c>
    </row>
    <row r="45" spans="1:23" x14ac:dyDescent="0.3">
      <c r="A45">
        <v>43</v>
      </c>
      <c r="B45">
        <v>1</v>
      </c>
      <c r="C45">
        <v>1</v>
      </c>
      <c r="D45">
        <v>0</v>
      </c>
      <c r="E45">
        <v>0</v>
      </c>
      <c r="F45">
        <v>0</v>
      </c>
      <c r="G45">
        <v>0</v>
      </c>
      <c r="H45">
        <v>0</v>
      </c>
      <c r="I45">
        <v>0</v>
      </c>
      <c r="J45">
        <v>0</v>
      </c>
      <c r="K45">
        <v>0</v>
      </c>
      <c r="L45">
        <v>0</v>
      </c>
      <c r="M45">
        <v>0</v>
      </c>
      <c r="N45">
        <v>0</v>
      </c>
      <c r="O45">
        <v>0</v>
      </c>
      <c r="P45">
        <v>0</v>
      </c>
      <c r="Q45">
        <v>0</v>
      </c>
      <c r="R45">
        <v>5</v>
      </c>
      <c r="S45" t="s">
        <v>62</v>
      </c>
      <c r="T45" t="s">
        <v>35</v>
      </c>
      <c r="U45" t="s">
        <v>25</v>
      </c>
      <c r="V45">
        <v>2</v>
      </c>
      <c r="W45" t="s">
        <v>62</v>
      </c>
    </row>
    <row r="46" spans="1:23" x14ac:dyDescent="0.3">
      <c r="A46">
        <v>44</v>
      </c>
      <c r="B46">
        <v>1</v>
      </c>
      <c r="C46">
        <v>1</v>
      </c>
      <c r="D46">
        <v>0</v>
      </c>
      <c r="E46">
        <v>0</v>
      </c>
      <c r="F46">
        <v>0</v>
      </c>
      <c r="G46">
        <v>0</v>
      </c>
      <c r="H46">
        <v>0</v>
      </c>
      <c r="I46">
        <v>0</v>
      </c>
      <c r="J46">
        <v>0</v>
      </c>
      <c r="K46">
        <v>0</v>
      </c>
      <c r="L46">
        <v>0</v>
      </c>
      <c r="M46">
        <v>0</v>
      </c>
      <c r="N46">
        <v>0</v>
      </c>
      <c r="O46">
        <v>0</v>
      </c>
      <c r="P46">
        <v>0</v>
      </c>
      <c r="Q46">
        <v>0</v>
      </c>
      <c r="R46">
        <v>5</v>
      </c>
      <c r="S46" t="s">
        <v>62</v>
      </c>
      <c r="T46" t="s">
        <v>35</v>
      </c>
      <c r="U46" t="s">
        <v>25</v>
      </c>
      <c r="V46">
        <v>2</v>
      </c>
      <c r="W46" t="s">
        <v>62</v>
      </c>
    </row>
    <row r="47" spans="1:23" x14ac:dyDescent="0.3">
      <c r="A47">
        <v>45</v>
      </c>
      <c r="B47">
        <v>1</v>
      </c>
      <c r="C47">
        <v>1</v>
      </c>
      <c r="D47">
        <v>0</v>
      </c>
      <c r="E47">
        <v>0</v>
      </c>
      <c r="F47">
        <v>0</v>
      </c>
      <c r="G47">
        <v>0</v>
      </c>
      <c r="H47">
        <v>0</v>
      </c>
      <c r="I47">
        <v>0</v>
      </c>
      <c r="J47">
        <v>1</v>
      </c>
      <c r="K47">
        <v>0</v>
      </c>
      <c r="L47">
        <v>0</v>
      </c>
      <c r="M47">
        <v>0</v>
      </c>
      <c r="N47">
        <v>0</v>
      </c>
      <c r="O47">
        <v>0</v>
      </c>
      <c r="P47">
        <v>0</v>
      </c>
      <c r="Q47">
        <v>0</v>
      </c>
      <c r="R47">
        <v>4.5</v>
      </c>
      <c r="S47" t="s">
        <v>62</v>
      </c>
      <c r="T47" t="s">
        <v>39</v>
      </c>
      <c r="U47" t="s">
        <v>25</v>
      </c>
      <c r="V47">
        <v>2</v>
      </c>
      <c r="W47" t="s">
        <v>62</v>
      </c>
    </row>
    <row r="48" spans="1:23" x14ac:dyDescent="0.3">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t="s">
        <v>25</v>
      </c>
      <c r="V48">
        <v>4</v>
      </c>
      <c r="W48" t="s">
        <v>62</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286</v>
      </c>
      <c r="T49" t="s">
        <v>39</v>
      </c>
      <c r="U49" t="s">
        <v>25</v>
      </c>
      <c r="V49">
        <v>2</v>
      </c>
      <c r="W49" t="s">
        <v>25</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286</v>
      </c>
      <c r="T50" t="s">
        <v>42</v>
      </c>
      <c r="U50" t="s">
        <v>25</v>
      </c>
      <c r="V50">
        <v>2</v>
      </c>
      <c r="W50" t="s">
        <v>62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286</v>
      </c>
      <c r="T51" t="s">
        <v>24</v>
      </c>
      <c r="U51" t="s">
        <v>25</v>
      </c>
      <c r="V51">
        <v>2</v>
      </c>
      <c r="W51" t="s">
        <v>25</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31</v>
      </c>
      <c r="U52" t="s">
        <v>25</v>
      </c>
      <c r="V52">
        <v>2</v>
      </c>
      <c r="W52" t="s">
        <v>62</v>
      </c>
    </row>
    <row r="53" spans="1:23" x14ac:dyDescent="0.3">
      <c r="A53">
        <v>51</v>
      </c>
      <c r="B53">
        <v>1</v>
      </c>
      <c r="C53">
        <v>0</v>
      </c>
      <c r="D53">
        <v>0</v>
      </c>
      <c r="E53">
        <v>0</v>
      </c>
      <c r="F53">
        <v>0</v>
      </c>
      <c r="G53">
        <v>0</v>
      </c>
      <c r="H53">
        <v>0</v>
      </c>
      <c r="I53">
        <v>0</v>
      </c>
      <c r="J53">
        <v>0</v>
      </c>
      <c r="K53">
        <v>0</v>
      </c>
      <c r="L53">
        <v>1</v>
      </c>
      <c r="M53">
        <v>1</v>
      </c>
      <c r="N53">
        <v>1</v>
      </c>
      <c r="O53">
        <v>0</v>
      </c>
      <c r="P53">
        <v>0</v>
      </c>
      <c r="Q53">
        <v>0</v>
      </c>
      <c r="R53">
        <v>2</v>
      </c>
      <c r="S53" t="s">
        <v>25</v>
      </c>
      <c r="T53" t="s">
        <v>39</v>
      </c>
      <c r="U53" t="s">
        <v>25</v>
      </c>
      <c r="V53">
        <v>2</v>
      </c>
      <c r="W53" t="s">
        <v>25</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155</v>
      </c>
      <c r="U54" t="s">
        <v>62</v>
      </c>
      <c r="V54">
        <v>2</v>
      </c>
      <c r="W54" t="s">
        <v>62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286</v>
      </c>
      <c r="T55" t="s">
        <v>39</v>
      </c>
      <c r="U55" t="s">
        <v>25</v>
      </c>
      <c r="V55">
        <v>2</v>
      </c>
      <c r="W55" t="s">
        <v>25</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t="s">
        <v>62</v>
      </c>
      <c r="V56">
        <v>2</v>
      </c>
      <c r="W56" t="s">
        <v>62</v>
      </c>
    </row>
    <row r="57" spans="1:23" x14ac:dyDescent="0.3">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t="s">
        <v>25</v>
      </c>
      <c r="V57">
        <v>3</v>
      </c>
      <c r="W57" t="s">
        <v>62</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286</v>
      </c>
      <c r="T58" t="s">
        <v>42</v>
      </c>
      <c r="U58" t="s">
        <v>25</v>
      </c>
      <c r="V58">
        <v>2</v>
      </c>
      <c r="W58" t="s">
        <v>62</v>
      </c>
    </row>
    <row r="59" spans="1:23" x14ac:dyDescent="0.3">
      <c r="A59">
        <v>57</v>
      </c>
      <c r="B59">
        <v>1</v>
      </c>
      <c r="C59">
        <v>0</v>
      </c>
      <c r="D59">
        <v>1</v>
      </c>
      <c r="E59">
        <v>0</v>
      </c>
      <c r="F59">
        <v>0</v>
      </c>
      <c r="G59">
        <v>0</v>
      </c>
      <c r="H59">
        <v>0</v>
      </c>
      <c r="I59">
        <v>0</v>
      </c>
      <c r="J59">
        <v>0</v>
      </c>
      <c r="K59">
        <v>0</v>
      </c>
      <c r="L59">
        <v>1</v>
      </c>
      <c r="M59">
        <v>1</v>
      </c>
      <c r="N59">
        <v>0</v>
      </c>
      <c r="O59">
        <v>0</v>
      </c>
      <c r="P59">
        <v>0</v>
      </c>
      <c r="Q59">
        <v>1</v>
      </c>
      <c r="R59">
        <v>3</v>
      </c>
      <c r="S59" t="s">
        <v>286</v>
      </c>
      <c r="T59" t="s">
        <v>42</v>
      </c>
      <c r="U59" t="s">
        <v>25</v>
      </c>
      <c r="V59">
        <v>2</v>
      </c>
      <c r="W59" t="s">
        <v>62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286</v>
      </c>
      <c r="T60" t="s">
        <v>42</v>
      </c>
      <c r="U60" t="s">
        <v>25</v>
      </c>
      <c r="V60">
        <v>2</v>
      </c>
      <c r="W60" t="s">
        <v>62</v>
      </c>
    </row>
    <row r="61" spans="1:23" x14ac:dyDescent="0.3">
      <c r="A61">
        <v>59</v>
      </c>
      <c r="B61">
        <v>1</v>
      </c>
      <c r="C61">
        <v>1</v>
      </c>
      <c r="D61">
        <v>0</v>
      </c>
      <c r="E61">
        <v>0</v>
      </c>
      <c r="F61">
        <v>0</v>
      </c>
      <c r="G61">
        <v>0</v>
      </c>
      <c r="H61">
        <v>0</v>
      </c>
      <c r="I61">
        <v>0</v>
      </c>
      <c r="J61">
        <v>0</v>
      </c>
      <c r="K61">
        <v>0</v>
      </c>
      <c r="L61">
        <v>0</v>
      </c>
      <c r="M61">
        <v>0</v>
      </c>
      <c r="N61">
        <v>0</v>
      </c>
      <c r="O61">
        <v>0</v>
      </c>
      <c r="P61">
        <v>0</v>
      </c>
      <c r="Q61">
        <v>0</v>
      </c>
      <c r="R61">
        <v>5</v>
      </c>
      <c r="S61" t="s">
        <v>62</v>
      </c>
      <c r="T61" t="s">
        <v>35</v>
      </c>
      <c r="U61" t="s">
        <v>25</v>
      </c>
      <c r="V61">
        <v>2</v>
      </c>
      <c r="W61" t="s">
        <v>62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286</v>
      </c>
      <c r="T62" t="s">
        <v>42</v>
      </c>
      <c r="U62" t="s">
        <v>25</v>
      </c>
      <c r="V62">
        <v>2</v>
      </c>
      <c r="W62" t="s">
        <v>62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35</v>
      </c>
      <c r="U63" t="s">
        <v>25</v>
      </c>
      <c r="V63">
        <v>2</v>
      </c>
      <c r="W63" t="s">
        <v>62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286</v>
      </c>
      <c r="T64" t="s">
        <v>42</v>
      </c>
      <c r="U64" t="s">
        <v>25</v>
      </c>
      <c r="V64">
        <v>2</v>
      </c>
      <c r="W64" t="s">
        <v>62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286</v>
      </c>
      <c r="T65" t="s">
        <v>24</v>
      </c>
      <c r="U65" t="s">
        <v>25</v>
      </c>
      <c r="V65">
        <v>2</v>
      </c>
      <c r="W65" t="s">
        <v>25</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286</v>
      </c>
      <c r="T66" t="s">
        <v>42</v>
      </c>
      <c r="U66" t="s">
        <v>25</v>
      </c>
      <c r="V66">
        <v>2</v>
      </c>
      <c r="W66" t="s">
        <v>62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286</v>
      </c>
      <c r="T67" t="s">
        <v>39</v>
      </c>
      <c r="U67" t="s">
        <v>25</v>
      </c>
      <c r="V67">
        <v>2</v>
      </c>
      <c r="W67" t="s">
        <v>25</v>
      </c>
    </row>
    <row r="68" spans="1:23" x14ac:dyDescent="0.3">
      <c r="A68">
        <v>66</v>
      </c>
      <c r="B68">
        <v>1</v>
      </c>
      <c r="C68">
        <v>1</v>
      </c>
      <c r="D68">
        <v>0</v>
      </c>
      <c r="E68">
        <v>0</v>
      </c>
      <c r="F68">
        <v>0</v>
      </c>
      <c r="G68">
        <v>0</v>
      </c>
      <c r="H68">
        <v>0</v>
      </c>
      <c r="I68">
        <v>0</v>
      </c>
      <c r="J68">
        <v>0</v>
      </c>
      <c r="K68">
        <v>0</v>
      </c>
      <c r="L68">
        <v>0</v>
      </c>
      <c r="M68">
        <v>0</v>
      </c>
      <c r="N68">
        <v>0</v>
      </c>
      <c r="O68">
        <v>0</v>
      </c>
      <c r="P68">
        <v>0</v>
      </c>
      <c r="Q68">
        <v>0</v>
      </c>
      <c r="R68">
        <v>4.5</v>
      </c>
      <c r="S68" t="s">
        <v>62</v>
      </c>
      <c r="T68" t="s">
        <v>35</v>
      </c>
      <c r="U68" t="s">
        <v>25</v>
      </c>
      <c r="V68">
        <v>2</v>
      </c>
      <c r="W68" t="s">
        <v>62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39</v>
      </c>
      <c r="U69" t="s">
        <v>25</v>
      </c>
      <c r="V69">
        <v>2</v>
      </c>
      <c r="W69" t="s">
        <v>62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286</v>
      </c>
      <c r="T70" t="s">
        <v>31</v>
      </c>
      <c r="U70" t="s">
        <v>25</v>
      </c>
      <c r="V70">
        <v>2</v>
      </c>
      <c r="W70" t="s">
        <v>25</v>
      </c>
    </row>
    <row r="71" spans="1:23" x14ac:dyDescent="0.3">
      <c r="A71">
        <v>69</v>
      </c>
      <c r="B71">
        <v>1</v>
      </c>
      <c r="C71">
        <v>1</v>
      </c>
      <c r="D71">
        <v>0</v>
      </c>
      <c r="E71">
        <v>0</v>
      </c>
      <c r="F71">
        <v>0</v>
      </c>
      <c r="G71">
        <v>0</v>
      </c>
      <c r="H71">
        <v>0</v>
      </c>
      <c r="I71">
        <v>0</v>
      </c>
      <c r="J71">
        <v>0</v>
      </c>
      <c r="K71">
        <v>0</v>
      </c>
      <c r="L71">
        <v>0</v>
      </c>
      <c r="M71">
        <v>0</v>
      </c>
      <c r="N71">
        <v>0</v>
      </c>
      <c r="O71">
        <v>0</v>
      </c>
      <c r="P71">
        <v>0</v>
      </c>
      <c r="Q71">
        <v>0</v>
      </c>
      <c r="R71">
        <v>4.5</v>
      </c>
      <c r="S71" t="s">
        <v>62</v>
      </c>
      <c r="T71" t="s">
        <v>35</v>
      </c>
      <c r="U71" t="s">
        <v>25</v>
      </c>
      <c r="V71">
        <v>2</v>
      </c>
      <c r="W71" t="s">
        <v>62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39</v>
      </c>
      <c r="U72" t="s">
        <v>25</v>
      </c>
      <c r="V72">
        <v>1</v>
      </c>
      <c r="W72" t="s">
        <v>62</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24</v>
      </c>
      <c r="U73" t="s">
        <v>25</v>
      </c>
      <c r="V73">
        <v>1</v>
      </c>
      <c r="W73" t="s">
        <v>62</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39</v>
      </c>
      <c r="U74" t="s">
        <v>25</v>
      </c>
      <c r="V74">
        <v>1</v>
      </c>
      <c r="W74" t="s">
        <v>62</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42</v>
      </c>
      <c r="U75" t="s">
        <v>25</v>
      </c>
      <c r="V75">
        <v>1</v>
      </c>
      <c r="W75" t="s">
        <v>62</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31</v>
      </c>
      <c r="U76" t="s">
        <v>25</v>
      </c>
      <c r="V76">
        <v>1</v>
      </c>
      <c r="W76" t="s">
        <v>62</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42</v>
      </c>
      <c r="U77" t="s">
        <v>25</v>
      </c>
      <c r="V77">
        <v>1</v>
      </c>
      <c r="W77" t="s">
        <v>62</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25</v>
      </c>
      <c r="T78" t="s">
        <v>199</v>
      </c>
      <c r="U78" t="s">
        <v>62</v>
      </c>
      <c r="V78">
        <v>1</v>
      </c>
      <c r="W78" t="s">
        <v>62</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31</v>
      </c>
      <c r="U79" t="s">
        <v>25</v>
      </c>
      <c r="V79">
        <v>1</v>
      </c>
      <c r="W79" t="s">
        <v>62</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42</v>
      </c>
      <c r="U80" t="s">
        <v>25</v>
      </c>
      <c r="V80">
        <v>1</v>
      </c>
      <c r="W80" t="s">
        <v>62</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39</v>
      </c>
      <c r="U81" t="s">
        <v>25</v>
      </c>
      <c r="V81">
        <v>1</v>
      </c>
      <c r="W81" t="s">
        <v>62</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286</v>
      </c>
      <c r="T82" t="s">
        <v>61</v>
      </c>
      <c r="U82" t="s">
        <v>62</v>
      </c>
      <c r="V82">
        <v>2</v>
      </c>
      <c r="W82" t="s">
        <v>25</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t="s">
        <v>62</v>
      </c>
      <c r="V83">
        <v>3</v>
      </c>
      <c r="W83" t="s">
        <v>62</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31</v>
      </c>
      <c r="U84" t="s">
        <v>25</v>
      </c>
      <c r="V84">
        <v>1</v>
      </c>
      <c r="W84" t="s">
        <v>62</v>
      </c>
    </row>
    <row r="85" spans="1:23" x14ac:dyDescent="0.3">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t="s">
        <v>25</v>
      </c>
      <c r="V85">
        <v>3</v>
      </c>
      <c r="W85" t="s">
        <v>62</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31</v>
      </c>
      <c r="U86" t="s">
        <v>25</v>
      </c>
      <c r="V86">
        <v>2</v>
      </c>
      <c r="W86" t="s">
        <v>25</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42</v>
      </c>
      <c r="U87" t="s">
        <v>25</v>
      </c>
      <c r="V87">
        <v>1</v>
      </c>
      <c r="W87" t="s">
        <v>62</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155</v>
      </c>
      <c r="U88" t="s">
        <v>62</v>
      </c>
      <c r="V88">
        <v>1</v>
      </c>
      <c r="W88" t="s">
        <v>62</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24</v>
      </c>
      <c r="U89" t="s">
        <v>25</v>
      </c>
      <c r="V89">
        <v>1</v>
      </c>
      <c r="W89" t="s">
        <v>62</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31</v>
      </c>
      <c r="U90" t="s">
        <v>25</v>
      </c>
      <c r="V90">
        <v>1</v>
      </c>
      <c r="W90" t="s">
        <v>62</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31</v>
      </c>
      <c r="U91" t="s">
        <v>25</v>
      </c>
      <c r="V91">
        <v>1</v>
      </c>
      <c r="W91" t="s">
        <v>62</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25</v>
      </c>
      <c r="T92" t="s">
        <v>61</v>
      </c>
      <c r="U92" t="s">
        <v>62</v>
      </c>
      <c r="V92">
        <v>1</v>
      </c>
      <c r="W92" t="s">
        <v>62</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286</v>
      </c>
      <c r="T93" t="s">
        <v>199</v>
      </c>
      <c r="U93" t="s">
        <v>62</v>
      </c>
      <c r="V93">
        <v>2</v>
      </c>
      <c r="W93" t="s">
        <v>62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35</v>
      </c>
      <c r="U94" t="s">
        <v>25</v>
      </c>
      <c r="V94">
        <v>1</v>
      </c>
      <c r="W94" t="s">
        <v>62</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39</v>
      </c>
      <c r="U95" t="s">
        <v>25</v>
      </c>
      <c r="V95">
        <v>1</v>
      </c>
      <c r="W95" t="s">
        <v>62</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35</v>
      </c>
      <c r="U96" t="s">
        <v>25</v>
      </c>
      <c r="V96">
        <v>1</v>
      </c>
      <c r="W96" t="s">
        <v>62</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286</v>
      </c>
      <c r="T97" t="s">
        <v>39</v>
      </c>
      <c r="U97" t="s">
        <v>25</v>
      </c>
      <c r="V97">
        <v>2</v>
      </c>
      <c r="W97" t="s">
        <v>25</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286</v>
      </c>
      <c r="T98" t="s">
        <v>31</v>
      </c>
      <c r="U98" t="s">
        <v>25</v>
      </c>
      <c r="V98">
        <v>2</v>
      </c>
      <c r="W98" t="s">
        <v>25</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25</v>
      </c>
      <c r="T99" t="s">
        <v>31</v>
      </c>
      <c r="U99" t="s">
        <v>25</v>
      </c>
      <c r="V99">
        <v>1</v>
      </c>
      <c r="W99" t="s">
        <v>62</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t="s">
        <v>25</v>
      </c>
      <c r="V100">
        <v>1</v>
      </c>
      <c r="W100" t="s">
        <v>62</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t="s">
        <v>62</v>
      </c>
      <c r="V101">
        <v>1</v>
      </c>
      <c r="W101" t="s">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G29" sqref="G29"/>
    </sheetView>
  </sheetViews>
  <sheetFormatPr defaultColWidth="8.77734375" defaultRowHeight="14.4" x14ac:dyDescent="0.3"/>
  <cols>
    <col min="1" max="1" width="29.33203125" bestFit="1" customWidth="1"/>
    <col min="2" max="2" width="15.109375" customWidth="1"/>
    <col min="3" max="3" width="20.44140625" bestFit="1" customWidth="1"/>
    <col min="4" max="4" width="9.77734375" customWidth="1"/>
    <col min="5" max="5" width="10.109375" customWidth="1"/>
    <col min="6" max="6" width="10.77734375" customWidth="1"/>
    <col min="7" max="7" width="10.109375" customWidth="1"/>
  </cols>
  <sheetData>
    <row r="1" spans="1:9" x14ac:dyDescent="0.3">
      <c r="D1" s="15" t="s">
        <v>271</v>
      </c>
      <c r="E1" s="15"/>
      <c r="F1" s="15" t="s">
        <v>272</v>
      </c>
      <c r="G1" s="15"/>
      <c r="I1" s="5" t="s">
        <v>273</v>
      </c>
    </row>
    <row r="2" spans="1:9" x14ac:dyDescent="0.3">
      <c r="A2" s="5" t="s">
        <v>251</v>
      </c>
      <c r="B2" s="5" t="s">
        <v>252</v>
      </c>
      <c r="C2" s="5" t="s">
        <v>269</v>
      </c>
      <c r="D2" s="6" t="s">
        <v>62</v>
      </c>
      <c r="E2" s="6" t="s">
        <v>25</v>
      </c>
      <c r="F2" s="6" t="s">
        <v>62</v>
      </c>
      <c r="G2" s="6" t="s">
        <v>25</v>
      </c>
      <c r="I2" t="s">
        <v>275</v>
      </c>
    </row>
    <row r="3" spans="1:9" x14ac:dyDescent="0.3">
      <c r="A3" t="s">
        <v>0</v>
      </c>
      <c r="B3" t="s">
        <v>253</v>
      </c>
      <c r="C3" t="s">
        <v>62</v>
      </c>
      <c r="D3" s="7">
        <v>57</v>
      </c>
      <c r="E3" s="7">
        <v>9</v>
      </c>
      <c r="F3" s="7">
        <v>7</v>
      </c>
      <c r="G3" s="7">
        <v>59</v>
      </c>
      <c r="H3">
        <f>G3/SUM(F3:G3)</f>
        <v>0.89393939393939392</v>
      </c>
      <c r="I3" t="s">
        <v>274</v>
      </c>
    </row>
    <row r="4" spans="1:9" x14ac:dyDescent="0.3">
      <c r="A4" t="s">
        <v>1</v>
      </c>
      <c r="B4" t="s">
        <v>254</v>
      </c>
      <c r="C4" t="s">
        <v>62</v>
      </c>
      <c r="D4" s="7">
        <v>82</v>
      </c>
      <c r="E4" s="7">
        <v>6</v>
      </c>
      <c r="F4" s="7">
        <v>4</v>
      </c>
      <c r="G4" s="7">
        <v>84</v>
      </c>
    </row>
    <row r="5" spans="1:9" x14ac:dyDescent="0.3">
      <c r="A5" t="s">
        <v>2</v>
      </c>
      <c r="B5" t="s">
        <v>255</v>
      </c>
      <c r="C5" t="s">
        <v>62</v>
      </c>
      <c r="D5" s="7">
        <v>9</v>
      </c>
      <c r="E5" s="7">
        <v>0</v>
      </c>
      <c r="F5" s="7">
        <v>7</v>
      </c>
      <c r="G5" s="7">
        <v>2</v>
      </c>
      <c r="I5" t="s">
        <v>276</v>
      </c>
    </row>
    <row r="6" spans="1:9" x14ac:dyDescent="0.3">
      <c r="A6" t="s">
        <v>3</v>
      </c>
      <c r="B6" t="s">
        <v>256</v>
      </c>
      <c r="C6" t="s">
        <v>62</v>
      </c>
      <c r="D6" s="7">
        <v>2</v>
      </c>
      <c r="E6" s="7">
        <v>0</v>
      </c>
      <c r="F6" s="7">
        <v>2</v>
      </c>
      <c r="G6" s="7">
        <v>0</v>
      </c>
      <c r="I6" t="s">
        <v>277</v>
      </c>
    </row>
    <row r="7" spans="1:9" x14ac:dyDescent="0.3">
      <c r="A7" t="s">
        <v>4</v>
      </c>
      <c r="B7" t="s">
        <v>257</v>
      </c>
      <c r="C7" t="s">
        <v>62</v>
      </c>
      <c r="D7" s="7">
        <v>3</v>
      </c>
      <c r="E7" s="7">
        <v>4</v>
      </c>
      <c r="F7" s="7">
        <v>1</v>
      </c>
      <c r="G7" s="7">
        <v>6</v>
      </c>
      <c r="I7" t="s">
        <v>279</v>
      </c>
    </row>
    <row r="8" spans="1:9" x14ac:dyDescent="0.3">
      <c r="A8" t="s">
        <v>5</v>
      </c>
      <c r="B8" t="s">
        <v>258</v>
      </c>
      <c r="C8" t="s">
        <v>62</v>
      </c>
      <c r="D8" s="7">
        <v>2</v>
      </c>
      <c r="E8" s="7">
        <v>0</v>
      </c>
      <c r="F8" s="7">
        <v>2</v>
      </c>
      <c r="G8" s="7">
        <v>0</v>
      </c>
      <c r="I8" t="s">
        <v>278</v>
      </c>
    </row>
    <row r="9" spans="1:9" x14ac:dyDescent="0.3">
      <c r="A9" t="s">
        <v>6</v>
      </c>
      <c r="B9" t="s">
        <v>259</v>
      </c>
      <c r="C9" t="s">
        <v>62</v>
      </c>
      <c r="D9" s="7">
        <v>3</v>
      </c>
      <c r="E9" s="7">
        <v>1</v>
      </c>
      <c r="F9" s="7">
        <v>0</v>
      </c>
      <c r="G9" s="7">
        <v>4</v>
      </c>
      <c r="I9" t="s">
        <v>280</v>
      </c>
    </row>
    <row r="10" spans="1:9" x14ac:dyDescent="0.3">
      <c r="A10" t="s">
        <v>7</v>
      </c>
      <c r="B10" t="s">
        <v>260</v>
      </c>
      <c r="C10" t="s">
        <v>62</v>
      </c>
      <c r="D10" s="7">
        <v>2</v>
      </c>
      <c r="E10" s="7">
        <v>0</v>
      </c>
      <c r="F10" s="7">
        <v>0</v>
      </c>
      <c r="G10" s="7">
        <v>2</v>
      </c>
      <c r="I10" t="s">
        <v>281</v>
      </c>
    </row>
    <row r="11" spans="1:9" x14ac:dyDescent="0.3">
      <c r="A11" t="s">
        <v>8</v>
      </c>
      <c r="B11" t="s">
        <v>261</v>
      </c>
      <c r="C11" t="s">
        <v>62</v>
      </c>
      <c r="D11" s="7">
        <v>3</v>
      </c>
      <c r="E11" s="7">
        <v>2</v>
      </c>
      <c r="F11" s="7">
        <v>2</v>
      </c>
      <c r="G11" s="7">
        <v>3</v>
      </c>
      <c r="I11" t="s">
        <v>282</v>
      </c>
    </row>
    <row r="12" spans="1:9" x14ac:dyDescent="0.3">
      <c r="A12" t="s">
        <v>9</v>
      </c>
      <c r="B12" t="s">
        <v>262</v>
      </c>
      <c r="C12" t="s">
        <v>25</v>
      </c>
      <c r="D12" s="7">
        <v>0</v>
      </c>
      <c r="E12" s="7">
        <v>7</v>
      </c>
      <c r="F12" s="7">
        <v>0</v>
      </c>
      <c r="G12" s="7">
        <v>7</v>
      </c>
    </row>
    <row r="13" spans="1:9" x14ac:dyDescent="0.3">
      <c r="A13" t="s">
        <v>10</v>
      </c>
      <c r="B13" t="s">
        <v>263</v>
      </c>
      <c r="C13" t="s">
        <v>25</v>
      </c>
      <c r="D13" s="7">
        <v>2</v>
      </c>
      <c r="E13" s="7">
        <v>44</v>
      </c>
      <c r="F13" s="7">
        <v>1</v>
      </c>
      <c r="G13" s="7">
        <v>45</v>
      </c>
    </row>
    <row r="14" spans="1:9" x14ac:dyDescent="0.3">
      <c r="A14" t="s">
        <v>11</v>
      </c>
      <c r="B14" t="s">
        <v>264</v>
      </c>
      <c r="C14" t="s">
        <v>25</v>
      </c>
      <c r="D14" s="7">
        <v>4</v>
      </c>
      <c r="E14" s="7">
        <v>19</v>
      </c>
      <c r="F14" s="7">
        <v>2</v>
      </c>
      <c r="G14" s="7">
        <v>21</v>
      </c>
    </row>
    <row r="15" spans="1:9" x14ac:dyDescent="0.3">
      <c r="A15" t="s">
        <v>12</v>
      </c>
      <c r="B15" t="s">
        <v>265</v>
      </c>
      <c r="C15" t="s">
        <v>25</v>
      </c>
      <c r="D15" s="7">
        <v>2</v>
      </c>
      <c r="E15" s="7">
        <v>14</v>
      </c>
      <c r="F15" s="7">
        <v>0</v>
      </c>
      <c r="G15" s="7">
        <v>16</v>
      </c>
    </row>
    <row r="16" spans="1:9" x14ac:dyDescent="0.3">
      <c r="A16" t="s">
        <v>13</v>
      </c>
      <c r="B16" t="s">
        <v>266</v>
      </c>
      <c r="C16" t="s">
        <v>25</v>
      </c>
      <c r="D16" s="7">
        <v>6</v>
      </c>
      <c r="E16" s="7">
        <v>24</v>
      </c>
      <c r="F16" s="7">
        <v>2</v>
      </c>
      <c r="G16" s="7">
        <v>28</v>
      </c>
    </row>
    <row r="17" spans="1:7" x14ac:dyDescent="0.3">
      <c r="A17" t="s">
        <v>247</v>
      </c>
      <c r="B17" t="s">
        <v>267</v>
      </c>
      <c r="C17" t="s">
        <v>25</v>
      </c>
      <c r="D17" s="7">
        <v>0</v>
      </c>
      <c r="E17" s="7">
        <v>9</v>
      </c>
      <c r="F17" s="7">
        <v>0</v>
      </c>
      <c r="G17" s="7">
        <v>9</v>
      </c>
    </row>
    <row r="18" spans="1:7" x14ac:dyDescent="0.3">
      <c r="A18" t="s">
        <v>249</v>
      </c>
      <c r="B18" t="s">
        <v>268</v>
      </c>
      <c r="C18" t="s">
        <v>25</v>
      </c>
      <c r="D18" s="7">
        <v>2</v>
      </c>
      <c r="E18" s="7">
        <v>11</v>
      </c>
      <c r="F18" s="7">
        <v>0</v>
      </c>
      <c r="G18" s="7">
        <v>13</v>
      </c>
    </row>
    <row r="26" spans="1:7" x14ac:dyDescent="0.3">
      <c r="G26" t="s">
        <v>283</v>
      </c>
    </row>
  </sheetData>
  <mergeCells count="2">
    <mergeCell ref="F1:G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tabSelected="1" workbookViewId="0">
      <pane ySplit="1" topLeftCell="A2" activePane="bottomLeft" state="frozen"/>
      <selection pane="bottomLeft" activeCell="I205" sqref="I205"/>
    </sheetView>
  </sheetViews>
  <sheetFormatPr defaultColWidth="8.77734375" defaultRowHeight="14.4" x14ac:dyDescent="0.3"/>
  <cols>
    <col min="17" max="17" width="41" customWidth="1"/>
    <col min="24" max="24"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hidden="1" x14ac:dyDescent="0.3">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hidden="1" x14ac:dyDescent="0.3">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hidden="1" x14ac:dyDescent="0.3">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hidden="1" x14ac:dyDescent="0.3">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hidden="1" x14ac:dyDescent="0.3">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hidden="1" x14ac:dyDescent="0.3">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hidden="1" x14ac:dyDescent="0.3">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hidden="1" x14ac:dyDescent="0.3">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hidden="1" x14ac:dyDescent="0.3">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hidden="1" x14ac:dyDescent="0.3">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hidden="1" x14ac:dyDescent="0.3">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hidden="1" x14ac:dyDescent="0.3">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hidden="1" x14ac:dyDescent="0.3">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hidden="1" x14ac:dyDescent="0.3">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hidden="1" x14ac:dyDescent="0.3">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hidden="1" x14ac:dyDescent="0.3">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hidden="1" x14ac:dyDescent="0.3">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hidden="1" x14ac:dyDescent="0.3">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hidden="1" x14ac:dyDescent="0.3">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hidden="1" x14ac:dyDescent="0.3">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hidden="1" x14ac:dyDescent="0.3">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hidden="1" x14ac:dyDescent="0.3">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hidden="1" x14ac:dyDescent="0.3">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hidden="1" x14ac:dyDescent="0.3">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hidden="1" x14ac:dyDescent="0.3">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hidden="1" x14ac:dyDescent="0.3">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hidden="1" x14ac:dyDescent="0.3">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hidden="1" x14ac:dyDescent="0.3">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hidden="1" x14ac:dyDescent="0.3">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hidden="1" x14ac:dyDescent="0.3">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hidden="1" x14ac:dyDescent="0.3">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hidden="1" x14ac:dyDescent="0.3">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hidden="1" x14ac:dyDescent="0.3">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hidden="1" x14ac:dyDescent="0.3">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hidden="1" x14ac:dyDescent="0.3">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hidden="1" x14ac:dyDescent="0.3">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hidden="1" x14ac:dyDescent="0.3">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hidden="1" x14ac:dyDescent="0.3">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hidden="1" x14ac:dyDescent="0.3">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hidden="1" x14ac:dyDescent="0.3">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hidden="1" x14ac:dyDescent="0.3">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hidden="1" x14ac:dyDescent="0.3">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hidden="1" x14ac:dyDescent="0.3">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hidden="1" x14ac:dyDescent="0.3">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hidden="1" x14ac:dyDescent="0.3">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hidden="1" x14ac:dyDescent="0.3">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hidden="1" x14ac:dyDescent="0.3">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hidden="1" x14ac:dyDescent="0.3">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hidden="1" x14ac:dyDescent="0.3">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hidden="1" x14ac:dyDescent="0.3">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hidden="1" x14ac:dyDescent="0.3">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hidden="1" x14ac:dyDescent="0.3">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hidden="1" x14ac:dyDescent="0.3">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hidden="1" x14ac:dyDescent="0.3">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hidden="1" x14ac:dyDescent="0.3">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hidden="1" x14ac:dyDescent="0.3">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hidden="1" x14ac:dyDescent="0.3">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hidden="1" x14ac:dyDescent="0.3">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hidden="1" x14ac:dyDescent="0.3">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hidden="1" x14ac:dyDescent="0.3">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hidden="1" x14ac:dyDescent="0.3">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hidden="1" x14ac:dyDescent="0.3">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hidden="1" x14ac:dyDescent="0.3">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hidden="1" x14ac:dyDescent="0.3">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hidden="1" x14ac:dyDescent="0.3">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hidden="1" x14ac:dyDescent="0.3">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hidden="1" x14ac:dyDescent="0.3">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hidden="1" x14ac:dyDescent="0.3">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hidden="1" x14ac:dyDescent="0.3">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hidden="1" x14ac:dyDescent="0.3">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hidden="1" x14ac:dyDescent="0.3">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hidden="1" x14ac:dyDescent="0.3">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hidden="1" x14ac:dyDescent="0.3">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hidden="1" x14ac:dyDescent="0.3">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hidden="1" x14ac:dyDescent="0.3">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hidden="1" x14ac:dyDescent="0.3">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hidden="1" x14ac:dyDescent="0.3">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hidden="1" x14ac:dyDescent="0.3">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hidden="1" x14ac:dyDescent="0.3">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hidden="1" x14ac:dyDescent="0.3">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hidden="1" x14ac:dyDescent="0.3">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hidden="1" x14ac:dyDescent="0.3">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hidden="1" x14ac:dyDescent="0.3">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hidden="1" x14ac:dyDescent="0.3">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hidden="1" x14ac:dyDescent="0.3">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hidden="1" x14ac:dyDescent="0.3">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hidden="1" x14ac:dyDescent="0.3">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hidden="1" x14ac:dyDescent="0.3">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hidden="1" x14ac:dyDescent="0.3">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hidden="1" x14ac:dyDescent="0.3">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hidden="1" x14ac:dyDescent="0.3">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hidden="1" x14ac:dyDescent="0.3">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hidden="1" x14ac:dyDescent="0.3">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hidden="1" x14ac:dyDescent="0.3">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hidden="1" x14ac:dyDescent="0.3">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hidden="1" x14ac:dyDescent="0.3">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hidden="1" x14ac:dyDescent="0.3">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hidden="1" x14ac:dyDescent="0.3">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hidden="1" x14ac:dyDescent="0.3">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hidden="1" x14ac:dyDescent="0.3">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hidden="1" x14ac:dyDescent="0.3">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hidden="1" x14ac:dyDescent="0.3">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hidden="1" x14ac:dyDescent="0.3">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hidden="1" x14ac:dyDescent="0.3">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hidden="1" x14ac:dyDescent="0.3">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hidden="1" x14ac:dyDescent="0.3">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hidden="1" x14ac:dyDescent="0.3">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hidden="1" x14ac:dyDescent="0.3">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hidden="1" x14ac:dyDescent="0.3">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hidden="1" x14ac:dyDescent="0.3">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hidden="1" x14ac:dyDescent="0.3">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hidden="1" x14ac:dyDescent="0.3">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hidden="1" x14ac:dyDescent="0.3">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hidden="1" x14ac:dyDescent="0.3">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hidden="1" x14ac:dyDescent="0.3">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hidden="1" x14ac:dyDescent="0.3">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hidden="1" x14ac:dyDescent="0.3">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hidden="1" x14ac:dyDescent="0.3">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hidden="1" x14ac:dyDescent="0.3">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hidden="1" x14ac:dyDescent="0.3">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hidden="1" x14ac:dyDescent="0.3">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hidden="1" x14ac:dyDescent="0.3">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hidden="1" x14ac:dyDescent="0.3">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x14ac:dyDescent="0.3">
      <c r="A125" s="2">
        <v>0</v>
      </c>
      <c r="B125" s="2">
        <v>1</v>
      </c>
      <c r="C125" s="2">
        <v>0</v>
      </c>
      <c r="D125" s="2">
        <v>0</v>
      </c>
      <c r="E125" s="2">
        <v>0</v>
      </c>
      <c r="F125" s="2">
        <v>0</v>
      </c>
      <c r="G125" s="2">
        <v>0</v>
      </c>
      <c r="H125" s="2">
        <v>0</v>
      </c>
      <c r="I125" s="2">
        <v>0</v>
      </c>
      <c r="J125" s="2">
        <v>0</v>
      </c>
      <c r="K125" s="2">
        <v>0</v>
      </c>
      <c r="L125" s="2">
        <v>0</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x14ac:dyDescent="0.3">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hidden="1" x14ac:dyDescent="0.3">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hidden="1" x14ac:dyDescent="0.3">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x14ac:dyDescent="0.3">
      <c r="A129" s="2">
        <v>0</v>
      </c>
      <c r="B129" s="2">
        <v>0</v>
      </c>
      <c r="C129" s="2">
        <v>0</v>
      </c>
      <c r="D129" s="2">
        <v>0</v>
      </c>
      <c r="E129" s="2">
        <v>0</v>
      </c>
      <c r="F129" s="2">
        <v>0</v>
      </c>
      <c r="G129" s="2">
        <v>0</v>
      </c>
      <c r="H129" s="2">
        <v>0</v>
      </c>
      <c r="I129" s="2">
        <v>0</v>
      </c>
      <c r="J129" s="2">
        <v>0</v>
      </c>
      <c r="K129" s="2">
        <v>0</v>
      </c>
      <c r="L129" s="2">
        <v>0</v>
      </c>
      <c r="M129" s="2">
        <v>0</v>
      </c>
      <c r="N129" s="2">
        <v>0</v>
      </c>
      <c r="O129" s="2">
        <v>0</v>
      </c>
      <c r="P129" s="2">
        <v>0</v>
      </c>
      <c r="Q129" t="s">
        <v>159</v>
      </c>
      <c r="S129" s="1">
        <v>45322.968472222223</v>
      </c>
      <c r="T129">
        <v>4</v>
      </c>
      <c r="U129">
        <v>54</v>
      </c>
      <c r="V129">
        <v>3</v>
      </c>
      <c r="W129" t="str">
        <f t="shared" si="3"/>
        <v>LLM</v>
      </c>
      <c r="X129" t="s">
        <v>155</v>
      </c>
      <c r="Y129" t="s">
        <v>62</v>
      </c>
      <c r="Z129" t="s">
        <v>26</v>
      </c>
    </row>
    <row r="130" spans="1:26" x14ac:dyDescent="0.3">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hidden="1" x14ac:dyDescent="0.3">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hidden="1" x14ac:dyDescent="0.3">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hidden="1" x14ac:dyDescent="0.3">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hidden="1" x14ac:dyDescent="0.3">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hidden="1" x14ac:dyDescent="0.3">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hidden="1" x14ac:dyDescent="0.3">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hidden="1" x14ac:dyDescent="0.3">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hidden="1" x14ac:dyDescent="0.3">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hidden="1" x14ac:dyDescent="0.3">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hidden="1" x14ac:dyDescent="0.3">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hidden="1" x14ac:dyDescent="0.3">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hidden="1" x14ac:dyDescent="0.3">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hidden="1" x14ac:dyDescent="0.3">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hidden="1" x14ac:dyDescent="0.3">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hidden="1" x14ac:dyDescent="0.3">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hidden="1" x14ac:dyDescent="0.3">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hidden="1" x14ac:dyDescent="0.3">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hidden="1" x14ac:dyDescent="0.3">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hidden="1" x14ac:dyDescent="0.3">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hidden="1" x14ac:dyDescent="0.3">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hidden="1" x14ac:dyDescent="0.3">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hidden="1" x14ac:dyDescent="0.3">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hidden="1" x14ac:dyDescent="0.3">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hidden="1" x14ac:dyDescent="0.3">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hidden="1" x14ac:dyDescent="0.3">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hidden="1" x14ac:dyDescent="0.3">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hidden="1" x14ac:dyDescent="0.3">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hidden="1" x14ac:dyDescent="0.3">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hidden="1" x14ac:dyDescent="0.3">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hidden="1" x14ac:dyDescent="0.3">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hidden="1" x14ac:dyDescent="0.3">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hidden="1" x14ac:dyDescent="0.3">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hidden="1" x14ac:dyDescent="0.3">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hidden="1" x14ac:dyDescent="0.3">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hidden="1" x14ac:dyDescent="0.3">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hidden="1" x14ac:dyDescent="0.3">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hidden="1" x14ac:dyDescent="0.3">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hidden="1" x14ac:dyDescent="0.3">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hidden="1" x14ac:dyDescent="0.3">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hidden="1" x14ac:dyDescent="0.3">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hidden="1" x14ac:dyDescent="0.3">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hidden="1" x14ac:dyDescent="0.3">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hidden="1" x14ac:dyDescent="0.3">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x14ac:dyDescent="0.3">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x14ac:dyDescent="0.3">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x14ac:dyDescent="0.3">
      <c r="A176" s="2">
        <v>0</v>
      </c>
      <c r="B176" s="2">
        <v>0</v>
      </c>
      <c r="C176" s="2">
        <v>0</v>
      </c>
      <c r="D176" s="2">
        <v>0</v>
      </c>
      <c r="E176" s="2">
        <v>0</v>
      </c>
      <c r="F176" s="2">
        <v>0</v>
      </c>
      <c r="G176" s="2">
        <v>0</v>
      </c>
      <c r="H176" s="2">
        <v>0</v>
      </c>
      <c r="I176" s="2">
        <v>0</v>
      </c>
      <c r="J176" s="2">
        <v>0</v>
      </c>
      <c r="K176" s="2">
        <v>0</v>
      </c>
      <c r="L176" s="2">
        <v>0</v>
      </c>
      <c r="M176" s="2">
        <v>0</v>
      </c>
      <c r="N176" s="2">
        <v>0</v>
      </c>
      <c r="O176" s="2">
        <v>0</v>
      </c>
      <c r="P176" s="2">
        <v>0</v>
      </c>
      <c r="Q176" t="s">
        <v>207</v>
      </c>
      <c r="S176" s="1">
        <v>45322.99796296296</v>
      </c>
      <c r="T176">
        <v>7</v>
      </c>
      <c r="U176">
        <v>81</v>
      </c>
      <c r="V176">
        <v>1</v>
      </c>
      <c r="W176" t="str">
        <f t="shared" si="5"/>
        <v>LLM</v>
      </c>
      <c r="X176" t="s">
        <v>155</v>
      </c>
      <c r="Y176" t="s">
        <v>62</v>
      </c>
      <c r="Z176" t="s">
        <v>26</v>
      </c>
    </row>
    <row r="177" spans="1:26" hidden="1" x14ac:dyDescent="0.3">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hidden="1" x14ac:dyDescent="0.3">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hidden="1" x14ac:dyDescent="0.3">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hidden="1" x14ac:dyDescent="0.3">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hidden="1" x14ac:dyDescent="0.3">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hidden="1" x14ac:dyDescent="0.3">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hidden="1" x14ac:dyDescent="0.3">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x14ac:dyDescent="0.3">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hidden="1" x14ac:dyDescent="0.3">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hidden="1" x14ac:dyDescent="0.3">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hidden="1" x14ac:dyDescent="0.3">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hidden="1" x14ac:dyDescent="0.3">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hidden="1" x14ac:dyDescent="0.3">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hidden="1" x14ac:dyDescent="0.3">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hidden="1" x14ac:dyDescent="0.3">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hidden="1" x14ac:dyDescent="0.3">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hidden="1" x14ac:dyDescent="0.3">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hidden="1" x14ac:dyDescent="0.3">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hidden="1" x14ac:dyDescent="0.3">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hidden="1" x14ac:dyDescent="0.3">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hidden="1" x14ac:dyDescent="0.3">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hidden="1" x14ac:dyDescent="0.3">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hidden="1" x14ac:dyDescent="0.3">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hidden="1" x14ac:dyDescent="0.3">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filterColumn colId="23">
      <filters>
        <filter val="Human-High"/>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77734375" defaultRowHeight="14.4" x14ac:dyDescent="0.3"/>
  <cols>
    <col min="1" max="1" width="28.109375" bestFit="1" customWidth="1"/>
    <col min="2" max="2" width="108.109375" bestFit="1" customWidth="1"/>
    <col min="3" max="3" width="19.77734375" bestFit="1" customWidth="1"/>
    <col min="4" max="4" width="27.109375" bestFit="1" customWidth="1"/>
    <col min="5" max="5" width="24.44140625" bestFit="1" customWidth="1"/>
  </cols>
  <sheetData>
    <row r="1" spans="1:5" x14ac:dyDescent="0.3">
      <c r="A1" s="5" t="s">
        <v>251</v>
      </c>
      <c r="B1" s="5" t="s">
        <v>252</v>
      </c>
      <c r="C1" s="5" t="s">
        <v>269</v>
      </c>
      <c r="D1" s="5"/>
      <c r="E1" s="5"/>
    </row>
    <row r="2" spans="1:5" x14ac:dyDescent="0.3">
      <c r="A2" t="s">
        <v>0</v>
      </c>
      <c r="B2" t="s">
        <v>253</v>
      </c>
      <c r="C2" t="s">
        <v>62</v>
      </c>
    </row>
    <row r="3" spans="1:5" x14ac:dyDescent="0.3">
      <c r="A3" t="s">
        <v>1</v>
      </c>
      <c r="B3" t="s">
        <v>254</v>
      </c>
      <c r="C3" t="s">
        <v>62</v>
      </c>
    </row>
    <row r="4" spans="1:5" x14ac:dyDescent="0.3">
      <c r="A4" t="s">
        <v>2</v>
      </c>
      <c r="B4" t="s">
        <v>255</v>
      </c>
      <c r="C4" t="s">
        <v>62</v>
      </c>
    </row>
    <row r="5" spans="1:5" x14ac:dyDescent="0.3">
      <c r="A5" t="s">
        <v>3</v>
      </c>
      <c r="B5" t="s">
        <v>256</v>
      </c>
      <c r="C5" t="s">
        <v>62</v>
      </c>
    </row>
    <row r="6" spans="1:5" x14ac:dyDescent="0.3">
      <c r="A6" t="s">
        <v>4</v>
      </c>
      <c r="B6" t="s">
        <v>257</v>
      </c>
      <c r="C6" t="s">
        <v>62</v>
      </c>
    </row>
    <row r="7" spans="1:5" x14ac:dyDescent="0.3">
      <c r="A7" t="s">
        <v>5</v>
      </c>
      <c r="B7" t="s">
        <v>258</v>
      </c>
      <c r="C7" t="s">
        <v>62</v>
      </c>
    </row>
    <row r="8" spans="1:5" x14ac:dyDescent="0.3">
      <c r="A8" t="s">
        <v>6</v>
      </c>
      <c r="B8" t="s">
        <v>259</v>
      </c>
      <c r="C8" t="s">
        <v>62</v>
      </c>
    </row>
    <row r="9" spans="1:5" x14ac:dyDescent="0.3">
      <c r="A9" t="s">
        <v>7</v>
      </c>
      <c r="B9" t="s">
        <v>260</v>
      </c>
      <c r="C9" t="s">
        <v>62</v>
      </c>
    </row>
    <row r="10" spans="1:5" x14ac:dyDescent="0.3">
      <c r="A10" t="s">
        <v>8</v>
      </c>
      <c r="B10" t="s">
        <v>261</v>
      </c>
      <c r="C10" t="s">
        <v>62</v>
      </c>
    </row>
    <row r="11" spans="1:5" x14ac:dyDescent="0.3">
      <c r="A11" t="s">
        <v>9</v>
      </c>
      <c r="B11" t="s">
        <v>262</v>
      </c>
      <c r="C11" t="s">
        <v>25</v>
      </c>
    </row>
    <row r="12" spans="1:5" x14ac:dyDescent="0.3">
      <c r="A12" t="s">
        <v>10</v>
      </c>
      <c r="B12" t="s">
        <v>263</v>
      </c>
      <c r="C12" t="s">
        <v>25</v>
      </c>
    </row>
    <row r="13" spans="1:5" x14ac:dyDescent="0.3">
      <c r="A13" t="s">
        <v>11</v>
      </c>
      <c r="B13" t="s">
        <v>264</v>
      </c>
      <c r="C13" t="s">
        <v>25</v>
      </c>
    </row>
    <row r="14" spans="1:5" x14ac:dyDescent="0.3">
      <c r="A14" t="s">
        <v>12</v>
      </c>
      <c r="B14" t="s">
        <v>265</v>
      </c>
      <c r="C14" t="s">
        <v>25</v>
      </c>
    </row>
    <row r="15" spans="1:5" x14ac:dyDescent="0.3">
      <c r="A15" t="s">
        <v>13</v>
      </c>
      <c r="B15" t="s">
        <v>266</v>
      </c>
      <c r="C15" t="s">
        <v>25</v>
      </c>
    </row>
    <row r="16" spans="1:5" x14ac:dyDescent="0.3">
      <c r="A16" t="s">
        <v>247</v>
      </c>
      <c r="B16" t="s">
        <v>267</v>
      </c>
      <c r="C16" t="s">
        <v>25</v>
      </c>
    </row>
    <row r="17" spans="1:3" x14ac:dyDescent="0.3">
      <c r="A17" t="s">
        <v>249</v>
      </c>
      <c r="B17" t="s">
        <v>268</v>
      </c>
      <c r="C17"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workbookViewId="0">
      <selection activeCell="B4" sqref="B4"/>
    </sheetView>
  </sheetViews>
  <sheetFormatPr defaultColWidth="8.77734375" defaultRowHeight="14.4" x14ac:dyDescent="0.3"/>
  <cols>
    <col min="1" max="1" width="12.44140625" bestFit="1" customWidth="1"/>
    <col min="2" max="2" width="15.6640625" bestFit="1" customWidth="1"/>
    <col min="3" max="3" width="16.33203125" bestFit="1" customWidth="1"/>
    <col min="4" max="4" width="17.6640625" bestFit="1" customWidth="1"/>
    <col min="5" max="5" width="16" bestFit="1" customWidth="1"/>
    <col min="6" max="6" width="21.77734375" bestFit="1" customWidth="1"/>
    <col min="7" max="7" width="22.109375" bestFit="1" customWidth="1"/>
    <col min="8" max="8" width="24.44140625" bestFit="1" customWidth="1"/>
    <col min="9" max="9" width="35.33203125" bestFit="1" customWidth="1"/>
    <col min="10" max="10" width="21.77734375" bestFit="1" customWidth="1"/>
    <col min="11" max="11" width="17.33203125" bestFit="1" customWidth="1"/>
    <col min="12" max="12" width="16.6640625" bestFit="1" customWidth="1"/>
    <col min="13" max="13" width="15.109375" bestFit="1" customWidth="1"/>
    <col min="14" max="14" width="17" bestFit="1" customWidth="1"/>
    <col min="15" max="15" width="29.77734375" bestFit="1" customWidth="1"/>
    <col min="16" max="16" width="20.44140625" bestFit="1" customWidth="1"/>
    <col min="17" max="17" width="23.77734375" bestFit="1" customWidth="1"/>
    <col min="18" max="18" width="4.109375" bestFit="1" customWidth="1"/>
    <col min="19" max="19" width="17" bestFit="1" customWidth="1"/>
    <col min="20" max="20" width="4.109375" bestFit="1" customWidth="1"/>
    <col min="21" max="21" width="16.109375" bestFit="1" customWidth="1"/>
    <col min="22" max="22" width="4.109375" bestFit="1" customWidth="1"/>
    <col min="23" max="23" width="14.77734375" bestFit="1" customWidth="1"/>
    <col min="24" max="24" width="4.109375" bestFit="1" customWidth="1"/>
    <col min="25" max="25" width="16.6640625" bestFit="1" customWidth="1"/>
    <col min="26" max="26" width="4.109375" bestFit="1" customWidth="1"/>
    <col min="27" max="27" width="29.109375" bestFit="1" customWidth="1"/>
    <col min="28" max="28" width="4.109375" bestFit="1" customWidth="1"/>
    <col min="29" max="29" width="20.109375" bestFit="1" customWidth="1"/>
    <col min="30" max="30" width="4.109375" bestFit="1" customWidth="1"/>
    <col min="31" max="31" width="23.44140625" bestFit="1" customWidth="1"/>
    <col min="32" max="33" width="4.109375" bestFit="1" customWidth="1"/>
    <col min="34" max="36" width="1.77734375" bestFit="1" customWidth="1"/>
    <col min="37" max="37" width="34.44140625" bestFit="1" customWidth="1"/>
    <col min="38" max="41" width="1.77734375" bestFit="1" customWidth="1"/>
    <col min="42" max="42" width="21.44140625" bestFit="1" customWidth="1"/>
    <col min="43" max="46" width="1.77734375" bestFit="1" customWidth="1"/>
    <col min="47" max="47" width="17" bestFit="1" customWidth="1"/>
    <col min="48" max="51" width="1.77734375" bestFit="1" customWidth="1"/>
    <col min="52" max="52" width="16.109375" bestFit="1" customWidth="1"/>
    <col min="53" max="56" width="1.77734375" bestFit="1" customWidth="1"/>
    <col min="57" max="57" width="14.77734375" bestFit="1" customWidth="1"/>
    <col min="58" max="61" width="1.77734375" bestFit="1" customWidth="1"/>
    <col min="62" max="62" width="16.6640625" bestFit="1" customWidth="1"/>
    <col min="63" max="66" width="1.77734375" bestFit="1" customWidth="1"/>
    <col min="67" max="67" width="29.109375" bestFit="1" customWidth="1"/>
    <col min="68" max="71" width="1.77734375" bestFit="1" customWidth="1"/>
    <col min="72" max="72" width="20.109375" bestFit="1" customWidth="1"/>
    <col min="73" max="76" width="1.77734375" bestFit="1" customWidth="1"/>
    <col min="77" max="77" width="23.44140625" bestFit="1" customWidth="1"/>
    <col min="78" max="81" width="1.77734375" bestFit="1" customWidth="1"/>
  </cols>
  <sheetData>
    <row r="3" spans="1:17" x14ac:dyDescent="0.3">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
      <c r="A4" s="4" t="s">
        <v>62</v>
      </c>
      <c r="B4">
        <v>57</v>
      </c>
      <c r="C4">
        <v>82</v>
      </c>
      <c r="D4">
        <v>8</v>
      </c>
      <c r="E4">
        <v>2</v>
      </c>
      <c r="F4">
        <v>3</v>
      </c>
      <c r="G4">
        <v>2</v>
      </c>
      <c r="H4">
        <v>3</v>
      </c>
      <c r="I4">
        <v>2</v>
      </c>
      <c r="J4">
        <v>3</v>
      </c>
      <c r="K4">
        <v>0</v>
      </c>
      <c r="L4">
        <v>2</v>
      </c>
      <c r="M4">
        <v>4</v>
      </c>
      <c r="N4">
        <v>2</v>
      </c>
      <c r="O4">
        <v>6</v>
      </c>
      <c r="P4">
        <v>0</v>
      </c>
      <c r="Q4">
        <v>2</v>
      </c>
    </row>
    <row r="5" spans="1:17" x14ac:dyDescent="0.3">
      <c r="A5" s="4" t="s">
        <v>25</v>
      </c>
      <c r="B5">
        <v>9</v>
      </c>
      <c r="C5">
        <v>6</v>
      </c>
      <c r="D5">
        <v>0</v>
      </c>
      <c r="E5">
        <v>0</v>
      </c>
      <c r="F5">
        <v>4</v>
      </c>
      <c r="G5">
        <v>0</v>
      </c>
      <c r="H5">
        <v>1</v>
      </c>
      <c r="I5">
        <v>0</v>
      </c>
      <c r="J5">
        <v>2</v>
      </c>
      <c r="K5">
        <v>7</v>
      </c>
      <c r="L5">
        <v>44</v>
      </c>
      <c r="M5">
        <v>19</v>
      </c>
      <c r="N5">
        <v>14</v>
      </c>
      <c r="O5">
        <v>24</v>
      </c>
      <c r="P5">
        <v>9</v>
      </c>
      <c r="Q5">
        <v>11</v>
      </c>
    </row>
    <row r="6" spans="1:17" x14ac:dyDescent="0.3">
      <c r="A6" s="4" t="s">
        <v>246</v>
      </c>
      <c r="B6">
        <v>66</v>
      </c>
      <c r="C6">
        <v>88</v>
      </c>
      <c r="D6">
        <v>8</v>
      </c>
      <c r="E6">
        <v>2</v>
      </c>
      <c r="F6">
        <v>7</v>
      </c>
      <c r="G6">
        <v>2</v>
      </c>
      <c r="H6">
        <v>4</v>
      </c>
      <c r="I6">
        <v>2</v>
      </c>
      <c r="J6">
        <v>5</v>
      </c>
      <c r="K6">
        <v>7</v>
      </c>
      <c r="L6">
        <v>46</v>
      </c>
      <c r="M6">
        <v>23</v>
      </c>
      <c r="N6">
        <v>16</v>
      </c>
      <c r="O6">
        <v>30</v>
      </c>
      <c r="P6">
        <v>9</v>
      </c>
      <c r="Q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aggregated summary</vt:lpstr>
      <vt:lpstr>HZ aggregated sum</vt:lpstr>
      <vt:lpstr>max aggregated pivot</vt:lpstr>
      <vt:lpstr>max aggregated summary</vt:lpstr>
      <vt:lpstr>HZ aggregated max</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2024-02-16T08:20:36Z</dcterms:modified>
</cp:coreProperties>
</file>