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cio\PycharmProjects\Waveletfaces\RESULTADOS\Hypothesis_Test\tabelas cortadas\tabelas resumidas por base\"/>
    </mc:Choice>
  </mc:AlternateContent>
  <bookViews>
    <workbookView xWindow="0" yWindow="0" windowWidth="24000" windowHeight="8910" activeTab="5" xr2:uid="{00000000-000D-0000-FFFF-FFFF00000000}"/>
  </bookViews>
  <sheets>
    <sheet name="ORL" sheetId="1" r:id="rId1"/>
    <sheet name="YaleB" sheetId="2" r:id="rId2"/>
    <sheet name="Essex" sheetId="3" r:id="rId3"/>
    <sheet name="GTech" sheetId="4" r:id="rId4"/>
    <sheet name="AR" sheetId="5" r:id="rId5"/>
    <sheet name="WaveCounter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4" i="6" l="1"/>
  <c r="I109" i="6" l="1"/>
  <c r="I108" i="6"/>
  <c r="I107" i="6"/>
  <c r="I106" i="6"/>
  <c r="I105" i="6"/>
  <c r="I104" i="6"/>
  <c r="I103" i="6"/>
  <c r="I102" i="6"/>
  <c r="I101" i="6"/>
  <c r="I100" i="6"/>
  <c r="I99" i="6"/>
  <c r="I98" i="6"/>
  <c r="I97" i="6"/>
  <c r="I96" i="6"/>
  <c r="I95" i="6"/>
  <c r="I94" i="6"/>
  <c r="I93" i="6"/>
  <c r="I92" i="6"/>
  <c r="I91" i="6"/>
  <c r="I90" i="6"/>
  <c r="I89" i="6"/>
  <c r="I88" i="6"/>
  <c r="I87" i="6"/>
  <c r="I86" i="6"/>
  <c r="I85" i="6"/>
  <c r="I84" i="6"/>
  <c r="I83" i="6"/>
  <c r="I82" i="6"/>
  <c r="I81" i="6"/>
  <c r="I80" i="6"/>
  <c r="I79" i="6"/>
  <c r="I78" i="6"/>
  <c r="I77" i="6"/>
  <c r="I76" i="6"/>
  <c r="I75" i="6"/>
  <c r="J75" i="6" s="1"/>
  <c r="I74" i="6"/>
  <c r="I73" i="6"/>
  <c r="I72" i="6"/>
  <c r="I71" i="6"/>
  <c r="I70" i="6"/>
  <c r="I69" i="6"/>
  <c r="I68" i="6"/>
  <c r="I67" i="6"/>
  <c r="I66" i="6"/>
  <c r="I65" i="6"/>
  <c r="I64" i="6"/>
  <c r="I63" i="6"/>
  <c r="I62" i="6"/>
  <c r="I61" i="6"/>
  <c r="I60" i="6"/>
  <c r="I59" i="6"/>
  <c r="I58" i="6"/>
  <c r="I57" i="6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J4" i="6" s="1"/>
  <c r="H110" i="6"/>
  <c r="G110" i="6"/>
  <c r="F110" i="6"/>
  <c r="E110" i="6"/>
  <c r="D110" i="6"/>
  <c r="J91" i="6" l="1"/>
  <c r="J76" i="6"/>
  <c r="J36" i="6"/>
  <c r="J19" i="6"/>
  <c r="I110" i="6"/>
  <c r="N8" i="1"/>
  <c r="M8" i="1"/>
  <c r="L8" i="1"/>
  <c r="O7" i="1"/>
  <c r="O6" i="1"/>
  <c r="O5" i="1"/>
  <c r="O4" i="1"/>
  <c r="O8" i="1" l="1"/>
  <c r="N8" i="2"/>
  <c r="O8" i="2" s="1"/>
  <c r="M8" i="2"/>
  <c r="O7" i="2"/>
  <c r="O6" i="2"/>
  <c r="O5" i="2"/>
  <c r="O4" i="2"/>
  <c r="L8" i="2"/>
  <c r="N8" i="5"/>
  <c r="M8" i="5"/>
  <c r="O7" i="5"/>
  <c r="O6" i="5"/>
  <c r="O5" i="5"/>
  <c r="O4" i="5"/>
  <c r="L8" i="5" l="1"/>
  <c r="O8" i="5" s="1"/>
  <c r="L8" i="4"/>
  <c r="O8" i="4" s="1"/>
  <c r="H4" i="3"/>
  <c r="L8" i="3"/>
  <c r="O8" i="3" s="1"/>
</calcChain>
</file>

<file path=xl/sharedStrings.xml><?xml version="1.0" encoding="utf-8"?>
<sst xmlns="http://schemas.openxmlformats.org/spreadsheetml/2006/main" count="362" uniqueCount="179">
  <si>
    <t>Level 2</t>
  </si>
  <si>
    <t>W+LDA</t>
  </si>
  <si>
    <t>W+PCA+LDA</t>
  </si>
  <si>
    <t>W</t>
  </si>
  <si>
    <t>W+PCA</t>
  </si>
  <si>
    <t>GNB</t>
  </si>
  <si>
    <t>SVM</t>
  </si>
  <si>
    <t xml:space="preserve">bior1.1-bior2.8, bior3.3,bior4.4-bior6.8,coif1-coif4, db1-db12,haar,rbio1.1-rbio6.8,sym2-sym12
</t>
  </si>
  <si>
    <t>rbio1.3</t>
  </si>
  <si>
    <t xml:space="preserve">bior1.1-bior2.8,bior3.3-bior3.7,bior4.4-bior6.8,coif1-coif4,db1-db12,haar,rbio1.1-rbio6.8,sym2-sym12
</t>
  </si>
  <si>
    <t xml:space="preserve">bior1.1-bior2.8,bior3.3,bior4.4-bior6.8,coif1-coif4,db1-db12,haar,rbio1.1-rbio3.1,rbio3.7-rbio6.8,sym2-sym12
</t>
  </si>
  <si>
    <t>bior1.1-bior2.8,bior4.4-bior6.8,coif1-coif4,db1-db12,haar,rbio1.1-rbio6.8,sym2-sym12</t>
  </si>
  <si>
    <t>Level 4</t>
  </si>
  <si>
    <t>1NN</t>
  </si>
  <si>
    <t>bior4.4,bior5.5,coif2,db4,db6,rbio1.5-rbio2.4,rbio3.1-rbio3.5,rbio4.4</t>
  </si>
  <si>
    <t>Level 5</t>
  </si>
  <si>
    <t>bior1.1,bior1.3,bior2.2,coif1,db1-db3,haar,rbio1.1,rbio1.3,rbio2.2,rbio3.1,sym2,sym3</t>
  </si>
  <si>
    <t>rbio3.1</t>
  </si>
  <si>
    <t>Essex</t>
  </si>
  <si>
    <t xml:space="preserve">bior1.5,bior2.6,bior2.8,bior4.4-bior6.8,coif2-coif7,db4-db22,rbio1.5,rbio2.4-rbio2.8,rbio4.4,rbio6.8,sym5-sym20
</t>
  </si>
  <si>
    <t xml:space="preserve">bior4.4,bior5.5,coif2,coif3,db3-db17,rbio1.5-rbio3.9,sym3,sym7
</t>
  </si>
  <si>
    <t>Level 1</t>
  </si>
  <si>
    <t>Level 3</t>
  </si>
  <si>
    <t xml:space="preserve">bior1.1,bior4.4,bior5.5,coif1-coif3,db1-db9,haar,rbio1.1-rbio3.7,rbio6.8,sym2,sym3,sym5,sym7,sym8
</t>
  </si>
  <si>
    <t xml:space="preserve">bior1.1-bior1.5,bior4.4,coif1,db1-db5,haar,rbio1.1-rbio2.4,rbio3.1,rbio3.3,rbio4.4,sym2-sym5
</t>
  </si>
  <si>
    <t>GTech</t>
  </si>
  <si>
    <r>
      <t>bior1.1,db1,,db2,haar,rbio1.1,</t>
    </r>
    <r>
      <rPr>
        <b/>
        <i/>
        <sz val="11"/>
        <color theme="1"/>
        <rFont val="Calibri"/>
        <family val="2"/>
        <scheme val="minor"/>
      </rPr>
      <t>rbio3.1</t>
    </r>
    <r>
      <rPr>
        <i/>
        <sz val="11"/>
        <color theme="1"/>
        <rFont val="Calibri"/>
        <family val="2"/>
        <scheme val="minor"/>
      </rPr>
      <t xml:space="preserve">,sym2
</t>
    </r>
  </si>
  <si>
    <r>
      <t>bior1.1,bior1.3,bior2.2,coif1,db1-db3,haar,rbio1.1,rbio1.3,rbio2.2,</t>
    </r>
    <r>
      <rPr>
        <b/>
        <i/>
        <sz val="11"/>
        <color theme="1"/>
        <rFont val="Calibri"/>
        <family val="2"/>
        <scheme val="minor"/>
      </rPr>
      <t>rbio3.1</t>
    </r>
    <r>
      <rPr>
        <i/>
        <sz val="11"/>
        <color theme="1"/>
        <rFont val="Calibri"/>
        <family val="2"/>
        <scheme val="minor"/>
      </rPr>
      <t>,sym2,sym3</t>
    </r>
  </si>
  <si>
    <t xml:space="preserve">bior1.1-bior6.8,coif1-coif14,db1-db38, dmey,haar,rbio1.1-rbio6.8,sym2-sym20
</t>
  </si>
  <si>
    <t xml:space="preserve">bior1.1,bior1.3,bior2.2-bior6.8,coif1-coif7,db1-db21,haar,rbio1.1-rbio6.8,sym2-sym20
</t>
  </si>
  <si>
    <t>bior3.1,bior3.3,bior3.7</t>
  </si>
  <si>
    <t xml:space="preserve">bior1.1-bior2.2,bior3.1-bior3.7,coif1,db1-db9,haar,rbio1.1-rbio2.4,rbio3.1-rbio4.4,sym2-sym5,sym9
</t>
  </si>
  <si>
    <t>bior1.1,db1,haar,rbio1.1</t>
  </si>
  <si>
    <t xml:space="preserve">bior2.4,bior4.4,db4,db5,rbio2.4,rbio4.4,sym4,sym5
</t>
  </si>
  <si>
    <t>Yale B</t>
  </si>
  <si>
    <r>
      <t>bior1.5-bior2.4,bior4.4,coif1,db3-db5,rbio2.2,rbio2.4,rbio3.3,</t>
    </r>
    <r>
      <rPr>
        <b/>
        <i/>
        <sz val="11"/>
        <color theme="1"/>
        <rFont val="Calibri"/>
        <family val="2"/>
        <scheme val="minor"/>
      </rPr>
      <t>rbio4.4</t>
    </r>
    <r>
      <rPr>
        <i/>
        <sz val="11"/>
        <color theme="1"/>
        <rFont val="Calibri"/>
        <family val="2"/>
        <scheme val="minor"/>
      </rPr>
      <t xml:space="preserve">,sym3-sym5
</t>
    </r>
  </si>
  <si>
    <t xml:space="preserve">bior1.1-bior6.8,coif1-coif10,db1-db30,haar,rbio1.1-rbio6.8,sym2-sym20
</t>
  </si>
  <si>
    <t xml:space="preserve">bior1.1-bior3.7,bior4.4-bior6.8,coif1-coif10,db1-db30,haar,rbio1.1-rbio3.7,rbio4.4-rbio6.8,sym2-sym8,sym11
</t>
  </si>
  <si>
    <t>bior1.1,db1-db15,haar,sym2,sym3</t>
  </si>
  <si>
    <t>db2,rbio2.2,rbio3.3,rbio3.5,sym2,sym5,sym13</t>
  </si>
  <si>
    <t>bior1.3,bior1.5,db2,db3,rbio1.3,rbio3.1,rbio3.3,sym2,sym3</t>
  </si>
  <si>
    <r>
      <t>bior1.1-bior2.2,bior3.3-bior3.7,coif1,db1-db5,haar,rbio1.1-rbio2.2,</t>
    </r>
    <r>
      <rPr>
        <b/>
        <i/>
        <sz val="11"/>
        <color theme="1"/>
        <rFont val="Calibri"/>
        <family val="2"/>
        <scheme val="minor"/>
      </rPr>
      <t>rbio3.1</t>
    </r>
    <r>
      <rPr>
        <i/>
        <sz val="11"/>
        <color theme="1"/>
        <rFont val="Calibri"/>
        <family val="2"/>
        <scheme val="minor"/>
      </rPr>
      <t xml:space="preserve">,rbio3.3,rbio3.7,rbio4.4,sym2-sym4
</t>
    </r>
  </si>
  <si>
    <t xml:space="preserve">db3,db4,rbio3.3,sym3
</t>
  </si>
  <si>
    <r>
      <rPr>
        <b/>
        <u/>
        <sz val="11"/>
        <color theme="1"/>
        <rFont val="Calibri"/>
        <family val="2"/>
        <scheme val="minor"/>
      </rPr>
      <t>AR</t>
    </r>
    <r>
      <rPr>
        <sz val="11"/>
        <color theme="1"/>
        <rFont val="Calibri"/>
        <family val="2"/>
        <scheme val="minor"/>
      </rPr>
      <t xml:space="preserve"> </t>
    </r>
  </si>
  <si>
    <t xml:space="preserve">bior1.1,bior1.3,bior2.2,coif1,db1-db3,haar,rbio1.1,rbio1.3,rbio2.2,rbio3.1,sym2,sym3
</t>
  </si>
  <si>
    <t>bior1.1,bior1.3,db1,db2,haar,rbio1.1,rbio1.3,rbio3.1,sym2</t>
  </si>
  <si>
    <t xml:space="preserve">bior1.1-bior2.4,bior3.3,bior3.5,bior4.4,bior5.5,coif1,coif2,db1-db6,haar,rbio1.1-rbio2.4,rbio3.1-rbio3.5,rbio4.4,rbio5.5,sym2-sym6
</t>
  </si>
  <si>
    <t xml:space="preserve">bior1.1-bior2.4,bior3.5,bior4.4,bior5.5,coif1,coif2,db1-db6,haar,rbio1.1-rbio2.4,rbio3.1-rbio3.5,rbio4.4,rbio5.5,sym2-sym6
</t>
  </si>
  <si>
    <t>bior2.4, bior4.4,bior5.5,coif2,db6,sym6</t>
  </si>
  <si>
    <t xml:space="preserve">bior1.1-bior2.2,bior4.4,bior5.5,coif1,coif2,db1-db6,haar,rbio1.1-rbio2.4,rbio3.1-rbio3.5,rbio4.4,sym2-sym5
</t>
  </si>
  <si>
    <t xml:space="preserve">bior1.1-bior2.8,bior4.4-bior6.8,coif1-coif4,db1-db12,haar,rbio1.1-rbio6.8,sym2-sym12
</t>
  </si>
  <si>
    <t>bior1.1-bior6.8, coif1-coif7,db1-db23,haar,rbio1.1-rbio6.8,sym2-sym20</t>
  </si>
  <si>
    <r>
      <t>bior1.1-bior6.8, coif1-coif4,db1-db12,haar,rbio1.1-rbio2.4,</t>
    </r>
    <r>
      <rPr>
        <b/>
        <i/>
        <sz val="11"/>
        <color theme="1"/>
        <rFont val="Calibri"/>
        <family val="2"/>
        <scheme val="minor"/>
      </rPr>
      <t>rbio2.6</t>
    </r>
    <r>
      <rPr>
        <i/>
        <sz val="11"/>
        <color theme="1"/>
        <rFont val="Calibri"/>
        <family val="2"/>
        <scheme val="minor"/>
      </rPr>
      <t>-rbio6.8, sym2-sym12</t>
    </r>
  </si>
  <si>
    <t>ORL</t>
  </si>
  <si>
    <t>bior1.3,bior2.2-bior2.8,bior3.3,bior3.5,bior3.9-bior6.8,coif1-coif5,db2,db3,db5-db15,rbio1.3,rbio2.2-rbio6.8,sym2-sym15</t>
  </si>
  <si>
    <t>RFC</t>
  </si>
  <si>
    <t>Contagem</t>
  </si>
  <si>
    <t>Resultado</t>
  </si>
  <si>
    <t>TOTAL</t>
  </si>
  <si>
    <t>Contagem Independente de Level:</t>
  </si>
  <si>
    <t>Por Level</t>
  </si>
  <si>
    <t>Contagem Independente de Level</t>
  </si>
  <si>
    <t>YaleB</t>
  </si>
  <si>
    <t>AR</t>
  </si>
  <si>
    <t>bior1.1</t>
  </si>
  <si>
    <t>bior1.3</t>
  </si>
  <si>
    <t>bior1.5</t>
  </si>
  <si>
    <t>bior2.2</t>
  </si>
  <si>
    <t>bior2.4</t>
  </si>
  <si>
    <t>bior2.6</t>
  </si>
  <si>
    <t>bior2.8</t>
  </si>
  <si>
    <t>bior3.1</t>
  </si>
  <si>
    <t>bior3.3</t>
  </si>
  <si>
    <t>bior3.5</t>
  </si>
  <si>
    <t>bior3.7</t>
  </si>
  <si>
    <t>bior3.9</t>
  </si>
  <si>
    <t>bior4.4</t>
  </si>
  <si>
    <t>bior5.5</t>
  </si>
  <si>
    <t>bior6.8</t>
  </si>
  <si>
    <t>coif1</t>
  </si>
  <si>
    <t>coif2</t>
  </si>
  <si>
    <t>coif3</t>
  </si>
  <si>
    <t>coif4</t>
  </si>
  <si>
    <t>coif5</t>
  </si>
  <si>
    <t>coif6</t>
  </si>
  <si>
    <t>coif7</t>
  </si>
  <si>
    <t>coif8</t>
  </si>
  <si>
    <t>coif9</t>
  </si>
  <si>
    <t>coif10</t>
  </si>
  <si>
    <t>coif11</t>
  </si>
  <si>
    <t>coif12</t>
  </si>
  <si>
    <t>coif13</t>
  </si>
  <si>
    <t>coif14</t>
  </si>
  <si>
    <t>coif15</t>
  </si>
  <si>
    <t>coif16</t>
  </si>
  <si>
    <t>coif17</t>
  </si>
  <si>
    <t>db1</t>
  </si>
  <si>
    <t>db2</t>
  </si>
  <si>
    <t>db3</t>
  </si>
  <si>
    <t>db4</t>
  </si>
  <si>
    <t>db5</t>
  </si>
  <si>
    <t>db6</t>
  </si>
  <si>
    <t>db7</t>
  </si>
  <si>
    <t>db8</t>
  </si>
  <si>
    <t>db9</t>
  </si>
  <si>
    <t>db10</t>
  </si>
  <si>
    <t>db11</t>
  </si>
  <si>
    <t>db12</t>
  </si>
  <si>
    <t>db13</t>
  </si>
  <si>
    <t>db14</t>
  </si>
  <si>
    <t>db15</t>
  </si>
  <si>
    <t>db16</t>
  </si>
  <si>
    <t>db17</t>
  </si>
  <si>
    <t>db18</t>
  </si>
  <si>
    <t>db19</t>
  </si>
  <si>
    <t>db20</t>
  </si>
  <si>
    <t>db21</t>
  </si>
  <si>
    <t>db22</t>
  </si>
  <si>
    <t>db23</t>
  </si>
  <si>
    <t>db24</t>
  </si>
  <si>
    <t>db25</t>
  </si>
  <si>
    <t>db26</t>
  </si>
  <si>
    <t>db27</t>
  </si>
  <si>
    <t>db28</t>
  </si>
  <si>
    <t>db29</t>
  </si>
  <si>
    <t>db30</t>
  </si>
  <si>
    <t>db31</t>
  </si>
  <si>
    <t>db32</t>
  </si>
  <si>
    <t>db33</t>
  </si>
  <si>
    <t>db34</t>
  </si>
  <si>
    <t>db35</t>
  </si>
  <si>
    <t>db36</t>
  </si>
  <si>
    <t>db37</t>
  </si>
  <si>
    <t>db38</t>
  </si>
  <si>
    <t>dmey</t>
  </si>
  <si>
    <t>haar</t>
  </si>
  <si>
    <t>rbio1.1</t>
  </si>
  <si>
    <t>rbio1.5</t>
  </si>
  <si>
    <t>rbio2.2</t>
  </si>
  <si>
    <t>rbio2.4</t>
  </si>
  <si>
    <t>rbio2.6</t>
  </si>
  <si>
    <t>rbio2.8</t>
  </si>
  <si>
    <t>rbio3.3</t>
  </si>
  <si>
    <t>rbio3.5</t>
  </si>
  <si>
    <t>rbio3.7</t>
  </si>
  <si>
    <t>rbio3.9</t>
  </si>
  <si>
    <t>rbio4.4</t>
  </si>
  <si>
    <t>rbio5.5</t>
  </si>
  <si>
    <t>rbio6.8</t>
  </si>
  <si>
    <t>sym2</t>
  </si>
  <si>
    <t>sym3</t>
  </si>
  <si>
    <t>sym4</t>
  </si>
  <si>
    <t>sym5</t>
  </si>
  <si>
    <t>sym6</t>
  </si>
  <si>
    <t>sym7</t>
  </si>
  <si>
    <t>sym8</t>
  </si>
  <si>
    <t>sym9</t>
  </si>
  <si>
    <t>sym10</t>
  </si>
  <si>
    <t>sym11</t>
  </si>
  <si>
    <t>sym12</t>
  </si>
  <si>
    <t>sym13</t>
  </si>
  <si>
    <t>sym14</t>
  </si>
  <si>
    <t>sym15</t>
  </si>
  <si>
    <t>sym16</t>
  </si>
  <si>
    <t>sym17</t>
  </si>
  <si>
    <t>sym18</t>
  </si>
  <si>
    <t>sym19</t>
  </si>
  <si>
    <t>sym20</t>
  </si>
  <si>
    <t>Resultado - Contagem de Wavelets por Base</t>
  </si>
  <si>
    <t>Biorthogonal</t>
  </si>
  <si>
    <t>Coiflets</t>
  </si>
  <si>
    <t>Daubechies</t>
  </si>
  <si>
    <t>Reverse Biorthogonal</t>
  </si>
  <si>
    <t>Symlets</t>
  </si>
  <si>
    <t>Família</t>
  </si>
  <si>
    <t>Wavelet</t>
  </si>
  <si>
    <t>Haar</t>
  </si>
  <si>
    <t>Discrete Meyer</t>
  </si>
  <si>
    <t>Por Família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</si>
</sst>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7" fillId="4" borderId="0" applyNumberFormat="0" applyBorder="0" applyAlignment="0" applyProtection="0"/>
  </cellStyleXfs>
  <cellXfs count="191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0" xfId="0"/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7" fillId="4" borderId="20" xfId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2" fillId="5" borderId="19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5" borderId="26" xfId="0" applyFont="1" applyFill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7" fillId="4" borderId="7" xfId="1" applyBorder="1" applyAlignment="1">
      <alignment horizontal="center"/>
    </xf>
    <xf numFmtId="0" fontId="7" fillId="4" borderId="1" xfId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4" borderId="1" xfId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7" fillId="4" borderId="7" xfId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7" borderId="23" xfId="0" applyFill="1" applyBorder="1" applyAlignment="1">
      <alignment horizontal="center"/>
    </xf>
    <xf numFmtId="0" fontId="0" fillId="7" borderId="24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10" borderId="1" xfId="0" applyFill="1" applyBorder="1"/>
    <xf numFmtId="0" fontId="1" fillId="6" borderId="25" xfId="0" applyFont="1" applyFill="1" applyBorder="1" applyAlignment="1">
      <alignment horizontal="left" vertical="center"/>
    </xf>
    <xf numFmtId="0" fontId="1" fillId="6" borderId="16" xfId="0" applyFont="1" applyFill="1" applyBorder="1" applyAlignment="1">
      <alignment horizontal="left" vertical="center"/>
    </xf>
    <xf numFmtId="0" fontId="1" fillId="6" borderId="17" xfId="0" applyFont="1" applyFill="1" applyBorder="1" applyAlignment="1">
      <alignment horizontal="left" vertical="center"/>
    </xf>
    <xf numFmtId="0" fontId="1" fillId="6" borderId="14" xfId="0" applyFont="1" applyFill="1" applyBorder="1" applyAlignment="1">
      <alignment horizontal="left" vertical="center"/>
    </xf>
    <xf numFmtId="0" fontId="1" fillId="6" borderId="15" xfId="0" applyFont="1" applyFill="1" applyBorder="1" applyAlignment="1">
      <alignment horizontal="left" vertical="center"/>
    </xf>
    <xf numFmtId="0" fontId="0" fillId="0" borderId="3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8" fillId="4" borderId="5" xfId="1" applyFont="1" applyBorder="1" applyAlignment="1">
      <alignment horizontal="center"/>
    </xf>
    <xf numFmtId="0" fontId="6" fillId="5" borderId="19" xfId="0" applyFont="1" applyFill="1" applyBorder="1" applyAlignment="1">
      <alignment horizontal="center"/>
    </xf>
    <xf numFmtId="0" fontId="6" fillId="5" borderId="14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26" xfId="0" applyFill="1" applyBorder="1" applyAlignment="1">
      <alignment horizontal="center" vertical="center"/>
    </xf>
    <xf numFmtId="0" fontId="0" fillId="8" borderId="2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de Wavelets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WaveCounter!$C$4:$C$109</c:f>
              <c:strCache>
                <c:ptCount val="106"/>
                <c:pt idx="0">
                  <c:v>bior1.1</c:v>
                </c:pt>
                <c:pt idx="1">
                  <c:v>bior1.3</c:v>
                </c:pt>
                <c:pt idx="2">
                  <c:v>bior1.5</c:v>
                </c:pt>
                <c:pt idx="3">
                  <c:v>bior2.2</c:v>
                </c:pt>
                <c:pt idx="4">
                  <c:v>bior2.4</c:v>
                </c:pt>
                <c:pt idx="5">
                  <c:v>bior2.6</c:v>
                </c:pt>
                <c:pt idx="6">
                  <c:v>bior2.8</c:v>
                </c:pt>
                <c:pt idx="7">
                  <c:v>bior3.1</c:v>
                </c:pt>
                <c:pt idx="8">
                  <c:v>bior3.3</c:v>
                </c:pt>
                <c:pt idx="9">
                  <c:v>bior3.5</c:v>
                </c:pt>
                <c:pt idx="10">
                  <c:v>bior3.7</c:v>
                </c:pt>
                <c:pt idx="11">
                  <c:v>bior3.9</c:v>
                </c:pt>
                <c:pt idx="12">
                  <c:v>bior4.4</c:v>
                </c:pt>
                <c:pt idx="13">
                  <c:v>bior5.5</c:v>
                </c:pt>
                <c:pt idx="14">
                  <c:v>bior6.8</c:v>
                </c:pt>
                <c:pt idx="15">
                  <c:v>coif1</c:v>
                </c:pt>
                <c:pt idx="16">
                  <c:v>coif2</c:v>
                </c:pt>
                <c:pt idx="17">
                  <c:v>coif3</c:v>
                </c:pt>
                <c:pt idx="18">
                  <c:v>coif4</c:v>
                </c:pt>
                <c:pt idx="19">
                  <c:v>coif5</c:v>
                </c:pt>
                <c:pt idx="20">
                  <c:v>coif6</c:v>
                </c:pt>
                <c:pt idx="21">
                  <c:v>coif7</c:v>
                </c:pt>
                <c:pt idx="22">
                  <c:v>coif8</c:v>
                </c:pt>
                <c:pt idx="23">
                  <c:v>coif9</c:v>
                </c:pt>
                <c:pt idx="24">
                  <c:v>coif10</c:v>
                </c:pt>
                <c:pt idx="25">
                  <c:v>coif11</c:v>
                </c:pt>
                <c:pt idx="26">
                  <c:v>coif12</c:v>
                </c:pt>
                <c:pt idx="27">
                  <c:v>coif13</c:v>
                </c:pt>
                <c:pt idx="28">
                  <c:v>coif14</c:v>
                </c:pt>
                <c:pt idx="29">
                  <c:v>coif15</c:v>
                </c:pt>
                <c:pt idx="30">
                  <c:v>coif16</c:v>
                </c:pt>
                <c:pt idx="31">
                  <c:v>coif17</c:v>
                </c:pt>
                <c:pt idx="32">
                  <c:v>db1</c:v>
                </c:pt>
                <c:pt idx="33">
                  <c:v>db2</c:v>
                </c:pt>
                <c:pt idx="34">
                  <c:v>db3</c:v>
                </c:pt>
                <c:pt idx="35">
                  <c:v>db4</c:v>
                </c:pt>
                <c:pt idx="36">
                  <c:v>db5</c:v>
                </c:pt>
                <c:pt idx="37">
                  <c:v>db6</c:v>
                </c:pt>
                <c:pt idx="38">
                  <c:v>db7</c:v>
                </c:pt>
                <c:pt idx="39">
                  <c:v>db8</c:v>
                </c:pt>
                <c:pt idx="40">
                  <c:v>db9</c:v>
                </c:pt>
                <c:pt idx="41">
                  <c:v>db10</c:v>
                </c:pt>
                <c:pt idx="42">
                  <c:v>db11</c:v>
                </c:pt>
                <c:pt idx="43">
                  <c:v>db12</c:v>
                </c:pt>
                <c:pt idx="44">
                  <c:v>db13</c:v>
                </c:pt>
                <c:pt idx="45">
                  <c:v>db14</c:v>
                </c:pt>
                <c:pt idx="46">
                  <c:v>db15</c:v>
                </c:pt>
                <c:pt idx="47">
                  <c:v>db16</c:v>
                </c:pt>
                <c:pt idx="48">
                  <c:v>db17</c:v>
                </c:pt>
                <c:pt idx="49">
                  <c:v>db18</c:v>
                </c:pt>
                <c:pt idx="50">
                  <c:v>db19</c:v>
                </c:pt>
                <c:pt idx="51">
                  <c:v>db20</c:v>
                </c:pt>
                <c:pt idx="52">
                  <c:v>db21</c:v>
                </c:pt>
                <c:pt idx="53">
                  <c:v>db22</c:v>
                </c:pt>
                <c:pt idx="54">
                  <c:v>db23</c:v>
                </c:pt>
                <c:pt idx="55">
                  <c:v>db24</c:v>
                </c:pt>
                <c:pt idx="56">
                  <c:v>db25</c:v>
                </c:pt>
                <c:pt idx="57">
                  <c:v>db26</c:v>
                </c:pt>
                <c:pt idx="58">
                  <c:v>db27</c:v>
                </c:pt>
                <c:pt idx="59">
                  <c:v>db28</c:v>
                </c:pt>
                <c:pt idx="60">
                  <c:v>db29</c:v>
                </c:pt>
                <c:pt idx="61">
                  <c:v>db30</c:v>
                </c:pt>
                <c:pt idx="62">
                  <c:v>db31</c:v>
                </c:pt>
                <c:pt idx="63">
                  <c:v>db32</c:v>
                </c:pt>
                <c:pt idx="64">
                  <c:v>db33</c:v>
                </c:pt>
                <c:pt idx="65">
                  <c:v>db34</c:v>
                </c:pt>
                <c:pt idx="66">
                  <c:v>db35</c:v>
                </c:pt>
                <c:pt idx="67">
                  <c:v>db36</c:v>
                </c:pt>
                <c:pt idx="68">
                  <c:v>db37</c:v>
                </c:pt>
                <c:pt idx="69">
                  <c:v>db38</c:v>
                </c:pt>
                <c:pt idx="70">
                  <c:v>dmey</c:v>
                </c:pt>
                <c:pt idx="71">
                  <c:v>haar</c:v>
                </c:pt>
                <c:pt idx="72">
                  <c:v>rbio1.1</c:v>
                </c:pt>
                <c:pt idx="73">
                  <c:v>rbio1.3</c:v>
                </c:pt>
                <c:pt idx="74">
                  <c:v>rbio1.5</c:v>
                </c:pt>
                <c:pt idx="75">
                  <c:v>rbio2.2</c:v>
                </c:pt>
                <c:pt idx="76">
                  <c:v>rbio2.4</c:v>
                </c:pt>
                <c:pt idx="77">
                  <c:v>rbio2.6</c:v>
                </c:pt>
                <c:pt idx="78">
                  <c:v>rbio2.8</c:v>
                </c:pt>
                <c:pt idx="79">
                  <c:v>rbio3.1</c:v>
                </c:pt>
                <c:pt idx="80">
                  <c:v>rbio3.3</c:v>
                </c:pt>
                <c:pt idx="81">
                  <c:v>rbio3.5</c:v>
                </c:pt>
                <c:pt idx="82">
                  <c:v>rbio3.7</c:v>
                </c:pt>
                <c:pt idx="83">
                  <c:v>rbio3.9</c:v>
                </c:pt>
                <c:pt idx="84">
                  <c:v>rbio4.4</c:v>
                </c:pt>
                <c:pt idx="85">
                  <c:v>rbio5.5</c:v>
                </c:pt>
                <c:pt idx="86">
                  <c:v>rbio6.8</c:v>
                </c:pt>
                <c:pt idx="87">
                  <c:v>sym2</c:v>
                </c:pt>
                <c:pt idx="88">
                  <c:v>sym3</c:v>
                </c:pt>
                <c:pt idx="89">
                  <c:v>sym4</c:v>
                </c:pt>
                <c:pt idx="90">
                  <c:v>sym5</c:v>
                </c:pt>
                <c:pt idx="91">
                  <c:v>sym6</c:v>
                </c:pt>
                <c:pt idx="92">
                  <c:v>sym7</c:v>
                </c:pt>
                <c:pt idx="93">
                  <c:v>sym8</c:v>
                </c:pt>
                <c:pt idx="94">
                  <c:v>sym9</c:v>
                </c:pt>
                <c:pt idx="95">
                  <c:v>sym10</c:v>
                </c:pt>
                <c:pt idx="96">
                  <c:v>sym11</c:v>
                </c:pt>
                <c:pt idx="97">
                  <c:v>sym12</c:v>
                </c:pt>
                <c:pt idx="98">
                  <c:v>sym13</c:v>
                </c:pt>
                <c:pt idx="99">
                  <c:v>sym14</c:v>
                </c:pt>
                <c:pt idx="100">
                  <c:v>sym15</c:v>
                </c:pt>
                <c:pt idx="101">
                  <c:v>sym16</c:v>
                </c:pt>
                <c:pt idx="102">
                  <c:v>sym17</c:v>
                </c:pt>
                <c:pt idx="103">
                  <c:v>sym18</c:v>
                </c:pt>
                <c:pt idx="104">
                  <c:v>sym19</c:v>
                </c:pt>
                <c:pt idx="105">
                  <c:v>sym20</c:v>
                </c:pt>
              </c:strCache>
            </c:strRef>
          </c:cat>
          <c:val>
            <c:numRef>
              <c:f>WaveCounter!$I$4:$I$109</c:f>
              <c:numCache>
                <c:formatCode>General</c:formatCode>
                <c:ptCount val="106"/>
                <c:pt idx="0">
                  <c:v>42</c:v>
                </c:pt>
                <c:pt idx="1">
                  <c:v>36</c:v>
                </c:pt>
                <c:pt idx="2">
                  <c:v>28</c:v>
                </c:pt>
                <c:pt idx="3">
                  <c:v>34</c:v>
                </c:pt>
                <c:pt idx="4">
                  <c:v>27</c:v>
                </c:pt>
                <c:pt idx="5">
                  <c:v>20</c:v>
                </c:pt>
                <c:pt idx="6">
                  <c:v>20</c:v>
                </c:pt>
                <c:pt idx="7">
                  <c:v>15</c:v>
                </c:pt>
                <c:pt idx="8">
                  <c:v>22</c:v>
                </c:pt>
                <c:pt idx="9">
                  <c:v>21</c:v>
                </c:pt>
                <c:pt idx="10">
                  <c:v>17</c:v>
                </c:pt>
                <c:pt idx="11">
                  <c:v>13</c:v>
                </c:pt>
                <c:pt idx="12">
                  <c:v>33</c:v>
                </c:pt>
                <c:pt idx="13">
                  <c:v>29</c:v>
                </c:pt>
                <c:pt idx="14">
                  <c:v>20</c:v>
                </c:pt>
                <c:pt idx="15">
                  <c:v>36</c:v>
                </c:pt>
                <c:pt idx="16">
                  <c:v>29</c:v>
                </c:pt>
                <c:pt idx="17">
                  <c:v>22</c:v>
                </c:pt>
                <c:pt idx="18">
                  <c:v>20</c:v>
                </c:pt>
                <c:pt idx="19">
                  <c:v>14</c:v>
                </c:pt>
                <c:pt idx="20">
                  <c:v>13</c:v>
                </c:pt>
                <c:pt idx="21">
                  <c:v>13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32">
                  <c:v>42</c:v>
                </c:pt>
                <c:pt idx="33">
                  <c:v>41</c:v>
                </c:pt>
                <c:pt idx="34">
                  <c:v>40</c:v>
                </c:pt>
                <c:pt idx="35">
                  <c:v>35</c:v>
                </c:pt>
                <c:pt idx="36">
                  <c:v>34</c:v>
                </c:pt>
                <c:pt idx="37">
                  <c:v>31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22</c:v>
                </c:pt>
                <c:pt idx="42">
                  <c:v>22</c:v>
                </c:pt>
                <c:pt idx="43">
                  <c:v>22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14</c:v>
                </c:pt>
                <c:pt idx="48">
                  <c:v>14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12</c:v>
                </c:pt>
                <c:pt idx="54">
                  <c:v>11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42</c:v>
                </c:pt>
                <c:pt idx="72">
                  <c:v>41</c:v>
                </c:pt>
                <c:pt idx="73">
                  <c:v>38</c:v>
                </c:pt>
                <c:pt idx="74">
                  <c:v>30</c:v>
                </c:pt>
                <c:pt idx="75">
                  <c:v>39</c:v>
                </c:pt>
                <c:pt idx="76">
                  <c:v>33</c:v>
                </c:pt>
                <c:pt idx="77">
                  <c:v>22</c:v>
                </c:pt>
                <c:pt idx="78">
                  <c:v>22</c:v>
                </c:pt>
                <c:pt idx="79">
                  <c:v>44</c:v>
                </c:pt>
                <c:pt idx="80">
                  <c:v>33</c:v>
                </c:pt>
                <c:pt idx="81">
                  <c:v>28</c:v>
                </c:pt>
                <c:pt idx="82">
                  <c:v>23</c:v>
                </c:pt>
                <c:pt idx="83">
                  <c:v>20</c:v>
                </c:pt>
                <c:pt idx="84">
                  <c:v>32</c:v>
                </c:pt>
                <c:pt idx="85">
                  <c:v>23</c:v>
                </c:pt>
                <c:pt idx="86">
                  <c:v>21</c:v>
                </c:pt>
                <c:pt idx="87">
                  <c:v>41</c:v>
                </c:pt>
                <c:pt idx="88">
                  <c:v>40</c:v>
                </c:pt>
                <c:pt idx="89">
                  <c:v>30</c:v>
                </c:pt>
                <c:pt idx="90">
                  <c:v>32</c:v>
                </c:pt>
                <c:pt idx="91">
                  <c:v>25</c:v>
                </c:pt>
                <c:pt idx="92">
                  <c:v>22</c:v>
                </c:pt>
                <c:pt idx="93">
                  <c:v>21</c:v>
                </c:pt>
                <c:pt idx="94">
                  <c:v>20</c:v>
                </c:pt>
                <c:pt idx="95">
                  <c:v>19</c:v>
                </c:pt>
                <c:pt idx="96">
                  <c:v>20</c:v>
                </c:pt>
                <c:pt idx="97">
                  <c:v>19</c:v>
                </c:pt>
                <c:pt idx="98">
                  <c:v>14</c:v>
                </c:pt>
                <c:pt idx="99">
                  <c:v>13</c:v>
                </c:pt>
                <c:pt idx="100">
                  <c:v>13</c:v>
                </c:pt>
                <c:pt idx="101">
                  <c:v>12</c:v>
                </c:pt>
                <c:pt idx="102">
                  <c:v>12</c:v>
                </c:pt>
                <c:pt idx="103">
                  <c:v>12</c:v>
                </c:pt>
                <c:pt idx="104">
                  <c:v>12</c:v>
                </c:pt>
                <c:pt idx="10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F5-4B3E-9EEE-BEA3F6B140A3}"/>
            </c:ext>
          </c:extLst>
        </c:ser>
        <c:ser>
          <c:idx val="1"/>
          <c:order val="1"/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WaveCounter!$C$4:$C$109</c:f>
              <c:strCache>
                <c:ptCount val="106"/>
                <c:pt idx="0">
                  <c:v>bior1.1</c:v>
                </c:pt>
                <c:pt idx="1">
                  <c:v>bior1.3</c:v>
                </c:pt>
                <c:pt idx="2">
                  <c:v>bior1.5</c:v>
                </c:pt>
                <c:pt idx="3">
                  <c:v>bior2.2</c:v>
                </c:pt>
                <c:pt idx="4">
                  <c:v>bior2.4</c:v>
                </c:pt>
                <c:pt idx="5">
                  <c:v>bior2.6</c:v>
                </c:pt>
                <c:pt idx="6">
                  <c:v>bior2.8</c:v>
                </c:pt>
                <c:pt idx="7">
                  <c:v>bior3.1</c:v>
                </c:pt>
                <c:pt idx="8">
                  <c:v>bior3.3</c:v>
                </c:pt>
                <c:pt idx="9">
                  <c:v>bior3.5</c:v>
                </c:pt>
                <c:pt idx="10">
                  <c:v>bior3.7</c:v>
                </c:pt>
                <c:pt idx="11">
                  <c:v>bior3.9</c:v>
                </c:pt>
                <c:pt idx="12">
                  <c:v>bior4.4</c:v>
                </c:pt>
                <c:pt idx="13">
                  <c:v>bior5.5</c:v>
                </c:pt>
                <c:pt idx="14">
                  <c:v>bior6.8</c:v>
                </c:pt>
                <c:pt idx="15">
                  <c:v>coif1</c:v>
                </c:pt>
                <c:pt idx="16">
                  <c:v>coif2</c:v>
                </c:pt>
                <c:pt idx="17">
                  <c:v>coif3</c:v>
                </c:pt>
                <c:pt idx="18">
                  <c:v>coif4</c:v>
                </c:pt>
                <c:pt idx="19">
                  <c:v>coif5</c:v>
                </c:pt>
                <c:pt idx="20">
                  <c:v>coif6</c:v>
                </c:pt>
                <c:pt idx="21">
                  <c:v>coif7</c:v>
                </c:pt>
                <c:pt idx="22">
                  <c:v>coif8</c:v>
                </c:pt>
                <c:pt idx="23">
                  <c:v>coif9</c:v>
                </c:pt>
                <c:pt idx="24">
                  <c:v>coif10</c:v>
                </c:pt>
                <c:pt idx="25">
                  <c:v>coif11</c:v>
                </c:pt>
                <c:pt idx="26">
                  <c:v>coif12</c:v>
                </c:pt>
                <c:pt idx="27">
                  <c:v>coif13</c:v>
                </c:pt>
                <c:pt idx="28">
                  <c:v>coif14</c:v>
                </c:pt>
                <c:pt idx="29">
                  <c:v>coif15</c:v>
                </c:pt>
                <c:pt idx="30">
                  <c:v>coif16</c:v>
                </c:pt>
                <c:pt idx="31">
                  <c:v>coif17</c:v>
                </c:pt>
                <c:pt idx="32">
                  <c:v>db1</c:v>
                </c:pt>
                <c:pt idx="33">
                  <c:v>db2</c:v>
                </c:pt>
                <c:pt idx="34">
                  <c:v>db3</c:v>
                </c:pt>
                <c:pt idx="35">
                  <c:v>db4</c:v>
                </c:pt>
                <c:pt idx="36">
                  <c:v>db5</c:v>
                </c:pt>
                <c:pt idx="37">
                  <c:v>db6</c:v>
                </c:pt>
                <c:pt idx="38">
                  <c:v>db7</c:v>
                </c:pt>
                <c:pt idx="39">
                  <c:v>db8</c:v>
                </c:pt>
                <c:pt idx="40">
                  <c:v>db9</c:v>
                </c:pt>
                <c:pt idx="41">
                  <c:v>db10</c:v>
                </c:pt>
                <c:pt idx="42">
                  <c:v>db11</c:v>
                </c:pt>
                <c:pt idx="43">
                  <c:v>db12</c:v>
                </c:pt>
                <c:pt idx="44">
                  <c:v>db13</c:v>
                </c:pt>
                <c:pt idx="45">
                  <c:v>db14</c:v>
                </c:pt>
                <c:pt idx="46">
                  <c:v>db15</c:v>
                </c:pt>
                <c:pt idx="47">
                  <c:v>db16</c:v>
                </c:pt>
                <c:pt idx="48">
                  <c:v>db17</c:v>
                </c:pt>
                <c:pt idx="49">
                  <c:v>db18</c:v>
                </c:pt>
                <c:pt idx="50">
                  <c:v>db19</c:v>
                </c:pt>
                <c:pt idx="51">
                  <c:v>db20</c:v>
                </c:pt>
                <c:pt idx="52">
                  <c:v>db21</c:v>
                </c:pt>
                <c:pt idx="53">
                  <c:v>db22</c:v>
                </c:pt>
                <c:pt idx="54">
                  <c:v>db23</c:v>
                </c:pt>
                <c:pt idx="55">
                  <c:v>db24</c:v>
                </c:pt>
                <c:pt idx="56">
                  <c:v>db25</c:v>
                </c:pt>
                <c:pt idx="57">
                  <c:v>db26</c:v>
                </c:pt>
                <c:pt idx="58">
                  <c:v>db27</c:v>
                </c:pt>
                <c:pt idx="59">
                  <c:v>db28</c:v>
                </c:pt>
                <c:pt idx="60">
                  <c:v>db29</c:v>
                </c:pt>
                <c:pt idx="61">
                  <c:v>db30</c:v>
                </c:pt>
                <c:pt idx="62">
                  <c:v>db31</c:v>
                </c:pt>
                <c:pt idx="63">
                  <c:v>db32</c:v>
                </c:pt>
                <c:pt idx="64">
                  <c:v>db33</c:v>
                </c:pt>
                <c:pt idx="65">
                  <c:v>db34</c:v>
                </c:pt>
                <c:pt idx="66">
                  <c:v>db35</c:v>
                </c:pt>
                <c:pt idx="67">
                  <c:v>db36</c:v>
                </c:pt>
                <c:pt idx="68">
                  <c:v>db37</c:v>
                </c:pt>
                <c:pt idx="69">
                  <c:v>db38</c:v>
                </c:pt>
                <c:pt idx="70">
                  <c:v>dmey</c:v>
                </c:pt>
                <c:pt idx="71">
                  <c:v>haar</c:v>
                </c:pt>
                <c:pt idx="72">
                  <c:v>rbio1.1</c:v>
                </c:pt>
                <c:pt idx="73">
                  <c:v>rbio1.3</c:v>
                </c:pt>
                <c:pt idx="74">
                  <c:v>rbio1.5</c:v>
                </c:pt>
                <c:pt idx="75">
                  <c:v>rbio2.2</c:v>
                </c:pt>
                <c:pt idx="76">
                  <c:v>rbio2.4</c:v>
                </c:pt>
                <c:pt idx="77">
                  <c:v>rbio2.6</c:v>
                </c:pt>
                <c:pt idx="78">
                  <c:v>rbio2.8</c:v>
                </c:pt>
                <c:pt idx="79">
                  <c:v>rbio3.1</c:v>
                </c:pt>
                <c:pt idx="80">
                  <c:v>rbio3.3</c:v>
                </c:pt>
                <c:pt idx="81">
                  <c:v>rbio3.5</c:v>
                </c:pt>
                <c:pt idx="82">
                  <c:v>rbio3.7</c:v>
                </c:pt>
                <c:pt idx="83">
                  <c:v>rbio3.9</c:v>
                </c:pt>
                <c:pt idx="84">
                  <c:v>rbio4.4</c:v>
                </c:pt>
                <c:pt idx="85">
                  <c:v>rbio5.5</c:v>
                </c:pt>
                <c:pt idx="86">
                  <c:v>rbio6.8</c:v>
                </c:pt>
                <c:pt idx="87">
                  <c:v>sym2</c:v>
                </c:pt>
                <c:pt idx="88">
                  <c:v>sym3</c:v>
                </c:pt>
                <c:pt idx="89">
                  <c:v>sym4</c:v>
                </c:pt>
                <c:pt idx="90">
                  <c:v>sym5</c:v>
                </c:pt>
                <c:pt idx="91">
                  <c:v>sym6</c:v>
                </c:pt>
                <c:pt idx="92">
                  <c:v>sym7</c:v>
                </c:pt>
                <c:pt idx="93">
                  <c:v>sym8</c:v>
                </c:pt>
                <c:pt idx="94">
                  <c:v>sym9</c:v>
                </c:pt>
                <c:pt idx="95">
                  <c:v>sym10</c:v>
                </c:pt>
                <c:pt idx="96">
                  <c:v>sym11</c:v>
                </c:pt>
                <c:pt idx="97">
                  <c:v>sym12</c:v>
                </c:pt>
                <c:pt idx="98">
                  <c:v>sym13</c:v>
                </c:pt>
                <c:pt idx="99">
                  <c:v>sym14</c:v>
                </c:pt>
                <c:pt idx="100">
                  <c:v>sym15</c:v>
                </c:pt>
                <c:pt idx="101">
                  <c:v>sym16</c:v>
                </c:pt>
                <c:pt idx="102">
                  <c:v>sym17</c:v>
                </c:pt>
                <c:pt idx="103">
                  <c:v>sym18</c:v>
                </c:pt>
                <c:pt idx="104">
                  <c:v>sym19</c:v>
                </c:pt>
                <c:pt idx="105">
                  <c:v>sym20</c:v>
                </c:pt>
              </c:strCache>
            </c:strRef>
          </c:cat>
          <c:val>
            <c:numRef>
              <c:f>WaveCounter!$I$4:$I$109</c:f>
              <c:numCache>
                <c:formatCode>General</c:formatCode>
                <c:ptCount val="106"/>
                <c:pt idx="0">
                  <c:v>42</c:v>
                </c:pt>
                <c:pt idx="1">
                  <c:v>36</c:v>
                </c:pt>
                <c:pt idx="2">
                  <c:v>28</c:v>
                </c:pt>
                <c:pt idx="3">
                  <c:v>34</c:v>
                </c:pt>
                <c:pt idx="4">
                  <c:v>27</c:v>
                </c:pt>
                <c:pt idx="5">
                  <c:v>20</c:v>
                </c:pt>
                <c:pt idx="6">
                  <c:v>20</c:v>
                </c:pt>
                <c:pt idx="7">
                  <c:v>15</c:v>
                </c:pt>
                <c:pt idx="8">
                  <c:v>22</c:v>
                </c:pt>
                <c:pt idx="9">
                  <c:v>21</c:v>
                </c:pt>
                <c:pt idx="10">
                  <c:v>17</c:v>
                </c:pt>
                <c:pt idx="11">
                  <c:v>13</c:v>
                </c:pt>
                <c:pt idx="12">
                  <c:v>33</c:v>
                </c:pt>
                <c:pt idx="13">
                  <c:v>29</c:v>
                </c:pt>
                <c:pt idx="14">
                  <c:v>20</c:v>
                </c:pt>
                <c:pt idx="15">
                  <c:v>36</c:v>
                </c:pt>
                <c:pt idx="16">
                  <c:v>29</c:v>
                </c:pt>
                <c:pt idx="17">
                  <c:v>22</c:v>
                </c:pt>
                <c:pt idx="18">
                  <c:v>20</c:v>
                </c:pt>
                <c:pt idx="19">
                  <c:v>14</c:v>
                </c:pt>
                <c:pt idx="20">
                  <c:v>13</c:v>
                </c:pt>
                <c:pt idx="21">
                  <c:v>13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32">
                  <c:v>42</c:v>
                </c:pt>
                <c:pt idx="33">
                  <c:v>41</c:v>
                </c:pt>
                <c:pt idx="34">
                  <c:v>40</c:v>
                </c:pt>
                <c:pt idx="35">
                  <c:v>35</c:v>
                </c:pt>
                <c:pt idx="36">
                  <c:v>34</c:v>
                </c:pt>
                <c:pt idx="37">
                  <c:v>31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22</c:v>
                </c:pt>
                <c:pt idx="42">
                  <c:v>22</c:v>
                </c:pt>
                <c:pt idx="43">
                  <c:v>22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14</c:v>
                </c:pt>
                <c:pt idx="48">
                  <c:v>14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13</c:v>
                </c:pt>
                <c:pt idx="53">
                  <c:v>12</c:v>
                </c:pt>
                <c:pt idx="54">
                  <c:v>11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2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</c:v>
                </c:pt>
                <c:pt idx="71">
                  <c:v>42</c:v>
                </c:pt>
                <c:pt idx="72">
                  <c:v>41</c:v>
                </c:pt>
                <c:pt idx="73">
                  <c:v>38</c:v>
                </c:pt>
                <c:pt idx="74">
                  <c:v>30</c:v>
                </c:pt>
                <c:pt idx="75">
                  <c:v>39</c:v>
                </c:pt>
                <c:pt idx="76">
                  <c:v>33</c:v>
                </c:pt>
                <c:pt idx="77">
                  <c:v>22</c:v>
                </c:pt>
                <c:pt idx="78">
                  <c:v>22</c:v>
                </c:pt>
                <c:pt idx="79">
                  <c:v>44</c:v>
                </c:pt>
                <c:pt idx="80">
                  <c:v>33</c:v>
                </c:pt>
                <c:pt idx="81">
                  <c:v>28</c:v>
                </c:pt>
                <c:pt idx="82">
                  <c:v>23</c:v>
                </c:pt>
                <c:pt idx="83">
                  <c:v>20</c:v>
                </c:pt>
                <c:pt idx="84">
                  <c:v>32</c:v>
                </c:pt>
                <c:pt idx="85">
                  <c:v>23</c:v>
                </c:pt>
                <c:pt idx="86">
                  <c:v>21</c:v>
                </c:pt>
                <c:pt idx="87">
                  <c:v>41</c:v>
                </c:pt>
                <c:pt idx="88">
                  <c:v>40</c:v>
                </c:pt>
                <c:pt idx="89">
                  <c:v>30</c:v>
                </c:pt>
                <c:pt idx="90">
                  <c:v>32</c:v>
                </c:pt>
                <c:pt idx="91">
                  <c:v>25</c:v>
                </c:pt>
                <c:pt idx="92">
                  <c:v>22</c:v>
                </c:pt>
                <c:pt idx="93">
                  <c:v>21</c:v>
                </c:pt>
                <c:pt idx="94">
                  <c:v>20</c:v>
                </c:pt>
                <c:pt idx="95">
                  <c:v>19</c:v>
                </c:pt>
                <c:pt idx="96">
                  <c:v>20</c:v>
                </c:pt>
                <c:pt idx="97">
                  <c:v>19</c:v>
                </c:pt>
                <c:pt idx="98">
                  <c:v>14</c:v>
                </c:pt>
                <c:pt idx="99">
                  <c:v>13</c:v>
                </c:pt>
                <c:pt idx="100">
                  <c:v>13</c:v>
                </c:pt>
                <c:pt idx="101">
                  <c:v>12</c:v>
                </c:pt>
                <c:pt idx="102">
                  <c:v>12</c:v>
                </c:pt>
                <c:pt idx="103">
                  <c:v>12</c:v>
                </c:pt>
                <c:pt idx="104">
                  <c:v>12</c:v>
                </c:pt>
                <c:pt idx="10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F5-4B3E-9EEE-BEA3F6B14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388706384"/>
        <c:axId val="393610592"/>
      </c:barChart>
      <c:catAx>
        <c:axId val="38870638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3610592"/>
        <c:crosses val="autoZero"/>
        <c:auto val="1"/>
        <c:lblAlgn val="ctr"/>
        <c:lblOffset val="100"/>
        <c:noMultiLvlLbl val="0"/>
      </c:catAx>
      <c:valAx>
        <c:axId val="39361059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70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Wavelet</a:t>
            </a:r>
            <a:r>
              <a:rPr lang="en-US" baseline="0"/>
              <a:t> Families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WaveCounter!$B$4:$B$109</c:f>
              <c:strCache>
                <c:ptCount val="88"/>
                <c:pt idx="0">
                  <c:v>Biorthogonal</c:v>
                </c:pt>
                <c:pt idx="15">
                  <c:v>Coiflets</c:v>
                </c:pt>
                <c:pt idx="32">
                  <c:v>Daubechies</c:v>
                </c:pt>
                <c:pt idx="70">
                  <c:v>Discrete Meyer</c:v>
                </c:pt>
                <c:pt idx="71">
                  <c:v>Haar</c:v>
                </c:pt>
                <c:pt idx="72">
                  <c:v>Reverse Biorthogonal</c:v>
                </c:pt>
                <c:pt idx="87">
                  <c:v>Symlets</c:v>
                </c:pt>
              </c:strCache>
            </c:strRef>
          </c:cat>
          <c:val>
            <c:numRef>
              <c:f>WaveCounter!$J$4:$J$109</c:f>
              <c:numCache>
                <c:formatCode>General</c:formatCode>
                <c:ptCount val="106"/>
                <c:pt idx="0">
                  <c:v>377</c:v>
                </c:pt>
                <c:pt idx="15">
                  <c:v>170</c:v>
                </c:pt>
                <c:pt idx="32">
                  <c:v>563</c:v>
                </c:pt>
                <c:pt idx="70">
                  <c:v>2</c:v>
                </c:pt>
                <c:pt idx="71">
                  <c:v>42</c:v>
                </c:pt>
                <c:pt idx="72">
                  <c:v>449</c:v>
                </c:pt>
                <c:pt idx="87">
                  <c:v>389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E5-44F5-92EE-8BBCCEA76B89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388716368"/>
        <c:axId val="306458896"/>
      </c:barChart>
      <c:catAx>
        <c:axId val="38871636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6458896"/>
        <c:crosses val="autoZero"/>
        <c:auto val="0"/>
        <c:lblAlgn val="ctr"/>
        <c:lblOffset val="100"/>
        <c:noMultiLvlLbl val="0"/>
      </c:catAx>
      <c:valAx>
        <c:axId val="30645889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716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519112</xdr:colOff>
      <xdr:row>2</xdr:row>
      <xdr:rowOff>161925</xdr:rowOff>
    </xdr:from>
    <xdr:to>
      <xdr:col>19</xdr:col>
      <xdr:colOff>214312</xdr:colOff>
      <xdr:row>17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7B09769-D3DF-4326-A4C9-5057E6D380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523875</xdr:colOff>
      <xdr:row>20</xdr:row>
      <xdr:rowOff>76200</xdr:rowOff>
    </xdr:from>
    <xdr:to>
      <xdr:col>19</xdr:col>
      <xdr:colOff>219075</xdr:colOff>
      <xdr:row>34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1C9E37-B79E-481F-9778-4A96553E99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zoomScale="85" zoomScaleNormal="85" workbookViewId="0">
      <selection activeCell="J21" sqref="J21"/>
    </sheetView>
  </sheetViews>
  <sheetFormatPr defaultRowHeight="15" x14ac:dyDescent="0.25"/>
  <cols>
    <col min="1" max="1" width="9.140625" style="5"/>
    <col min="2" max="2" width="4.42578125" bestFit="1" customWidth="1"/>
    <col min="3" max="3" width="7.140625" bestFit="1" customWidth="1"/>
    <col min="4" max="4" width="12" bestFit="1" customWidth="1"/>
    <col min="5" max="5" width="5.140625" bestFit="1" customWidth="1"/>
    <col min="6" max="6" width="98.28515625" bestFit="1" customWidth="1"/>
    <col min="7" max="7" width="10.7109375" bestFit="1" customWidth="1"/>
    <col min="8" max="8" width="9.28515625" bestFit="1" customWidth="1"/>
    <col min="10" max="10" width="12" bestFit="1" customWidth="1"/>
    <col min="11" max="11" width="4.28515625" bestFit="1" customWidth="1"/>
    <col min="12" max="12" width="4.85546875" bestFit="1" customWidth="1"/>
    <col min="13" max="13" width="5" bestFit="1" customWidth="1"/>
    <col min="14" max="14" width="5.140625" bestFit="1" customWidth="1"/>
    <col min="15" max="15" width="6.5703125" bestFit="1" customWidth="1"/>
  </cols>
  <sheetData>
    <row r="1" spans="2:15" s="5" customFormat="1" ht="15.75" thickBot="1" x14ac:dyDescent="0.3"/>
    <row r="2" spans="2:15" s="5" customFormat="1" ht="15.75" thickBot="1" x14ac:dyDescent="0.3">
      <c r="B2" s="129" t="s">
        <v>57</v>
      </c>
      <c r="C2" s="130"/>
      <c r="D2" s="130"/>
      <c r="E2" s="130"/>
      <c r="F2" s="131"/>
      <c r="G2" s="46" t="s">
        <v>56</v>
      </c>
      <c r="H2" s="56" t="s">
        <v>60</v>
      </c>
      <c r="J2" s="150" t="s">
        <v>61</v>
      </c>
      <c r="K2" s="151"/>
      <c r="L2" s="151"/>
      <c r="M2" s="151"/>
      <c r="N2" s="151"/>
      <c r="O2" s="152"/>
    </row>
    <row r="3" spans="2:15" s="5" customFormat="1" ht="15.75" thickBot="1" x14ac:dyDescent="0.3">
      <c r="B3" s="138" t="s">
        <v>53</v>
      </c>
      <c r="C3" s="135" t="s">
        <v>21</v>
      </c>
      <c r="D3" s="132" t="s">
        <v>3</v>
      </c>
      <c r="E3" s="17" t="s">
        <v>13</v>
      </c>
      <c r="F3" s="179" t="s">
        <v>51</v>
      </c>
      <c r="G3" s="87">
        <v>80</v>
      </c>
      <c r="H3" s="147">
        <v>480</v>
      </c>
      <c r="J3" s="33"/>
      <c r="K3" s="41" t="s">
        <v>55</v>
      </c>
      <c r="L3" s="33" t="s">
        <v>13</v>
      </c>
      <c r="M3" s="71" t="s">
        <v>5</v>
      </c>
      <c r="N3" s="36" t="s">
        <v>6</v>
      </c>
      <c r="O3" s="33" t="s">
        <v>58</v>
      </c>
    </row>
    <row r="4" spans="2:15" s="5" customFormat="1" x14ac:dyDescent="0.25">
      <c r="B4" s="139"/>
      <c r="C4" s="136"/>
      <c r="D4" s="133"/>
      <c r="E4" s="23" t="s">
        <v>6</v>
      </c>
      <c r="F4" s="190"/>
      <c r="G4" s="88">
        <v>80</v>
      </c>
      <c r="H4" s="148"/>
      <c r="J4" s="34" t="s">
        <v>3</v>
      </c>
      <c r="K4" s="74">
        <v>0</v>
      </c>
      <c r="L4" s="60">
        <v>179</v>
      </c>
      <c r="M4" s="75">
        <v>0</v>
      </c>
      <c r="N4" s="76">
        <v>183</v>
      </c>
      <c r="O4" s="86">
        <f>SUM(K4:N4)</f>
        <v>362</v>
      </c>
    </row>
    <row r="5" spans="2:15" s="5" customFormat="1" x14ac:dyDescent="0.25">
      <c r="B5" s="139"/>
      <c r="C5" s="136"/>
      <c r="D5" s="21" t="s">
        <v>4</v>
      </c>
      <c r="E5" s="18" t="s">
        <v>13</v>
      </c>
      <c r="F5" s="190"/>
      <c r="G5" s="88">
        <v>80</v>
      </c>
      <c r="H5" s="148"/>
      <c r="J5" s="35" t="s">
        <v>4</v>
      </c>
      <c r="K5" s="77">
        <v>0</v>
      </c>
      <c r="L5" s="47">
        <v>180</v>
      </c>
      <c r="M5" s="78">
        <v>0</v>
      </c>
      <c r="N5" s="79">
        <v>0</v>
      </c>
      <c r="O5" s="60">
        <f>SUM(K5:N5)</f>
        <v>180</v>
      </c>
    </row>
    <row r="6" spans="2:15" s="5" customFormat="1" x14ac:dyDescent="0.25">
      <c r="B6" s="139"/>
      <c r="C6" s="136"/>
      <c r="D6" s="21" t="s">
        <v>1</v>
      </c>
      <c r="E6" s="18" t="s">
        <v>13</v>
      </c>
      <c r="F6" s="190"/>
      <c r="G6" s="88">
        <v>80</v>
      </c>
      <c r="H6" s="148"/>
      <c r="J6" s="35" t="s">
        <v>1</v>
      </c>
      <c r="K6" s="77">
        <v>0</v>
      </c>
      <c r="L6" s="47">
        <v>151</v>
      </c>
      <c r="M6" s="78">
        <v>0</v>
      </c>
      <c r="N6" s="79">
        <v>0</v>
      </c>
      <c r="O6" s="47">
        <f>SUM(K6:N6)</f>
        <v>151</v>
      </c>
    </row>
    <row r="7" spans="2:15" s="5" customFormat="1" ht="15.75" thickBot="1" x14ac:dyDescent="0.3">
      <c r="B7" s="139"/>
      <c r="C7" s="136"/>
      <c r="D7" s="133" t="s">
        <v>2</v>
      </c>
      <c r="E7" s="18" t="s">
        <v>13</v>
      </c>
      <c r="F7" s="190"/>
      <c r="G7" s="88">
        <v>80</v>
      </c>
      <c r="H7" s="148"/>
      <c r="J7" s="37" t="s">
        <v>2</v>
      </c>
      <c r="K7" s="80">
        <v>0</v>
      </c>
      <c r="L7" s="81">
        <v>189</v>
      </c>
      <c r="M7" s="82">
        <v>1</v>
      </c>
      <c r="N7" s="83">
        <v>161</v>
      </c>
      <c r="O7" s="62">
        <f>SUM(K7:N7)</f>
        <v>351</v>
      </c>
    </row>
    <row r="8" spans="2:15" ht="15.75" thickBot="1" x14ac:dyDescent="0.3">
      <c r="B8" s="139"/>
      <c r="C8" s="137"/>
      <c r="D8" s="134"/>
      <c r="E8" s="19" t="s">
        <v>6</v>
      </c>
      <c r="F8" s="177"/>
      <c r="G8" s="89">
        <v>80</v>
      </c>
      <c r="H8" s="149"/>
      <c r="J8" s="41" t="s">
        <v>58</v>
      </c>
      <c r="K8" s="84">
        <v>0</v>
      </c>
      <c r="L8" s="73">
        <f>SUM(L4:L7)</f>
        <v>699</v>
      </c>
      <c r="M8" s="59">
        <f>SUM(M4:M7)</f>
        <v>1</v>
      </c>
      <c r="N8" s="85">
        <f>SUM(N4:N7)</f>
        <v>344</v>
      </c>
      <c r="O8" s="58">
        <f>SUM(K8:N8)</f>
        <v>1044</v>
      </c>
    </row>
    <row r="9" spans="2:15" ht="30" x14ac:dyDescent="0.25">
      <c r="B9" s="139"/>
      <c r="C9" s="135" t="s">
        <v>0</v>
      </c>
      <c r="D9" s="132" t="s">
        <v>3</v>
      </c>
      <c r="E9" s="17" t="s">
        <v>13</v>
      </c>
      <c r="F9" s="52" t="s">
        <v>50</v>
      </c>
      <c r="G9" s="90">
        <v>53</v>
      </c>
      <c r="H9" s="144">
        <v>327</v>
      </c>
    </row>
    <row r="10" spans="2:15" ht="30" x14ac:dyDescent="0.25">
      <c r="B10" s="139"/>
      <c r="C10" s="136"/>
      <c r="D10" s="133"/>
      <c r="E10" s="18" t="s">
        <v>6</v>
      </c>
      <c r="F10" s="53" t="s">
        <v>9</v>
      </c>
      <c r="G10" s="88">
        <v>56</v>
      </c>
      <c r="H10" s="145"/>
    </row>
    <row r="11" spans="2:15" ht="30" x14ac:dyDescent="0.25">
      <c r="B11" s="139"/>
      <c r="C11" s="136"/>
      <c r="D11" s="21" t="s">
        <v>4</v>
      </c>
      <c r="E11" s="18" t="s">
        <v>13</v>
      </c>
      <c r="F11" s="53" t="s">
        <v>7</v>
      </c>
      <c r="G11" s="88">
        <v>54</v>
      </c>
      <c r="H11" s="145"/>
    </row>
    <row r="12" spans="2:15" ht="30" x14ac:dyDescent="0.25">
      <c r="B12" s="139"/>
      <c r="C12" s="136"/>
      <c r="D12" s="21" t="s">
        <v>1</v>
      </c>
      <c r="E12" s="18" t="s">
        <v>13</v>
      </c>
      <c r="F12" s="53" t="s">
        <v>10</v>
      </c>
      <c r="G12" s="88">
        <v>52</v>
      </c>
      <c r="H12" s="145"/>
    </row>
    <row r="13" spans="2:15" x14ac:dyDescent="0.25">
      <c r="B13" s="139"/>
      <c r="C13" s="136"/>
      <c r="D13" s="133" t="s">
        <v>2</v>
      </c>
      <c r="E13" s="18" t="s">
        <v>13</v>
      </c>
      <c r="F13" s="53" t="s">
        <v>52</v>
      </c>
      <c r="G13" s="88">
        <v>58</v>
      </c>
      <c r="H13" s="145"/>
    </row>
    <row r="14" spans="2:15" x14ac:dyDescent="0.25">
      <c r="B14" s="139"/>
      <c r="C14" s="136"/>
      <c r="D14" s="133"/>
      <c r="E14" s="18" t="s">
        <v>5</v>
      </c>
      <c r="F14" s="53" t="s">
        <v>8</v>
      </c>
      <c r="G14" s="88">
        <v>1</v>
      </c>
      <c r="H14" s="145"/>
    </row>
    <row r="15" spans="2:15" ht="15.75" thickBot="1" x14ac:dyDescent="0.3">
      <c r="B15" s="139"/>
      <c r="C15" s="137"/>
      <c r="D15" s="134"/>
      <c r="E15" s="19" t="s">
        <v>6</v>
      </c>
      <c r="F15" s="50" t="s">
        <v>11</v>
      </c>
      <c r="G15" s="91">
        <v>53</v>
      </c>
      <c r="H15" s="146"/>
    </row>
    <row r="16" spans="2:15" ht="45" x14ac:dyDescent="0.25">
      <c r="B16" s="139"/>
      <c r="C16" s="135" t="s">
        <v>22</v>
      </c>
      <c r="D16" s="132" t="s">
        <v>3</v>
      </c>
      <c r="E16" s="17" t="s">
        <v>13</v>
      </c>
      <c r="F16" s="52" t="s">
        <v>47</v>
      </c>
      <c r="G16" s="90">
        <v>32</v>
      </c>
      <c r="H16" s="144">
        <v>164</v>
      </c>
    </row>
    <row r="17" spans="2:8" ht="45" x14ac:dyDescent="0.25">
      <c r="B17" s="139"/>
      <c r="C17" s="136"/>
      <c r="D17" s="133"/>
      <c r="E17" s="18" t="s">
        <v>6</v>
      </c>
      <c r="F17" s="53" t="s">
        <v>46</v>
      </c>
      <c r="G17" s="88">
        <v>33</v>
      </c>
      <c r="H17" s="145"/>
    </row>
    <row r="18" spans="2:8" ht="45" x14ac:dyDescent="0.25">
      <c r="B18" s="139"/>
      <c r="C18" s="136"/>
      <c r="D18" s="21" t="s">
        <v>4</v>
      </c>
      <c r="E18" s="18" t="s">
        <v>13</v>
      </c>
      <c r="F18" s="53" t="s">
        <v>47</v>
      </c>
      <c r="G18" s="88">
        <v>32</v>
      </c>
      <c r="H18" s="145"/>
    </row>
    <row r="19" spans="2:8" x14ac:dyDescent="0.25">
      <c r="B19" s="139"/>
      <c r="C19" s="136"/>
      <c r="D19" s="21" t="s">
        <v>1</v>
      </c>
      <c r="E19" s="18" t="s">
        <v>13</v>
      </c>
      <c r="F19" s="53" t="s">
        <v>48</v>
      </c>
      <c r="G19" s="88">
        <v>6</v>
      </c>
      <c r="H19" s="145"/>
    </row>
    <row r="20" spans="2:8" ht="45" x14ac:dyDescent="0.25">
      <c r="B20" s="139"/>
      <c r="C20" s="136"/>
      <c r="D20" s="133" t="s">
        <v>2</v>
      </c>
      <c r="E20" s="18" t="s">
        <v>13</v>
      </c>
      <c r="F20" s="53" t="s">
        <v>46</v>
      </c>
      <c r="G20" s="88">
        <v>33</v>
      </c>
      <c r="H20" s="145"/>
    </row>
    <row r="21" spans="2:8" ht="30.75" thickBot="1" x14ac:dyDescent="0.3">
      <c r="B21" s="139"/>
      <c r="C21" s="137"/>
      <c r="D21" s="134"/>
      <c r="E21" s="19" t="s">
        <v>6</v>
      </c>
      <c r="F21" s="54" t="s">
        <v>49</v>
      </c>
      <c r="G21" s="91">
        <v>28</v>
      </c>
      <c r="H21" s="146"/>
    </row>
    <row r="22" spans="2:8" x14ac:dyDescent="0.25">
      <c r="B22" s="139"/>
      <c r="C22" s="135" t="s">
        <v>12</v>
      </c>
      <c r="D22" s="142" t="s">
        <v>3</v>
      </c>
      <c r="E22" s="17" t="s">
        <v>13</v>
      </c>
      <c r="F22" s="179" t="s">
        <v>44</v>
      </c>
      <c r="G22" s="90">
        <v>14</v>
      </c>
      <c r="H22" s="144">
        <v>65</v>
      </c>
    </row>
    <row r="23" spans="2:8" x14ac:dyDescent="0.25">
      <c r="B23" s="139"/>
      <c r="C23" s="136"/>
      <c r="D23" s="143"/>
      <c r="E23" s="18" t="s">
        <v>6</v>
      </c>
      <c r="F23" s="190"/>
      <c r="G23" s="88">
        <v>14</v>
      </c>
      <c r="H23" s="145"/>
    </row>
    <row r="24" spans="2:8" x14ac:dyDescent="0.25">
      <c r="B24" s="139"/>
      <c r="C24" s="136"/>
      <c r="D24" s="21" t="s">
        <v>4</v>
      </c>
      <c r="E24" s="18" t="s">
        <v>13</v>
      </c>
      <c r="F24" s="180"/>
      <c r="G24" s="88">
        <v>14</v>
      </c>
      <c r="H24" s="145"/>
    </row>
    <row r="25" spans="2:8" x14ac:dyDescent="0.25">
      <c r="B25" s="139"/>
      <c r="C25" s="136"/>
      <c r="D25" s="21" t="s">
        <v>1</v>
      </c>
      <c r="E25" s="18" t="s">
        <v>13</v>
      </c>
      <c r="F25" s="49" t="s">
        <v>45</v>
      </c>
      <c r="G25" s="88">
        <v>9</v>
      </c>
      <c r="H25" s="145"/>
    </row>
    <row r="26" spans="2:8" ht="15.75" thickBot="1" x14ac:dyDescent="0.3">
      <c r="B26" s="139"/>
      <c r="C26" s="137"/>
      <c r="D26" s="22" t="s">
        <v>2</v>
      </c>
      <c r="E26" s="19" t="s">
        <v>13</v>
      </c>
      <c r="F26" s="50" t="s">
        <v>44</v>
      </c>
      <c r="G26" s="91">
        <v>14</v>
      </c>
      <c r="H26" s="146"/>
    </row>
    <row r="27" spans="2:8" x14ac:dyDescent="0.25">
      <c r="B27" s="139"/>
      <c r="C27" s="141" t="s">
        <v>15</v>
      </c>
      <c r="D27" s="24" t="s">
        <v>1</v>
      </c>
      <c r="E27" s="23" t="s">
        <v>13</v>
      </c>
      <c r="F27" s="179" t="s">
        <v>32</v>
      </c>
      <c r="G27" s="90">
        <v>4</v>
      </c>
      <c r="H27" s="144">
        <v>8</v>
      </c>
    </row>
    <row r="28" spans="2:8" ht="15.75" thickBot="1" x14ac:dyDescent="0.3">
      <c r="B28" s="140"/>
      <c r="C28" s="137"/>
      <c r="D28" s="22" t="s">
        <v>2</v>
      </c>
      <c r="E28" s="19" t="s">
        <v>13</v>
      </c>
      <c r="F28" s="177"/>
      <c r="G28" s="91">
        <v>4</v>
      </c>
      <c r="H28" s="146"/>
    </row>
  </sheetData>
  <mergeCells count="23">
    <mergeCell ref="F27:F28"/>
    <mergeCell ref="H16:H21"/>
    <mergeCell ref="H9:H15"/>
    <mergeCell ref="H3:H8"/>
    <mergeCell ref="J2:O2"/>
    <mergeCell ref="H27:H28"/>
    <mergeCell ref="H22:H26"/>
    <mergeCell ref="B2:F2"/>
    <mergeCell ref="D3:D4"/>
    <mergeCell ref="D7:D8"/>
    <mergeCell ref="C3:C8"/>
    <mergeCell ref="B3:B28"/>
    <mergeCell ref="C22:C26"/>
    <mergeCell ref="C27:C28"/>
    <mergeCell ref="D16:D17"/>
    <mergeCell ref="D20:D21"/>
    <mergeCell ref="C16:C21"/>
    <mergeCell ref="D9:D10"/>
    <mergeCell ref="D13:D15"/>
    <mergeCell ref="C9:C15"/>
    <mergeCell ref="D22:D23"/>
    <mergeCell ref="F3:F8"/>
    <mergeCell ref="F22:F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2"/>
  <sheetViews>
    <sheetView workbookViewId="0">
      <selection activeCell="F14" sqref="F14"/>
    </sheetView>
  </sheetViews>
  <sheetFormatPr defaultRowHeight="15" x14ac:dyDescent="0.25"/>
  <cols>
    <col min="1" max="1" width="9.140625" style="5"/>
    <col min="6" max="6" width="88" customWidth="1"/>
    <col min="7" max="7" width="10.7109375" bestFit="1" customWidth="1"/>
    <col min="10" max="10" width="12" bestFit="1" customWidth="1"/>
    <col min="11" max="11" width="4.28515625" bestFit="1" customWidth="1"/>
    <col min="12" max="12" width="4.85546875" bestFit="1" customWidth="1"/>
    <col min="13" max="13" width="5" bestFit="1" customWidth="1"/>
    <col min="14" max="14" width="5.140625" bestFit="1" customWidth="1"/>
    <col min="15" max="15" width="6.5703125" bestFit="1" customWidth="1"/>
  </cols>
  <sheetData>
    <row r="1" spans="2:15" ht="15.75" thickBot="1" x14ac:dyDescent="0.3"/>
    <row r="2" spans="2:15" ht="15.75" thickBot="1" x14ac:dyDescent="0.3">
      <c r="B2" s="129" t="s">
        <v>57</v>
      </c>
      <c r="C2" s="130"/>
      <c r="D2" s="130"/>
      <c r="E2" s="130"/>
      <c r="F2" s="131"/>
      <c r="G2" s="46" t="s">
        <v>56</v>
      </c>
      <c r="H2" s="56" t="s">
        <v>60</v>
      </c>
      <c r="J2" s="150" t="s">
        <v>61</v>
      </c>
      <c r="K2" s="151"/>
      <c r="L2" s="151"/>
      <c r="M2" s="151"/>
      <c r="N2" s="151"/>
      <c r="O2" s="152"/>
    </row>
    <row r="3" spans="2:15" ht="15.75" thickBot="1" x14ac:dyDescent="0.3">
      <c r="B3" s="153" t="s">
        <v>34</v>
      </c>
      <c r="C3" s="135" t="s">
        <v>21</v>
      </c>
      <c r="D3" s="132" t="s">
        <v>1</v>
      </c>
      <c r="E3" s="17" t="s">
        <v>13</v>
      </c>
      <c r="F3" s="179" t="s">
        <v>28</v>
      </c>
      <c r="G3" s="87">
        <v>103</v>
      </c>
      <c r="H3" s="144">
        <v>206</v>
      </c>
      <c r="J3" s="33"/>
      <c r="K3" s="41" t="s">
        <v>55</v>
      </c>
      <c r="L3" s="33" t="s">
        <v>13</v>
      </c>
      <c r="M3" s="71" t="s">
        <v>5</v>
      </c>
      <c r="N3" s="36" t="s">
        <v>6</v>
      </c>
      <c r="O3" s="33" t="s">
        <v>58</v>
      </c>
    </row>
    <row r="4" spans="2:15" ht="15.75" thickBot="1" x14ac:dyDescent="0.3">
      <c r="B4" s="154"/>
      <c r="C4" s="137"/>
      <c r="D4" s="134"/>
      <c r="E4" s="19" t="s">
        <v>5</v>
      </c>
      <c r="F4" s="177"/>
      <c r="G4" s="91">
        <v>103</v>
      </c>
      <c r="H4" s="146"/>
      <c r="J4" s="34" t="s">
        <v>3</v>
      </c>
      <c r="K4" s="44">
        <v>0</v>
      </c>
      <c r="L4" s="29">
        <v>0</v>
      </c>
      <c r="M4" s="66">
        <v>0</v>
      </c>
      <c r="N4" s="31">
        <v>0</v>
      </c>
      <c r="O4" s="29">
        <f>SUM(K4:N4)</f>
        <v>0</v>
      </c>
    </row>
    <row r="5" spans="2:15" x14ac:dyDescent="0.25">
      <c r="B5" s="154"/>
      <c r="C5" s="135" t="s">
        <v>0</v>
      </c>
      <c r="D5" s="132" t="s">
        <v>1</v>
      </c>
      <c r="E5" s="17" t="s">
        <v>13</v>
      </c>
      <c r="F5" s="51" t="s">
        <v>29</v>
      </c>
      <c r="G5" s="90">
        <v>77</v>
      </c>
      <c r="H5" s="144">
        <v>80</v>
      </c>
      <c r="J5" s="35" t="s">
        <v>4</v>
      </c>
      <c r="K5" s="45">
        <v>0</v>
      </c>
      <c r="L5" s="28">
        <v>0</v>
      </c>
      <c r="M5" s="67">
        <v>0</v>
      </c>
      <c r="N5" s="32">
        <v>0</v>
      </c>
      <c r="O5" s="29">
        <f>SUM(K5:N5)</f>
        <v>0</v>
      </c>
    </row>
    <row r="6" spans="2:15" ht="15.75" thickBot="1" x14ac:dyDescent="0.3">
      <c r="B6" s="154"/>
      <c r="C6" s="137"/>
      <c r="D6" s="134"/>
      <c r="E6" s="19" t="s">
        <v>5</v>
      </c>
      <c r="F6" s="50" t="s">
        <v>30</v>
      </c>
      <c r="G6" s="91">
        <v>3</v>
      </c>
      <c r="H6" s="146"/>
      <c r="J6" s="35" t="s">
        <v>1</v>
      </c>
      <c r="K6" s="45">
        <v>0</v>
      </c>
      <c r="L6" s="28">
        <v>230</v>
      </c>
      <c r="M6" s="67">
        <v>118</v>
      </c>
      <c r="N6" s="32">
        <v>12</v>
      </c>
      <c r="O6" s="64">
        <f>SUM(K6:N6)</f>
        <v>360</v>
      </c>
    </row>
    <row r="7" spans="2:15" ht="15.75" thickBot="1" x14ac:dyDescent="0.3">
      <c r="B7" s="154"/>
      <c r="C7" s="135" t="s">
        <v>22</v>
      </c>
      <c r="D7" s="132" t="s">
        <v>1</v>
      </c>
      <c r="E7" s="17" t="s">
        <v>13</v>
      </c>
      <c r="F7" s="51" t="s">
        <v>31</v>
      </c>
      <c r="G7" s="90">
        <v>35</v>
      </c>
      <c r="H7" s="144">
        <v>43</v>
      </c>
      <c r="J7" s="37" t="s">
        <v>2</v>
      </c>
      <c r="K7" s="68">
        <v>0</v>
      </c>
      <c r="L7" s="63">
        <v>0</v>
      </c>
      <c r="M7" s="69">
        <v>0</v>
      </c>
      <c r="N7" s="39">
        <v>0</v>
      </c>
      <c r="O7" s="72">
        <f>SUM(K7:N7)</f>
        <v>0</v>
      </c>
    </row>
    <row r="8" spans="2:15" ht="15.75" thickBot="1" x14ac:dyDescent="0.3">
      <c r="B8" s="154"/>
      <c r="C8" s="136"/>
      <c r="D8" s="133"/>
      <c r="E8" s="18" t="s">
        <v>5</v>
      </c>
      <c r="F8" s="189" t="s">
        <v>32</v>
      </c>
      <c r="G8" s="88">
        <v>4</v>
      </c>
      <c r="H8" s="145"/>
      <c r="J8" s="41" t="s">
        <v>58</v>
      </c>
      <c r="K8" s="43">
        <v>0</v>
      </c>
      <c r="L8" s="73">
        <f>SUM(L4:L7)</f>
        <v>230</v>
      </c>
      <c r="M8" s="70">
        <f>SUM(M4:M7)</f>
        <v>118</v>
      </c>
      <c r="N8" s="70">
        <f>SUM(N4:N7)</f>
        <v>12</v>
      </c>
      <c r="O8" s="30">
        <f>SUM(K8:N8)</f>
        <v>360</v>
      </c>
    </row>
    <row r="9" spans="2:15" ht="15.75" thickBot="1" x14ac:dyDescent="0.3">
      <c r="B9" s="154"/>
      <c r="C9" s="137"/>
      <c r="D9" s="134"/>
      <c r="E9" s="19" t="s">
        <v>6</v>
      </c>
      <c r="F9" s="182"/>
      <c r="G9" s="91">
        <v>4</v>
      </c>
      <c r="H9" s="146"/>
    </row>
    <row r="10" spans="2:15" ht="30" x14ac:dyDescent="0.25">
      <c r="B10" s="154"/>
      <c r="C10" s="141" t="s">
        <v>12</v>
      </c>
      <c r="D10" s="143" t="s">
        <v>1</v>
      </c>
      <c r="E10" s="23" t="s">
        <v>13</v>
      </c>
      <c r="F10" s="55" t="s">
        <v>35</v>
      </c>
      <c r="G10" s="90">
        <v>15</v>
      </c>
      <c r="H10" s="144">
        <v>31</v>
      </c>
    </row>
    <row r="11" spans="2:15" x14ac:dyDescent="0.25">
      <c r="B11" s="154"/>
      <c r="C11" s="136"/>
      <c r="D11" s="133"/>
      <c r="E11" s="18" t="s">
        <v>5</v>
      </c>
      <c r="F11" s="176" t="s">
        <v>33</v>
      </c>
      <c r="G11" s="88">
        <v>8</v>
      </c>
      <c r="H11" s="145"/>
    </row>
    <row r="12" spans="2:15" ht="15.75" thickBot="1" x14ac:dyDescent="0.3">
      <c r="B12" s="155"/>
      <c r="C12" s="137"/>
      <c r="D12" s="134"/>
      <c r="E12" s="19" t="s">
        <v>6</v>
      </c>
      <c r="F12" s="177"/>
      <c r="G12" s="91">
        <v>8</v>
      </c>
      <c r="H12" s="146"/>
    </row>
  </sheetData>
  <mergeCells count="18">
    <mergeCell ref="H3:H4"/>
    <mergeCell ref="H5:H6"/>
    <mergeCell ref="H7:H9"/>
    <mergeCell ref="H10:H12"/>
    <mergeCell ref="J2:O2"/>
    <mergeCell ref="B2:F2"/>
    <mergeCell ref="C10:C12"/>
    <mergeCell ref="D10:D12"/>
    <mergeCell ref="B3:B12"/>
    <mergeCell ref="D3:D4"/>
    <mergeCell ref="C3:C4"/>
    <mergeCell ref="D5:D6"/>
    <mergeCell ref="C5:C6"/>
    <mergeCell ref="D7:D9"/>
    <mergeCell ref="C7:C9"/>
    <mergeCell ref="F3:F4"/>
    <mergeCell ref="F8:F9"/>
    <mergeCell ref="F11:F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"/>
  <sheetViews>
    <sheetView workbookViewId="0">
      <selection activeCell="F13" sqref="F13"/>
    </sheetView>
  </sheetViews>
  <sheetFormatPr defaultRowHeight="15" x14ac:dyDescent="0.25"/>
  <cols>
    <col min="1" max="1" width="9.140625" style="5"/>
    <col min="4" max="4" width="11.85546875" bestFit="1" customWidth="1"/>
    <col min="5" max="5" width="4.85546875" bestFit="1" customWidth="1"/>
    <col min="6" max="6" width="76.85546875" customWidth="1"/>
    <col min="7" max="7" width="10.7109375" bestFit="1" customWidth="1"/>
    <col min="8" max="8" width="9.28515625" style="5" bestFit="1" customWidth="1"/>
    <col min="10" max="10" width="12" bestFit="1" customWidth="1"/>
    <col min="11" max="11" width="4.28515625" bestFit="1" customWidth="1"/>
    <col min="12" max="12" width="4.85546875" bestFit="1" customWidth="1"/>
    <col min="13" max="13" width="5" bestFit="1" customWidth="1"/>
    <col min="14" max="14" width="5.140625" bestFit="1" customWidth="1"/>
    <col min="15" max="15" width="6.5703125" bestFit="1" customWidth="1"/>
  </cols>
  <sheetData>
    <row r="1" spans="2:17" ht="15.75" thickBot="1" x14ac:dyDescent="0.3"/>
    <row r="2" spans="2:17" ht="15.75" thickBot="1" x14ac:dyDescent="0.3">
      <c r="B2" s="129" t="s">
        <v>57</v>
      </c>
      <c r="C2" s="130"/>
      <c r="D2" s="130"/>
      <c r="E2" s="130"/>
      <c r="F2" s="131"/>
      <c r="G2" s="42" t="s">
        <v>56</v>
      </c>
      <c r="H2" s="46" t="s">
        <v>60</v>
      </c>
      <c r="I2" s="5"/>
      <c r="J2" s="150" t="s">
        <v>61</v>
      </c>
      <c r="K2" s="151"/>
      <c r="L2" s="151"/>
      <c r="M2" s="151"/>
      <c r="N2" s="151"/>
      <c r="O2" s="152"/>
      <c r="P2" s="5"/>
      <c r="Q2" s="5"/>
    </row>
    <row r="3" spans="2:17" ht="15.75" thickBot="1" x14ac:dyDescent="0.3">
      <c r="B3" s="138" t="s">
        <v>18</v>
      </c>
      <c r="C3" s="7" t="s">
        <v>12</v>
      </c>
      <c r="D3" s="8" t="s">
        <v>2</v>
      </c>
      <c r="E3" s="7" t="s">
        <v>13</v>
      </c>
      <c r="F3" s="4" t="s">
        <v>14</v>
      </c>
      <c r="G3" s="92">
        <v>12</v>
      </c>
      <c r="H3" s="97">
        <v>12</v>
      </c>
      <c r="I3" s="5"/>
      <c r="J3" s="33"/>
      <c r="K3" s="33" t="s">
        <v>55</v>
      </c>
      <c r="L3" s="33" t="s">
        <v>13</v>
      </c>
      <c r="M3" s="33" t="s">
        <v>5</v>
      </c>
      <c r="N3" s="36" t="s">
        <v>6</v>
      </c>
      <c r="O3" s="33" t="s">
        <v>58</v>
      </c>
      <c r="P3" s="5"/>
      <c r="Q3" s="5"/>
    </row>
    <row r="4" spans="2:17" x14ac:dyDescent="0.25">
      <c r="B4" s="139"/>
      <c r="C4" s="156" t="s">
        <v>15</v>
      </c>
      <c r="D4" s="15" t="s">
        <v>3</v>
      </c>
      <c r="E4" s="16" t="s">
        <v>13</v>
      </c>
      <c r="F4" s="3" t="s">
        <v>16</v>
      </c>
      <c r="G4" s="93">
        <v>14</v>
      </c>
      <c r="H4" s="144">
        <f>SUM(G4:G7)</f>
        <v>43</v>
      </c>
      <c r="I4" s="5"/>
      <c r="J4" s="34" t="s">
        <v>3</v>
      </c>
      <c r="K4" s="29">
        <v>0</v>
      </c>
      <c r="L4" s="29">
        <v>14</v>
      </c>
      <c r="M4" s="29">
        <v>0</v>
      </c>
      <c r="N4" s="31">
        <v>0</v>
      </c>
      <c r="O4" s="29">
        <v>14</v>
      </c>
      <c r="P4" s="5"/>
      <c r="Q4" s="5"/>
    </row>
    <row r="5" spans="2:17" x14ac:dyDescent="0.25">
      <c r="B5" s="139"/>
      <c r="C5" s="157"/>
      <c r="D5" s="13" t="s">
        <v>4</v>
      </c>
      <c r="E5" s="10" t="s">
        <v>13</v>
      </c>
      <c r="F5" s="1" t="s">
        <v>17</v>
      </c>
      <c r="G5" s="94">
        <v>1</v>
      </c>
      <c r="H5" s="145"/>
      <c r="I5" s="5"/>
      <c r="J5" s="35" t="s">
        <v>4</v>
      </c>
      <c r="K5" s="28">
        <v>0</v>
      </c>
      <c r="L5" s="28">
        <v>1</v>
      </c>
      <c r="M5" s="28">
        <v>0</v>
      </c>
      <c r="N5" s="32">
        <v>0</v>
      </c>
      <c r="O5" s="28">
        <v>1</v>
      </c>
      <c r="P5" s="5"/>
      <c r="Q5" s="5"/>
    </row>
    <row r="6" spans="2:17" x14ac:dyDescent="0.25">
      <c r="B6" s="139"/>
      <c r="C6" s="157"/>
      <c r="D6" s="13" t="s">
        <v>1</v>
      </c>
      <c r="E6" s="10" t="s">
        <v>13</v>
      </c>
      <c r="F6" s="1" t="s">
        <v>16</v>
      </c>
      <c r="G6" s="94">
        <v>14</v>
      </c>
      <c r="H6" s="145"/>
      <c r="I6" s="5"/>
      <c r="J6" s="35" t="s">
        <v>1</v>
      </c>
      <c r="K6" s="28">
        <v>0</v>
      </c>
      <c r="L6" s="28">
        <v>14</v>
      </c>
      <c r="M6" s="28">
        <v>0</v>
      </c>
      <c r="N6" s="32">
        <v>0</v>
      </c>
      <c r="O6" s="28">
        <v>14</v>
      </c>
      <c r="P6" s="5"/>
      <c r="Q6" s="5"/>
    </row>
    <row r="7" spans="2:17" ht="15.75" thickBot="1" x14ac:dyDescent="0.3">
      <c r="B7" s="140"/>
      <c r="C7" s="158"/>
      <c r="D7" s="14" t="s">
        <v>2</v>
      </c>
      <c r="E7" s="11" t="s">
        <v>13</v>
      </c>
      <c r="F7" s="2" t="s">
        <v>27</v>
      </c>
      <c r="G7" s="95">
        <v>14</v>
      </c>
      <c r="H7" s="146"/>
      <c r="I7" s="5"/>
      <c r="J7" s="37" t="s">
        <v>2</v>
      </c>
      <c r="K7" s="38">
        <v>0</v>
      </c>
      <c r="L7" s="38">
        <v>26</v>
      </c>
      <c r="M7" s="38">
        <v>0</v>
      </c>
      <c r="N7" s="39">
        <v>0</v>
      </c>
      <c r="O7" s="40">
        <v>26</v>
      </c>
      <c r="P7" s="5"/>
      <c r="Q7" s="5"/>
    </row>
    <row r="8" spans="2:17" ht="15.75" thickBot="1" x14ac:dyDescent="0.3">
      <c r="J8" s="41" t="s">
        <v>58</v>
      </c>
      <c r="K8" s="30">
        <v>0</v>
      </c>
      <c r="L8" s="65">
        <f>SUM(L4:L7)</f>
        <v>55</v>
      </c>
      <c r="M8" s="30">
        <v>0</v>
      </c>
      <c r="N8" s="30">
        <v>0</v>
      </c>
      <c r="O8" s="30">
        <f>SUM(K8:N8)</f>
        <v>55</v>
      </c>
    </row>
  </sheetData>
  <mergeCells count="5">
    <mergeCell ref="C4:C7"/>
    <mergeCell ref="B3:B7"/>
    <mergeCell ref="B2:F2"/>
    <mergeCell ref="J2:O2"/>
    <mergeCell ref="H4:H7"/>
  </mergeCells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1"/>
  <sheetViews>
    <sheetView workbookViewId="0">
      <selection activeCell="F17" sqref="F17"/>
    </sheetView>
  </sheetViews>
  <sheetFormatPr defaultRowHeight="15" x14ac:dyDescent="0.25"/>
  <cols>
    <col min="1" max="1" width="9.140625" style="5"/>
    <col min="2" max="2" width="6.5703125" bestFit="1" customWidth="1"/>
    <col min="3" max="3" width="7.140625" bestFit="1" customWidth="1"/>
    <col min="4" max="4" width="12" bestFit="1" customWidth="1"/>
    <col min="5" max="5" width="4.85546875" bestFit="1" customWidth="1"/>
    <col min="6" max="6" width="101.140625" bestFit="1" customWidth="1"/>
    <col min="7" max="7" width="10.7109375" bestFit="1" customWidth="1"/>
    <col min="8" max="8" width="9.28515625" bestFit="1" customWidth="1"/>
    <col min="10" max="10" width="12" bestFit="1" customWidth="1"/>
    <col min="11" max="11" width="4.28515625" bestFit="1" customWidth="1"/>
    <col min="12" max="12" width="4.85546875" bestFit="1" customWidth="1"/>
    <col min="13" max="13" width="5" bestFit="1" customWidth="1"/>
    <col min="14" max="14" width="5.140625" bestFit="1" customWidth="1"/>
    <col min="15" max="15" width="6.5703125" bestFit="1" customWidth="1"/>
  </cols>
  <sheetData>
    <row r="1" spans="2:15" s="5" customFormat="1" ht="15.75" thickBot="1" x14ac:dyDescent="0.3"/>
    <row r="2" spans="2:15" ht="15.75" thickBot="1" x14ac:dyDescent="0.3">
      <c r="B2" s="129" t="s">
        <v>57</v>
      </c>
      <c r="C2" s="130"/>
      <c r="D2" s="130"/>
      <c r="E2" s="130"/>
      <c r="F2" s="131"/>
      <c r="G2" s="46" t="s">
        <v>56</v>
      </c>
      <c r="H2" s="56" t="s">
        <v>60</v>
      </c>
      <c r="J2" s="150" t="s">
        <v>61</v>
      </c>
      <c r="K2" s="151"/>
      <c r="L2" s="151"/>
      <c r="M2" s="151"/>
      <c r="N2" s="151"/>
      <c r="O2" s="152"/>
    </row>
    <row r="3" spans="2:15" ht="15.75" thickBot="1" x14ac:dyDescent="0.3">
      <c r="B3" s="153" t="s">
        <v>25</v>
      </c>
      <c r="C3" s="7" t="s">
        <v>21</v>
      </c>
      <c r="D3" s="8" t="s">
        <v>1</v>
      </c>
      <c r="E3" s="7" t="s">
        <v>13</v>
      </c>
      <c r="F3" s="48" t="s">
        <v>19</v>
      </c>
      <c r="G3" s="96">
        <v>53</v>
      </c>
      <c r="H3" s="98">
        <v>53</v>
      </c>
      <c r="J3" s="33"/>
      <c r="K3" s="33" t="s">
        <v>55</v>
      </c>
      <c r="L3" s="33" t="s">
        <v>13</v>
      </c>
      <c r="M3" s="33" t="s">
        <v>5</v>
      </c>
      <c r="N3" s="36" t="s">
        <v>6</v>
      </c>
      <c r="O3" s="33" t="s">
        <v>58</v>
      </c>
    </row>
    <row r="4" spans="2:15" ht="15.75" thickBot="1" x14ac:dyDescent="0.3">
      <c r="B4" s="163"/>
      <c r="C4" s="7" t="s">
        <v>0</v>
      </c>
      <c r="D4" s="8" t="s">
        <v>2</v>
      </c>
      <c r="E4" s="7" t="s">
        <v>13</v>
      </c>
      <c r="F4" s="48" t="s">
        <v>20</v>
      </c>
      <c r="G4" s="96">
        <v>31</v>
      </c>
      <c r="H4" s="98">
        <v>31</v>
      </c>
      <c r="J4" s="34" t="s">
        <v>3</v>
      </c>
      <c r="K4" s="29">
        <v>0</v>
      </c>
      <c r="L4" s="29">
        <v>1</v>
      </c>
      <c r="M4" s="29">
        <v>0</v>
      </c>
      <c r="N4" s="31">
        <v>0</v>
      </c>
      <c r="O4" s="29">
        <v>1</v>
      </c>
    </row>
    <row r="5" spans="2:15" ht="15.75" thickBot="1" x14ac:dyDescent="0.3">
      <c r="B5" s="163"/>
      <c r="C5" s="7" t="s">
        <v>22</v>
      </c>
      <c r="D5" s="8" t="s">
        <v>2</v>
      </c>
      <c r="E5" s="7" t="s">
        <v>13</v>
      </c>
      <c r="F5" s="48" t="s">
        <v>23</v>
      </c>
      <c r="G5" s="96">
        <v>33</v>
      </c>
      <c r="H5" s="98">
        <v>33</v>
      </c>
      <c r="J5" s="35" t="s">
        <v>4</v>
      </c>
      <c r="K5" s="28">
        <v>0</v>
      </c>
      <c r="L5" s="28">
        <v>1</v>
      </c>
      <c r="M5" s="28">
        <v>0</v>
      </c>
      <c r="N5" s="32">
        <v>0</v>
      </c>
      <c r="O5" s="28">
        <v>1</v>
      </c>
    </row>
    <row r="6" spans="2:15" x14ac:dyDescent="0.25">
      <c r="B6" s="163"/>
      <c r="C6" s="159" t="s">
        <v>12</v>
      </c>
      <c r="D6" s="12" t="s">
        <v>3</v>
      </c>
      <c r="E6" s="9" t="s">
        <v>13</v>
      </c>
      <c r="F6" s="183" t="s">
        <v>17</v>
      </c>
      <c r="G6" s="90">
        <v>1</v>
      </c>
      <c r="H6" s="147">
        <v>25</v>
      </c>
      <c r="J6" s="35" t="s">
        <v>1</v>
      </c>
      <c r="K6" s="28">
        <v>0</v>
      </c>
      <c r="L6" s="28">
        <v>60</v>
      </c>
      <c r="M6" s="28">
        <v>0</v>
      </c>
      <c r="N6" s="32">
        <v>0</v>
      </c>
      <c r="O6" s="28">
        <v>60</v>
      </c>
    </row>
    <row r="7" spans="2:15" ht="15.75" thickBot="1" x14ac:dyDescent="0.3">
      <c r="B7" s="163"/>
      <c r="C7" s="160"/>
      <c r="D7" s="13" t="s">
        <v>4</v>
      </c>
      <c r="E7" s="10" t="s">
        <v>13</v>
      </c>
      <c r="F7" s="184"/>
      <c r="G7" s="90">
        <v>1</v>
      </c>
      <c r="H7" s="148"/>
      <c r="J7" s="37" t="s">
        <v>2</v>
      </c>
      <c r="K7" s="38">
        <v>0</v>
      </c>
      <c r="L7" s="38">
        <v>94</v>
      </c>
      <c r="M7" s="38">
        <v>0</v>
      </c>
      <c r="N7" s="39">
        <v>0</v>
      </c>
      <c r="O7" s="40">
        <v>94</v>
      </c>
    </row>
    <row r="8" spans="2:15" ht="15.75" thickBot="1" x14ac:dyDescent="0.3">
      <c r="B8" s="163"/>
      <c r="C8" s="161"/>
      <c r="D8" s="14" t="s">
        <v>2</v>
      </c>
      <c r="E8" s="11" t="s">
        <v>13</v>
      </c>
      <c r="F8" s="50" t="s">
        <v>24</v>
      </c>
      <c r="G8" s="91">
        <v>23</v>
      </c>
      <c r="H8" s="149"/>
      <c r="J8" s="41" t="s">
        <v>58</v>
      </c>
      <c r="K8" s="30">
        <v>0</v>
      </c>
      <c r="L8" s="65">
        <f>SUM(L4:L7)</f>
        <v>156</v>
      </c>
      <c r="M8" s="30">
        <v>0</v>
      </c>
      <c r="N8" s="30">
        <v>0</v>
      </c>
      <c r="O8" s="30">
        <f>SUM(K8:N8)</f>
        <v>156</v>
      </c>
    </row>
    <row r="9" spans="2:15" x14ac:dyDescent="0.25">
      <c r="B9" s="163"/>
      <c r="C9" s="162" t="s">
        <v>15</v>
      </c>
      <c r="D9" s="12" t="s">
        <v>1</v>
      </c>
      <c r="E9" s="9" t="s">
        <v>13</v>
      </c>
      <c r="F9" s="185" t="s">
        <v>26</v>
      </c>
      <c r="G9" s="181">
        <v>14</v>
      </c>
      <c r="H9" s="147">
        <v>14</v>
      </c>
    </row>
    <row r="10" spans="2:15" ht="15.75" thickBot="1" x14ac:dyDescent="0.3">
      <c r="B10" s="164"/>
      <c r="C10" s="161"/>
      <c r="D10" s="14" t="s">
        <v>2</v>
      </c>
      <c r="E10" s="11" t="s">
        <v>13</v>
      </c>
      <c r="F10" s="186"/>
      <c r="G10" s="178"/>
      <c r="H10" s="149"/>
    </row>
    <row r="11" spans="2:15" x14ac:dyDescent="0.25">
      <c r="D11" s="6"/>
    </row>
  </sheetData>
  <mergeCells count="10">
    <mergeCell ref="J2:O2"/>
    <mergeCell ref="C6:C8"/>
    <mergeCell ref="C9:C10"/>
    <mergeCell ref="B3:B10"/>
    <mergeCell ref="B2:F2"/>
    <mergeCell ref="H6:H8"/>
    <mergeCell ref="H9:H10"/>
    <mergeCell ref="F6:F7"/>
    <mergeCell ref="F9:F10"/>
    <mergeCell ref="G9:G10"/>
  </mergeCells>
  <pageMargins left="0.7" right="0.7" top="0.75" bottom="0.75" header="0.3" footer="0.3"/>
  <pageSetup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O11"/>
  <sheetViews>
    <sheetView workbookViewId="0">
      <selection activeCell="G14" sqref="G14"/>
    </sheetView>
  </sheetViews>
  <sheetFormatPr defaultRowHeight="15" x14ac:dyDescent="0.25"/>
  <cols>
    <col min="2" max="2" width="3.42578125" bestFit="1" customWidth="1"/>
    <col min="3" max="3" width="7.140625" bestFit="1" customWidth="1"/>
    <col min="4" max="4" width="7.42578125" bestFit="1" customWidth="1"/>
    <col min="5" max="5" width="5.140625" bestFit="1" customWidth="1"/>
    <col min="6" max="6" width="108" bestFit="1" customWidth="1"/>
    <col min="7" max="7" width="10.7109375" bestFit="1" customWidth="1"/>
    <col min="8" max="8" width="9.28515625" bestFit="1" customWidth="1"/>
    <col min="10" max="10" width="12" bestFit="1" customWidth="1"/>
    <col min="11" max="11" width="4.28515625" bestFit="1" customWidth="1"/>
    <col min="12" max="12" width="4.85546875" bestFit="1" customWidth="1"/>
    <col min="13" max="13" width="5" bestFit="1" customWidth="1"/>
    <col min="14" max="14" width="5.140625" bestFit="1" customWidth="1"/>
    <col min="15" max="15" width="6.5703125" bestFit="1" customWidth="1"/>
  </cols>
  <sheetData>
    <row r="1" spans="2:15" ht="15.75" thickBot="1" x14ac:dyDescent="0.3"/>
    <row r="2" spans="2:15" ht="15.75" thickBot="1" x14ac:dyDescent="0.3">
      <c r="B2" s="129" t="s">
        <v>57</v>
      </c>
      <c r="C2" s="130"/>
      <c r="D2" s="130"/>
      <c r="E2" s="130"/>
      <c r="F2" s="131"/>
      <c r="G2" s="46" t="s">
        <v>56</v>
      </c>
      <c r="H2" s="56" t="s">
        <v>60</v>
      </c>
      <c r="J2" s="150" t="s">
        <v>59</v>
      </c>
      <c r="K2" s="151"/>
      <c r="L2" s="151"/>
      <c r="M2" s="151"/>
      <c r="N2" s="151"/>
      <c r="O2" s="152"/>
    </row>
    <row r="3" spans="2:15" ht="15.75" thickBot="1" x14ac:dyDescent="0.3">
      <c r="B3" s="165" t="s">
        <v>43</v>
      </c>
      <c r="C3" s="159" t="s">
        <v>21</v>
      </c>
      <c r="D3" s="20" t="s">
        <v>3</v>
      </c>
      <c r="E3" s="17" t="s">
        <v>6</v>
      </c>
      <c r="F3" s="51" t="s">
        <v>37</v>
      </c>
      <c r="G3" s="87">
        <v>77</v>
      </c>
      <c r="H3" s="147">
        <v>257</v>
      </c>
      <c r="J3" s="33"/>
      <c r="K3" s="33" t="s">
        <v>55</v>
      </c>
      <c r="L3" s="33" t="s">
        <v>13</v>
      </c>
      <c r="M3" s="33" t="s">
        <v>5</v>
      </c>
      <c r="N3" s="36" t="s">
        <v>6</v>
      </c>
      <c r="O3" s="33" t="s">
        <v>58</v>
      </c>
    </row>
    <row r="4" spans="2:15" x14ac:dyDescent="0.25">
      <c r="B4" s="154"/>
      <c r="C4" s="160"/>
      <c r="D4" s="133" t="s">
        <v>1</v>
      </c>
      <c r="E4" s="18" t="s">
        <v>13</v>
      </c>
      <c r="F4" s="187" t="s">
        <v>36</v>
      </c>
      <c r="G4" s="88">
        <v>90</v>
      </c>
      <c r="H4" s="148"/>
      <c r="J4" s="34" t="s">
        <v>3</v>
      </c>
      <c r="K4" s="29">
        <v>0</v>
      </c>
      <c r="L4" s="29">
        <v>0</v>
      </c>
      <c r="M4" s="29">
        <v>0</v>
      </c>
      <c r="N4" s="31">
        <v>96</v>
      </c>
      <c r="O4" s="29">
        <f>SUM(K4:N4)</f>
        <v>96</v>
      </c>
    </row>
    <row r="5" spans="2:15" ht="15.75" thickBot="1" x14ac:dyDescent="0.3">
      <c r="B5" s="154"/>
      <c r="C5" s="161"/>
      <c r="D5" s="134"/>
      <c r="E5" s="19" t="s">
        <v>5</v>
      </c>
      <c r="F5" s="188"/>
      <c r="G5" s="91">
        <v>90</v>
      </c>
      <c r="H5" s="149"/>
      <c r="J5" s="35" t="s">
        <v>4</v>
      </c>
      <c r="K5" s="28">
        <v>0</v>
      </c>
      <c r="L5" s="28">
        <v>0</v>
      </c>
      <c r="M5" s="28">
        <v>0</v>
      </c>
      <c r="N5" s="32">
        <v>0</v>
      </c>
      <c r="O5" s="29">
        <f>SUM(K5:N5)</f>
        <v>0</v>
      </c>
    </row>
    <row r="6" spans="2:15" x14ac:dyDescent="0.25">
      <c r="B6" s="154"/>
      <c r="C6" s="159" t="s">
        <v>0</v>
      </c>
      <c r="D6" s="20" t="s">
        <v>3</v>
      </c>
      <c r="E6" s="17" t="s">
        <v>6</v>
      </c>
      <c r="F6" s="51" t="s">
        <v>38</v>
      </c>
      <c r="G6" s="90">
        <v>19</v>
      </c>
      <c r="H6" s="147">
        <v>82</v>
      </c>
      <c r="J6" s="35" t="s">
        <v>1</v>
      </c>
      <c r="K6" s="28">
        <v>0</v>
      </c>
      <c r="L6" s="28">
        <v>175</v>
      </c>
      <c r="M6" s="28">
        <v>99</v>
      </c>
      <c r="N6" s="32">
        <v>7</v>
      </c>
      <c r="O6" s="64">
        <f>SUM(K6:N6)</f>
        <v>281</v>
      </c>
    </row>
    <row r="7" spans="2:15" ht="15.75" thickBot="1" x14ac:dyDescent="0.3">
      <c r="B7" s="154"/>
      <c r="C7" s="160"/>
      <c r="D7" s="133" t="s">
        <v>1</v>
      </c>
      <c r="E7" s="18" t="s">
        <v>13</v>
      </c>
      <c r="F7" s="49" t="s">
        <v>54</v>
      </c>
      <c r="G7" s="88">
        <v>56</v>
      </c>
      <c r="H7" s="148"/>
      <c r="J7" s="37" t="s">
        <v>2</v>
      </c>
      <c r="K7" s="38">
        <v>0</v>
      </c>
      <c r="L7" s="38">
        <v>0</v>
      </c>
      <c r="M7" s="38">
        <v>0</v>
      </c>
      <c r="N7" s="39">
        <v>0</v>
      </c>
      <c r="O7" s="63">
        <f>SUM(K7:N7)</f>
        <v>0</v>
      </c>
    </row>
    <row r="8" spans="2:15" ht="15.75" thickBot="1" x14ac:dyDescent="0.3">
      <c r="B8" s="154"/>
      <c r="C8" s="161"/>
      <c r="D8" s="134"/>
      <c r="E8" s="19" t="s">
        <v>6</v>
      </c>
      <c r="F8" s="50" t="s">
        <v>39</v>
      </c>
      <c r="G8" s="91">
        <v>7</v>
      </c>
      <c r="H8" s="149"/>
      <c r="J8" s="41" t="s">
        <v>58</v>
      </c>
      <c r="K8" s="30">
        <v>0</v>
      </c>
      <c r="L8" s="65">
        <f>SUM(L4:L7)</f>
        <v>175</v>
      </c>
      <c r="M8" s="30">
        <f>SUM(M4:M7)</f>
        <v>99</v>
      </c>
      <c r="N8" s="30">
        <f>SUM(N4:N7)</f>
        <v>103</v>
      </c>
      <c r="O8" s="61">
        <f>SUM(K8:N8)</f>
        <v>377</v>
      </c>
    </row>
    <row r="9" spans="2:15" ht="30" x14ac:dyDescent="0.25">
      <c r="B9" s="154"/>
      <c r="C9" s="159" t="s">
        <v>22</v>
      </c>
      <c r="D9" s="132" t="s">
        <v>1</v>
      </c>
      <c r="E9" s="17" t="s">
        <v>13</v>
      </c>
      <c r="F9" s="52" t="s">
        <v>41</v>
      </c>
      <c r="G9" s="90">
        <v>25</v>
      </c>
      <c r="H9" s="147">
        <v>34</v>
      </c>
    </row>
    <row r="10" spans="2:15" ht="15.75" thickBot="1" x14ac:dyDescent="0.3">
      <c r="B10" s="154"/>
      <c r="C10" s="161"/>
      <c r="D10" s="134"/>
      <c r="E10" s="19" t="s">
        <v>5</v>
      </c>
      <c r="F10" s="50" t="s">
        <v>40</v>
      </c>
      <c r="G10" s="91">
        <v>9</v>
      </c>
      <c r="H10" s="149"/>
    </row>
    <row r="11" spans="2:15" ht="15.75" thickBot="1" x14ac:dyDescent="0.3">
      <c r="B11" s="155"/>
      <c r="C11" s="25" t="s">
        <v>12</v>
      </c>
      <c r="D11" s="26" t="s">
        <v>1</v>
      </c>
      <c r="E11" s="27" t="s">
        <v>13</v>
      </c>
      <c r="F11" s="57" t="s">
        <v>42</v>
      </c>
      <c r="G11" s="89">
        <v>4</v>
      </c>
      <c r="H11" s="99">
        <v>4</v>
      </c>
    </row>
  </sheetData>
  <mergeCells count="13">
    <mergeCell ref="B2:F2"/>
    <mergeCell ref="J2:O2"/>
    <mergeCell ref="H9:H10"/>
    <mergeCell ref="H6:H8"/>
    <mergeCell ref="H3:H5"/>
    <mergeCell ref="B3:B11"/>
    <mergeCell ref="D4:D5"/>
    <mergeCell ref="C3:C5"/>
    <mergeCell ref="D7:D8"/>
    <mergeCell ref="C6:C8"/>
    <mergeCell ref="C9:C10"/>
    <mergeCell ref="D9:D10"/>
    <mergeCell ref="F4:F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FD0F5-4BBC-4D8B-A6C4-744D98F475DE}">
  <dimension ref="A1:J110"/>
  <sheetViews>
    <sheetView tabSelected="1" topLeftCell="C22" workbookViewId="0">
      <selection activeCell="U20" sqref="U20"/>
    </sheetView>
  </sheetViews>
  <sheetFormatPr defaultRowHeight="15" x14ac:dyDescent="0.25"/>
  <cols>
    <col min="1" max="1" width="9.140625" style="5"/>
    <col min="2" max="2" width="20.28515625" bestFit="1" customWidth="1"/>
    <col min="3" max="3" width="8.42578125" bestFit="1" customWidth="1"/>
    <col min="10" max="10" width="10.85546875" bestFit="1" customWidth="1"/>
  </cols>
  <sheetData>
    <row r="1" spans="2:10" s="5" customFormat="1" ht="15.75" thickBot="1" x14ac:dyDescent="0.3"/>
    <row r="2" spans="2:10" ht="15.75" thickBot="1" x14ac:dyDescent="0.3">
      <c r="B2" s="166" t="s">
        <v>168</v>
      </c>
      <c r="C2" s="167"/>
      <c r="D2" s="167"/>
      <c r="E2" s="167"/>
      <c r="F2" s="167"/>
      <c r="G2" s="167"/>
      <c r="H2" s="167"/>
      <c r="I2" s="167"/>
      <c r="J2" s="168"/>
    </row>
    <row r="3" spans="2:10" ht="15.75" thickBot="1" x14ac:dyDescent="0.3">
      <c r="B3" s="110" t="s">
        <v>174</v>
      </c>
      <c r="C3" s="111" t="s">
        <v>175</v>
      </c>
      <c r="D3" s="103" t="s">
        <v>53</v>
      </c>
      <c r="E3" s="103" t="s">
        <v>62</v>
      </c>
      <c r="F3" s="100" t="s">
        <v>18</v>
      </c>
      <c r="G3" s="103" t="s">
        <v>25</v>
      </c>
      <c r="H3" s="109" t="s">
        <v>63</v>
      </c>
      <c r="I3" s="101" t="s">
        <v>58</v>
      </c>
      <c r="J3" s="112" t="s">
        <v>178</v>
      </c>
    </row>
    <row r="4" spans="2:10" x14ac:dyDescent="0.25">
      <c r="B4" s="169" t="s">
        <v>169</v>
      </c>
      <c r="C4" s="120" t="s">
        <v>64</v>
      </c>
      <c r="D4" s="104">
        <v>24</v>
      </c>
      <c r="E4" s="125">
        <v>6</v>
      </c>
      <c r="F4" s="115">
        <v>3</v>
      </c>
      <c r="G4" s="106">
        <v>4</v>
      </c>
      <c r="H4" s="104">
        <v>5</v>
      </c>
      <c r="I4" s="116">
        <f>SUM(D4:H4)</f>
        <v>42</v>
      </c>
      <c r="J4" s="173">
        <f>SUM(I4:I18)</f>
        <v>377</v>
      </c>
    </row>
    <row r="5" spans="2:10" x14ac:dyDescent="0.25">
      <c r="B5" s="170"/>
      <c r="C5" s="121" t="s">
        <v>65</v>
      </c>
      <c r="D5" s="47">
        <v>22</v>
      </c>
      <c r="E5" s="78">
        <v>4</v>
      </c>
      <c r="F5" s="32">
        <v>3</v>
      </c>
      <c r="G5" s="45">
        <v>1</v>
      </c>
      <c r="H5" s="47">
        <v>6</v>
      </c>
      <c r="I5" s="67">
        <f>SUM(D5:H5)</f>
        <v>36</v>
      </c>
      <c r="J5" s="174"/>
    </row>
    <row r="6" spans="2:10" x14ac:dyDescent="0.25">
      <c r="B6" s="170"/>
      <c r="C6" s="121" t="s">
        <v>66</v>
      </c>
      <c r="D6" s="47">
        <v>17</v>
      </c>
      <c r="E6" s="78">
        <v>4</v>
      </c>
      <c r="F6" s="32"/>
      <c r="G6" s="45">
        <v>2</v>
      </c>
      <c r="H6" s="47">
        <v>5</v>
      </c>
      <c r="I6" s="67">
        <f t="shared" ref="I6:I69" si="0">SUM(D6:H6)</f>
        <v>28</v>
      </c>
      <c r="J6" s="174"/>
    </row>
    <row r="7" spans="2:10" x14ac:dyDescent="0.25">
      <c r="B7" s="170"/>
      <c r="C7" s="121" t="s">
        <v>67</v>
      </c>
      <c r="D7" s="47">
        <v>21</v>
      </c>
      <c r="E7" s="78">
        <v>5</v>
      </c>
      <c r="F7" s="32">
        <v>3</v>
      </c>
      <c r="G7" s="45"/>
      <c r="H7" s="47">
        <v>5</v>
      </c>
      <c r="I7" s="67">
        <f t="shared" si="0"/>
        <v>34</v>
      </c>
      <c r="J7" s="174"/>
    </row>
    <row r="8" spans="2:10" x14ac:dyDescent="0.25">
      <c r="B8" s="170"/>
      <c r="C8" s="121" t="s">
        <v>68</v>
      </c>
      <c r="D8" s="47">
        <v>17</v>
      </c>
      <c r="E8" s="78">
        <v>6</v>
      </c>
      <c r="F8" s="32"/>
      <c r="G8" s="45"/>
      <c r="H8" s="47">
        <v>4</v>
      </c>
      <c r="I8" s="67">
        <f t="shared" si="0"/>
        <v>27</v>
      </c>
      <c r="J8" s="174"/>
    </row>
    <row r="9" spans="2:10" x14ac:dyDescent="0.25">
      <c r="B9" s="170"/>
      <c r="C9" s="121" t="s">
        <v>69</v>
      </c>
      <c r="D9" s="47">
        <v>12</v>
      </c>
      <c r="E9" s="78">
        <v>3</v>
      </c>
      <c r="F9" s="32"/>
      <c r="G9" s="45">
        <v>1</v>
      </c>
      <c r="H9" s="47">
        <v>4</v>
      </c>
      <c r="I9" s="67">
        <f t="shared" si="0"/>
        <v>20</v>
      </c>
      <c r="J9" s="174"/>
    </row>
    <row r="10" spans="2:10" x14ac:dyDescent="0.25">
      <c r="B10" s="170"/>
      <c r="C10" s="121" t="s">
        <v>70</v>
      </c>
      <c r="D10" s="47">
        <v>12</v>
      </c>
      <c r="E10" s="78">
        <v>3</v>
      </c>
      <c r="F10" s="32"/>
      <c r="G10" s="45">
        <v>1</v>
      </c>
      <c r="H10" s="47">
        <v>4</v>
      </c>
      <c r="I10" s="67">
        <f t="shared" si="0"/>
        <v>20</v>
      </c>
      <c r="J10" s="174"/>
    </row>
    <row r="11" spans="2:10" x14ac:dyDescent="0.25">
      <c r="B11" s="170"/>
      <c r="C11" s="121" t="s">
        <v>71</v>
      </c>
      <c r="D11" s="47">
        <v>7</v>
      </c>
      <c r="E11" s="78">
        <v>5</v>
      </c>
      <c r="F11" s="32"/>
      <c r="G11" s="45"/>
      <c r="H11" s="47">
        <v>3</v>
      </c>
      <c r="I11" s="67">
        <f t="shared" si="0"/>
        <v>15</v>
      </c>
      <c r="J11" s="174"/>
    </row>
    <row r="12" spans="2:10" x14ac:dyDescent="0.25">
      <c r="B12" s="170"/>
      <c r="C12" s="121" t="s">
        <v>72</v>
      </c>
      <c r="D12" s="47">
        <v>12</v>
      </c>
      <c r="E12" s="78">
        <v>5</v>
      </c>
      <c r="F12" s="32"/>
      <c r="G12" s="45"/>
      <c r="H12" s="47">
        <v>5</v>
      </c>
      <c r="I12" s="67">
        <f t="shared" si="0"/>
        <v>22</v>
      </c>
      <c r="J12" s="174"/>
    </row>
    <row r="13" spans="2:10" x14ac:dyDescent="0.25">
      <c r="B13" s="170"/>
      <c r="C13" s="121" t="s">
        <v>73</v>
      </c>
      <c r="D13" s="47">
        <v>12</v>
      </c>
      <c r="E13" s="78">
        <v>4</v>
      </c>
      <c r="F13" s="32"/>
      <c r="G13" s="45"/>
      <c r="H13" s="47">
        <v>5</v>
      </c>
      <c r="I13" s="67">
        <f t="shared" si="0"/>
        <v>21</v>
      </c>
      <c r="J13" s="174"/>
    </row>
    <row r="14" spans="2:10" x14ac:dyDescent="0.25">
      <c r="B14" s="170"/>
      <c r="C14" s="121" t="s">
        <v>74</v>
      </c>
      <c r="D14" s="47">
        <v>8</v>
      </c>
      <c r="E14" s="78">
        <v>5</v>
      </c>
      <c r="F14" s="32"/>
      <c r="G14" s="45"/>
      <c r="H14" s="47">
        <v>4</v>
      </c>
      <c r="I14" s="67">
        <f t="shared" si="0"/>
        <v>17</v>
      </c>
      <c r="J14" s="174"/>
    </row>
    <row r="15" spans="2:10" x14ac:dyDescent="0.25">
      <c r="B15" s="170"/>
      <c r="C15" s="121" t="s">
        <v>75</v>
      </c>
      <c r="D15" s="47">
        <v>7</v>
      </c>
      <c r="E15" s="78">
        <v>3</v>
      </c>
      <c r="F15" s="32"/>
      <c r="G15" s="45"/>
      <c r="H15" s="47">
        <v>3</v>
      </c>
      <c r="I15" s="67">
        <f t="shared" si="0"/>
        <v>13</v>
      </c>
      <c r="J15" s="174"/>
    </row>
    <row r="16" spans="2:10" x14ac:dyDescent="0.25">
      <c r="B16" s="170"/>
      <c r="C16" s="121" t="s">
        <v>76</v>
      </c>
      <c r="D16" s="47">
        <v>18</v>
      </c>
      <c r="E16" s="78">
        <v>6</v>
      </c>
      <c r="F16" s="32">
        <v>1</v>
      </c>
      <c r="G16" s="45">
        <v>4</v>
      </c>
      <c r="H16" s="47">
        <v>4</v>
      </c>
      <c r="I16" s="67">
        <f t="shared" si="0"/>
        <v>33</v>
      </c>
      <c r="J16" s="174"/>
    </row>
    <row r="17" spans="2:10" x14ac:dyDescent="0.25">
      <c r="B17" s="170"/>
      <c r="C17" s="121" t="s">
        <v>77</v>
      </c>
      <c r="D17" s="47">
        <v>18</v>
      </c>
      <c r="E17" s="78">
        <v>3</v>
      </c>
      <c r="F17" s="32">
        <v>1</v>
      </c>
      <c r="G17" s="45">
        <v>3</v>
      </c>
      <c r="H17" s="47">
        <v>4</v>
      </c>
      <c r="I17" s="67">
        <f t="shared" si="0"/>
        <v>29</v>
      </c>
      <c r="J17" s="174"/>
    </row>
    <row r="18" spans="2:10" ht="15.75" thickBot="1" x14ac:dyDescent="0.3">
      <c r="B18" s="171"/>
      <c r="C18" s="122" t="s">
        <v>78</v>
      </c>
      <c r="D18" s="105">
        <v>12</v>
      </c>
      <c r="E18" s="126">
        <v>3</v>
      </c>
      <c r="F18" s="117"/>
      <c r="G18" s="107">
        <v>1</v>
      </c>
      <c r="H18" s="105">
        <v>4</v>
      </c>
      <c r="I18" s="108">
        <f t="shared" si="0"/>
        <v>20</v>
      </c>
      <c r="J18" s="175"/>
    </row>
    <row r="19" spans="2:10" x14ac:dyDescent="0.25">
      <c r="B19" s="169" t="s">
        <v>170</v>
      </c>
      <c r="C19" s="120" t="s">
        <v>79</v>
      </c>
      <c r="D19" s="60">
        <v>21</v>
      </c>
      <c r="E19" s="125">
        <v>5</v>
      </c>
      <c r="F19" s="115">
        <v>3</v>
      </c>
      <c r="G19" s="106">
        <v>2</v>
      </c>
      <c r="H19" s="104">
        <v>5</v>
      </c>
      <c r="I19" s="116">
        <f t="shared" si="0"/>
        <v>36</v>
      </c>
      <c r="J19" s="173">
        <f>SUM(I19:I35)</f>
        <v>170</v>
      </c>
    </row>
    <row r="20" spans="2:10" x14ac:dyDescent="0.25">
      <c r="B20" s="170"/>
      <c r="C20" s="121" t="s">
        <v>80</v>
      </c>
      <c r="D20" s="47">
        <v>18</v>
      </c>
      <c r="E20" s="78">
        <v>3</v>
      </c>
      <c r="F20" s="32">
        <v>1</v>
      </c>
      <c r="G20" s="45">
        <v>3</v>
      </c>
      <c r="H20" s="47">
        <v>4</v>
      </c>
      <c r="I20" s="67">
        <f t="shared" si="0"/>
        <v>29</v>
      </c>
      <c r="J20" s="174"/>
    </row>
    <row r="21" spans="2:10" x14ac:dyDescent="0.25">
      <c r="B21" s="170"/>
      <c r="C21" s="121" t="s">
        <v>81</v>
      </c>
      <c r="D21" s="47">
        <v>12</v>
      </c>
      <c r="E21" s="78">
        <v>3</v>
      </c>
      <c r="F21" s="32"/>
      <c r="G21" s="45">
        <v>3</v>
      </c>
      <c r="H21" s="47">
        <v>4</v>
      </c>
      <c r="I21" s="67">
        <f t="shared" si="0"/>
        <v>22</v>
      </c>
      <c r="J21" s="174"/>
    </row>
    <row r="22" spans="2:10" x14ac:dyDescent="0.25">
      <c r="B22" s="170"/>
      <c r="C22" s="121" t="s">
        <v>82</v>
      </c>
      <c r="D22" s="47">
        <v>12</v>
      </c>
      <c r="E22" s="78">
        <v>3</v>
      </c>
      <c r="F22" s="32"/>
      <c r="G22" s="45">
        <v>1</v>
      </c>
      <c r="H22" s="47">
        <v>4</v>
      </c>
      <c r="I22" s="67">
        <f t="shared" si="0"/>
        <v>20</v>
      </c>
      <c r="J22" s="174"/>
    </row>
    <row r="23" spans="2:10" x14ac:dyDescent="0.25">
      <c r="B23" s="170"/>
      <c r="C23" s="121" t="s">
        <v>83</v>
      </c>
      <c r="D23" s="47">
        <v>6</v>
      </c>
      <c r="E23" s="78">
        <v>3</v>
      </c>
      <c r="F23" s="32"/>
      <c r="G23" s="45">
        <v>1</v>
      </c>
      <c r="H23" s="47">
        <v>4</v>
      </c>
      <c r="I23" s="67">
        <f t="shared" si="0"/>
        <v>14</v>
      </c>
      <c r="J23" s="174"/>
    </row>
    <row r="24" spans="2:10" x14ac:dyDescent="0.25">
      <c r="B24" s="170"/>
      <c r="C24" s="121" t="s">
        <v>84</v>
      </c>
      <c r="D24" s="47">
        <v>6</v>
      </c>
      <c r="E24" s="78">
        <v>3</v>
      </c>
      <c r="F24" s="32"/>
      <c r="G24" s="45">
        <v>1</v>
      </c>
      <c r="H24" s="47">
        <v>3</v>
      </c>
      <c r="I24" s="67">
        <f t="shared" si="0"/>
        <v>13</v>
      </c>
      <c r="J24" s="174"/>
    </row>
    <row r="25" spans="2:10" x14ac:dyDescent="0.25">
      <c r="B25" s="170"/>
      <c r="C25" s="121" t="s">
        <v>85</v>
      </c>
      <c r="D25" s="47">
        <v>6</v>
      </c>
      <c r="E25" s="78">
        <v>3</v>
      </c>
      <c r="F25" s="32"/>
      <c r="G25" s="45">
        <v>1</v>
      </c>
      <c r="H25" s="47">
        <v>3</v>
      </c>
      <c r="I25" s="67">
        <f t="shared" si="0"/>
        <v>13</v>
      </c>
      <c r="J25" s="174"/>
    </row>
    <row r="26" spans="2:10" x14ac:dyDescent="0.25">
      <c r="B26" s="170"/>
      <c r="C26" s="121" t="s">
        <v>86</v>
      </c>
      <c r="D26" s="47"/>
      <c r="E26" s="78">
        <v>2</v>
      </c>
      <c r="F26" s="32"/>
      <c r="G26" s="45"/>
      <c r="H26" s="47">
        <v>3</v>
      </c>
      <c r="I26" s="67">
        <f t="shared" si="0"/>
        <v>5</v>
      </c>
      <c r="J26" s="174"/>
    </row>
    <row r="27" spans="2:10" x14ac:dyDescent="0.25">
      <c r="B27" s="170"/>
      <c r="C27" s="121" t="s">
        <v>87</v>
      </c>
      <c r="D27" s="47"/>
      <c r="E27" s="78">
        <v>2</v>
      </c>
      <c r="F27" s="32"/>
      <c r="G27" s="45"/>
      <c r="H27" s="47">
        <v>3</v>
      </c>
      <c r="I27" s="67">
        <f t="shared" si="0"/>
        <v>5</v>
      </c>
      <c r="J27" s="174"/>
    </row>
    <row r="28" spans="2:10" x14ac:dyDescent="0.25">
      <c r="B28" s="170"/>
      <c r="C28" s="121" t="s">
        <v>88</v>
      </c>
      <c r="D28" s="47"/>
      <c r="E28" s="78">
        <v>2</v>
      </c>
      <c r="F28" s="32"/>
      <c r="G28" s="45"/>
      <c r="H28" s="47">
        <v>3</v>
      </c>
      <c r="I28" s="67">
        <f t="shared" si="0"/>
        <v>5</v>
      </c>
      <c r="J28" s="174"/>
    </row>
    <row r="29" spans="2:10" x14ac:dyDescent="0.25">
      <c r="B29" s="170"/>
      <c r="C29" s="121" t="s">
        <v>89</v>
      </c>
      <c r="D29" s="47"/>
      <c r="E29" s="78">
        <v>2</v>
      </c>
      <c r="F29" s="32"/>
      <c r="G29" s="45"/>
      <c r="H29" s="47"/>
      <c r="I29" s="67">
        <f t="shared" si="0"/>
        <v>2</v>
      </c>
      <c r="J29" s="174"/>
    </row>
    <row r="30" spans="2:10" x14ac:dyDescent="0.25">
      <c r="B30" s="170"/>
      <c r="C30" s="121" t="s">
        <v>90</v>
      </c>
      <c r="D30" s="47"/>
      <c r="E30" s="78">
        <v>2</v>
      </c>
      <c r="F30" s="32"/>
      <c r="G30" s="45"/>
      <c r="H30" s="47"/>
      <c r="I30" s="67">
        <f t="shared" si="0"/>
        <v>2</v>
      </c>
      <c r="J30" s="174"/>
    </row>
    <row r="31" spans="2:10" x14ac:dyDescent="0.25">
      <c r="B31" s="170"/>
      <c r="C31" s="121" t="s">
        <v>91</v>
      </c>
      <c r="D31" s="47"/>
      <c r="E31" s="78">
        <v>2</v>
      </c>
      <c r="F31" s="32"/>
      <c r="G31" s="45"/>
      <c r="H31" s="47"/>
      <c r="I31" s="67">
        <f t="shared" si="0"/>
        <v>2</v>
      </c>
      <c r="J31" s="174"/>
    </row>
    <row r="32" spans="2:10" x14ac:dyDescent="0.25">
      <c r="B32" s="170"/>
      <c r="C32" s="121" t="s">
        <v>92</v>
      </c>
      <c r="D32" s="47"/>
      <c r="E32" s="78">
        <v>2</v>
      </c>
      <c r="F32" s="32"/>
      <c r="G32" s="45"/>
      <c r="H32" s="47"/>
      <c r="I32" s="67">
        <f t="shared" si="0"/>
        <v>2</v>
      </c>
      <c r="J32" s="174"/>
    </row>
    <row r="33" spans="2:10" x14ac:dyDescent="0.25">
      <c r="B33" s="170"/>
      <c r="C33" s="121" t="s">
        <v>93</v>
      </c>
      <c r="D33" s="47"/>
      <c r="E33" s="78"/>
      <c r="F33" s="32"/>
      <c r="G33" s="45"/>
      <c r="H33" s="47"/>
      <c r="I33" s="67"/>
      <c r="J33" s="174"/>
    </row>
    <row r="34" spans="2:10" x14ac:dyDescent="0.25">
      <c r="B34" s="170"/>
      <c r="C34" s="121" t="s">
        <v>94</v>
      </c>
      <c r="D34" s="47"/>
      <c r="E34" s="78"/>
      <c r="F34" s="32"/>
      <c r="G34" s="45"/>
      <c r="H34" s="47"/>
      <c r="I34" s="67"/>
      <c r="J34" s="174"/>
    </row>
    <row r="35" spans="2:10" ht="15.75" thickBot="1" x14ac:dyDescent="0.3">
      <c r="B35" s="171"/>
      <c r="C35" s="122" t="s">
        <v>95</v>
      </c>
      <c r="D35" s="105"/>
      <c r="E35" s="126"/>
      <c r="F35" s="117"/>
      <c r="G35" s="107"/>
      <c r="H35" s="105"/>
      <c r="I35" s="108"/>
      <c r="J35" s="175"/>
    </row>
    <row r="36" spans="2:10" x14ac:dyDescent="0.25">
      <c r="B36" s="169" t="s">
        <v>171</v>
      </c>
      <c r="C36" s="120" t="s">
        <v>96</v>
      </c>
      <c r="D36" s="60">
        <v>24</v>
      </c>
      <c r="E36" s="125">
        <v>6</v>
      </c>
      <c r="F36" s="115">
        <v>3</v>
      </c>
      <c r="G36" s="106">
        <v>4</v>
      </c>
      <c r="H36" s="104">
        <v>5</v>
      </c>
      <c r="I36" s="116">
        <f t="shared" si="0"/>
        <v>42</v>
      </c>
      <c r="J36" s="173">
        <f>SUM(I36:I73)</f>
        <v>563</v>
      </c>
    </row>
    <row r="37" spans="2:10" x14ac:dyDescent="0.25">
      <c r="B37" s="170"/>
      <c r="C37" s="121" t="s">
        <v>97</v>
      </c>
      <c r="D37" s="47">
        <v>22</v>
      </c>
      <c r="E37" s="78">
        <v>4</v>
      </c>
      <c r="F37" s="32">
        <v>3</v>
      </c>
      <c r="G37" s="45">
        <v>4</v>
      </c>
      <c r="H37" s="47">
        <v>8</v>
      </c>
      <c r="I37" s="67">
        <f t="shared" si="0"/>
        <v>41</v>
      </c>
      <c r="J37" s="174"/>
    </row>
    <row r="38" spans="2:10" x14ac:dyDescent="0.25">
      <c r="B38" s="170"/>
      <c r="C38" s="121" t="s">
        <v>98</v>
      </c>
      <c r="D38" s="47">
        <v>21</v>
      </c>
      <c r="E38" s="78">
        <v>5</v>
      </c>
      <c r="F38" s="32">
        <v>3</v>
      </c>
      <c r="G38" s="45">
        <v>3</v>
      </c>
      <c r="H38" s="47">
        <v>8</v>
      </c>
      <c r="I38" s="67">
        <f t="shared" si="0"/>
        <v>40</v>
      </c>
      <c r="J38" s="174"/>
    </row>
    <row r="39" spans="2:10" x14ac:dyDescent="0.25">
      <c r="B39" s="170"/>
      <c r="C39" s="121" t="s">
        <v>99</v>
      </c>
      <c r="D39" s="47">
        <v>17</v>
      </c>
      <c r="E39" s="78">
        <v>7</v>
      </c>
      <c r="F39" s="32">
        <v>1</v>
      </c>
      <c r="G39" s="45">
        <v>4</v>
      </c>
      <c r="H39" s="47">
        <v>6</v>
      </c>
      <c r="I39" s="67">
        <f t="shared" si="0"/>
        <v>35</v>
      </c>
      <c r="J39" s="174"/>
    </row>
    <row r="40" spans="2:10" x14ac:dyDescent="0.25">
      <c r="B40" s="170"/>
      <c r="C40" s="121" t="s">
        <v>100</v>
      </c>
      <c r="D40" s="47">
        <v>17</v>
      </c>
      <c r="E40" s="78">
        <v>7</v>
      </c>
      <c r="F40" s="32"/>
      <c r="G40" s="45">
        <v>4</v>
      </c>
      <c r="H40" s="47">
        <v>6</v>
      </c>
      <c r="I40" s="67">
        <f t="shared" si="0"/>
        <v>34</v>
      </c>
      <c r="J40" s="174"/>
    </row>
    <row r="41" spans="2:10" x14ac:dyDescent="0.25">
      <c r="B41" s="170"/>
      <c r="C41" s="121" t="s">
        <v>101</v>
      </c>
      <c r="D41" s="47">
        <v>18</v>
      </c>
      <c r="E41" s="78">
        <v>4</v>
      </c>
      <c r="F41" s="32">
        <v>1</v>
      </c>
      <c r="G41" s="45">
        <v>3</v>
      </c>
      <c r="H41" s="47">
        <v>5</v>
      </c>
      <c r="I41" s="67">
        <f t="shared" si="0"/>
        <v>31</v>
      </c>
      <c r="J41" s="174"/>
    </row>
    <row r="42" spans="2:10" x14ac:dyDescent="0.25">
      <c r="B42" s="170"/>
      <c r="C42" s="121" t="s">
        <v>102</v>
      </c>
      <c r="D42" s="47">
        <v>12</v>
      </c>
      <c r="E42" s="78">
        <v>4</v>
      </c>
      <c r="F42" s="32"/>
      <c r="G42" s="45">
        <v>3</v>
      </c>
      <c r="H42" s="47">
        <v>5</v>
      </c>
      <c r="I42" s="67">
        <f t="shared" si="0"/>
        <v>24</v>
      </c>
      <c r="J42" s="174"/>
    </row>
    <row r="43" spans="2:10" x14ac:dyDescent="0.25">
      <c r="B43" s="170"/>
      <c r="C43" s="121" t="s">
        <v>103</v>
      </c>
      <c r="D43" s="47">
        <v>12</v>
      </c>
      <c r="E43" s="78">
        <v>4</v>
      </c>
      <c r="F43" s="32"/>
      <c r="G43" s="45">
        <v>3</v>
      </c>
      <c r="H43" s="47">
        <v>5</v>
      </c>
      <c r="I43" s="67">
        <f t="shared" si="0"/>
        <v>24</v>
      </c>
      <c r="J43" s="174"/>
    </row>
    <row r="44" spans="2:10" x14ac:dyDescent="0.25">
      <c r="B44" s="170"/>
      <c r="C44" s="121" t="s">
        <v>104</v>
      </c>
      <c r="D44" s="47">
        <v>12</v>
      </c>
      <c r="E44" s="78">
        <v>4</v>
      </c>
      <c r="F44" s="32"/>
      <c r="G44" s="45">
        <v>3</v>
      </c>
      <c r="H44" s="47">
        <v>5</v>
      </c>
      <c r="I44" s="67">
        <f t="shared" si="0"/>
        <v>24</v>
      </c>
      <c r="J44" s="174"/>
    </row>
    <row r="45" spans="2:10" x14ac:dyDescent="0.25">
      <c r="B45" s="170"/>
      <c r="C45" s="121" t="s">
        <v>105</v>
      </c>
      <c r="D45" s="47">
        <v>12</v>
      </c>
      <c r="E45" s="78">
        <v>3</v>
      </c>
      <c r="F45" s="32"/>
      <c r="G45" s="45">
        <v>2</v>
      </c>
      <c r="H45" s="47">
        <v>5</v>
      </c>
      <c r="I45" s="67">
        <f t="shared" si="0"/>
        <v>22</v>
      </c>
      <c r="J45" s="174"/>
    </row>
    <row r="46" spans="2:10" x14ac:dyDescent="0.25">
      <c r="B46" s="170"/>
      <c r="C46" s="121" t="s">
        <v>106</v>
      </c>
      <c r="D46" s="47">
        <v>12</v>
      </c>
      <c r="E46" s="78">
        <v>3</v>
      </c>
      <c r="F46" s="32"/>
      <c r="G46" s="45">
        <v>2</v>
      </c>
      <c r="H46" s="47">
        <v>5</v>
      </c>
      <c r="I46" s="67">
        <f t="shared" si="0"/>
        <v>22</v>
      </c>
      <c r="J46" s="174"/>
    </row>
    <row r="47" spans="2:10" x14ac:dyDescent="0.25">
      <c r="B47" s="170"/>
      <c r="C47" s="121" t="s">
        <v>107</v>
      </c>
      <c r="D47" s="47">
        <v>12</v>
      </c>
      <c r="E47" s="78">
        <v>3</v>
      </c>
      <c r="F47" s="32"/>
      <c r="G47" s="45">
        <v>2</v>
      </c>
      <c r="H47" s="47">
        <v>5</v>
      </c>
      <c r="I47" s="67">
        <f t="shared" si="0"/>
        <v>22</v>
      </c>
      <c r="J47" s="174"/>
    </row>
    <row r="48" spans="2:10" x14ac:dyDescent="0.25">
      <c r="B48" s="170"/>
      <c r="C48" s="121" t="s">
        <v>108</v>
      </c>
      <c r="D48" s="47">
        <v>6</v>
      </c>
      <c r="E48" s="78">
        <v>3</v>
      </c>
      <c r="F48" s="32"/>
      <c r="G48" s="45">
        <v>2</v>
      </c>
      <c r="H48" s="47">
        <v>5</v>
      </c>
      <c r="I48" s="67">
        <f t="shared" si="0"/>
        <v>16</v>
      </c>
      <c r="J48" s="174"/>
    </row>
    <row r="49" spans="2:10" x14ac:dyDescent="0.25">
      <c r="B49" s="170"/>
      <c r="C49" s="121" t="s">
        <v>109</v>
      </c>
      <c r="D49" s="47">
        <v>6</v>
      </c>
      <c r="E49" s="78">
        <v>3</v>
      </c>
      <c r="F49" s="32"/>
      <c r="G49" s="45">
        <v>2</v>
      </c>
      <c r="H49" s="47">
        <v>5</v>
      </c>
      <c r="I49" s="67">
        <f t="shared" si="0"/>
        <v>16</v>
      </c>
      <c r="J49" s="174"/>
    </row>
    <row r="50" spans="2:10" x14ac:dyDescent="0.25">
      <c r="B50" s="170"/>
      <c r="C50" s="121" t="s">
        <v>110</v>
      </c>
      <c r="D50" s="47">
        <v>6</v>
      </c>
      <c r="E50" s="78">
        <v>3</v>
      </c>
      <c r="F50" s="32"/>
      <c r="G50" s="45">
        <v>2</v>
      </c>
      <c r="H50" s="47">
        <v>5</v>
      </c>
      <c r="I50" s="67">
        <f t="shared" si="0"/>
        <v>16</v>
      </c>
      <c r="J50" s="174"/>
    </row>
    <row r="51" spans="2:10" x14ac:dyDescent="0.25">
      <c r="B51" s="170"/>
      <c r="C51" s="121" t="s">
        <v>111</v>
      </c>
      <c r="D51" s="47">
        <v>6</v>
      </c>
      <c r="E51" s="78">
        <v>3</v>
      </c>
      <c r="F51" s="32"/>
      <c r="G51" s="45">
        <v>2</v>
      </c>
      <c r="H51" s="47">
        <v>3</v>
      </c>
      <c r="I51" s="67">
        <f t="shared" si="0"/>
        <v>14</v>
      </c>
      <c r="J51" s="174"/>
    </row>
    <row r="52" spans="2:10" x14ac:dyDescent="0.25">
      <c r="B52" s="170"/>
      <c r="C52" s="121" t="s">
        <v>112</v>
      </c>
      <c r="D52" s="47">
        <v>6</v>
      </c>
      <c r="E52" s="78">
        <v>3</v>
      </c>
      <c r="F52" s="32"/>
      <c r="G52" s="45">
        <v>2</v>
      </c>
      <c r="H52" s="47">
        <v>3</v>
      </c>
      <c r="I52" s="67">
        <f t="shared" si="0"/>
        <v>14</v>
      </c>
      <c r="J52" s="174"/>
    </row>
    <row r="53" spans="2:10" x14ac:dyDescent="0.25">
      <c r="B53" s="170"/>
      <c r="C53" s="121" t="s">
        <v>113</v>
      </c>
      <c r="D53" s="47">
        <v>6</v>
      </c>
      <c r="E53" s="78">
        <v>3</v>
      </c>
      <c r="F53" s="32"/>
      <c r="G53" s="45">
        <v>1</v>
      </c>
      <c r="H53" s="47">
        <v>3</v>
      </c>
      <c r="I53" s="67">
        <f t="shared" si="0"/>
        <v>13</v>
      </c>
      <c r="J53" s="174"/>
    </row>
    <row r="54" spans="2:10" x14ac:dyDescent="0.25">
      <c r="B54" s="170"/>
      <c r="C54" s="121" t="s">
        <v>114</v>
      </c>
      <c r="D54" s="47">
        <v>6</v>
      </c>
      <c r="E54" s="78">
        <v>3</v>
      </c>
      <c r="F54" s="32"/>
      <c r="G54" s="45">
        <v>1</v>
      </c>
      <c r="H54" s="47">
        <v>3</v>
      </c>
      <c r="I54" s="67">
        <f t="shared" si="0"/>
        <v>13</v>
      </c>
      <c r="J54" s="174"/>
    </row>
    <row r="55" spans="2:10" x14ac:dyDescent="0.25">
      <c r="B55" s="170"/>
      <c r="C55" s="121" t="s">
        <v>115</v>
      </c>
      <c r="D55" s="47">
        <v>6</v>
      </c>
      <c r="E55" s="78">
        <v>3</v>
      </c>
      <c r="F55" s="32"/>
      <c r="G55" s="45">
        <v>1</v>
      </c>
      <c r="H55" s="47">
        <v>3</v>
      </c>
      <c r="I55" s="67">
        <f t="shared" si="0"/>
        <v>13</v>
      </c>
      <c r="J55" s="174"/>
    </row>
    <row r="56" spans="2:10" x14ac:dyDescent="0.25">
      <c r="B56" s="170"/>
      <c r="C56" s="121" t="s">
        <v>116</v>
      </c>
      <c r="D56" s="47">
        <v>6</v>
      </c>
      <c r="E56" s="78">
        <v>3</v>
      </c>
      <c r="F56" s="32"/>
      <c r="G56" s="45">
        <v>1</v>
      </c>
      <c r="H56" s="47">
        <v>3</v>
      </c>
      <c r="I56" s="67">
        <f t="shared" si="0"/>
        <v>13</v>
      </c>
      <c r="J56" s="174"/>
    </row>
    <row r="57" spans="2:10" x14ac:dyDescent="0.25">
      <c r="B57" s="170"/>
      <c r="C57" s="121" t="s">
        <v>117</v>
      </c>
      <c r="D57" s="47">
        <v>6</v>
      </c>
      <c r="E57" s="78">
        <v>2</v>
      </c>
      <c r="F57" s="32"/>
      <c r="G57" s="45">
        <v>1</v>
      </c>
      <c r="H57" s="47">
        <v>3</v>
      </c>
      <c r="I57" s="67">
        <f t="shared" si="0"/>
        <v>12</v>
      </c>
      <c r="J57" s="174"/>
    </row>
    <row r="58" spans="2:10" x14ac:dyDescent="0.25">
      <c r="B58" s="170"/>
      <c r="C58" s="121" t="s">
        <v>118</v>
      </c>
      <c r="D58" s="47">
        <v>6</v>
      </c>
      <c r="E58" s="78">
        <v>2</v>
      </c>
      <c r="F58" s="32"/>
      <c r="G58" s="45"/>
      <c r="H58" s="47">
        <v>3</v>
      </c>
      <c r="I58" s="67">
        <f t="shared" si="0"/>
        <v>11</v>
      </c>
      <c r="J58" s="174"/>
    </row>
    <row r="59" spans="2:10" x14ac:dyDescent="0.25">
      <c r="B59" s="170"/>
      <c r="C59" s="121" t="s">
        <v>119</v>
      </c>
      <c r="D59" s="47"/>
      <c r="E59" s="78">
        <v>2</v>
      </c>
      <c r="F59" s="32"/>
      <c r="G59" s="45"/>
      <c r="H59" s="47">
        <v>3</v>
      </c>
      <c r="I59" s="67">
        <f t="shared" si="0"/>
        <v>5</v>
      </c>
      <c r="J59" s="174"/>
    </row>
    <row r="60" spans="2:10" x14ac:dyDescent="0.25">
      <c r="B60" s="170"/>
      <c r="C60" s="121" t="s">
        <v>120</v>
      </c>
      <c r="D60" s="47"/>
      <c r="E60" s="78">
        <v>2</v>
      </c>
      <c r="F60" s="32"/>
      <c r="G60" s="45"/>
      <c r="H60" s="47">
        <v>3</v>
      </c>
      <c r="I60" s="67">
        <f t="shared" si="0"/>
        <v>5</v>
      </c>
      <c r="J60" s="174"/>
    </row>
    <row r="61" spans="2:10" x14ac:dyDescent="0.25">
      <c r="B61" s="170"/>
      <c r="C61" s="121" t="s">
        <v>121</v>
      </c>
      <c r="D61" s="47"/>
      <c r="E61" s="78">
        <v>2</v>
      </c>
      <c r="F61" s="32"/>
      <c r="G61" s="45"/>
      <c r="H61" s="47">
        <v>3</v>
      </c>
      <c r="I61" s="67">
        <f t="shared" si="0"/>
        <v>5</v>
      </c>
      <c r="J61" s="174"/>
    </row>
    <row r="62" spans="2:10" x14ac:dyDescent="0.25">
      <c r="B62" s="170"/>
      <c r="C62" s="121" t="s">
        <v>122</v>
      </c>
      <c r="D62" s="47"/>
      <c r="E62" s="78">
        <v>2</v>
      </c>
      <c r="F62" s="32"/>
      <c r="G62" s="45"/>
      <c r="H62" s="47">
        <v>3</v>
      </c>
      <c r="I62" s="67">
        <f t="shared" si="0"/>
        <v>5</v>
      </c>
      <c r="J62" s="174"/>
    </row>
    <row r="63" spans="2:10" x14ac:dyDescent="0.25">
      <c r="B63" s="170"/>
      <c r="C63" s="121" t="s">
        <v>123</v>
      </c>
      <c r="D63" s="47"/>
      <c r="E63" s="78">
        <v>2</v>
      </c>
      <c r="F63" s="32"/>
      <c r="G63" s="45"/>
      <c r="H63" s="47">
        <v>3</v>
      </c>
      <c r="I63" s="67">
        <f t="shared" si="0"/>
        <v>5</v>
      </c>
      <c r="J63" s="174"/>
    </row>
    <row r="64" spans="2:10" x14ac:dyDescent="0.25">
      <c r="B64" s="170"/>
      <c r="C64" s="121" t="s">
        <v>124</v>
      </c>
      <c r="D64" s="47"/>
      <c r="E64" s="78">
        <v>2</v>
      </c>
      <c r="F64" s="32"/>
      <c r="G64" s="45"/>
      <c r="H64" s="47">
        <v>3</v>
      </c>
      <c r="I64" s="67">
        <f t="shared" si="0"/>
        <v>5</v>
      </c>
      <c r="J64" s="174"/>
    </row>
    <row r="65" spans="2:10" x14ac:dyDescent="0.25">
      <c r="B65" s="170"/>
      <c r="C65" s="121" t="s">
        <v>125</v>
      </c>
      <c r="D65" s="47"/>
      <c r="E65" s="78">
        <v>2</v>
      </c>
      <c r="F65" s="32"/>
      <c r="G65" s="45"/>
      <c r="H65" s="47">
        <v>3</v>
      </c>
      <c r="I65" s="67">
        <f t="shared" si="0"/>
        <v>5</v>
      </c>
      <c r="J65" s="174"/>
    </row>
    <row r="66" spans="2:10" x14ac:dyDescent="0.25">
      <c r="B66" s="170"/>
      <c r="C66" s="121" t="s">
        <v>126</v>
      </c>
      <c r="D66" s="47"/>
      <c r="E66" s="78">
        <v>2</v>
      </c>
      <c r="F66" s="32"/>
      <c r="G66" s="45"/>
      <c r="H66" s="47"/>
      <c r="I66" s="67">
        <f t="shared" si="0"/>
        <v>2</v>
      </c>
      <c r="J66" s="174"/>
    </row>
    <row r="67" spans="2:10" x14ac:dyDescent="0.25">
      <c r="B67" s="170"/>
      <c r="C67" s="121" t="s">
        <v>127</v>
      </c>
      <c r="D67" s="47"/>
      <c r="E67" s="78">
        <v>2</v>
      </c>
      <c r="F67" s="32"/>
      <c r="G67" s="45"/>
      <c r="H67" s="47"/>
      <c r="I67" s="67">
        <f t="shared" si="0"/>
        <v>2</v>
      </c>
      <c r="J67" s="174"/>
    </row>
    <row r="68" spans="2:10" x14ac:dyDescent="0.25">
      <c r="B68" s="170"/>
      <c r="C68" s="121" t="s">
        <v>128</v>
      </c>
      <c r="D68" s="47"/>
      <c r="E68" s="78">
        <v>2</v>
      </c>
      <c r="F68" s="32"/>
      <c r="G68" s="45"/>
      <c r="H68" s="47"/>
      <c r="I68" s="67">
        <f t="shared" si="0"/>
        <v>2</v>
      </c>
      <c r="J68" s="174"/>
    </row>
    <row r="69" spans="2:10" x14ac:dyDescent="0.25">
      <c r="B69" s="170"/>
      <c r="C69" s="121" t="s">
        <v>129</v>
      </c>
      <c r="D69" s="47"/>
      <c r="E69" s="78">
        <v>2</v>
      </c>
      <c r="F69" s="32"/>
      <c r="G69" s="45"/>
      <c r="H69" s="47"/>
      <c r="I69" s="67">
        <f t="shared" si="0"/>
        <v>2</v>
      </c>
      <c r="J69" s="174"/>
    </row>
    <row r="70" spans="2:10" x14ac:dyDescent="0.25">
      <c r="B70" s="170"/>
      <c r="C70" s="121" t="s">
        <v>130</v>
      </c>
      <c r="D70" s="47"/>
      <c r="E70" s="78">
        <v>2</v>
      </c>
      <c r="F70" s="32"/>
      <c r="G70" s="45"/>
      <c r="H70" s="47"/>
      <c r="I70" s="67">
        <f t="shared" ref="I70:I109" si="1">SUM(D70:H70)</f>
        <v>2</v>
      </c>
      <c r="J70" s="174"/>
    </row>
    <row r="71" spans="2:10" x14ac:dyDescent="0.25">
      <c r="B71" s="170"/>
      <c r="C71" s="121" t="s">
        <v>131</v>
      </c>
      <c r="D71" s="47"/>
      <c r="E71" s="78">
        <v>2</v>
      </c>
      <c r="F71" s="32"/>
      <c r="G71" s="45"/>
      <c r="H71" s="47"/>
      <c r="I71" s="67">
        <f t="shared" si="1"/>
        <v>2</v>
      </c>
      <c r="J71" s="174"/>
    </row>
    <row r="72" spans="2:10" x14ac:dyDescent="0.25">
      <c r="B72" s="170"/>
      <c r="C72" s="121" t="s">
        <v>132</v>
      </c>
      <c r="D72" s="47"/>
      <c r="E72" s="78">
        <v>2</v>
      </c>
      <c r="F72" s="32"/>
      <c r="G72" s="45"/>
      <c r="H72" s="47"/>
      <c r="I72" s="67">
        <f t="shared" si="1"/>
        <v>2</v>
      </c>
      <c r="J72" s="174"/>
    </row>
    <row r="73" spans="2:10" ht="15.75" thickBot="1" x14ac:dyDescent="0.3">
      <c r="B73" s="171"/>
      <c r="C73" s="122" t="s">
        <v>133</v>
      </c>
      <c r="D73" s="105"/>
      <c r="E73" s="126">
        <v>2</v>
      </c>
      <c r="F73" s="117"/>
      <c r="G73" s="107"/>
      <c r="H73" s="105"/>
      <c r="I73" s="108">
        <f t="shared" si="1"/>
        <v>2</v>
      </c>
      <c r="J73" s="175"/>
    </row>
    <row r="74" spans="2:10" ht="15.75" thickBot="1" x14ac:dyDescent="0.3">
      <c r="B74" s="113" t="s">
        <v>177</v>
      </c>
      <c r="C74" s="123" t="s">
        <v>134</v>
      </c>
      <c r="D74" s="127"/>
      <c r="E74" s="59">
        <v>2</v>
      </c>
      <c r="F74" s="118"/>
      <c r="G74" s="43"/>
      <c r="H74" s="58"/>
      <c r="I74" s="70">
        <f t="shared" si="1"/>
        <v>2</v>
      </c>
      <c r="J74" s="114">
        <f>I74</f>
        <v>2</v>
      </c>
    </row>
    <row r="75" spans="2:10" ht="15.75" thickBot="1" x14ac:dyDescent="0.3">
      <c r="B75" s="113" t="s">
        <v>176</v>
      </c>
      <c r="C75" s="123" t="s">
        <v>135</v>
      </c>
      <c r="D75" s="58">
        <v>24</v>
      </c>
      <c r="E75" s="59">
        <v>6</v>
      </c>
      <c r="F75" s="118">
        <v>3</v>
      </c>
      <c r="G75" s="43">
        <v>4</v>
      </c>
      <c r="H75" s="58">
        <v>5</v>
      </c>
      <c r="I75" s="70">
        <f t="shared" si="1"/>
        <v>42</v>
      </c>
      <c r="J75" s="114">
        <f>I75</f>
        <v>42</v>
      </c>
    </row>
    <row r="76" spans="2:10" x14ac:dyDescent="0.25">
      <c r="B76" s="169" t="s">
        <v>172</v>
      </c>
      <c r="C76" s="120" t="s">
        <v>136</v>
      </c>
      <c r="D76" s="60">
        <v>24</v>
      </c>
      <c r="E76" s="125">
        <v>6</v>
      </c>
      <c r="F76" s="115">
        <v>3</v>
      </c>
      <c r="G76" s="106">
        <v>4</v>
      </c>
      <c r="H76" s="104">
        <v>4</v>
      </c>
      <c r="I76" s="116">
        <f t="shared" si="1"/>
        <v>41</v>
      </c>
      <c r="J76" s="173">
        <f>SUM(I76:I90)</f>
        <v>449</v>
      </c>
    </row>
    <row r="77" spans="2:10" x14ac:dyDescent="0.25">
      <c r="B77" s="170"/>
      <c r="C77" s="121" t="s">
        <v>8</v>
      </c>
      <c r="D77" s="47">
        <v>23</v>
      </c>
      <c r="E77" s="78">
        <v>4</v>
      </c>
      <c r="F77" s="32">
        <v>3</v>
      </c>
      <c r="G77" s="45">
        <v>2</v>
      </c>
      <c r="H77" s="47">
        <v>6</v>
      </c>
      <c r="I77" s="67">
        <f t="shared" si="1"/>
        <v>38</v>
      </c>
      <c r="J77" s="174"/>
    </row>
    <row r="78" spans="2:10" x14ac:dyDescent="0.25">
      <c r="B78" s="170"/>
      <c r="C78" s="121" t="s">
        <v>137</v>
      </c>
      <c r="D78" s="47">
        <v>17</v>
      </c>
      <c r="E78" s="78">
        <v>4</v>
      </c>
      <c r="F78" s="32">
        <v>1</v>
      </c>
      <c r="G78" s="45">
        <v>4</v>
      </c>
      <c r="H78" s="47">
        <v>4</v>
      </c>
      <c r="I78" s="67">
        <f t="shared" si="1"/>
        <v>30</v>
      </c>
      <c r="J78" s="174"/>
    </row>
    <row r="79" spans="2:10" x14ac:dyDescent="0.25">
      <c r="B79" s="170"/>
      <c r="C79" s="121" t="s">
        <v>138</v>
      </c>
      <c r="D79" s="47">
        <v>21</v>
      </c>
      <c r="E79" s="78">
        <v>5</v>
      </c>
      <c r="F79" s="32">
        <v>4</v>
      </c>
      <c r="G79" s="45">
        <v>3</v>
      </c>
      <c r="H79" s="47">
        <v>6</v>
      </c>
      <c r="I79" s="67">
        <f t="shared" si="1"/>
        <v>39</v>
      </c>
      <c r="J79" s="174"/>
    </row>
    <row r="80" spans="2:10" x14ac:dyDescent="0.25">
      <c r="B80" s="170"/>
      <c r="C80" s="121" t="s">
        <v>139</v>
      </c>
      <c r="D80" s="47">
        <v>17</v>
      </c>
      <c r="E80" s="78">
        <v>7</v>
      </c>
      <c r="F80" s="32">
        <v>1</v>
      </c>
      <c r="G80" s="45">
        <v>4</v>
      </c>
      <c r="H80" s="47">
        <v>4</v>
      </c>
      <c r="I80" s="67">
        <f t="shared" si="1"/>
        <v>33</v>
      </c>
      <c r="J80" s="174"/>
    </row>
    <row r="81" spans="2:10" x14ac:dyDescent="0.25">
      <c r="B81" s="170"/>
      <c r="C81" s="121" t="s">
        <v>140</v>
      </c>
      <c r="D81" s="47">
        <v>12</v>
      </c>
      <c r="E81" s="78">
        <v>3</v>
      </c>
      <c r="F81" s="32"/>
      <c r="G81" s="45">
        <v>3</v>
      </c>
      <c r="H81" s="47">
        <v>4</v>
      </c>
      <c r="I81" s="67">
        <f t="shared" si="1"/>
        <v>22</v>
      </c>
      <c r="J81" s="174"/>
    </row>
    <row r="82" spans="2:10" x14ac:dyDescent="0.25">
      <c r="B82" s="170"/>
      <c r="C82" s="121" t="s">
        <v>141</v>
      </c>
      <c r="D82" s="47">
        <v>12</v>
      </c>
      <c r="E82" s="78">
        <v>3</v>
      </c>
      <c r="F82" s="32"/>
      <c r="G82" s="45">
        <v>3</v>
      </c>
      <c r="H82" s="47">
        <v>4</v>
      </c>
      <c r="I82" s="67">
        <f t="shared" si="1"/>
        <v>22</v>
      </c>
      <c r="J82" s="174"/>
    </row>
    <row r="83" spans="2:10" x14ac:dyDescent="0.25">
      <c r="B83" s="170"/>
      <c r="C83" s="121" t="s">
        <v>17</v>
      </c>
      <c r="D83" s="47">
        <v>22</v>
      </c>
      <c r="E83" s="78">
        <v>4</v>
      </c>
      <c r="F83" s="32">
        <v>5</v>
      </c>
      <c r="G83" s="45">
        <v>7</v>
      </c>
      <c r="H83" s="47">
        <v>6</v>
      </c>
      <c r="I83" s="128">
        <f t="shared" si="1"/>
        <v>44</v>
      </c>
      <c r="J83" s="174"/>
    </row>
    <row r="84" spans="2:10" x14ac:dyDescent="0.25">
      <c r="B84" s="170"/>
      <c r="C84" s="121" t="s">
        <v>142</v>
      </c>
      <c r="D84" s="47">
        <v>16</v>
      </c>
      <c r="E84" s="78">
        <v>5</v>
      </c>
      <c r="F84" s="32">
        <v>1</v>
      </c>
      <c r="G84" s="45">
        <v>3</v>
      </c>
      <c r="H84" s="47">
        <v>8</v>
      </c>
      <c r="I84" s="67">
        <f t="shared" si="1"/>
        <v>33</v>
      </c>
      <c r="J84" s="174"/>
    </row>
    <row r="85" spans="2:10" x14ac:dyDescent="0.25">
      <c r="B85" s="170"/>
      <c r="C85" s="121" t="s">
        <v>143</v>
      </c>
      <c r="D85" s="47">
        <v>16</v>
      </c>
      <c r="E85" s="78">
        <v>4</v>
      </c>
      <c r="F85" s="32">
        <v>1</v>
      </c>
      <c r="G85" s="45">
        <v>2</v>
      </c>
      <c r="H85" s="47">
        <v>5</v>
      </c>
      <c r="I85" s="67">
        <f t="shared" si="1"/>
        <v>28</v>
      </c>
      <c r="J85" s="174"/>
    </row>
    <row r="86" spans="2:10" x14ac:dyDescent="0.25">
      <c r="B86" s="170"/>
      <c r="C86" s="121" t="s">
        <v>144</v>
      </c>
      <c r="D86" s="47">
        <v>12</v>
      </c>
      <c r="E86" s="78">
        <v>4</v>
      </c>
      <c r="F86" s="32"/>
      <c r="G86" s="45">
        <v>2</v>
      </c>
      <c r="H86" s="47">
        <v>5</v>
      </c>
      <c r="I86" s="67">
        <f t="shared" si="1"/>
        <v>23</v>
      </c>
      <c r="J86" s="174"/>
    </row>
    <row r="87" spans="2:10" x14ac:dyDescent="0.25">
      <c r="B87" s="170"/>
      <c r="C87" s="121" t="s">
        <v>145</v>
      </c>
      <c r="D87" s="47">
        <v>12</v>
      </c>
      <c r="E87" s="78">
        <v>4</v>
      </c>
      <c r="F87" s="32"/>
      <c r="G87" s="45">
        <v>1</v>
      </c>
      <c r="H87" s="47">
        <v>3</v>
      </c>
      <c r="I87" s="67">
        <f t="shared" si="1"/>
        <v>20</v>
      </c>
      <c r="J87" s="174"/>
    </row>
    <row r="88" spans="2:10" x14ac:dyDescent="0.25">
      <c r="B88" s="170"/>
      <c r="C88" s="121" t="s">
        <v>146</v>
      </c>
      <c r="D88" s="47">
        <v>17</v>
      </c>
      <c r="E88" s="78">
        <v>7</v>
      </c>
      <c r="F88" s="32">
        <v>1</v>
      </c>
      <c r="G88" s="45">
        <v>2</v>
      </c>
      <c r="H88" s="47">
        <v>5</v>
      </c>
      <c r="I88" s="67">
        <f t="shared" si="1"/>
        <v>32</v>
      </c>
      <c r="J88" s="174"/>
    </row>
    <row r="89" spans="2:10" x14ac:dyDescent="0.25">
      <c r="B89" s="170"/>
      <c r="C89" s="121" t="s">
        <v>147</v>
      </c>
      <c r="D89" s="47">
        <v>16</v>
      </c>
      <c r="E89" s="78">
        <v>3</v>
      </c>
      <c r="F89" s="32"/>
      <c r="G89" s="45"/>
      <c r="H89" s="47">
        <v>4</v>
      </c>
      <c r="I89" s="67">
        <f t="shared" si="1"/>
        <v>23</v>
      </c>
      <c r="J89" s="174"/>
    </row>
    <row r="90" spans="2:10" ht="15.75" thickBot="1" x14ac:dyDescent="0.3">
      <c r="B90" s="171"/>
      <c r="C90" s="122" t="s">
        <v>148</v>
      </c>
      <c r="D90" s="105">
        <v>12</v>
      </c>
      <c r="E90" s="126">
        <v>3</v>
      </c>
      <c r="F90" s="117"/>
      <c r="G90" s="107">
        <v>2</v>
      </c>
      <c r="H90" s="105">
        <v>4</v>
      </c>
      <c r="I90" s="108">
        <f t="shared" si="1"/>
        <v>21</v>
      </c>
      <c r="J90" s="175"/>
    </row>
    <row r="91" spans="2:10" x14ac:dyDescent="0.25">
      <c r="B91" s="172" t="s">
        <v>173</v>
      </c>
      <c r="C91" s="124" t="s">
        <v>149</v>
      </c>
      <c r="D91" s="60">
        <v>22</v>
      </c>
      <c r="E91" s="75">
        <v>4</v>
      </c>
      <c r="F91" s="31">
        <v>3</v>
      </c>
      <c r="G91" s="44">
        <v>4</v>
      </c>
      <c r="H91" s="60">
        <v>8</v>
      </c>
      <c r="I91" s="66">
        <f t="shared" si="1"/>
        <v>41</v>
      </c>
      <c r="J91" s="174">
        <f>SUM(I91:I109)</f>
        <v>389</v>
      </c>
    </row>
    <row r="92" spans="2:10" x14ac:dyDescent="0.25">
      <c r="B92" s="170"/>
      <c r="C92" s="121" t="s">
        <v>150</v>
      </c>
      <c r="D92" s="47">
        <v>21</v>
      </c>
      <c r="E92" s="78">
        <v>5</v>
      </c>
      <c r="F92" s="32">
        <v>3</v>
      </c>
      <c r="G92" s="45">
        <v>3</v>
      </c>
      <c r="H92" s="47">
        <v>8</v>
      </c>
      <c r="I92" s="67">
        <f t="shared" si="1"/>
        <v>40</v>
      </c>
      <c r="J92" s="174"/>
    </row>
    <row r="93" spans="2:10" x14ac:dyDescent="0.25">
      <c r="B93" s="170"/>
      <c r="C93" s="121" t="s">
        <v>151</v>
      </c>
      <c r="D93" s="47">
        <v>17</v>
      </c>
      <c r="E93" s="78">
        <v>7</v>
      </c>
      <c r="F93" s="32"/>
      <c r="G93" s="45">
        <v>1</v>
      </c>
      <c r="H93" s="47">
        <v>5</v>
      </c>
      <c r="I93" s="67">
        <f t="shared" si="1"/>
        <v>30</v>
      </c>
      <c r="J93" s="174"/>
    </row>
    <row r="94" spans="2:10" x14ac:dyDescent="0.25">
      <c r="B94" s="170"/>
      <c r="C94" s="121" t="s">
        <v>152</v>
      </c>
      <c r="D94" s="47">
        <v>17</v>
      </c>
      <c r="E94" s="78">
        <v>7</v>
      </c>
      <c r="F94" s="32"/>
      <c r="G94" s="45">
        <v>3</v>
      </c>
      <c r="H94" s="47">
        <v>5</v>
      </c>
      <c r="I94" s="67">
        <f t="shared" si="1"/>
        <v>32</v>
      </c>
      <c r="J94" s="174"/>
    </row>
    <row r="95" spans="2:10" x14ac:dyDescent="0.25">
      <c r="B95" s="170"/>
      <c r="C95" s="121" t="s">
        <v>153</v>
      </c>
      <c r="D95" s="47">
        <v>17</v>
      </c>
      <c r="E95" s="78">
        <v>3</v>
      </c>
      <c r="F95" s="32"/>
      <c r="G95" s="45">
        <v>1</v>
      </c>
      <c r="H95" s="47">
        <v>4</v>
      </c>
      <c r="I95" s="67">
        <f t="shared" si="1"/>
        <v>25</v>
      </c>
      <c r="J95" s="174"/>
    </row>
    <row r="96" spans="2:10" x14ac:dyDescent="0.25">
      <c r="B96" s="170"/>
      <c r="C96" s="121" t="s">
        <v>154</v>
      </c>
      <c r="D96" s="47">
        <v>12</v>
      </c>
      <c r="E96" s="78">
        <v>3</v>
      </c>
      <c r="F96" s="32"/>
      <c r="G96" s="45">
        <v>3</v>
      </c>
      <c r="H96" s="47">
        <v>4</v>
      </c>
      <c r="I96" s="67">
        <f t="shared" si="1"/>
        <v>22</v>
      </c>
      <c r="J96" s="174"/>
    </row>
    <row r="97" spans="2:10" x14ac:dyDescent="0.25">
      <c r="B97" s="170"/>
      <c r="C97" s="121" t="s">
        <v>155</v>
      </c>
      <c r="D97" s="47">
        <v>12</v>
      </c>
      <c r="E97" s="78">
        <v>3</v>
      </c>
      <c r="F97" s="32"/>
      <c r="G97" s="45">
        <v>2</v>
      </c>
      <c r="H97" s="47">
        <v>4</v>
      </c>
      <c r="I97" s="67">
        <f t="shared" si="1"/>
        <v>21</v>
      </c>
      <c r="J97" s="174"/>
    </row>
    <row r="98" spans="2:10" x14ac:dyDescent="0.25">
      <c r="B98" s="170"/>
      <c r="C98" s="121" t="s">
        <v>156</v>
      </c>
      <c r="D98" s="47">
        <v>12</v>
      </c>
      <c r="E98" s="78">
        <v>4</v>
      </c>
      <c r="F98" s="32"/>
      <c r="G98" s="45">
        <v>1</v>
      </c>
      <c r="H98" s="47">
        <v>3</v>
      </c>
      <c r="I98" s="67">
        <f t="shared" si="1"/>
        <v>20</v>
      </c>
      <c r="J98" s="174"/>
    </row>
    <row r="99" spans="2:10" x14ac:dyDescent="0.25">
      <c r="B99" s="170"/>
      <c r="C99" s="121" t="s">
        <v>157</v>
      </c>
      <c r="D99" s="47">
        <v>12</v>
      </c>
      <c r="E99" s="78">
        <v>3</v>
      </c>
      <c r="F99" s="32"/>
      <c r="G99" s="45">
        <v>1</v>
      </c>
      <c r="H99" s="47">
        <v>3</v>
      </c>
      <c r="I99" s="67">
        <f t="shared" si="1"/>
        <v>19</v>
      </c>
      <c r="J99" s="174"/>
    </row>
    <row r="100" spans="2:10" x14ac:dyDescent="0.25">
      <c r="B100" s="170"/>
      <c r="C100" s="121" t="s">
        <v>158</v>
      </c>
      <c r="D100" s="47">
        <v>12</v>
      </c>
      <c r="E100" s="78">
        <v>3</v>
      </c>
      <c r="F100" s="32"/>
      <c r="G100" s="45">
        <v>1</v>
      </c>
      <c r="H100" s="47">
        <v>4</v>
      </c>
      <c r="I100" s="67">
        <f t="shared" si="1"/>
        <v>20</v>
      </c>
      <c r="J100" s="174"/>
    </row>
    <row r="101" spans="2:10" x14ac:dyDescent="0.25">
      <c r="B101" s="170"/>
      <c r="C101" s="121" t="s">
        <v>159</v>
      </c>
      <c r="D101" s="47">
        <v>12</v>
      </c>
      <c r="E101" s="78">
        <v>3</v>
      </c>
      <c r="F101" s="32"/>
      <c r="G101" s="45">
        <v>1</v>
      </c>
      <c r="H101" s="47">
        <v>3</v>
      </c>
      <c r="I101" s="67">
        <f t="shared" si="1"/>
        <v>19</v>
      </c>
      <c r="J101" s="174"/>
    </row>
    <row r="102" spans="2:10" x14ac:dyDescent="0.25">
      <c r="B102" s="170"/>
      <c r="C102" s="121" t="s">
        <v>160</v>
      </c>
      <c r="D102" s="47">
        <v>6</v>
      </c>
      <c r="E102" s="78">
        <v>3</v>
      </c>
      <c r="F102" s="32"/>
      <c r="G102" s="45">
        <v>1</v>
      </c>
      <c r="H102" s="47">
        <v>4</v>
      </c>
      <c r="I102" s="67">
        <f t="shared" si="1"/>
        <v>14</v>
      </c>
      <c r="J102" s="174"/>
    </row>
    <row r="103" spans="2:10" x14ac:dyDescent="0.25">
      <c r="B103" s="170"/>
      <c r="C103" s="121" t="s">
        <v>161</v>
      </c>
      <c r="D103" s="47">
        <v>6</v>
      </c>
      <c r="E103" s="78">
        <v>3</v>
      </c>
      <c r="F103" s="32"/>
      <c r="G103" s="45">
        <v>1</v>
      </c>
      <c r="H103" s="47">
        <v>3</v>
      </c>
      <c r="I103" s="67">
        <f t="shared" si="1"/>
        <v>13</v>
      </c>
      <c r="J103" s="174"/>
    </row>
    <row r="104" spans="2:10" x14ac:dyDescent="0.25">
      <c r="B104" s="170"/>
      <c r="C104" s="121" t="s">
        <v>162</v>
      </c>
      <c r="D104" s="47">
        <v>6</v>
      </c>
      <c r="E104" s="78">
        <v>3</v>
      </c>
      <c r="F104" s="32"/>
      <c r="G104" s="45">
        <v>1</v>
      </c>
      <c r="H104" s="47">
        <v>3</v>
      </c>
      <c r="I104" s="67">
        <f t="shared" si="1"/>
        <v>13</v>
      </c>
      <c r="J104" s="174"/>
    </row>
    <row r="105" spans="2:10" x14ac:dyDescent="0.25">
      <c r="B105" s="170"/>
      <c r="C105" s="121" t="s">
        <v>163</v>
      </c>
      <c r="D105" s="47">
        <v>6</v>
      </c>
      <c r="E105" s="78">
        <v>3</v>
      </c>
      <c r="F105" s="32"/>
      <c r="G105" s="45">
        <v>1</v>
      </c>
      <c r="H105" s="47">
        <v>2</v>
      </c>
      <c r="I105" s="67">
        <f t="shared" si="1"/>
        <v>12</v>
      </c>
      <c r="J105" s="174"/>
    </row>
    <row r="106" spans="2:10" x14ac:dyDescent="0.25">
      <c r="B106" s="170"/>
      <c r="C106" s="121" t="s">
        <v>164</v>
      </c>
      <c r="D106" s="47">
        <v>6</v>
      </c>
      <c r="E106" s="78">
        <v>3</v>
      </c>
      <c r="F106" s="32"/>
      <c r="G106" s="45">
        <v>1</v>
      </c>
      <c r="H106" s="47">
        <v>2</v>
      </c>
      <c r="I106" s="67">
        <f t="shared" si="1"/>
        <v>12</v>
      </c>
      <c r="J106" s="174"/>
    </row>
    <row r="107" spans="2:10" x14ac:dyDescent="0.25">
      <c r="B107" s="170"/>
      <c r="C107" s="121" t="s">
        <v>165</v>
      </c>
      <c r="D107" s="47">
        <v>6</v>
      </c>
      <c r="E107" s="78">
        <v>3</v>
      </c>
      <c r="F107" s="32"/>
      <c r="G107" s="45">
        <v>1</v>
      </c>
      <c r="H107" s="47">
        <v>2</v>
      </c>
      <c r="I107" s="67">
        <f t="shared" si="1"/>
        <v>12</v>
      </c>
      <c r="J107" s="174"/>
    </row>
    <row r="108" spans="2:10" x14ac:dyDescent="0.25">
      <c r="B108" s="170"/>
      <c r="C108" s="121" t="s">
        <v>166</v>
      </c>
      <c r="D108" s="47">
        <v>6</v>
      </c>
      <c r="E108" s="78">
        <v>3</v>
      </c>
      <c r="F108" s="32"/>
      <c r="G108" s="45">
        <v>1</v>
      </c>
      <c r="H108" s="47">
        <v>2</v>
      </c>
      <c r="I108" s="67">
        <f t="shared" si="1"/>
        <v>12</v>
      </c>
      <c r="J108" s="174"/>
    </row>
    <row r="109" spans="2:10" ht="15.75" thickBot="1" x14ac:dyDescent="0.3">
      <c r="B109" s="171"/>
      <c r="C109" s="122" t="s">
        <v>167</v>
      </c>
      <c r="D109" s="105">
        <v>6</v>
      </c>
      <c r="E109" s="126">
        <v>3</v>
      </c>
      <c r="F109" s="32"/>
      <c r="G109" s="107">
        <v>1</v>
      </c>
      <c r="H109" s="105">
        <v>2</v>
      </c>
      <c r="I109" s="108">
        <f t="shared" si="1"/>
        <v>12</v>
      </c>
      <c r="J109" s="175"/>
    </row>
    <row r="110" spans="2:10" ht="15.75" thickBot="1" x14ac:dyDescent="0.3">
      <c r="B110" s="119"/>
      <c r="C110" s="102" t="s">
        <v>58</v>
      </c>
      <c r="D110" s="61">
        <f t="shared" ref="D110:I110" si="2">SUM(D4:D109)</f>
        <v>1044</v>
      </c>
      <c r="E110" s="61">
        <f t="shared" si="2"/>
        <v>360</v>
      </c>
      <c r="F110" s="30">
        <f t="shared" si="2"/>
        <v>55</v>
      </c>
      <c r="G110" s="61">
        <f t="shared" si="2"/>
        <v>156</v>
      </c>
      <c r="H110" s="61">
        <f t="shared" si="2"/>
        <v>377</v>
      </c>
      <c r="I110" s="61">
        <f t="shared" si="2"/>
        <v>1992</v>
      </c>
      <c r="J110" s="119"/>
    </row>
  </sheetData>
  <mergeCells count="11">
    <mergeCell ref="B91:B109"/>
    <mergeCell ref="J4:J18"/>
    <mergeCell ref="J19:J35"/>
    <mergeCell ref="J36:J73"/>
    <mergeCell ref="J76:J90"/>
    <mergeCell ref="J91:J109"/>
    <mergeCell ref="B2:J2"/>
    <mergeCell ref="B4:B18"/>
    <mergeCell ref="B19:B35"/>
    <mergeCell ref="B36:B73"/>
    <mergeCell ref="B76:B90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ORL</vt:lpstr>
      <vt:lpstr>YaleB</vt:lpstr>
      <vt:lpstr>Essex</vt:lpstr>
      <vt:lpstr>GTech</vt:lpstr>
      <vt:lpstr>AR</vt:lpstr>
      <vt:lpstr>WaveCounter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Fabricio</cp:lastModifiedBy>
  <dcterms:created xsi:type="dcterms:W3CDTF">2018-01-26T23:10:43Z</dcterms:created>
  <dcterms:modified xsi:type="dcterms:W3CDTF">2018-02-08T00:57:30Z</dcterms:modified>
</cp:coreProperties>
</file>